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6.xml" ContentType="application/vnd.openxmlformats-officedocument.drawingml.chart+xml"/>
  <Override PartName="/xl/drawings/drawing13.xml" ContentType="application/vnd.openxmlformats-officedocument.drawingml.chartshapes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charts/chart8.xml" ContentType="application/vnd.openxmlformats-officedocument.drawingml.chart+xml"/>
  <Override PartName="/xl/drawings/drawing15.xml" ContentType="application/vnd.openxmlformats-officedocument.drawingml.chartshapes+xml"/>
  <Override PartName="/xl/charts/chart9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0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1.xml" ContentType="application/vnd.openxmlformats-officedocument.drawingml.chart+xml"/>
  <Override PartName="/xl/drawings/drawing2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7440" yWindow="-75" windowWidth="14400" windowHeight="14550" tabRatio="828"/>
  </bookViews>
  <sheets>
    <sheet name="Inhaltsverzeichnis" sheetId="1" r:id="rId1"/>
    <sheet name="T1" sheetId="2" r:id="rId2"/>
    <sheet name="T2" sheetId="3" r:id="rId3"/>
    <sheet name="T3" sheetId="4" r:id="rId4"/>
    <sheet name="T4" sheetId="5" r:id="rId5"/>
    <sheet name="T5" sheetId="9" r:id="rId6"/>
    <sheet name="T6" sheetId="11" r:id="rId7"/>
    <sheet name="T7" sheetId="33" r:id="rId8"/>
    <sheet name="T8" sheetId="35" r:id="rId9"/>
    <sheet name="T9" sheetId="12" r:id="rId10"/>
    <sheet name="T10" sheetId="13" r:id="rId11"/>
    <sheet name="T11" sheetId="14" r:id="rId12"/>
    <sheet name="T12" sheetId="7" r:id="rId13"/>
    <sheet name="T13" sheetId="24" r:id="rId14"/>
    <sheet name="T14" sheetId="25" r:id="rId15"/>
    <sheet name="T15" sheetId="28" r:id="rId16"/>
  </sheets>
  <definedNames>
    <definedName name="_xlnm.Print_Area" localSheetId="0">Inhaltsverzeichnis!$A$1:$J$48</definedName>
    <definedName name="_xlnm.Print_Area" localSheetId="1">'T1'!$A$1:$I$39</definedName>
    <definedName name="_xlnm.Print_Area" localSheetId="10">'T10'!$A$1:$P$29</definedName>
    <definedName name="_xlnm.Print_Area" localSheetId="11">'T11'!$A$1:$K$71</definedName>
    <definedName name="_xlnm.Print_Area" localSheetId="13">'T13'!$A$1:$L$66</definedName>
    <definedName name="_xlnm.Print_Area" localSheetId="14">'T14'!$A$1:$J$62</definedName>
    <definedName name="_xlnm.Print_Area" localSheetId="15">'T15'!$A$1:$K$163</definedName>
    <definedName name="_xlnm.Print_Area" localSheetId="2">'T2'!$A$1:$K$77</definedName>
    <definedName name="_xlnm.Print_Area" localSheetId="3">'T3'!$A$1:$I$56</definedName>
    <definedName name="_xlnm.Print_Area" localSheetId="4">'T4'!$A$1:$N$22</definedName>
    <definedName name="_xlnm.Print_Area" localSheetId="5">'T5'!$A$1:$I$54</definedName>
    <definedName name="_xlnm.Print_Area" localSheetId="6">'T6'!$A$1:$K$67</definedName>
    <definedName name="_xlnm.Print_Area" localSheetId="7">'T7'!$A$1:$Q$68</definedName>
    <definedName name="_xlnm.Print_Area" localSheetId="8">'T8'!$A$1:$P$18</definedName>
    <definedName name="_xlnm.Print_Area" localSheetId="9">'T9'!$A$1:$P$20</definedName>
    <definedName name="_xlnm.Print_Titles" localSheetId="12">'T12'!$1:$3</definedName>
    <definedName name="_xlnm.Print_Titles" localSheetId="13">'T13'!$1:$3</definedName>
    <definedName name="_xlnm.Print_Titles" localSheetId="15">'T15'!$1:$5</definedName>
    <definedName name="_xlnm.Print_Titles" localSheetId="7">'T7'!$1:$5</definedName>
  </definedNames>
  <calcPr calcId="145621"/>
</workbook>
</file>

<file path=xl/calcChain.xml><?xml version="1.0" encoding="utf-8"?>
<calcChain xmlns="http://schemas.openxmlformats.org/spreadsheetml/2006/main">
  <c r="A1" i="28" l="1"/>
  <c r="A1" i="25"/>
  <c r="A19" i="24"/>
  <c r="A1" i="24"/>
  <c r="A1" i="7" l="1"/>
  <c r="A1" i="14"/>
  <c r="A1" i="13"/>
  <c r="A1" i="12"/>
  <c r="A1" i="35"/>
  <c r="A1" i="11" l="1"/>
  <c r="A1" i="33"/>
  <c r="A1" i="3"/>
  <c r="A1" i="9"/>
  <c r="A1" i="5"/>
  <c r="A1" i="4"/>
  <c r="A1" i="2"/>
</calcChain>
</file>

<file path=xl/sharedStrings.xml><?xml version="1.0" encoding="utf-8"?>
<sst xmlns="http://schemas.openxmlformats.org/spreadsheetml/2006/main" count="555" uniqueCount="175">
  <si>
    <t>Tabelle 1:</t>
  </si>
  <si>
    <t>Tabelle 2:</t>
  </si>
  <si>
    <t>Tabelle 3:</t>
  </si>
  <si>
    <t>Tabelle 4:</t>
  </si>
  <si>
    <t>Total</t>
  </si>
  <si>
    <t>Tabelle 10:</t>
  </si>
  <si>
    <t>Tabelle 14:</t>
  </si>
  <si>
    <t>Aarau</t>
  </si>
  <si>
    <t>Baden</t>
  </si>
  <si>
    <t>Bremgarten</t>
  </si>
  <si>
    <t>Brugg</t>
  </si>
  <si>
    <t>Laufenburg</t>
  </si>
  <si>
    <t>Lenzburg</t>
  </si>
  <si>
    <t>Muri</t>
  </si>
  <si>
    <t>Rheinfelden</t>
  </si>
  <si>
    <t>Zofingen</t>
  </si>
  <si>
    <t>Tabelle 5:</t>
  </si>
  <si>
    <t>Tabelle 6:</t>
  </si>
  <si>
    <t>Tabellenverzeichnis</t>
  </si>
  <si>
    <t>Jahr</t>
  </si>
  <si>
    <t>Tabelle 12:</t>
  </si>
  <si>
    <t>Tabelle 15:</t>
  </si>
  <si>
    <t>Kanton Aargau</t>
  </si>
  <si>
    <t>Bezirk</t>
  </si>
  <si>
    <t>Kulm</t>
  </si>
  <si>
    <t>Zurzach</t>
  </si>
  <si>
    <t>Gesamtbevölkerung</t>
  </si>
  <si>
    <t>Schweizer</t>
  </si>
  <si>
    <t>Ausländer</t>
  </si>
  <si>
    <t>Männer</t>
  </si>
  <si>
    <t>Frauen</t>
  </si>
  <si>
    <t>Schweizerbevölkerung</t>
  </si>
  <si>
    <t>Ausländerbevölkerung</t>
  </si>
  <si>
    <t>Gesamt</t>
  </si>
  <si>
    <t>Bevölkerungsprognose 2013</t>
  </si>
  <si>
    <t>Reihe stat.analysen Nr. 3 | November 2013</t>
  </si>
  <si>
    <t>Zentren / Kernstädte</t>
  </si>
  <si>
    <t>Urbane Gemeinden</t>
  </si>
  <si>
    <t>Ländliche Zentren</t>
  </si>
  <si>
    <t>Gemeinden an ländlichen Entwicklungsachsen</t>
  </si>
  <si>
    <t>Gemeinden im ländlichen Entwicklungsraum</t>
  </si>
  <si>
    <t>Gemeindetyp</t>
  </si>
  <si>
    <t>1888–1910</t>
  </si>
  <si>
    <t>1910–1930</t>
  </si>
  <si>
    <t>1930–1950</t>
  </si>
  <si>
    <t>1950–1970</t>
  </si>
  <si>
    <t>1970–1990</t>
  </si>
  <si>
    <t>1990–2010</t>
  </si>
  <si>
    <t>Einbürgerungen im Kanton Aargau, 1973–2040</t>
  </si>
  <si>
    <t>effektiv</t>
  </si>
  <si>
    <t>Prognose</t>
  </si>
  <si>
    <t>Bevölkerungsentwicklung der Gemeindetypen im Kanton Aargau, 1888–2010</t>
  </si>
  <si>
    <t>1951 – 1960</t>
  </si>
  <si>
    <t>1961 – 1970</t>
  </si>
  <si>
    <t>1971 – 1980</t>
  </si>
  <si>
    <t>1981 – 1990</t>
  </si>
  <si>
    <t>1991 – 2000</t>
  </si>
  <si>
    <t>2001 – 2010</t>
  </si>
  <si>
    <t>1981 – 1985</t>
  </si>
  <si>
    <t>1986 – 1990</t>
  </si>
  <si>
    <t>1991 – 1995</t>
  </si>
  <si>
    <t>1996 – 2000</t>
  </si>
  <si>
    <t>2001 – 2005</t>
  </si>
  <si>
    <t>2006 – 2010</t>
  </si>
  <si>
    <t>1988 – 2012</t>
  </si>
  <si>
    <t>1993 – 2012</t>
  </si>
  <si>
    <t>1998 – 2012</t>
  </si>
  <si>
    <t>2003 – 2012</t>
  </si>
  <si>
    <t>2008 – 2012</t>
  </si>
  <si>
    <t>2009 – 2012</t>
  </si>
  <si>
    <t>Zeitraum</t>
  </si>
  <si>
    <t>Anzahl Jahre</t>
  </si>
  <si>
    <t>Durchschnittliche jährliche Wanderungsbilanz</t>
  </si>
  <si>
    <t>Schweizer-bevölkerung</t>
  </si>
  <si>
    <t>Ausländer-bevölkerung</t>
  </si>
  <si>
    <t>Gesamt-bevölkerung</t>
  </si>
  <si>
    <t>Durchschnittliche Wanderungsbilanzen pro Jahr nach Bezirk und Nationalität, 2003–2040</t>
  </si>
  <si>
    <t>effektive Werte</t>
  </si>
  <si>
    <t>2003–2012</t>
  </si>
  <si>
    <t>2009–2012</t>
  </si>
  <si>
    <t>2013–2019</t>
  </si>
  <si>
    <t>2020–2040</t>
  </si>
  <si>
    <t>Bisherige Bevölkerungsentwicklung und Annahmen</t>
  </si>
  <si>
    <t>Ergebnisse</t>
  </si>
  <si>
    <t>Absolut</t>
  </si>
  <si>
    <t>Index</t>
  </si>
  <si>
    <t>Ergebnisse der Bevölkerungsprognose, 2012–2040</t>
  </si>
  <si>
    <t>Bevölkerungsentwicklung in den Bezirken, 1850–2040</t>
  </si>
  <si>
    <t>Tabelle 7:</t>
  </si>
  <si>
    <t>Bevölkerungsentwicklung nach Bezirken und Gemeindetypen, 2012–2040 (Total und Index)</t>
  </si>
  <si>
    <t>– Typ 1</t>
  </si>
  <si>
    <t>– Typ 2</t>
  </si>
  <si>
    <t>– Typ 4</t>
  </si>
  <si>
    <t>– Typ 5</t>
  </si>
  <si>
    <t>– Typ 3</t>
  </si>
  <si>
    <r>
      <t>Bezirk / Gemeindetyp</t>
    </r>
    <r>
      <rPr>
        <vertAlign val="superscript"/>
        <sz val="10"/>
        <rFont val="Arial"/>
        <family val="2"/>
      </rPr>
      <t>1</t>
    </r>
  </si>
  <si>
    <t>1) Gemeindetypen: 
   1 = Kernstädte / Zentren
   2 = Urbane Gemeinden
   3 = Ländliche Zentren
   4 = Gemeinden an ländlichen Entwicklungsachsen
   5 = Gemeinden im ländlichen Entwicklungsraum</t>
  </si>
  <si>
    <t>Tabelle 8:</t>
  </si>
  <si>
    <t>Bevölkerungsentwicklung nach Bezirken, 2012–2040 (Schweizer- und Ausländerbevölkerung)</t>
  </si>
  <si>
    <t>Tabelle 9:</t>
  </si>
  <si>
    <t>Bevölkerungsentwicklung nach Regionen, 2012–2040 (Schweizer- und Ausländerbevölkerung)</t>
  </si>
  <si>
    <t>Baden Regio</t>
  </si>
  <si>
    <t>Mutschellen</t>
  </si>
  <si>
    <t>zofingenregio</t>
  </si>
  <si>
    <t>Fricktal Regio</t>
  </si>
  <si>
    <t>Lenzburg-Seetal</t>
  </si>
  <si>
    <t>Unteres Bünztal</t>
  </si>
  <si>
    <t>Oberes Freiamt</t>
  </si>
  <si>
    <t>Rohrdorferberg</t>
  </si>
  <si>
    <t>Suhrental</t>
  </si>
  <si>
    <t>aargauSüd</t>
  </si>
  <si>
    <t>Zurzibiet</t>
  </si>
  <si>
    <t>Brugg Regio</t>
  </si>
  <si>
    <t>Bevölkerungsentwicklung nach Alter und Geschlecht, 2012–2040</t>
  </si>
  <si>
    <t> 0 –  4</t>
  </si>
  <si>
    <t> 5 –  9</t>
  </si>
  <si>
    <t>10 – 14</t>
  </si>
  <si>
    <t>15 – 19</t>
  </si>
  <si>
    <t>20 – 24</t>
  </si>
  <si>
    <t>25 – 29</t>
  </si>
  <si>
    <t>30 – 34</t>
  </si>
  <si>
    <t>35 – 39</t>
  </si>
  <si>
    <t>40 – 44</t>
  </si>
  <si>
    <t>45 – 49</t>
  </si>
  <si>
    <t>50 – 54</t>
  </si>
  <si>
    <t>55 – 59</t>
  </si>
  <si>
    <t>60 – 64</t>
  </si>
  <si>
    <t>65 – 69</t>
  </si>
  <si>
    <t>70 – 74</t>
  </si>
  <si>
    <t>75 – 79</t>
  </si>
  <si>
    <t>80 – 84</t>
  </si>
  <si>
    <t>85 – 89</t>
  </si>
  <si>
    <t>90 – 94</t>
  </si>
  <si>
    <t>95 +</t>
  </si>
  <si>
    <t>Alters-klasse</t>
  </si>
  <si>
    <t>Altersstruktur der Schweizer- und Ausländerbevölkerung nach Geschlecht, 2012 und 2040</t>
  </si>
  <si>
    <t>Tabelle 11:</t>
  </si>
  <si>
    <t>Bevölkerungsentwicklung nach ausgewählten Altersklassen, 2012–2040 (Total und Index)</t>
  </si>
  <si>
    <t> 0 –  6</t>
  </si>
  <si>
    <t> 7 – 15</t>
  </si>
  <si>
    <t>16 – 19</t>
  </si>
  <si>
    <t>20 – 39</t>
  </si>
  <si>
    <t>40 – 64</t>
  </si>
  <si>
    <t>65 – 79</t>
  </si>
  <si>
    <t>80 +</t>
  </si>
  <si>
    <t>Alternative Bevölkerungsprognosen für den Kanton Aargau, 2012 – 2040</t>
  </si>
  <si>
    <t>Hauptvariante</t>
  </si>
  <si>
    <t>Variante «tief»</t>
  </si>
  <si>
    <t>Variante «hoch»</t>
  </si>
  <si>
    <t>Einfluss der Wanderungen auf die Bevölkerungsprognose, 2012–2040</t>
  </si>
  <si>
    <t>Differenz</t>
  </si>
  <si>
    <r>
      <t>Null-Variante</t>
    </r>
    <r>
      <rPr>
        <vertAlign val="superscript"/>
        <sz val="10"/>
        <rFont val="Arial"/>
        <family val="2"/>
      </rPr>
      <t>1</t>
    </r>
  </si>
  <si>
    <t>1) Unter der Annahme, dass keine Wanderungen (Zuzüge und Wegzüge) stattfinden.</t>
  </si>
  <si>
    <t>Null-Variante</t>
  </si>
  <si>
    <t>Tabelle 13a:</t>
  </si>
  <si>
    <t>Tabelle 13b:</t>
  </si>
  <si>
    <t>Bevölkerungsprognose 2012–2040: Einige Kennzahlen (Indexwerte kursiv)</t>
  </si>
  <si>
    <t>Kennzahlen</t>
  </si>
  <si>
    <t>Absolute Werte und Index</t>
  </si>
  <si>
    <t>Wohnbevölkerung insgesamt</t>
  </si>
  <si>
    <t>Wohnbevölkerung  0 − 19 Jahre</t>
  </si>
  <si>
    <t>Wohnbevölkerung 20 − 64 Jahre</t>
  </si>
  <si>
    <t>Wohnbevölkerung 65 Jahre und älter</t>
  </si>
  <si>
    <t>Wohnbevölkerung 80 Jahre und älter</t>
  </si>
  <si>
    <t>Ausländische Wohnbevölkerung</t>
  </si>
  <si>
    <t>in Prozent</t>
  </si>
  <si>
    <t>Unter 20-Jährige</t>
  </si>
  <si>
    <t>20- bis 64-Jährige</t>
  </si>
  <si>
    <t>65-Jährige und Ältere</t>
  </si>
  <si>
    <t>Jugendquotient</t>
  </si>
  <si>
    <t>Altersquotient</t>
  </si>
  <si>
    <t>Bevölkerungsentwicklung nach Alter, Nationalität und Geschlecht, 2012–2040</t>
  </si>
  <si>
    <t>Kantonale Wanderungsbilanz, 1973–2012</t>
  </si>
  <si>
    <t>∆ 12/40</t>
  </si>
  <si>
    <t>Anhangstabellen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</si>
</sst>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;#,##0"/>
    <numFmt numFmtId="166" formatCode="#,##0.0"/>
    <numFmt numFmtId="167" formatCode="\-#,##0;#,##0"/>
  </numFmts>
  <fonts count="1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vertAlign val="superscript"/>
      <sz val="10"/>
      <name val="Arial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sz val="10"/>
      <color indexed="51"/>
      <name val="Arial"/>
      <family val="2"/>
    </font>
    <font>
      <i/>
      <sz val="10"/>
      <name val="Arial"/>
      <family val="2"/>
    </font>
    <font>
      <b/>
      <u/>
      <sz val="12"/>
      <color indexed="53"/>
      <name val="Arial"/>
      <family val="2"/>
    </font>
    <font>
      <sz val="10"/>
      <name val="Arial"/>
      <family val="2"/>
    </font>
    <font>
      <u/>
      <sz val="8"/>
      <color indexed="12"/>
      <name val="Arial"/>
      <family val="2"/>
    </font>
    <font>
      <i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30">
    <xf numFmtId="0" fontId="0" fillId="0" borderId="0" xfId="0"/>
    <xf numFmtId="0" fontId="0" fillId="0" borderId="0" xfId="0" applyBorder="1"/>
    <xf numFmtId="0" fontId="1" fillId="0" borderId="0" xfId="0" applyFont="1"/>
    <xf numFmtId="0" fontId="1" fillId="0" borderId="0" xfId="0" applyFont="1" applyBorder="1"/>
    <xf numFmtId="0" fontId="0" fillId="0" borderId="0" xfId="0" applyAlignment="1">
      <alignment horizontal="right"/>
    </xf>
    <xf numFmtId="0" fontId="2" fillId="0" borderId="0" xfId="0" applyFont="1"/>
    <xf numFmtId="0" fontId="8" fillId="0" borderId="0" xfId="1" applyFont="1" applyAlignment="1" applyProtection="1"/>
    <xf numFmtId="0" fontId="2" fillId="0" borderId="0" xfId="0" applyFont="1" applyAlignment="1">
      <alignment horizontal="right"/>
    </xf>
    <xf numFmtId="0" fontId="4" fillId="0" borderId="0" xfId="0" applyFont="1" applyBorder="1"/>
    <xf numFmtId="0" fontId="5" fillId="0" borderId="0" xfId="0" applyFont="1"/>
    <xf numFmtId="0" fontId="2" fillId="0" borderId="0" xfId="0" applyFont="1" applyAlignment="1">
      <alignment horizontal="left"/>
    </xf>
    <xf numFmtId="0" fontId="9" fillId="0" borderId="0" xfId="0" applyFont="1"/>
    <xf numFmtId="0" fontId="5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Fill="1"/>
    <xf numFmtId="0" fontId="11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0" fillId="0" borderId="0" xfId="0" applyAlignment="1">
      <alignment wrapText="1"/>
    </xf>
    <xf numFmtId="0" fontId="12" fillId="0" borderId="0" xfId="0" applyFont="1"/>
    <xf numFmtId="0" fontId="6" fillId="0" borderId="0" xfId="1" applyAlignment="1" applyProtection="1"/>
    <xf numFmtId="0" fontId="6" fillId="0" borderId="0" xfId="1" applyFont="1" applyAlignment="1" applyProtection="1">
      <alignment wrapText="1"/>
    </xf>
    <xf numFmtId="0" fontId="10" fillId="0" borderId="0" xfId="0" applyFont="1"/>
    <xf numFmtId="0" fontId="13" fillId="0" borderId="0" xfId="0" applyFont="1"/>
    <xf numFmtId="3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3" fontId="3" fillId="0" borderId="1" xfId="0" applyNumberFormat="1" applyFont="1" applyBorder="1" applyAlignment="1">
      <alignment horizontal="right"/>
    </xf>
    <xf numFmtId="0" fontId="0" fillId="0" borderId="1" xfId="0" applyBorder="1"/>
    <xf numFmtId="0" fontId="3" fillId="0" borderId="1" xfId="0" applyFont="1" applyBorder="1"/>
    <xf numFmtId="0" fontId="14" fillId="0" borderId="0" xfId="0" applyFont="1" applyAlignment="1">
      <alignment horizontal="left" vertical="top"/>
    </xf>
    <xf numFmtId="0" fontId="0" fillId="2" borderId="1" xfId="0" applyFill="1" applyBorder="1" applyAlignment="1">
      <alignment horizontal="right" vertical="top" wrapText="1"/>
    </xf>
    <xf numFmtId="3" fontId="0" fillId="0" borderId="1" xfId="0" applyNumberFormat="1" applyBorder="1"/>
    <xf numFmtId="0" fontId="3" fillId="0" borderId="0" xfId="0" applyFont="1"/>
    <xf numFmtId="164" fontId="0" fillId="0" borderId="0" xfId="0" applyNumberFormat="1"/>
    <xf numFmtId="164" fontId="0" fillId="0" borderId="1" xfId="0" applyNumberFormat="1" applyBorder="1"/>
    <xf numFmtId="3" fontId="0" fillId="0" borderId="1" xfId="0" applyNumberFormat="1" applyFill="1" applyBorder="1"/>
    <xf numFmtId="0" fontId="6" fillId="0" borderId="0" xfId="1" applyAlignment="1" applyProtection="1">
      <alignment horizontal="left"/>
    </xf>
    <xf numFmtId="0" fontId="6" fillId="0" borderId="0" xfId="1" applyFont="1" applyAlignment="1" applyProtection="1">
      <alignment horizontal="left"/>
    </xf>
    <xf numFmtId="0" fontId="0" fillId="0" borderId="0" xfId="0" applyFont="1" applyFill="1" applyBorder="1" applyAlignment="1">
      <alignment horizontal="right" vertical="top" wrapText="1"/>
    </xf>
    <xf numFmtId="0" fontId="1" fillId="0" borderId="0" xfId="0" applyFont="1" applyAlignment="1">
      <alignment horizontal="right"/>
    </xf>
    <xf numFmtId="0" fontId="12" fillId="0" borderId="0" xfId="0" applyFont="1" applyFill="1"/>
    <xf numFmtId="0" fontId="0" fillId="2" borderId="2" xfId="0" applyFill="1" applyBorder="1" applyAlignment="1">
      <alignment horizontal="center" vertical="top" wrapText="1"/>
    </xf>
    <xf numFmtId="0" fontId="0" fillId="2" borderId="2" xfId="0" applyFill="1" applyBorder="1" applyAlignment="1">
      <alignment horizontal="right" vertical="top" wrapText="1"/>
    </xf>
    <xf numFmtId="0" fontId="6" fillId="0" borderId="0" xfId="1" applyAlignment="1" applyProtection="1">
      <alignment horizontal="left"/>
    </xf>
    <xf numFmtId="0" fontId="6" fillId="0" borderId="0" xfId="1" applyFont="1" applyAlignment="1" applyProtection="1">
      <alignment horizontal="left"/>
    </xf>
    <xf numFmtId="0" fontId="0" fillId="0" borderId="0" xfId="0" applyAlignment="1">
      <alignment wrapText="1"/>
    </xf>
    <xf numFmtId="3" fontId="0" fillId="0" borderId="1" xfId="0" applyNumberFormat="1" applyBorder="1" applyAlignment="1">
      <alignment horizontal="left"/>
    </xf>
    <xf numFmtId="0" fontId="2" fillId="2" borderId="2" xfId="0" applyFont="1" applyFill="1" applyBorder="1" applyAlignment="1">
      <alignment horizontal="right" vertical="top" wrapText="1"/>
    </xf>
    <xf numFmtId="0" fontId="2" fillId="2" borderId="2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right" vertical="top" wrapText="1"/>
    </xf>
    <xf numFmtId="0" fontId="0" fillId="0" borderId="1" xfId="0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0" fontId="2" fillId="2" borderId="1" xfId="0" applyFont="1" applyFill="1" applyBorder="1" applyAlignment="1">
      <alignment horizontal="right" vertical="top" wrapText="1"/>
    </xf>
    <xf numFmtId="166" fontId="0" fillId="0" borderId="1" xfId="0" applyNumberFormat="1" applyBorder="1"/>
    <xf numFmtId="0" fontId="0" fillId="0" borderId="1" xfId="0" applyBorder="1" applyAlignment="1">
      <alignment horizontal="left"/>
    </xf>
    <xf numFmtId="164" fontId="2" fillId="2" borderId="1" xfId="0" applyNumberFormat="1" applyFont="1" applyFill="1" applyBorder="1" applyAlignment="1">
      <alignment horizontal="right" vertical="top" wrapText="1"/>
    </xf>
    <xf numFmtId="164" fontId="1" fillId="0" borderId="0" xfId="0" applyNumberFormat="1" applyFont="1"/>
    <xf numFmtId="164" fontId="1" fillId="0" borderId="0" xfId="0" applyNumberFormat="1" applyFont="1" applyBorder="1"/>
    <xf numFmtId="0" fontId="3" fillId="0" borderId="1" xfId="0" applyFont="1" applyBorder="1" applyAlignment="1">
      <alignment horizontal="left"/>
    </xf>
    <xf numFmtId="3" fontId="3" fillId="0" borderId="1" xfId="0" applyNumberFormat="1" applyFont="1" applyBorder="1"/>
    <xf numFmtId="0" fontId="1" fillId="0" borderId="0" xfId="0" applyFont="1" applyAlignment="1">
      <alignment horizontal="center"/>
    </xf>
    <xf numFmtId="165" fontId="0" fillId="0" borderId="0" xfId="0" applyNumberFormat="1"/>
    <xf numFmtId="0" fontId="9" fillId="0" borderId="1" xfId="0" applyFont="1" applyBorder="1"/>
    <xf numFmtId="166" fontId="0" fillId="0" borderId="0" xfId="0" applyNumberFormat="1" applyAlignment="1">
      <alignment horizontal="right"/>
    </xf>
    <xf numFmtId="166" fontId="0" fillId="0" borderId="0" xfId="0" applyNumberFormat="1"/>
    <xf numFmtId="166" fontId="3" fillId="0" borderId="1" xfId="0" applyNumberFormat="1" applyFont="1" applyBorder="1"/>
    <xf numFmtId="0" fontId="2" fillId="0" borderId="0" xfId="0" applyFont="1" applyBorder="1"/>
    <xf numFmtId="3" fontId="2" fillId="0" borderId="1" xfId="0" applyNumberFormat="1" applyFont="1" applyFill="1" applyBorder="1"/>
    <xf numFmtId="0" fontId="2" fillId="2" borderId="1" xfId="0" applyFont="1" applyFill="1" applyBorder="1" applyAlignment="1">
      <alignment horizontal="left" vertical="top" wrapText="1"/>
    </xf>
    <xf numFmtId="3" fontId="10" fillId="0" borderId="1" xfId="0" applyNumberFormat="1" applyFont="1" applyBorder="1"/>
    <xf numFmtId="3" fontId="9" fillId="0" borderId="1" xfId="0" applyNumberFormat="1" applyFont="1" applyBorder="1"/>
    <xf numFmtId="164" fontId="9" fillId="0" borderId="1" xfId="0" applyNumberFormat="1" applyFont="1" applyBorder="1"/>
    <xf numFmtId="0" fontId="0" fillId="0" borderId="0" xfId="0" applyAlignment="1"/>
    <xf numFmtId="167" fontId="2" fillId="0" borderId="1" xfId="0" applyNumberFormat="1" applyFont="1" applyBorder="1" applyAlignment="1">
      <alignment horizontal="right"/>
    </xf>
    <xf numFmtId="167" fontId="0" fillId="0" borderId="1" xfId="0" applyNumberFormat="1" applyBorder="1" applyAlignment="1">
      <alignment horizontal="right"/>
    </xf>
    <xf numFmtId="167" fontId="3" fillId="0" borderId="1" xfId="0" applyNumberFormat="1" applyFont="1" applyBorder="1" applyAlignment="1">
      <alignment horizontal="right"/>
    </xf>
    <xf numFmtId="0" fontId="0" fillId="0" borderId="0" xfId="0"/>
    <xf numFmtId="164" fontId="3" fillId="0" borderId="1" xfId="0" applyNumberFormat="1" applyFont="1" applyBorder="1"/>
    <xf numFmtId="3" fontId="3" fillId="4" borderId="1" xfId="0" applyNumberFormat="1" applyFont="1" applyFill="1" applyBorder="1"/>
    <xf numFmtId="164" fontId="3" fillId="4" borderId="1" xfId="0" applyNumberFormat="1" applyFont="1" applyFill="1" applyBorder="1"/>
    <xf numFmtId="3" fontId="0" fillId="4" borderId="1" xfId="0" applyNumberFormat="1" applyFill="1" applyBorder="1"/>
    <xf numFmtId="164" fontId="0" fillId="4" borderId="1" xfId="0" applyNumberFormat="1" applyFill="1" applyBorder="1"/>
    <xf numFmtId="0" fontId="0" fillId="4" borderId="0" xfId="0" applyFill="1"/>
    <xf numFmtId="164" fontId="0" fillId="4" borderId="0" xfId="0" applyNumberFormat="1" applyFill="1"/>
    <xf numFmtId="2" fontId="1" fillId="0" borderId="0" xfId="0" applyNumberFormat="1" applyFont="1" applyAlignment="1"/>
    <xf numFmtId="2" fontId="0" fillId="0" borderId="0" xfId="0" applyNumberFormat="1"/>
    <xf numFmtId="2" fontId="10" fillId="0" borderId="0" xfId="0" applyNumberFormat="1" applyFont="1"/>
    <xf numFmtId="2" fontId="16" fillId="0" borderId="0" xfId="0" applyNumberFormat="1" applyFont="1" applyAlignment="1"/>
    <xf numFmtId="2" fontId="9" fillId="0" borderId="0" xfId="0" applyNumberFormat="1" applyFont="1"/>
    <xf numFmtId="2" fontId="0" fillId="0" borderId="0" xfId="0" applyNumberFormat="1" applyAlignment="1"/>
    <xf numFmtId="3" fontId="0" fillId="0" borderId="0" xfId="0" applyNumberFormat="1" applyAlignment="1"/>
    <xf numFmtId="3" fontId="1" fillId="0" borderId="0" xfId="0" applyNumberFormat="1" applyFont="1" applyAlignment="1"/>
    <xf numFmtId="3" fontId="16" fillId="0" borderId="0" xfId="0" applyNumberFormat="1" applyFont="1" applyAlignment="1"/>
    <xf numFmtId="0" fontId="18" fillId="0" borderId="0" xfId="0" applyFont="1"/>
    <xf numFmtId="0" fontId="18" fillId="0" borderId="1" xfId="0" applyFont="1" applyBorder="1"/>
    <xf numFmtId="164" fontId="18" fillId="0" borderId="1" xfId="0" applyNumberFormat="1" applyFont="1" applyBorder="1"/>
    <xf numFmtId="0" fontId="14" fillId="0" borderId="0" xfId="0" applyFont="1" applyAlignment="1"/>
    <xf numFmtId="3" fontId="14" fillId="0" borderId="0" xfId="0" applyNumberFormat="1" applyFont="1" applyAlignment="1"/>
    <xf numFmtId="2" fontId="14" fillId="0" borderId="0" xfId="0" applyNumberFormat="1" applyFont="1" applyAlignment="1"/>
    <xf numFmtId="2" fontId="18" fillId="0" borderId="0" xfId="0" applyNumberFormat="1" applyFont="1"/>
    <xf numFmtId="3" fontId="1" fillId="0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6" fillId="0" borderId="0" xfId="1" applyAlignment="1" applyProtection="1">
      <alignment horizontal="left"/>
    </xf>
    <xf numFmtId="0" fontId="17" fillId="0" borderId="0" xfId="1" applyFont="1" applyFill="1" applyAlignment="1" applyProtection="1"/>
    <xf numFmtId="0" fontId="17" fillId="0" borderId="0" xfId="1" applyFont="1" applyAlignment="1" applyProtection="1"/>
    <xf numFmtId="0" fontId="8" fillId="0" borderId="0" xfId="1" applyFont="1" applyAlignment="1" applyProtection="1">
      <alignment horizontal="left"/>
    </xf>
    <xf numFmtId="0" fontId="0" fillId="2" borderId="1" xfId="0" applyFill="1" applyBorder="1" applyAlignment="1">
      <alignment horizontal="center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righ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center" vertical="top" wrapText="1"/>
    </xf>
    <xf numFmtId="0" fontId="0" fillId="2" borderId="5" xfId="0" applyFill="1" applyBorder="1" applyAlignment="1">
      <alignment horizontal="center" vertical="top" wrapText="1"/>
    </xf>
    <xf numFmtId="0" fontId="0" fillId="2" borderId="6" xfId="0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12" fillId="0" borderId="0" xfId="0" applyFont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2" borderId="1" xfId="0" applyFill="1" applyBorder="1" applyAlignment="1">
      <alignment horizontal="left" vertical="top" wrapText="1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</cellXfs>
  <cellStyles count="3">
    <cellStyle name="Hyperlink" xfId="1" builtinId="8"/>
    <cellStyle name="Standard" xfId="0" builtinId="0"/>
    <cellStyle name="Standard 2" xfId="2"/>
  </cellStyles>
  <dxfs count="1">
    <dxf>
      <numFmt numFmtId="168" formatCode="&quot;+&quot;#,##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12963"/>
      <rgbColor rgb="00FFFFFF"/>
      <rgbColor rgb="00FCD09F"/>
      <rgbColor rgb="008C5940"/>
      <rgbColor rgb="000000FF"/>
      <rgbColor rgb="00FEF1E8"/>
      <rgbColor rgb="00E2E4EE"/>
      <rgbColor rgb="0000FFFF"/>
      <rgbColor rgb="00BC829A"/>
      <rgbColor rgb="00C7AB9E"/>
      <rgbColor rgb="00000080"/>
      <rgbColor rgb="00745A8F"/>
      <rgbColor rgb="00D4A97E"/>
      <rgbColor rgb="00008080"/>
      <rgbColor rgb="00F6F6F6"/>
      <rgbColor rgb="00808080"/>
      <rgbColor rgb="00757468"/>
      <rgbColor rgb="00D3C5AA"/>
      <rgbColor rgb="00F3EFE6"/>
      <rgbColor rgb="00CCFFFF"/>
      <rgbColor rgb="00660066"/>
      <rgbColor rgb="00FF8080"/>
      <rgbColor rgb="000066CC"/>
      <rgbColor rgb="00CCCCFF"/>
      <rgbColor rgb="00757468"/>
      <rgbColor rgb="00D3C5AA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FBA9C"/>
      <rgbColor rgb="00E8DED9"/>
      <rgbColor rgb="00666633"/>
      <rgbColor rgb="00CDCBDA"/>
      <rgbColor rgb="00664D38"/>
      <rgbColor rgb="005C88C6"/>
      <rgbColor rgb="00E0C0A0"/>
      <rgbColor rgb="0033CCCC"/>
      <rgbColor rgb="00A971AE"/>
      <rgbColor rgb="006393BA"/>
      <rgbColor rgb="00586685"/>
      <rgbColor rgb="006F83A9"/>
      <rgbColor rgb="00666699"/>
      <rgbColor rgb="00969696"/>
      <rgbColor rgb="00003366"/>
      <rgbColor rgb="00A37A66"/>
      <rgbColor rgb="00CCBDBD"/>
      <rgbColor rgb="001F3C90"/>
      <rgbColor rgb="00ABB2CB"/>
      <rgbColor rgb="0082664A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de-CH" sz="1200" b="1" i="0" u="none" strike="noStrike" baseline="0" smtClean="0">
                <a:latin typeface="Arial" panose="020B0604020202020204" pitchFamily="34" charset="0"/>
                <a:cs typeface="Arial" panose="020B0604020202020204" pitchFamily="34" charset="0"/>
              </a:rPr>
              <a:t>Bevölkerungsentwicklung der Gemeindetypen im Kanton Aargau, 1888–2010 </a:t>
            </a:r>
            <a:endParaRPr lang="de-CH" sz="12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4.7755791959873992E-2"/>
          <c:y val="0.1131394133985679"/>
          <c:w val="0.82117789046455725"/>
          <c:h val="0.736166161048050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'T1'!$C$4</c:f>
              <c:strCache>
                <c:ptCount val="1"/>
                <c:pt idx="0">
                  <c:v>1888–1910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'T1'!$B$5:$B$9</c:f>
              <c:strCache>
                <c:ptCount val="5"/>
                <c:pt idx="0">
                  <c:v>Zentren / Kernstädte</c:v>
                </c:pt>
                <c:pt idx="1">
                  <c:v>Urbane Gemeinden</c:v>
                </c:pt>
                <c:pt idx="2">
                  <c:v>Ländliche Zentren</c:v>
                </c:pt>
                <c:pt idx="3">
                  <c:v>Gemeinden an ländlichen Entwicklungsachsen</c:v>
                </c:pt>
                <c:pt idx="4">
                  <c:v>Gemeinden im ländlichen Entwicklungsraum</c:v>
                </c:pt>
              </c:strCache>
            </c:strRef>
          </c:cat>
          <c:val>
            <c:numRef>
              <c:f>'T1'!$C$5:$C$9</c:f>
              <c:numCache>
                <c:formatCode>General</c:formatCode>
                <c:ptCount val="5"/>
                <c:pt idx="0">
                  <c:v>62.62</c:v>
                </c:pt>
                <c:pt idx="1">
                  <c:v>28.19</c:v>
                </c:pt>
                <c:pt idx="2">
                  <c:v>27.82</c:v>
                </c:pt>
                <c:pt idx="3">
                  <c:v>10.96</c:v>
                </c:pt>
                <c:pt idx="4">
                  <c:v>-2.0699999999999998</c:v>
                </c:pt>
              </c:numCache>
            </c:numRef>
          </c:val>
        </c:ser>
        <c:ser>
          <c:idx val="1"/>
          <c:order val="1"/>
          <c:tx>
            <c:strRef>
              <c:f>'T1'!$D$4</c:f>
              <c:strCache>
                <c:ptCount val="1"/>
                <c:pt idx="0">
                  <c:v>1910–1930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'T1'!$B$5:$B$9</c:f>
              <c:strCache>
                <c:ptCount val="5"/>
                <c:pt idx="0">
                  <c:v>Zentren / Kernstädte</c:v>
                </c:pt>
                <c:pt idx="1">
                  <c:v>Urbane Gemeinden</c:v>
                </c:pt>
                <c:pt idx="2">
                  <c:v>Ländliche Zentren</c:v>
                </c:pt>
                <c:pt idx="3">
                  <c:v>Gemeinden an ländlichen Entwicklungsachsen</c:v>
                </c:pt>
                <c:pt idx="4">
                  <c:v>Gemeinden im ländlichen Entwicklungsraum</c:v>
                </c:pt>
              </c:strCache>
            </c:strRef>
          </c:cat>
          <c:val>
            <c:numRef>
              <c:f>'T1'!$D$5:$D$9</c:f>
              <c:numCache>
                <c:formatCode>General</c:formatCode>
                <c:ptCount val="5"/>
                <c:pt idx="0">
                  <c:v>22.73</c:v>
                </c:pt>
                <c:pt idx="1">
                  <c:v>17.8</c:v>
                </c:pt>
                <c:pt idx="2">
                  <c:v>9.9</c:v>
                </c:pt>
                <c:pt idx="3">
                  <c:v>11.71</c:v>
                </c:pt>
                <c:pt idx="4">
                  <c:v>3.48</c:v>
                </c:pt>
              </c:numCache>
            </c:numRef>
          </c:val>
        </c:ser>
        <c:ser>
          <c:idx val="2"/>
          <c:order val="2"/>
          <c:tx>
            <c:strRef>
              <c:f>'T1'!$E$4</c:f>
              <c:strCache>
                <c:ptCount val="1"/>
                <c:pt idx="0">
                  <c:v>1930–1950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cat>
            <c:strRef>
              <c:f>'T1'!$B$5:$B$9</c:f>
              <c:strCache>
                <c:ptCount val="5"/>
                <c:pt idx="0">
                  <c:v>Zentren / Kernstädte</c:v>
                </c:pt>
                <c:pt idx="1">
                  <c:v>Urbane Gemeinden</c:v>
                </c:pt>
                <c:pt idx="2">
                  <c:v>Ländliche Zentren</c:v>
                </c:pt>
                <c:pt idx="3">
                  <c:v>Gemeinden an ländlichen Entwicklungsachsen</c:v>
                </c:pt>
                <c:pt idx="4">
                  <c:v>Gemeinden im ländlichen Entwicklungsraum</c:v>
                </c:pt>
              </c:strCache>
            </c:strRef>
          </c:cat>
          <c:val>
            <c:numRef>
              <c:f>'T1'!$E$5:$E$9</c:f>
              <c:numCache>
                <c:formatCode>General</c:formatCode>
                <c:ptCount val="5"/>
                <c:pt idx="0">
                  <c:v>22.89</c:v>
                </c:pt>
                <c:pt idx="1">
                  <c:v>22.48</c:v>
                </c:pt>
                <c:pt idx="2">
                  <c:v>19.399999999999999</c:v>
                </c:pt>
                <c:pt idx="3">
                  <c:v>14.67</c:v>
                </c:pt>
                <c:pt idx="4">
                  <c:v>4.3899999999999997</c:v>
                </c:pt>
              </c:numCache>
            </c:numRef>
          </c:val>
        </c:ser>
        <c:ser>
          <c:idx val="3"/>
          <c:order val="3"/>
          <c:tx>
            <c:strRef>
              <c:f>'T1'!$F$4</c:f>
              <c:strCache>
                <c:ptCount val="1"/>
                <c:pt idx="0">
                  <c:v>1950–1970</c:v>
                </c:pt>
              </c:strCache>
            </c:strRef>
          </c:tx>
          <c:spPr>
            <a:solidFill>
              <a:schemeClr val="accent3">
                <a:lumMod val="40000"/>
                <a:lumOff val="60000"/>
              </a:schemeClr>
            </a:solidFill>
          </c:spPr>
          <c:invertIfNegative val="0"/>
          <c:cat>
            <c:strRef>
              <c:f>'T1'!$B$5:$B$9</c:f>
              <c:strCache>
                <c:ptCount val="5"/>
                <c:pt idx="0">
                  <c:v>Zentren / Kernstädte</c:v>
                </c:pt>
                <c:pt idx="1">
                  <c:v>Urbane Gemeinden</c:v>
                </c:pt>
                <c:pt idx="2">
                  <c:v>Ländliche Zentren</c:v>
                </c:pt>
                <c:pt idx="3">
                  <c:v>Gemeinden an ländlichen Entwicklungsachsen</c:v>
                </c:pt>
                <c:pt idx="4">
                  <c:v>Gemeinden im ländlichen Entwicklungsraum</c:v>
                </c:pt>
              </c:strCache>
            </c:strRef>
          </c:cat>
          <c:val>
            <c:numRef>
              <c:f>'T1'!$F$5:$F$9</c:f>
              <c:numCache>
                <c:formatCode>General</c:formatCode>
                <c:ptCount val="5"/>
                <c:pt idx="0">
                  <c:v>43.23</c:v>
                </c:pt>
                <c:pt idx="1">
                  <c:v>77.14</c:v>
                </c:pt>
                <c:pt idx="2">
                  <c:v>35.26</c:v>
                </c:pt>
                <c:pt idx="3">
                  <c:v>51.94</c:v>
                </c:pt>
                <c:pt idx="4">
                  <c:v>14.22</c:v>
                </c:pt>
              </c:numCache>
            </c:numRef>
          </c:val>
        </c:ser>
        <c:ser>
          <c:idx val="4"/>
          <c:order val="4"/>
          <c:tx>
            <c:strRef>
              <c:f>'T1'!$G$4</c:f>
              <c:strCache>
                <c:ptCount val="1"/>
                <c:pt idx="0">
                  <c:v>1970–1990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'T1'!$B$5:$B$9</c:f>
              <c:strCache>
                <c:ptCount val="5"/>
                <c:pt idx="0">
                  <c:v>Zentren / Kernstädte</c:v>
                </c:pt>
                <c:pt idx="1">
                  <c:v>Urbane Gemeinden</c:v>
                </c:pt>
                <c:pt idx="2">
                  <c:v>Ländliche Zentren</c:v>
                </c:pt>
                <c:pt idx="3">
                  <c:v>Gemeinden an ländlichen Entwicklungsachsen</c:v>
                </c:pt>
                <c:pt idx="4">
                  <c:v>Gemeinden im ländlichen Entwicklungsraum</c:v>
                </c:pt>
              </c:strCache>
            </c:strRef>
          </c:cat>
          <c:val>
            <c:numRef>
              <c:f>'T1'!$G$5:$G$9</c:f>
              <c:numCache>
                <c:formatCode>General</c:formatCode>
                <c:ptCount val="5"/>
                <c:pt idx="0">
                  <c:v>2.17</c:v>
                </c:pt>
                <c:pt idx="1">
                  <c:v>21.24</c:v>
                </c:pt>
                <c:pt idx="2">
                  <c:v>11.03</c:v>
                </c:pt>
                <c:pt idx="3">
                  <c:v>21.88</c:v>
                </c:pt>
                <c:pt idx="4">
                  <c:v>28.68</c:v>
                </c:pt>
              </c:numCache>
            </c:numRef>
          </c:val>
        </c:ser>
        <c:ser>
          <c:idx val="5"/>
          <c:order val="5"/>
          <c:tx>
            <c:strRef>
              <c:f>'T1'!$H$4</c:f>
              <c:strCache>
                <c:ptCount val="1"/>
                <c:pt idx="0">
                  <c:v>1990–2010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</c:spPr>
          <c:invertIfNegative val="0"/>
          <c:cat>
            <c:strRef>
              <c:f>'T1'!$B$5:$B$9</c:f>
              <c:strCache>
                <c:ptCount val="5"/>
                <c:pt idx="0">
                  <c:v>Zentren / Kernstädte</c:v>
                </c:pt>
                <c:pt idx="1">
                  <c:v>Urbane Gemeinden</c:v>
                </c:pt>
                <c:pt idx="2">
                  <c:v>Ländliche Zentren</c:v>
                </c:pt>
                <c:pt idx="3">
                  <c:v>Gemeinden an ländlichen Entwicklungsachsen</c:v>
                </c:pt>
                <c:pt idx="4">
                  <c:v>Gemeinden im ländlichen Entwicklungsraum</c:v>
                </c:pt>
              </c:strCache>
            </c:strRef>
          </c:cat>
          <c:val>
            <c:numRef>
              <c:f>'T1'!$H$5:$H$9</c:f>
              <c:numCache>
                <c:formatCode>General</c:formatCode>
                <c:ptCount val="5"/>
                <c:pt idx="0">
                  <c:v>10.24</c:v>
                </c:pt>
                <c:pt idx="1">
                  <c:v>18.16</c:v>
                </c:pt>
                <c:pt idx="2">
                  <c:v>18.91</c:v>
                </c:pt>
                <c:pt idx="3">
                  <c:v>26.98</c:v>
                </c:pt>
                <c:pt idx="4">
                  <c:v>28.87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781248"/>
        <c:axId val="73783552"/>
      </c:barChart>
      <c:catAx>
        <c:axId val="73781248"/>
        <c:scaling>
          <c:orientation val="minMax"/>
        </c:scaling>
        <c:delete val="0"/>
        <c:axPos val="b"/>
        <c:majorTickMark val="out"/>
        <c:minorTickMark val="none"/>
        <c:tickLblPos val="low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3783552"/>
        <c:crosses val="autoZero"/>
        <c:auto val="1"/>
        <c:lblAlgn val="ctr"/>
        <c:lblOffset val="100"/>
        <c:noMultiLvlLbl val="0"/>
      </c:catAx>
      <c:valAx>
        <c:axId val="73783552"/>
        <c:scaling>
          <c:orientation val="minMax"/>
          <c:max val="100"/>
          <c:min val="-1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3781248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.88927873393918666"/>
          <c:y val="0.10794059833429911"/>
          <c:w val="9.6298190957728777E-2"/>
          <c:h val="0.27618229539489381"/>
        </c:manualLayout>
      </c:layout>
      <c:overlay val="0"/>
      <c:txPr>
        <a:bodyPr/>
        <a:lstStyle/>
        <a:p>
          <a:pPr>
            <a:defRPr sz="9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 sz="1800" b="1" i="0" u="none" strike="noStrike" baseline="30000" smtClean="0"/>
              <a:t>Prognostizierte Bevölkerungsentwicklung nach Varianten, 2012 – 2040</a:t>
            </a:r>
            <a:r>
              <a:rPr lang="de-CH" sz="1100">
                <a:latin typeface="Arial" panose="020B0604020202020204" pitchFamily="34" charset="0"/>
                <a:cs typeface="Arial" panose="020B0604020202020204" pitchFamily="34" charset="0"/>
              </a:rPr>
              <a:t>	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7.2913573080416072E-2"/>
          <c:y val="0.11336032388663968"/>
          <c:w val="0.77236510715589801"/>
          <c:h val="0.78478793340325892"/>
        </c:manualLayout>
      </c:layout>
      <c:barChart>
        <c:barDir val="col"/>
        <c:grouping val="clustered"/>
        <c:varyColors val="0"/>
        <c:ser>
          <c:idx val="4"/>
          <c:order val="0"/>
          <c:tx>
            <c:strRef>
              <c:f>'T13'!$R$38</c:f>
              <c:strCache>
                <c:ptCount val="1"/>
                <c:pt idx="0">
                  <c:v>Null-Variante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numRef>
              <c:f>'T13'!$N$39:$N$45</c:f>
              <c:numCache>
                <c:formatCode>General</c:formatCode>
                <c:ptCount val="7"/>
                <c:pt idx="0">
                  <c:v>2012</c:v>
                </c:pt>
                <c:pt idx="1">
                  <c:v>2015</c:v>
                </c:pt>
                <c:pt idx="2">
                  <c:v>2020</c:v>
                </c:pt>
                <c:pt idx="3">
                  <c:v>2025</c:v>
                </c:pt>
                <c:pt idx="4">
                  <c:v>2030</c:v>
                </c:pt>
                <c:pt idx="5">
                  <c:v>2035</c:v>
                </c:pt>
                <c:pt idx="6">
                  <c:v>2040</c:v>
                </c:pt>
              </c:numCache>
            </c:numRef>
          </c:cat>
          <c:val>
            <c:numRef>
              <c:f>'T13'!$R$39:$R$45</c:f>
              <c:numCache>
                <c:formatCode>General</c:formatCode>
                <c:ptCount val="7"/>
                <c:pt idx="0">
                  <c:v>627893</c:v>
                </c:pt>
                <c:pt idx="1">
                  <c:v>633947</c:v>
                </c:pt>
                <c:pt idx="2">
                  <c:v>641556</c:v>
                </c:pt>
                <c:pt idx="3">
                  <c:v>645285</c:v>
                </c:pt>
                <c:pt idx="4">
                  <c:v>644148</c:v>
                </c:pt>
                <c:pt idx="5">
                  <c:v>637799</c:v>
                </c:pt>
                <c:pt idx="6">
                  <c:v>625552</c:v>
                </c:pt>
              </c:numCache>
            </c:numRef>
          </c:val>
        </c:ser>
        <c:ser>
          <c:idx val="2"/>
          <c:order val="1"/>
          <c:tx>
            <c:strRef>
              <c:f>'T13'!$P$38</c:f>
              <c:strCache>
                <c:ptCount val="1"/>
                <c:pt idx="0">
                  <c:v>Variante «tief»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numRef>
              <c:f>'T13'!$N$39:$N$45</c:f>
              <c:numCache>
                <c:formatCode>General</c:formatCode>
                <c:ptCount val="7"/>
                <c:pt idx="0">
                  <c:v>2012</c:v>
                </c:pt>
                <c:pt idx="1">
                  <c:v>2015</c:v>
                </c:pt>
                <c:pt idx="2">
                  <c:v>2020</c:v>
                </c:pt>
                <c:pt idx="3">
                  <c:v>2025</c:v>
                </c:pt>
                <c:pt idx="4">
                  <c:v>2030</c:v>
                </c:pt>
                <c:pt idx="5">
                  <c:v>2035</c:v>
                </c:pt>
                <c:pt idx="6">
                  <c:v>2040</c:v>
                </c:pt>
              </c:numCache>
            </c:numRef>
          </c:cat>
          <c:val>
            <c:numRef>
              <c:f>'T13'!$P$39:$P$45</c:f>
              <c:numCache>
                <c:formatCode>General</c:formatCode>
                <c:ptCount val="7"/>
                <c:pt idx="0">
                  <c:v>627893</c:v>
                </c:pt>
                <c:pt idx="1">
                  <c:v>651060</c:v>
                </c:pt>
                <c:pt idx="2">
                  <c:v>689023</c:v>
                </c:pt>
                <c:pt idx="3">
                  <c:v>716795</c:v>
                </c:pt>
                <c:pt idx="4">
                  <c:v>739948</c:v>
                </c:pt>
                <c:pt idx="5">
                  <c:v>758014</c:v>
                </c:pt>
                <c:pt idx="6">
                  <c:v>770525</c:v>
                </c:pt>
              </c:numCache>
            </c:numRef>
          </c:val>
        </c:ser>
        <c:ser>
          <c:idx val="1"/>
          <c:order val="2"/>
          <c:tx>
            <c:strRef>
              <c:f>'T13'!$O$38</c:f>
              <c:strCache>
                <c:ptCount val="1"/>
                <c:pt idx="0">
                  <c:v>Hauptvariante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cat>
            <c:numRef>
              <c:f>'T13'!$N$39:$N$45</c:f>
              <c:numCache>
                <c:formatCode>General</c:formatCode>
                <c:ptCount val="7"/>
                <c:pt idx="0">
                  <c:v>2012</c:v>
                </c:pt>
                <c:pt idx="1">
                  <c:v>2015</c:v>
                </c:pt>
                <c:pt idx="2">
                  <c:v>2020</c:v>
                </c:pt>
                <c:pt idx="3">
                  <c:v>2025</c:v>
                </c:pt>
                <c:pt idx="4">
                  <c:v>2030</c:v>
                </c:pt>
                <c:pt idx="5">
                  <c:v>2035</c:v>
                </c:pt>
                <c:pt idx="6">
                  <c:v>2040</c:v>
                </c:pt>
              </c:numCache>
            </c:numRef>
          </c:cat>
          <c:val>
            <c:numRef>
              <c:f>'T13'!$O$39:$O$45</c:f>
              <c:numCache>
                <c:formatCode>General</c:formatCode>
                <c:ptCount val="7"/>
                <c:pt idx="0">
                  <c:v>627893</c:v>
                </c:pt>
                <c:pt idx="1">
                  <c:v>654233</c:v>
                </c:pt>
                <c:pt idx="2">
                  <c:v>697861</c:v>
                </c:pt>
                <c:pt idx="3">
                  <c:v>734224</c:v>
                </c:pt>
                <c:pt idx="4">
                  <c:v>766442</c:v>
                </c:pt>
                <c:pt idx="5">
                  <c:v>793840</c:v>
                </c:pt>
                <c:pt idx="6">
                  <c:v>815828</c:v>
                </c:pt>
              </c:numCache>
            </c:numRef>
          </c:val>
        </c:ser>
        <c:ser>
          <c:idx val="3"/>
          <c:order val="3"/>
          <c:tx>
            <c:strRef>
              <c:f>'T13'!$Q$38</c:f>
              <c:strCache>
                <c:ptCount val="1"/>
                <c:pt idx="0">
                  <c:v>Variante «hoch»</c:v>
                </c:pt>
              </c:strCache>
            </c:strRef>
          </c:tx>
          <c:spPr>
            <a:solidFill>
              <a:schemeClr val="accent3">
                <a:lumMod val="40000"/>
                <a:lumOff val="60000"/>
              </a:schemeClr>
            </a:solidFill>
          </c:spPr>
          <c:invertIfNegative val="0"/>
          <c:cat>
            <c:numRef>
              <c:f>'T13'!$N$39:$N$45</c:f>
              <c:numCache>
                <c:formatCode>General</c:formatCode>
                <c:ptCount val="7"/>
                <c:pt idx="0">
                  <c:v>2012</c:v>
                </c:pt>
                <c:pt idx="1">
                  <c:v>2015</c:v>
                </c:pt>
                <c:pt idx="2">
                  <c:v>2020</c:v>
                </c:pt>
                <c:pt idx="3">
                  <c:v>2025</c:v>
                </c:pt>
                <c:pt idx="4">
                  <c:v>2030</c:v>
                </c:pt>
                <c:pt idx="5">
                  <c:v>2035</c:v>
                </c:pt>
                <c:pt idx="6">
                  <c:v>2040</c:v>
                </c:pt>
              </c:numCache>
            </c:numRef>
          </c:cat>
          <c:val>
            <c:numRef>
              <c:f>'T13'!$Q$39:$Q$45</c:f>
              <c:numCache>
                <c:formatCode>General</c:formatCode>
                <c:ptCount val="7"/>
                <c:pt idx="0">
                  <c:v>627893</c:v>
                </c:pt>
                <c:pt idx="1">
                  <c:v>654233</c:v>
                </c:pt>
                <c:pt idx="2">
                  <c:v>697861</c:v>
                </c:pt>
                <c:pt idx="3">
                  <c:v>739605</c:v>
                </c:pt>
                <c:pt idx="4">
                  <c:v>777661</c:v>
                </c:pt>
                <c:pt idx="5">
                  <c:v>811237</c:v>
                </c:pt>
                <c:pt idx="6">
                  <c:v>839559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887872"/>
        <c:axId val="47889408"/>
      </c:barChart>
      <c:catAx>
        <c:axId val="47887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889408"/>
        <c:crosses val="autoZero"/>
        <c:auto val="1"/>
        <c:lblAlgn val="ctr"/>
        <c:lblOffset val="100"/>
        <c:noMultiLvlLbl val="0"/>
      </c:catAx>
      <c:valAx>
        <c:axId val="4788940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9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de-CH" sz="900" b="0">
                    <a:latin typeface="Arial" panose="020B0604020202020204" pitchFamily="34" charset="0"/>
                    <a:cs typeface="Arial" panose="020B0604020202020204" pitchFamily="34" charset="0"/>
                  </a:rPr>
                  <a:t>Personen</a:t>
                </a:r>
              </a:p>
            </c:rich>
          </c:tx>
          <c:layout>
            <c:manualLayout>
              <c:xMode val="edge"/>
              <c:yMode val="edge"/>
              <c:x val="7.9270709472849775E-3"/>
              <c:y val="5.0555022085653926E-2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8878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030154078540433"/>
          <c:y val="0.11049346786623529"/>
          <c:w val="0.12776927854291698"/>
          <c:h val="0.15959502247960095"/>
        </c:manualLayout>
      </c:layout>
      <c:overlay val="0"/>
      <c:txPr>
        <a:bodyPr/>
        <a:lstStyle/>
        <a:p>
          <a:pPr>
            <a:defRPr sz="9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 rtl="0">
              <a:defRPr sz="1100"/>
            </a:pPr>
            <a:r>
              <a:rPr lang="de-DE" sz="1100"/>
              <a:t>Entwicklung des Jugend- und des Altersquotienten, 2012–2040</a:t>
            </a:r>
          </a:p>
        </c:rich>
      </c:tx>
      <c:layout>
        <c:manualLayout>
          <c:xMode val="edge"/>
          <c:yMode val="edge"/>
          <c:x val="0.21861043928400406"/>
          <c:y val="2.8268551236749116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7.6269048458494929E-2"/>
          <c:y val="0.17829457364341086"/>
          <c:w val="0.67845384000912934"/>
          <c:h val="0.64032879610978866"/>
        </c:manualLayout>
      </c:layout>
      <c:lineChart>
        <c:grouping val="standard"/>
        <c:varyColors val="0"/>
        <c:ser>
          <c:idx val="4"/>
          <c:order val="3"/>
          <c:tx>
            <c:strRef>
              <c:f>'T14'!$P$26</c:f>
              <c:strCache>
                <c:ptCount val="1"/>
                <c:pt idx="0">
                  <c:v>Jugendquotient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cat>
            <c:numRef>
              <c:f>'T14'!$L$27:$L$55</c:f>
              <c:numCache>
                <c:formatCode>General</c:formatCode>
                <c:ptCount val="29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  <c:pt idx="12">
                  <c:v>2024</c:v>
                </c:pt>
                <c:pt idx="13">
                  <c:v>2025</c:v>
                </c:pt>
                <c:pt idx="14">
                  <c:v>2026</c:v>
                </c:pt>
                <c:pt idx="15">
                  <c:v>2027</c:v>
                </c:pt>
                <c:pt idx="16">
                  <c:v>2028</c:v>
                </c:pt>
                <c:pt idx="17">
                  <c:v>2029</c:v>
                </c:pt>
                <c:pt idx="18">
                  <c:v>2030</c:v>
                </c:pt>
                <c:pt idx="19">
                  <c:v>2031</c:v>
                </c:pt>
                <c:pt idx="20">
                  <c:v>2032</c:v>
                </c:pt>
                <c:pt idx="21">
                  <c:v>2033</c:v>
                </c:pt>
                <c:pt idx="22">
                  <c:v>2034</c:v>
                </c:pt>
                <c:pt idx="23">
                  <c:v>2035</c:v>
                </c:pt>
                <c:pt idx="24">
                  <c:v>2036</c:v>
                </c:pt>
                <c:pt idx="25">
                  <c:v>2037</c:v>
                </c:pt>
                <c:pt idx="26">
                  <c:v>2038</c:v>
                </c:pt>
                <c:pt idx="27">
                  <c:v>2039</c:v>
                </c:pt>
                <c:pt idx="28">
                  <c:v>2040</c:v>
                </c:pt>
              </c:numCache>
            </c:numRef>
          </c:cat>
          <c:val>
            <c:numRef>
              <c:f>'T14'!$P$27:$P$55</c:f>
              <c:numCache>
                <c:formatCode>0.00</c:formatCode>
                <c:ptCount val="29"/>
                <c:pt idx="0">
                  <c:v>32.729999999999997</c:v>
                </c:pt>
                <c:pt idx="1">
                  <c:v>32.450000000000003</c:v>
                </c:pt>
                <c:pt idx="2">
                  <c:v>32.24</c:v>
                </c:pt>
                <c:pt idx="3">
                  <c:v>32.07</c:v>
                </c:pt>
                <c:pt idx="4">
                  <c:v>31.83</c:v>
                </c:pt>
                <c:pt idx="5">
                  <c:v>31.7</c:v>
                </c:pt>
                <c:pt idx="6">
                  <c:v>31.64</c:v>
                </c:pt>
                <c:pt idx="7">
                  <c:v>31.66</c:v>
                </c:pt>
                <c:pt idx="8">
                  <c:v>31.72</c:v>
                </c:pt>
                <c:pt idx="9">
                  <c:v>31.9</c:v>
                </c:pt>
                <c:pt idx="10">
                  <c:v>32.090000000000003</c:v>
                </c:pt>
                <c:pt idx="11">
                  <c:v>32.26</c:v>
                </c:pt>
                <c:pt idx="12">
                  <c:v>32.380000000000003</c:v>
                </c:pt>
                <c:pt idx="13">
                  <c:v>32.53</c:v>
                </c:pt>
                <c:pt idx="14">
                  <c:v>32.69</c:v>
                </c:pt>
                <c:pt idx="15">
                  <c:v>32.86</c:v>
                </c:pt>
                <c:pt idx="16">
                  <c:v>32.89</c:v>
                </c:pt>
                <c:pt idx="17">
                  <c:v>32.99</c:v>
                </c:pt>
                <c:pt idx="18">
                  <c:v>32.92</c:v>
                </c:pt>
                <c:pt idx="19">
                  <c:v>32.9</c:v>
                </c:pt>
                <c:pt idx="20">
                  <c:v>32.840000000000003</c:v>
                </c:pt>
                <c:pt idx="21">
                  <c:v>32.770000000000003</c:v>
                </c:pt>
                <c:pt idx="22">
                  <c:v>32.65</c:v>
                </c:pt>
                <c:pt idx="23">
                  <c:v>32.51</c:v>
                </c:pt>
                <c:pt idx="24">
                  <c:v>32.36</c:v>
                </c:pt>
                <c:pt idx="25">
                  <c:v>32.17</c:v>
                </c:pt>
                <c:pt idx="26">
                  <c:v>31.94</c:v>
                </c:pt>
                <c:pt idx="27">
                  <c:v>31.72</c:v>
                </c:pt>
                <c:pt idx="28">
                  <c:v>31.5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'T14'!$Q$26</c:f>
              <c:strCache>
                <c:ptCount val="1"/>
                <c:pt idx="0">
                  <c:v>Altersquotient</c:v>
                </c:pt>
              </c:strCache>
            </c:strRef>
          </c:tx>
          <c:spPr>
            <a:ln>
              <a:solidFill>
                <a:schemeClr val="tx2"/>
              </a:solidFill>
              <a:prstDash val="sysDash"/>
            </a:ln>
          </c:spPr>
          <c:marker>
            <c:symbol val="none"/>
          </c:marker>
          <c:cat>
            <c:numRef>
              <c:f>'T14'!$L$27:$L$55</c:f>
              <c:numCache>
                <c:formatCode>General</c:formatCode>
                <c:ptCount val="29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  <c:pt idx="12">
                  <c:v>2024</c:v>
                </c:pt>
                <c:pt idx="13">
                  <c:v>2025</c:v>
                </c:pt>
                <c:pt idx="14">
                  <c:v>2026</c:v>
                </c:pt>
                <c:pt idx="15">
                  <c:v>2027</c:v>
                </c:pt>
                <c:pt idx="16">
                  <c:v>2028</c:v>
                </c:pt>
                <c:pt idx="17">
                  <c:v>2029</c:v>
                </c:pt>
                <c:pt idx="18">
                  <c:v>2030</c:v>
                </c:pt>
                <c:pt idx="19">
                  <c:v>2031</c:v>
                </c:pt>
                <c:pt idx="20">
                  <c:v>2032</c:v>
                </c:pt>
                <c:pt idx="21">
                  <c:v>2033</c:v>
                </c:pt>
                <c:pt idx="22">
                  <c:v>2034</c:v>
                </c:pt>
                <c:pt idx="23">
                  <c:v>2035</c:v>
                </c:pt>
                <c:pt idx="24">
                  <c:v>2036</c:v>
                </c:pt>
                <c:pt idx="25">
                  <c:v>2037</c:v>
                </c:pt>
                <c:pt idx="26">
                  <c:v>2038</c:v>
                </c:pt>
                <c:pt idx="27">
                  <c:v>2039</c:v>
                </c:pt>
                <c:pt idx="28">
                  <c:v>2040</c:v>
                </c:pt>
              </c:numCache>
            </c:numRef>
          </c:cat>
          <c:val>
            <c:numRef>
              <c:f>'T14'!$Q$27:$Q$55</c:f>
              <c:numCache>
                <c:formatCode>0.00</c:formatCode>
                <c:ptCount val="29"/>
                <c:pt idx="0">
                  <c:v>25.54</c:v>
                </c:pt>
                <c:pt idx="1">
                  <c:v>26.2</c:v>
                </c:pt>
                <c:pt idx="2">
                  <c:v>26.78</c:v>
                </c:pt>
                <c:pt idx="3">
                  <c:v>27.38</c:v>
                </c:pt>
                <c:pt idx="4">
                  <c:v>27.94</c:v>
                </c:pt>
                <c:pt idx="5">
                  <c:v>28.6</c:v>
                </c:pt>
                <c:pt idx="6">
                  <c:v>29.25</c:v>
                </c:pt>
                <c:pt idx="7">
                  <c:v>29.94</c:v>
                </c:pt>
                <c:pt idx="8">
                  <c:v>30.7</c:v>
                </c:pt>
                <c:pt idx="9">
                  <c:v>31.6</c:v>
                </c:pt>
                <c:pt idx="10">
                  <c:v>32.57</c:v>
                </c:pt>
                <c:pt idx="11">
                  <c:v>33.51</c:v>
                </c:pt>
                <c:pt idx="12">
                  <c:v>34.46</c:v>
                </c:pt>
                <c:pt idx="13">
                  <c:v>35.49</c:v>
                </c:pt>
                <c:pt idx="14">
                  <c:v>36.659999999999997</c:v>
                </c:pt>
                <c:pt idx="15">
                  <c:v>37.85</c:v>
                </c:pt>
                <c:pt idx="16">
                  <c:v>39.06</c:v>
                </c:pt>
                <c:pt idx="17">
                  <c:v>40.4</c:v>
                </c:pt>
                <c:pt idx="18">
                  <c:v>41.58</c:v>
                </c:pt>
                <c:pt idx="19">
                  <c:v>42.82</c:v>
                </c:pt>
                <c:pt idx="20">
                  <c:v>43.92</c:v>
                </c:pt>
                <c:pt idx="21">
                  <c:v>44.98</c:v>
                </c:pt>
                <c:pt idx="22">
                  <c:v>45.85</c:v>
                </c:pt>
                <c:pt idx="23">
                  <c:v>46.61</c:v>
                </c:pt>
                <c:pt idx="24">
                  <c:v>47.29</c:v>
                </c:pt>
                <c:pt idx="25">
                  <c:v>47.8</c:v>
                </c:pt>
                <c:pt idx="26">
                  <c:v>48.13</c:v>
                </c:pt>
                <c:pt idx="27">
                  <c:v>48.48</c:v>
                </c:pt>
                <c:pt idx="28">
                  <c:v>48.76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007680"/>
        <c:axId val="47721088"/>
      </c:lineChart>
      <c:lineChart>
        <c:grouping val="standard"/>
        <c:varyColors val="0"/>
        <c:ser>
          <c:idx val="1"/>
          <c:order val="0"/>
          <c:tx>
            <c:strRef>
              <c:f>'T14'!$M$26</c:f>
              <c:strCache>
                <c:ptCount val="1"/>
                <c:pt idx="0">
                  <c:v>Unter 20-Jährige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'T14'!$L$27:$L$55</c:f>
              <c:numCache>
                <c:formatCode>General</c:formatCode>
                <c:ptCount val="29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  <c:pt idx="12">
                  <c:v>2024</c:v>
                </c:pt>
                <c:pt idx="13">
                  <c:v>2025</c:v>
                </c:pt>
                <c:pt idx="14">
                  <c:v>2026</c:v>
                </c:pt>
                <c:pt idx="15">
                  <c:v>2027</c:v>
                </c:pt>
                <c:pt idx="16">
                  <c:v>2028</c:v>
                </c:pt>
                <c:pt idx="17">
                  <c:v>2029</c:v>
                </c:pt>
                <c:pt idx="18">
                  <c:v>2030</c:v>
                </c:pt>
                <c:pt idx="19">
                  <c:v>2031</c:v>
                </c:pt>
                <c:pt idx="20">
                  <c:v>2032</c:v>
                </c:pt>
                <c:pt idx="21">
                  <c:v>2033</c:v>
                </c:pt>
                <c:pt idx="22">
                  <c:v>2034</c:v>
                </c:pt>
                <c:pt idx="23">
                  <c:v>2035</c:v>
                </c:pt>
                <c:pt idx="24">
                  <c:v>2036</c:v>
                </c:pt>
                <c:pt idx="25">
                  <c:v>2037</c:v>
                </c:pt>
                <c:pt idx="26">
                  <c:v>2038</c:v>
                </c:pt>
                <c:pt idx="27">
                  <c:v>2039</c:v>
                </c:pt>
                <c:pt idx="28">
                  <c:v>2040</c:v>
                </c:pt>
              </c:numCache>
            </c:numRef>
          </c:cat>
          <c:val>
            <c:numRef>
              <c:f>'T14'!$M$27:$M$55</c:f>
              <c:numCache>
                <c:formatCode>#,##0</c:formatCode>
                <c:ptCount val="29"/>
                <c:pt idx="0">
                  <c:v>129835</c:v>
                </c:pt>
                <c:pt idx="1">
                  <c:v>130266</c:v>
                </c:pt>
                <c:pt idx="2">
                  <c:v>130892</c:v>
                </c:pt>
                <c:pt idx="3">
                  <c:v>131591</c:v>
                </c:pt>
                <c:pt idx="4">
                  <c:v>132119</c:v>
                </c:pt>
                <c:pt idx="5">
                  <c:v>132881</c:v>
                </c:pt>
                <c:pt idx="6">
                  <c:v>133871</c:v>
                </c:pt>
                <c:pt idx="7">
                  <c:v>135068</c:v>
                </c:pt>
                <c:pt idx="8">
                  <c:v>136283</c:v>
                </c:pt>
                <c:pt idx="9">
                  <c:v>137665</c:v>
                </c:pt>
                <c:pt idx="10">
                  <c:v>138958</c:v>
                </c:pt>
                <c:pt idx="11">
                  <c:v>140163</c:v>
                </c:pt>
                <c:pt idx="12">
                  <c:v>141158</c:v>
                </c:pt>
                <c:pt idx="13">
                  <c:v>142148</c:v>
                </c:pt>
                <c:pt idx="14">
                  <c:v>143068</c:v>
                </c:pt>
                <c:pt idx="15">
                  <c:v>143946</c:v>
                </c:pt>
                <c:pt idx="16">
                  <c:v>144307</c:v>
                </c:pt>
                <c:pt idx="17">
                  <c:v>144717</c:v>
                </c:pt>
                <c:pt idx="18">
                  <c:v>144607</c:v>
                </c:pt>
                <c:pt idx="19">
                  <c:v>144616</c:v>
                </c:pt>
                <c:pt idx="20">
                  <c:v>144574</c:v>
                </c:pt>
                <c:pt idx="21">
                  <c:v>144466</c:v>
                </c:pt>
                <c:pt idx="22">
                  <c:v>144299</c:v>
                </c:pt>
                <c:pt idx="23">
                  <c:v>144094</c:v>
                </c:pt>
                <c:pt idx="24">
                  <c:v>143859</c:v>
                </c:pt>
                <c:pt idx="25">
                  <c:v>143569</c:v>
                </c:pt>
                <c:pt idx="26">
                  <c:v>143244</c:v>
                </c:pt>
                <c:pt idx="27">
                  <c:v>142908</c:v>
                </c:pt>
                <c:pt idx="28">
                  <c:v>142569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'T14'!$N$26</c:f>
              <c:strCache>
                <c:ptCount val="1"/>
                <c:pt idx="0">
                  <c:v>20- bis 64-Jährige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'T14'!$L$27:$L$55</c:f>
              <c:numCache>
                <c:formatCode>General</c:formatCode>
                <c:ptCount val="29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  <c:pt idx="12">
                  <c:v>2024</c:v>
                </c:pt>
                <c:pt idx="13">
                  <c:v>2025</c:v>
                </c:pt>
                <c:pt idx="14">
                  <c:v>2026</c:v>
                </c:pt>
                <c:pt idx="15">
                  <c:v>2027</c:v>
                </c:pt>
                <c:pt idx="16">
                  <c:v>2028</c:v>
                </c:pt>
                <c:pt idx="17">
                  <c:v>2029</c:v>
                </c:pt>
                <c:pt idx="18">
                  <c:v>2030</c:v>
                </c:pt>
                <c:pt idx="19">
                  <c:v>2031</c:v>
                </c:pt>
                <c:pt idx="20">
                  <c:v>2032</c:v>
                </c:pt>
                <c:pt idx="21">
                  <c:v>2033</c:v>
                </c:pt>
                <c:pt idx="22">
                  <c:v>2034</c:v>
                </c:pt>
                <c:pt idx="23">
                  <c:v>2035</c:v>
                </c:pt>
                <c:pt idx="24">
                  <c:v>2036</c:v>
                </c:pt>
                <c:pt idx="25">
                  <c:v>2037</c:v>
                </c:pt>
                <c:pt idx="26">
                  <c:v>2038</c:v>
                </c:pt>
                <c:pt idx="27">
                  <c:v>2039</c:v>
                </c:pt>
                <c:pt idx="28">
                  <c:v>2040</c:v>
                </c:pt>
              </c:numCache>
            </c:numRef>
          </c:cat>
          <c:val>
            <c:numRef>
              <c:f>'T14'!$N$27:$N$55</c:f>
              <c:numCache>
                <c:formatCode>#,##0</c:formatCode>
                <c:ptCount val="29"/>
                <c:pt idx="0">
                  <c:v>396721</c:v>
                </c:pt>
                <c:pt idx="1">
                  <c:v>401383</c:v>
                </c:pt>
                <c:pt idx="2">
                  <c:v>405982</c:v>
                </c:pt>
                <c:pt idx="3">
                  <c:v>410313</c:v>
                </c:pt>
                <c:pt idx="4">
                  <c:v>415098</c:v>
                </c:pt>
                <c:pt idx="5">
                  <c:v>419248</c:v>
                </c:pt>
                <c:pt idx="6">
                  <c:v>423139</c:v>
                </c:pt>
                <c:pt idx="7">
                  <c:v>426597</c:v>
                </c:pt>
                <c:pt idx="8">
                  <c:v>429660</c:v>
                </c:pt>
                <c:pt idx="9">
                  <c:v>431504</c:v>
                </c:pt>
                <c:pt idx="10">
                  <c:v>433020</c:v>
                </c:pt>
                <c:pt idx="11">
                  <c:v>434519</c:v>
                </c:pt>
                <c:pt idx="12">
                  <c:v>435989</c:v>
                </c:pt>
                <c:pt idx="13">
                  <c:v>436974</c:v>
                </c:pt>
                <c:pt idx="14">
                  <c:v>437667</c:v>
                </c:pt>
                <c:pt idx="15">
                  <c:v>438122</c:v>
                </c:pt>
                <c:pt idx="16">
                  <c:v>438710</c:v>
                </c:pt>
                <c:pt idx="17">
                  <c:v>438625</c:v>
                </c:pt>
                <c:pt idx="18">
                  <c:v>439225</c:v>
                </c:pt>
                <c:pt idx="19">
                  <c:v>439601</c:v>
                </c:pt>
                <c:pt idx="20">
                  <c:v>440235</c:v>
                </c:pt>
                <c:pt idx="21">
                  <c:v>440867</c:v>
                </c:pt>
                <c:pt idx="22">
                  <c:v>441928</c:v>
                </c:pt>
                <c:pt idx="23">
                  <c:v>443170</c:v>
                </c:pt>
                <c:pt idx="24">
                  <c:v>444541</c:v>
                </c:pt>
                <c:pt idx="25">
                  <c:v>446268</c:v>
                </c:pt>
                <c:pt idx="26">
                  <c:v>448479</c:v>
                </c:pt>
                <c:pt idx="27">
                  <c:v>450473</c:v>
                </c:pt>
                <c:pt idx="28">
                  <c:v>452579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'T14'!$O$26</c:f>
              <c:strCache>
                <c:ptCount val="1"/>
                <c:pt idx="0">
                  <c:v>65-Jährige und Ältere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'T14'!$L$27:$L$55</c:f>
              <c:numCache>
                <c:formatCode>General</c:formatCode>
                <c:ptCount val="29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  <c:pt idx="12">
                  <c:v>2024</c:v>
                </c:pt>
                <c:pt idx="13">
                  <c:v>2025</c:v>
                </c:pt>
                <c:pt idx="14">
                  <c:v>2026</c:v>
                </c:pt>
                <c:pt idx="15">
                  <c:v>2027</c:v>
                </c:pt>
                <c:pt idx="16">
                  <c:v>2028</c:v>
                </c:pt>
                <c:pt idx="17">
                  <c:v>2029</c:v>
                </c:pt>
                <c:pt idx="18">
                  <c:v>2030</c:v>
                </c:pt>
                <c:pt idx="19">
                  <c:v>2031</c:v>
                </c:pt>
                <c:pt idx="20">
                  <c:v>2032</c:v>
                </c:pt>
                <c:pt idx="21">
                  <c:v>2033</c:v>
                </c:pt>
                <c:pt idx="22">
                  <c:v>2034</c:v>
                </c:pt>
                <c:pt idx="23">
                  <c:v>2035</c:v>
                </c:pt>
                <c:pt idx="24">
                  <c:v>2036</c:v>
                </c:pt>
                <c:pt idx="25">
                  <c:v>2037</c:v>
                </c:pt>
                <c:pt idx="26">
                  <c:v>2038</c:v>
                </c:pt>
                <c:pt idx="27">
                  <c:v>2039</c:v>
                </c:pt>
                <c:pt idx="28">
                  <c:v>2040</c:v>
                </c:pt>
              </c:numCache>
            </c:numRef>
          </c:cat>
          <c:val>
            <c:numRef>
              <c:f>'T14'!$O$27:$O$55</c:f>
              <c:numCache>
                <c:formatCode>#,##0</c:formatCode>
                <c:ptCount val="29"/>
                <c:pt idx="0">
                  <c:v>101337</c:v>
                </c:pt>
                <c:pt idx="1">
                  <c:v>105176</c:v>
                </c:pt>
                <c:pt idx="2">
                  <c:v>108721</c:v>
                </c:pt>
                <c:pt idx="3">
                  <c:v>112329</c:v>
                </c:pt>
                <c:pt idx="4">
                  <c:v>115973</c:v>
                </c:pt>
                <c:pt idx="5">
                  <c:v>119914</c:v>
                </c:pt>
                <c:pt idx="6">
                  <c:v>123769</c:v>
                </c:pt>
                <c:pt idx="7">
                  <c:v>127722</c:v>
                </c:pt>
                <c:pt idx="8">
                  <c:v>131918</c:v>
                </c:pt>
                <c:pt idx="9">
                  <c:v>136371</c:v>
                </c:pt>
                <c:pt idx="10">
                  <c:v>141047</c:v>
                </c:pt>
                <c:pt idx="11">
                  <c:v>145629</c:v>
                </c:pt>
                <c:pt idx="12">
                  <c:v>150233</c:v>
                </c:pt>
                <c:pt idx="13">
                  <c:v>155102</c:v>
                </c:pt>
                <c:pt idx="14">
                  <c:v>160465</c:v>
                </c:pt>
                <c:pt idx="15">
                  <c:v>165839</c:v>
                </c:pt>
                <c:pt idx="16">
                  <c:v>171340</c:v>
                </c:pt>
                <c:pt idx="17">
                  <c:v>177194</c:v>
                </c:pt>
                <c:pt idx="18">
                  <c:v>182609</c:v>
                </c:pt>
                <c:pt idx="19">
                  <c:v>188220</c:v>
                </c:pt>
                <c:pt idx="20">
                  <c:v>193356</c:v>
                </c:pt>
                <c:pt idx="21">
                  <c:v>198298</c:v>
                </c:pt>
                <c:pt idx="22">
                  <c:v>202624</c:v>
                </c:pt>
                <c:pt idx="23">
                  <c:v>206576</c:v>
                </c:pt>
                <c:pt idx="24">
                  <c:v>210206</c:v>
                </c:pt>
                <c:pt idx="25">
                  <c:v>213336</c:v>
                </c:pt>
                <c:pt idx="26">
                  <c:v>215840</c:v>
                </c:pt>
                <c:pt idx="27">
                  <c:v>218396</c:v>
                </c:pt>
                <c:pt idx="28">
                  <c:v>220679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012544"/>
        <c:axId val="52010368"/>
      </c:lineChart>
      <c:catAx>
        <c:axId val="52007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772108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7721088"/>
        <c:scaling>
          <c:orientation val="minMax"/>
          <c:max val="5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900" b="0"/>
                </a:pPr>
                <a:r>
                  <a:rPr lang="de-CH" sz="900" b="0"/>
                  <a:t>Prozent</a:t>
                </a:r>
              </a:p>
            </c:rich>
          </c:tx>
          <c:layout>
            <c:manualLayout>
              <c:xMode val="edge"/>
              <c:yMode val="edge"/>
              <c:x val="4.4927536231884058E-2"/>
              <c:y val="0.11558424382998637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52007680"/>
        <c:crosses val="autoZero"/>
        <c:crossBetween val="midCat"/>
      </c:valAx>
      <c:valAx>
        <c:axId val="52010368"/>
        <c:scaling>
          <c:orientation val="minMax"/>
        </c:scaling>
        <c:delete val="0"/>
        <c:axPos val="r"/>
        <c:title>
          <c:tx>
            <c:rich>
              <a:bodyPr rot="0" vert="horz"/>
              <a:lstStyle/>
              <a:p>
                <a:pPr>
                  <a:defRPr sz="900" b="0"/>
                </a:pPr>
                <a:r>
                  <a:rPr lang="de-CH" sz="900" b="0"/>
                  <a:t>Personen</a:t>
                </a:r>
              </a:p>
            </c:rich>
          </c:tx>
          <c:layout>
            <c:manualLayout>
              <c:xMode val="edge"/>
              <c:yMode val="edge"/>
              <c:x val="0.76225310966563975"/>
              <c:y val="0.1209330810392887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52012544"/>
        <c:crosses val="max"/>
        <c:crossBetween val="between"/>
      </c:valAx>
      <c:catAx>
        <c:axId val="520125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2010368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82129578911331735"/>
          <c:y val="0.17216057295163684"/>
          <c:w val="0.16835022252653201"/>
          <c:h val="0.22773341494857313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CH" sz="1200" b="1" i="0" u="none" strike="noStrike" baseline="0" smtClean="0">
                <a:latin typeface="Arial" panose="020B0604020202020204" pitchFamily="34" charset="0"/>
                <a:cs typeface="Arial" panose="020B0604020202020204" pitchFamily="34" charset="0"/>
              </a:rPr>
              <a:t>Einbürgerungen im Kanton Aargau, 1973–2040 </a:t>
            </a:r>
            <a:endParaRPr lang="de-CH" sz="12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9.0853933071667045E-2"/>
          <c:y val="0.18445463828696268"/>
          <c:w val="0.84457624570703749"/>
          <c:h val="0.63901509592967154"/>
        </c:manualLayout>
      </c:layout>
      <c:lineChart>
        <c:grouping val="standard"/>
        <c:varyColors val="0"/>
        <c:ser>
          <c:idx val="1"/>
          <c:order val="0"/>
          <c:tx>
            <c:v>effektiv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'T2'!$B$5:$B$75</c:f>
              <c:numCache>
                <c:formatCode>General</c:formatCode>
                <c:ptCount val="7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  <c:pt idx="48">
                  <c:v>2018</c:v>
                </c:pt>
                <c:pt idx="49">
                  <c:v>2019</c:v>
                </c:pt>
                <c:pt idx="50">
                  <c:v>2020</c:v>
                </c:pt>
                <c:pt idx="51">
                  <c:v>2021</c:v>
                </c:pt>
                <c:pt idx="52">
                  <c:v>2022</c:v>
                </c:pt>
                <c:pt idx="53">
                  <c:v>2023</c:v>
                </c:pt>
                <c:pt idx="54">
                  <c:v>2024</c:v>
                </c:pt>
                <c:pt idx="55">
                  <c:v>2025</c:v>
                </c:pt>
                <c:pt idx="56">
                  <c:v>2026</c:v>
                </c:pt>
                <c:pt idx="57">
                  <c:v>2027</c:v>
                </c:pt>
                <c:pt idx="58">
                  <c:v>2028</c:v>
                </c:pt>
                <c:pt idx="59">
                  <c:v>2029</c:v>
                </c:pt>
                <c:pt idx="60">
                  <c:v>2030</c:v>
                </c:pt>
                <c:pt idx="61">
                  <c:v>2031</c:v>
                </c:pt>
                <c:pt idx="62">
                  <c:v>2032</c:v>
                </c:pt>
                <c:pt idx="63">
                  <c:v>2033</c:v>
                </c:pt>
                <c:pt idx="64">
                  <c:v>2034</c:v>
                </c:pt>
                <c:pt idx="65">
                  <c:v>2035</c:v>
                </c:pt>
                <c:pt idx="66">
                  <c:v>2036</c:v>
                </c:pt>
                <c:pt idx="67">
                  <c:v>2037</c:v>
                </c:pt>
                <c:pt idx="68">
                  <c:v>2038</c:v>
                </c:pt>
                <c:pt idx="69">
                  <c:v>2039</c:v>
                </c:pt>
                <c:pt idx="70">
                  <c:v>2040</c:v>
                </c:pt>
              </c:numCache>
            </c:numRef>
          </c:cat>
          <c:val>
            <c:numRef>
              <c:f>'T2'!$C$5:$C$75</c:f>
              <c:numCache>
                <c:formatCode>#,##0</c:formatCode>
                <c:ptCount val="71"/>
                <c:pt idx="3">
                  <c:v>653</c:v>
                </c:pt>
                <c:pt idx="4">
                  <c:v>672</c:v>
                </c:pt>
                <c:pt idx="5">
                  <c:v>594</c:v>
                </c:pt>
                <c:pt idx="6">
                  <c:v>1285</c:v>
                </c:pt>
                <c:pt idx="7">
                  <c:v>1124</c:v>
                </c:pt>
                <c:pt idx="8">
                  <c:v>2719</c:v>
                </c:pt>
                <c:pt idx="9">
                  <c:v>1421</c:v>
                </c:pt>
                <c:pt idx="10">
                  <c:v>935</c:v>
                </c:pt>
                <c:pt idx="11">
                  <c:v>692</c:v>
                </c:pt>
                <c:pt idx="12">
                  <c:v>836</c:v>
                </c:pt>
                <c:pt idx="13">
                  <c:v>1001</c:v>
                </c:pt>
                <c:pt idx="14">
                  <c:v>683</c:v>
                </c:pt>
                <c:pt idx="15">
                  <c:v>841</c:v>
                </c:pt>
                <c:pt idx="16">
                  <c:v>680</c:v>
                </c:pt>
                <c:pt idx="17">
                  <c:v>562</c:v>
                </c:pt>
                <c:pt idx="18">
                  <c:v>545</c:v>
                </c:pt>
                <c:pt idx="19">
                  <c:v>466</c:v>
                </c:pt>
                <c:pt idx="20">
                  <c:v>445</c:v>
                </c:pt>
                <c:pt idx="21">
                  <c:v>499</c:v>
                </c:pt>
                <c:pt idx="22">
                  <c:v>664</c:v>
                </c:pt>
                <c:pt idx="23">
                  <c:v>751</c:v>
                </c:pt>
                <c:pt idx="24">
                  <c:v>736</c:v>
                </c:pt>
                <c:pt idx="25">
                  <c:v>1339</c:v>
                </c:pt>
                <c:pt idx="26">
                  <c:v>1543</c:v>
                </c:pt>
                <c:pt idx="27">
                  <c:v>1176</c:v>
                </c:pt>
                <c:pt idx="28">
                  <c:v>1073</c:v>
                </c:pt>
                <c:pt idx="29">
                  <c:v>1125</c:v>
                </c:pt>
                <c:pt idx="30">
                  <c:v>1579</c:v>
                </c:pt>
                <c:pt idx="31">
                  <c:v>1478</c:v>
                </c:pt>
                <c:pt idx="32">
                  <c:v>1583</c:v>
                </c:pt>
                <c:pt idx="33">
                  <c:v>1885</c:v>
                </c:pt>
                <c:pt idx="34">
                  <c:v>1926</c:v>
                </c:pt>
                <c:pt idx="35">
                  <c:v>1733</c:v>
                </c:pt>
                <c:pt idx="36">
                  <c:v>3461</c:v>
                </c:pt>
                <c:pt idx="37">
                  <c:v>2229</c:v>
                </c:pt>
                <c:pt idx="38">
                  <c:v>2833</c:v>
                </c:pt>
                <c:pt idx="39">
                  <c:v>1860</c:v>
                </c:pt>
                <c:pt idx="40">
                  <c:v>2270</c:v>
                </c:pt>
                <c:pt idx="41">
                  <c:v>1740</c:v>
                </c:pt>
                <c:pt idx="42">
                  <c:v>1811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'T2'!$D$4</c:f>
              <c:strCache>
                <c:ptCount val="1"/>
                <c:pt idx="0">
                  <c:v>Prognose</c:v>
                </c:pt>
              </c:strCache>
            </c:strRef>
          </c:tx>
          <c:spPr>
            <a:ln>
              <a:solidFill>
                <a:schemeClr val="accent1"/>
              </a:solidFill>
              <a:prstDash val="dash"/>
            </a:ln>
          </c:spPr>
          <c:marker>
            <c:symbol val="none"/>
          </c:marker>
          <c:cat>
            <c:numRef>
              <c:f>'T2'!$B$5:$B$75</c:f>
              <c:numCache>
                <c:formatCode>General</c:formatCode>
                <c:ptCount val="7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  <c:pt idx="48">
                  <c:v>2018</c:v>
                </c:pt>
                <c:pt idx="49">
                  <c:v>2019</c:v>
                </c:pt>
                <c:pt idx="50">
                  <c:v>2020</c:v>
                </c:pt>
                <c:pt idx="51">
                  <c:v>2021</c:v>
                </c:pt>
                <c:pt idx="52">
                  <c:v>2022</c:v>
                </c:pt>
                <c:pt idx="53">
                  <c:v>2023</c:v>
                </c:pt>
                <c:pt idx="54">
                  <c:v>2024</c:v>
                </c:pt>
                <c:pt idx="55">
                  <c:v>2025</c:v>
                </c:pt>
                <c:pt idx="56">
                  <c:v>2026</c:v>
                </c:pt>
                <c:pt idx="57">
                  <c:v>2027</c:v>
                </c:pt>
                <c:pt idx="58">
                  <c:v>2028</c:v>
                </c:pt>
                <c:pt idx="59">
                  <c:v>2029</c:v>
                </c:pt>
                <c:pt idx="60">
                  <c:v>2030</c:v>
                </c:pt>
                <c:pt idx="61">
                  <c:v>2031</c:v>
                </c:pt>
                <c:pt idx="62">
                  <c:v>2032</c:v>
                </c:pt>
                <c:pt idx="63">
                  <c:v>2033</c:v>
                </c:pt>
                <c:pt idx="64">
                  <c:v>2034</c:v>
                </c:pt>
                <c:pt idx="65">
                  <c:v>2035</c:v>
                </c:pt>
                <c:pt idx="66">
                  <c:v>2036</c:v>
                </c:pt>
                <c:pt idx="67">
                  <c:v>2037</c:v>
                </c:pt>
                <c:pt idx="68">
                  <c:v>2038</c:v>
                </c:pt>
                <c:pt idx="69">
                  <c:v>2039</c:v>
                </c:pt>
                <c:pt idx="70">
                  <c:v>2040</c:v>
                </c:pt>
              </c:numCache>
            </c:numRef>
          </c:cat>
          <c:val>
            <c:numRef>
              <c:f>'T2'!$D$5:$D$75</c:f>
              <c:numCache>
                <c:formatCode>#,##0</c:formatCode>
                <c:ptCount val="71"/>
                <c:pt idx="42">
                  <c:v>1811</c:v>
                </c:pt>
                <c:pt idx="43">
                  <c:v>1924</c:v>
                </c:pt>
                <c:pt idx="44">
                  <c:v>1924</c:v>
                </c:pt>
                <c:pt idx="45">
                  <c:v>1924</c:v>
                </c:pt>
                <c:pt idx="46">
                  <c:v>1924</c:v>
                </c:pt>
                <c:pt idx="47">
                  <c:v>1924</c:v>
                </c:pt>
                <c:pt idx="48">
                  <c:v>1924</c:v>
                </c:pt>
                <c:pt idx="49">
                  <c:v>1924</c:v>
                </c:pt>
                <c:pt idx="50">
                  <c:v>2179</c:v>
                </c:pt>
                <c:pt idx="51">
                  <c:v>2179</c:v>
                </c:pt>
                <c:pt idx="52">
                  <c:v>2179</c:v>
                </c:pt>
                <c:pt idx="53">
                  <c:v>2179</c:v>
                </c:pt>
                <c:pt idx="54">
                  <c:v>2179</c:v>
                </c:pt>
                <c:pt idx="55">
                  <c:v>2179</c:v>
                </c:pt>
                <c:pt idx="56">
                  <c:v>2179</c:v>
                </c:pt>
                <c:pt idx="57">
                  <c:v>2179</c:v>
                </c:pt>
                <c:pt idx="58">
                  <c:v>2179</c:v>
                </c:pt>
                <c:pt idx="59">
                  <c:v>2179</c:v>
                </c:pt>
                <c:pt idx="60">
                  <c:v>2179</c:v>
                </c:pt>
                <c:pt idx="61">
                  <c:v>2179</c:v>
                </c:pt>
                <c:pt idx="62">
                  <c:v>2179</c:v>
                </c:pt>
                <c:pt idx="63">
                  <c:v>2179</c:v>
                </c:pt>
                <c:pt idx="64">
                  <c:v>2179</c:v>
                </c:pt>
                <c:pt idx="65">
                  <c:v>2179</c:v>
                </c:pt>
                <c:pt idx="66">
                  <c:v>2179</c:v>
                </c:pt>
                <c:pt idx="67">
                  <c:v>2179</c:v>
                </c:pt>
                <c:pt idx="68">
                  <c:v>2179</c:v>
                </c:pt>
                <c:pt idx="69">
                  <c:v>2179</c:v>
                </c:pt>
                <c:pt idx="70">
                  <c:v>2179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988032"/>
        <c:axId val="34989568"/>
      </c:lineChart>
      <c:catAx>
        <c:axId val="34988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989568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3498956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9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900" b="0">
                    <a:latin typeface="Arial" panose="020B0604020202020204" pitchFamily="34" charset="0"/>
                    <a:cs typeface="Arial" panose="020B0604020202020204" pitchFamily="34" charset="0"/>
                  </a:rPr>
                  <a:t>Einbürgerungen</a:t>
                </a:r>
              </a:p>
            </c:rich>
          </c:tx>
          <c:layout>
            <c:manualLayout>
              <c:xMode val="edge"/>
              <c:yMode val="edge"/>
              <c:x val="2.1371258887519732E-2"/>
              <c:y val="0.11554214794302532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9880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272434842701068"/>
          <c:y val="0.8873088014069398"/>
          <c:w val="0.36720741291418862"/>
          <c:h val="0.1093597513493855"/>
        </c:manualLayout>
      </c:layout>
      <c:overlay val="0"/>
      <c:txPr>
        <a:bodyPr/>
        <a:lstStyle/>
        <a:p>
          <a:pPr>
            <a:defRPr sz="9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CH" sz="1200" b="1" i="0" u="none" strike="noStrike" baseline="0" smtClean="0">
                <a:latin typeface="Arial" panose="020B0604020202020204" pitchFamily="34" charset="0"/>
                <a:cs typeface="Arial" panose="020B0604020202020204" pitchFamily="34" charset="0"/>
              </a:rPr>
              <a:t>Kantonale Wanderungsbilanz, 1973–2040</a:t>
            </a:r>
            <a:r>
              <a:rPr lang="de-CH" sz="1200" b="0" i="0" u="none" strike="noStrike" baseline="0" smtClean="0">
                <a:latin typeface="Arial" panose="020B0604020202020204" pitchFamily="34" charset="0"/>
                <a:cs typeface="Arial" panose="020B0604020202020204" pitchFamily="34" charset="0"/>
              </a:rPr>
              <a:t>	</a:t>
            </a:r>
          </a:p>
        </c:rich>
      </c:tx>
      <c:layout>
        <c:manualLayout>
          <c:xMode val="edge"/>
          <c:yMode val="edge"/>
          <c:x val="0.20822474369896485"/>
          <c:y val="1.6361368961323612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0140178260849923"/>
          <c:y val="0.13553431848416209"/>
          <c:w val="0.84335325554185248"/>
          <c:h val="0.61191411899666837"/>
        </c:manualLayout>
      </c:layout>
      <c:lineChart>
        <c:grouping val="standard"/>
        <c:varyColors val="0"/>
        <c:ser>
          <c:idx val="1"/>
          <c:order val="0"/>
          <c:tx>
            <c:strRef>
              <c:f>'T3'!$K$26</c:f>
              <c:strCache>
                <c:ptCount val="1"/>
                <c:pt idx="0">
                  <c:v>Gesamtbevölkerung</c:v>
                </c:pt>
              </c:strCache>
            </c:strRef>
          </c:tx>
          <c:spPr>
            <a:ln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'T3'!$J$27:$J$97</c:f>
              <c:numCache>
                <c:formatCode>General</c:formatCode>
                <c:ptCount val="7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  <c:pt idx="48">
                  <c:v>2018</c:v>
                </c:pt>
                <c:pt idx="49">
                  <c:v>2019</c:v>
                </c:pt>
                <c:pt idx="50">
                  <c:v>2020</c:v>
                </c:pt>
                <c:pt idx="51">
                  <c:v>2021</c:v>
                </c:pt>
                <c:pt idx="52">
                  <c:v>2022</c:v>
                </c:pt>
                <c:pt idx="53">
                  <c:v>2023</c:v>
                </c:pt>
                <c:pt idx="54">
                  <c:v>2024</c:v>
                </c:pt>
                <c:pt idx="55">
                  <c:v>2025</c:v>
                </c:pt>
                <c:pt idx="56">
                  <c:v>2026</c:v>
                </c:pt>
                <c:pt idx="57">
                  <c:v>2027</c:v>
                </c:pt>
                <c:pt idx="58">
                  <c:v>2028</c:v>
                </c:pt>
                <c:pt idx="59">
                  <c:v>2029</c:v>
                </c:pt>
                <c:pt idx="60">
                  <c:v>2030</c:v>
                </c:pt>
                <c:pt idx="61">
                  <c:v>2031</c:v>
                </c:pt>
                <c:pt idx="62">
                  <c:v>2032</c:v>
                </c:pt>
                <c:pt idx="63">
                  <c:v>2033</c:v>
                </c:pt>
                <c:pt idx="64">
                  <c:v>2034</c:v>
                </c:pt>
                <c:pt idx="65">
                  <c:v>2035</c:v>
                </c:pt>
                <c:pt idx="66">
                  <c:v>2036</c:v>
                </c:pt>
                <c:pt idx="67">
                  <c:v>2037</c:v>
                </c:pt>
                <c:pt idx="68">
                  <c:v>2038</c:v>
                </c:pt>
                <c:pt idx="69">
                  <c:v>2039</c:v>
                </c:pt>
                <c:pt idx="70">
                  <c:v>2040</c:v>
                </c:pt>
              </c:numCache>
            </c:numRef>
          </c:cat>
          <c:val>
            <c:numRef>
              <c:f>'T3'!$K$27:$K$97</c:f>
              <c:numCache>
                <c:formatCode>General</c:formatCode>
                <c:ptCount val="71"/>
                <c:pt idx="3">
                  <c:v>2854</c:v>
                </c:pt>
                <c:pt idx="4">
                  <c:v>1701</c:v>
                </c:pt>
                <c:pt idx="5">
                  <c:v>-7396</c:v>
                </c:pt>
                <c:pt idx="6">
                  <c:v>-4119</c:v>
                </c:pt>
                <c:pt idx="7">
                  <c:v>-1490</c:v>
                </c:pt>
                <c:pt idx="8">
                  <c:v>1647</c:v>
                </c:pt>
                <c:pt idx="9">
                  <c:v>1553</c:v>
                </c:pt>
                <c:pt idx="10">
                  <c:v>1951</c:v>
                </c:pt>
                <c:pt idx="11">
                  <c:v>3030</c:v>
                </c:pt>
                <c:pt idx="12">
                  <c:v>1059</c:v>
                </c:pt>
                <c:pt idx="13">
                  <c:v>728</c:v>
                </c:pt>
                <c:pt idx="14">
                  <c:v>423</c:v>
                </c:pt>
                <c:pt idx="15">
                  <c:v>2244</c:v>
                </c:pt>
                <c:pt idx="16">
                  <c:v>2432</c:v>
                </c:pt>
                <c:pt idx="17">
                  <c:v>4265</c:v>
                </c:pt>
                <c:pt idx="18">
                  <c:v>4026</c:v>
                </c:pt>
                <c:pt idx="19">
                  <c:v>5049</c:v>
                </c:pt>
                <c:pt idx="20">
                  <c:v>3777</c:v>
                </c:pt>
                <c:pt idx="21">
                  <c:v>4975</c:v>
                </c:pt>
                <c:pt idx="22">
                  <c:v>1568</c:v>
                </c:pt>
                <c:pt idx="23">
                  <c:v>2950</c:v>
                </c:pt>
                <c:pt idx="24">
                  <c:v>2196</c:v>
                </c:pt>
                <c:pt idx="25">
                  <c:v>3824</c:v>
                </c:pt>
                <c:pt idx="26">
                  <c:v>780</c:v>
                </c:pt>
                <c:pt idx="27">
                  <c:v>837</c:v>
                </c:pt>
                <c:pt idx="28">
                  <c:v>1026</c:v>
                </c:pt>
                <c:pt idx="29">
                  <c:v>3629</c:v>
                </c:pt>
                <c:pt idx="30">
                  <c:v>789</c:v>
                </c:pt>
                <c:pt idx="31">
                  <c:v>4686</c:v>
                </c:pt>
                <c:pt idx="32">
                  <c:v>4748</c:v>
                </c:pt>
                <c:pt idx="33">
                  <c:v>4060</c:v>
                </c:pt>
                <c:pt idx="34">
                  <c:v>3293</c:v>
                </c:pt>
                <c:pt idx="35">
                  <c:v>3555</c:v>
                </c:pt>
                <c:pt idx="36">
                  <c:v>4600</c:v>
                </c:pt>
                <c:pt idx="37">
                  <c:v>6033</c:v>
                </c:pt>
                <c:pt idx="38">
                  <c:v>7851</c:v>
                </c:pt>
                <c:pt idx="39">
                  <c:v>6313</c:v>
                </c:pt>
                <c:pt idx="40">
                  <c:v>6631</c:v>
                </c:pt>
                <c:pt idx="41">
                  <c:v>6978</c:v>
                </c:pt>
                <c:pt idx="42">
                  <c:v>6655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'T3'!$L$26</c:f>
              <c:strCache>
                <c:ptCount val="1"/>
                <c:pt idx="0">
                  <c:v>Schweizerbevölkerung</c:v>
                </c:pt>
              </c:strCache>
            </c:strRef>
          </c:tx>
          <c:spPr>
            <a:ln>
              <a:solidFill>
                <a:schemeClr val="accent1">
                  <a:lumMod val="40000"/>
                  <a:lumOff val="60000"/>
                </a:schemeClr>
              </a:solidFill>
            </a:ln>
          </c:spPr>
          <c:marker>
            <c:symbol val="none"/>
          </c:marker>
          <c:cat>
            <c:numRef>
              <c:f>'T3'!$J$27:$J$97</c:f>
              <c:numCache>
                <c:formatCode>General</c:formatCode>
                <c:ptCount val="7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  <c:pt idx="48">
                  <c:v>2018</c:v>
                </c:pt>
                <c:pt idx="49">
                  <c:v>2019</c:v>
                </c:pt>
                <c:pt idx="50">
                  <c:v>2020</c:v>
                </c:pt>
                <c:pt idx="51">
                  <c:v>2021</c:v>
                </c:pt>
                <c:pt idx="52">
                  <c:v>2022</c:v>
                </c:pt>
                <c:pt idx="53">
                  <c:v>2023</c:v>
                </c:pt>
                <c:pt idx="54">
                  <c:v>2024</c:v>
                </c:pt>
                <c:pt idx="55">
                  <c:v>2025</c:v>
                </c:pt>
                <c:pt idx="56">
                  <c:v>2026</c:v>
                </c:pt>
                <c:pt idx="57">
                  <c:v>2027</c:v>
                </c:pt>
                <c:pt idx="58">
                  <c:v>2028</c:v>
                </c:pt>
                <c:pt idx="59">
                  <c:v>2029</c:v>
                </c:pt>
                <c:pt idx="60">
                  <c:v>2030</c:v>
                </c:pt>
                <c:pt idx="61">
                  <c:v>2031</c:v>
                </c:pt>
                <c:pt idx="62">
                  <c:v>2032</c:v>
                </c:pt>
                <c:pt idx="63">
                  <c:v>2033</c:v>
                </c:pt>
                <c:pt idx="64">
                  <c:v>2034</c:v>
                </c:pt>
                <c:pt idx="65">
                  <c:v>2035</c:v>
                </c:pt>
                <c:pt idx="66">
                  <c:v>2036</c:v>
                </c:pt>
                <c:pt idx="67">
                  <c:v>2037</c:v>
                </c:pt>
                <c:pt idx="68">
                  <c:v>2038</c:v>
                </c:pt>
                <c:pt idx="69">
                  <c:v>2039</c:v>
                </c:pt>
                <c:pt idx="70">
                  <c:v>2040</c:v>
                </c:pt>
              </c:numCache>
            </c:numRef>
          </c:cat>
          <c:val>
            <c:numRef>
              <c:f>'T3'!$L$27:$L$97</c:f>
              <c:numCache>
                <c:formatCode>General</c:formatCode>
                <c:ptCount val="71"/>
                <c:pt idx="3">
                  <c:v>2157</c:v>
                </c:pt>
                <c:pt idx="4">
                  <c:v>2244</c:v>
                </c:pt>
                <c:pt idx="5">
                  <c:v>525</c:v>
                </c:pt>
                <c:pt idx="6">
                  <c:v>676</c:v>
                </c:pt>
                <c:pt idx="7">
                  <c:v>683</c:v>
                </c:pt>
                <c:pt idx="8">
                  <c:v>1497</c:v>
                </c:pt>
                <c:pt idx="9">
                  <c:v>1341</c:v>
                </c:pt>
                <c:pt idx="10">
                  <c:v>964</c:v>
                </c:pt>
                <c:pt idx="11">
                  <c:v>1487</c:v>
                </c:pt>
                <c:pt idx="12">
                  <c:v>558</c:v>
                </c:pt>
                <c:pt idx="13">
                  <c:v>1025</c:v>
                </c:pt>
                <c:pt idx="14">
                  <c:v>818</c:v>
                </c:pt>
                <c:pt idx="15">
                  <c:v>1417</c:v>
                </c:pt>
                <c:pt idx="16">
                  <c:v>995</c:v>
                </c:pt>
                <c:pt idx="17">
                  <c:v>2327</c:v>
                </c:pt>
                <c:pt idx="18">
                  <c:v>1807</c:v>
                </c:pt>
                <c:pt idx="19">
                  <c:v>1869</c:v>
                </c:pt>
                <c:pt idx="20">
                  <c:v>-40</c:v>
                </c:pt>
                <c:pt idx="21">
                  <c:v>422</c:v>
                </c:pt>
                <c:pt idx="22">
                  <c:v>-763</c:v>
                </c:pt>
                <c:pt idx="23">
                  <c:v>670</c:v>
                </c:pt>
                <c:pt idx="24">
                  <c:v>-244</c:v>
                </c:pt>
                <c:pt idx="25">
                  <c:v>953</c:v>
                </c:pt>
                <c:pt idx="26">
                  <c:v>-73</c:v>
                </c:pt>
                <c:pt idx="27">
                  <c:v>170</c:v>
                </c:pt>
                <c:pt idx="28">
                  <c:v>-327</c:v>
                </c:pt>
                <c:pt idx="29">
                  <c:v>967</c:v>
                </c:pt>
                <c:pt idx="30">
                  <c:v>4</c:v>
                </c:pt>
                <c:pt idx="31">
                  <c:v>1273</c:v>
                </c:pt>
                <c:pt idx="32">
                  <c:v>1082</c:v>
                </c:pt>
                <c:pt idx="33">
                  <c:v>853</c:v>
                </c:pt>
                <c:pt idx="34">
                  <c:v>1049</c:v>
                </c:pt>
                <c:pt idx="35">
                  <c:v>669</c:v>
                </c:pt>
                <c:pt idx="36">
                  <c:v>978</c:v>
                </c:pt>
                <c:pt idx="37">
                  <c:v>1321</c:v>
                </c:pt>
                <c:pt idx="38">
                  <c:v>1286</c:v>
                </c:pt>
                <c:pt idx="39">
                  <c:v>1515</c:v>
                </c:pt>
                <c:pt idx="40">
                  <c:v>1844</c:v>
                </c:pt>
                <c:pt idx="41">
                  <c:v>1915</c:v>
                </c:pt>
                <c:pt idx="42">
                  <c:v>1366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'T3'!$M$26</c:f>
              <c:strCache>
                <c:ptCount val="1"/>
                <c:pt idx="0">
                  <c:v>Ausländerbevölkerung</c:v>
                </c:pt>
              </c:strCache>
            </c:strRef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'T3'!$J$27:$J$97</c:f>
              <c:numCache>
                <c:formatCode>General</c:formatCode>
                <c:ptCount val="7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  <c:pt idx="48">
                  <c:v>2018</c:v>
                </c:pt>
                <c:pt idx="49">
                  <c:v>2019</c:v>
                </c:pt>
                <c:pt idx="50">
                  <c:v>2020</c:v>
                </c:pt>
                <c:pt idx="51">
                  <c:v>2021</c:v>
                </c:pt>
                <c:pt idx="52">
                  <c:v>2022</c:v>
                </c:pt>
                <c:pt idx="53">
                  <c:v>2023</c:v>
                </c:pt>
                <c:pt idx="54">
                  <c:v>2024</c:v>
                </c:pt>
                <c:pt idx="55">
                  <c:v>2025</c:v>
                </c:pt>
                <c:pt idx="56">
                  <c:v>2026</c:v>
                </c:pt>
                <c:pt idx="57">
                  <c:v>2027</c:v>
                </c:pt>
                <c:pt idx="58">
                  <c:v>2028</c:v>
                </c:pt>
                <c:pt idx="59">
                  <c:v>2029</c:v>
                </c:pt>
                <c:pt idx="60">
                  <c:v>2030</c:v>
                </c:pt>
                <c:pt idx="61">
                  <c:v>2031</c:v>
                </c:pt>
                <c:pt idx="62">
                  <c:v>2032</c:v>
                </c:pt>
                <c:pt idx="63">
                  <c:v>2033</c:v>
                </c:pt>
                <c:pt idx="64">
                  <c:v>2034</c:v>
                </c:pt>
                <c:pt idx="65">
                  <c:v>2035</c:v>
                </c:pt>
                <c:pt idx="66">
                  <c:v>2036</c:v>
                </c:pt>
                <c:pt idx="67">
                  <c:v>2037</c:v>
                </c:pt>
                <c:pt idx="68">
                  <c:v>2038</c:v>
                </c:pt>
                <c:pt idx="69">
                  <c:v>2039</c:v>
                </c:pt>
                <c:pt idx="70">
                  <c:v>2040</c:v>
                </c:pt>
              </c:numCache>
            </c:numRef>
          </c:cat>
          <c:val>
            <c:numRef>
              <c:f>'T3'!$M$27:$M$97</c:f>
              <c:numCache>
                <c:formatCode>General</c:formatCode>
                <c:ptCount val="71"/>
                <c:pt idx="3">
                  <c:v>697</c:v>
                </c:pt>
                <c:pt idx="4">
                  <c:v>-543</c:v>
                </c:pt>
                <c:pt idx="5">
                  <c:v>-7921</c:v>
                </c:pt>
                <c:pt idx="6">
                  <c:v>-4795</c:v>
                </c:pt>
                <c:pt idx="7">
                  <c:v>-2173</c:v>
                </c:pt>
                <c:pt idx="8">
                  <c:v>150</c:v>
                </c:pt>
                <c:pt idx="9">
                  <c:v>212</c:v>
                </c:pt>
                <c:pt idx="10">
                  <c:v>987</c:v>
                </c:pt>
                <c:pt idx="11">
                  <c:v>1543</c:v>
                </c:pt>
                <c:pt idx="12">
                  <c:v>501</c:v>
                </c:pt>
                <c:pt idx="13">
                  <c:v>-297</c:v>
                </c:pt>
                <c:pt idx="14">
                  <c:v>-395</c:v>
                </c:pt>
                <c:pt idx="15">
                  <c:v>827</c:v>
                </c:pt>
                <c:pt idx="16">
                  <c:v>1437</c:v>
                </c:pt>
                <c:pt idx="17">
                  <c:v>1938</c:v>
                </c:pt>
                <c:pt idx="18">
                  <c:v>2219</c:v>
                </c:pt>
                <c:pt idx="19">
                  <c:v>3180</c:v>
                </c:pt>
                <c:pt idx="20">
                  <c:v>3817</c:v>
                </c:pt>
                <c:pt idx="21">
                  <c:v>4553</c:v>
                </c:pt>
                <c:pt idx="22">
                  <c:v>2331</c:v>
                </c:pt>
                <c:pt idx="23">
                  <c:v>2280</c:v>
                </c:pt>
                <c:pt idx="24">
                  <c:v>2440</c:v>
                </c:pt>
                <c:pt idx="25">
                  <c:v>2871</c:v>
                </c:pt>
                <c:pt idx="26">
                  <c:v>853</c:v>
                </c:pt>
                <c:pt idx="27">
                  <c:v>667</c:v>
                </c:pt>
                <c:pt idx="28">
                  <c:v>1353</c:v>
                </c:pt>
                <c:pt idx="29">
                  <c:v>2662</c:v>
                </c:pt>
                <c:pt idx="30">
                  <c:v>785</c:v>
                </c:pt>
                <c:pt idx="31">
                  <c:v>3413</c:v>
                </c:pt>
                <c:pt idx="32">
                  <c:v>3666</c:v>
                </c:pt>
                <c:pt idx="33">
                  <c:v>3207</c:v>
                </c:pt>
                <c:pt idx="34">
                  <c:v>2244</c:v>
                </c:pt>
                <c:pt idx="35">
                  <c:v>2886</c:v>
                </c:pt>
                <c:pt idx="36">
                  <c:v>3622</c:v>
                </c:pt>
                <c:pt idx="37">
                  <c:v>4712</c:v>
                </c:pt>
                <c:pt idx="38">
                  <c:v>6565</c:v>
                </c:pt>
                <c:pt idx="39">
                  <c:v>4798</c:v>
                </c:pt>
                <c:pt idx="40">
                  <c:v>4787</c:v>
                </c:pt>
                <c:pt idx="41">
                  <c:v>5063</c:v>
                </c:pt>
                <c:pt idx="42">
                  <c:v>5289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'T3'!$N$26</c:f>
              <c:strCache>
                <c:ptCount val="1"/>
                <c:pt idx="0">
                  <c:v>Gesamt</c:v>
                </c:pt>
              </c:strCache>
            </c:strRef>
          </c:tx>
          <c:spPr>
            <a:ln>
              <a:solidFill>
                <a:schemeClr val="accent1">
                  <a:lumMod val="75000"/>
                </a:schemeClr>
              </a:solidFill>
              <a:prstDash val="dash"/>
            </a:ln>
          </c:spPr>
          <c:marker>
            <c:symbol val="none"/>
          </c:marker>
          <c:cat>
            <c:numRef>
              <c:f>'T3'!$J$27:$J$97</c:f>
              <c:numCache>
                <c:formatCode>General</c:formatCode>
                <c:ptCount val="7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  <c:pt idx="48">
                  <c:v>2018</c:v>
                </c:pt>
                <c:pt idx="49">
                  <c:v>2019</c:v>
                </c:pt>
                <c:pt idx="50">
                  <c:v>2020</c:v>
                </c:pt>
                <c:pt idx="51">
                  <c:v>2021</c:v>
                </c:pt>
                <c:pt idx="52">
                  <c:v>2022</c:v>
                </c:pt>
                <c:pt idx="53">
                  <c:v>2023</c:v>
                </c:pt>
                <c:pt idx="54">
                  <c:v>2024</c:v>
                </c:pt>
                <c:pt idx="55">
                  <c:v>2025</c:v>
                </c:pt>
                <c:pt idx="56">
                  <c:v>2026</c:v>
                </c:pt>
                <c:pt idx="57">
                  <c:v>2027</c:v>
                </c:pt>
                <c:pt idx="58">
                  <c:v>2028</c:v>
                </c:pt>
                <c:pt idx="59">
                  <c:v>2029</c:v>
                </c:pt>
                <c:pt idx="60">
                  <c:v>2030</c:v>
                </c:pt>
                <c:pt idx="61">
                  <c:v>2031</c:v>
                </c:pt>
                <c:pt idx="62">
                  <c:v>2032</c:v>
                </c:pt>
                <c:pt idx="63">
                  <c:v>2033</c:v>
                </c:pt>
                <c:pt idx="64">
                  <c:v>2034</c:v>
                </c:pt>
                <c:pt idx="65">
                  <c:v>2035</c:v>
                </c:pt>
                <c:pt idx="66">
                  <c:v>2036</c:v>
                </c:pt>
                <c:pt idx="67">
                  <c:v>2037</c:v>
                </c:pt>
                <c:pt idx="68">
                  <c:v>2038</c:v>
                </c:pt>
                <c:pt idx="69">
                  <c:v>2039</c:v>
                </c:pt>
                <c:pt idx="70">
                  <c:v>2040</c:v>
                </c:pt>
              </c:numCache>
            </c:numRef>
          </c:cat>
          <c:val>
            <c:numRef>
              <c:f>'T3'!$N$27:$N$97</c:f>
              <c:numCache>
                <c:formatCode>General</c:formatCode>
                <c:ptCount val="71"/>
                <c:pt idx="42">
                  <c:v>6655</c:v>
                </c:pt>
                <c:pt idx="43">
                  <c:v>6638</c:v>
                </c:pt>
                <c:pt idx="44">
                  <c:v>6638</c:v>
                </c:pt>
                <c:pt idx="45">
                  <c:v>6638</c:v>
                </c:pt>
                <c:pt idx="46">
                  <c:v>6638</c:v>
                </c:pt>
                <c:pt idx="47">
                  <c:v>6638</c:v>
                </c:pt>
                <c:pt idx="48">
                  <c:v>6638</c:v>
                </c:pt>
                <c:pt idx="49">
                  <c:v>6638</c:v>
                </c:pt>
                <c:pt idx="50">
                  <c:v>5598</c:v>
                </c:pt>
                <c:pt idx="51">
                  <c:v>5598</c:v>
                </c:pt>
                <c:pt idx="52">
                  <c:v>5598</c:v>
                </c:pt>
                <c:pt idx="53">
                  <c:v>5598</c:v>
                </c:pt>
                <c:pt idx="54">
                  <c:v>5598</c:v>
                </c:pt>
                <c:pt idx="55">
                  <c:v>5598</c:v>
                </c:pt>
                <c:pt idx="56">
                  <c:v>5598</c:v>
                </c:pt>
                <c:pt idx="57">
                  <c:v>5598</c:v>
                </c:pt>
                <c:pt idx="58">
                  <c:v>5598</c:v>
                </c:pt>
                <c:pt idx="59">
                  <c:v>5598</c:v>
                </c:pt>
                <c:pt idx="60">
                  <c:v>5598</c:v>
                </c:pt>
                <c:pt idx="61">
                  <c:v>5598</c:v>
                </c:pt>
                <c:pt idx="62">
                  <c:v>5598</c:v>
                </c:pt>
                <c:pt idx="63">
                  <c:v>5598</c:v>
                </c:pt>
                <c:pt idx="64">
                  <c:v>5598</c:v>
                </c:pt>
                <c:pt idx="65">
                  <c:v>5598</c:v>
                </c:pt>
                <c:pt idx="66">
                  <c:v>5598</c:v>
                </c:pt>
                <c:pt idx="67">
                  <c:v>5598</c:v>
                </c:pt>
                <c:pt idx="68">
                  <c:v>5598</c:v>
                </c:pt>
                <c:pt idx="69">
                  <c:v>5598</c:v>
                </c:pt>
                <c:pt idx="70">
                  <c:v>5598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'T3'!$O$26</c:f>
              <c:strCache>
                <c:ptCount val="1"/>
                <c:pt idx="0">
                  <c:v>Schweizer</c:v>
                </c:pt>
              </c:strCache>
            </c:strRef>
          </c:tx>
          <c:spPr>
            <a:ln>
              <a:solidFill>
                <a:schemeClr val="accent1">
                  <a:lumMod val="40000"/>
                  <a:lumOff val="60000"/>
                </a:schemeClr>
              </a:solidFill>
              <a:prstDash val="dash"/>
            </a:ln>
          </c:spPr>
          <c:marker>
            <c:symbol val="none"/>
          </c:marker>
          <c:cat>
            <c:numRef>
              <c:f>'T3'!$J$27:$J$97</c:f>
              <c:numCache>
                <c:formatCode>General</c:formatCode>
                <c:ptCount val="7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  <c:pt idx="48">
                  <c:v>2018</c:v>
                </c:pt>
                <c:pt idx="49">
                  <c:v>2019</c:v>
                </c:pt>
                <c:pt idx="50">
                  <c:v>2020</c:v>
                </c:pt>
                <c:pt idx="51">
                  <c:v>2021</c:v>
                </c:pt>
                <c:pt idx="52">
                  <c:v>2022</c:v>
                </c:pt>
                <c:pt idx="53">
                  <c:v>2023</c:v>
                </c:pt>
                <c:pt idx="54">
                  <c:v>2024</c:v>
                </c:pt>
                <c:pt idx="55">
                  <c:v>2025</c:v>
                </c:pt>
                <c:pt idx="56">
                  <c:v>2026</c:v>
                </c:pt>
                <c:pt idx="57">
                  <c:v>2027</c:v>
                </c:pt>
                <c:pt idx="58">
                  <c:v>2028</c:v>
                </c:pt>
                <c:pt idx="59">
                  <c:v>2029</c:v>
                </c:pt>
                <c:pt idx="60">
                  <c:v>2030</c:v>
                </c:pt>
                <c:pt idx="61">
                  <c:v>2031</c:v>
                </c:pt>
                <c:pt idx="62">
                  <c:v>2032</c:v>
                </c:pt>
                <c:pt idx="63">
                  <c:v>2033</c:v>
                </c:pt>
                <c:pt idx="64">
                  <c:v>2034</c:v>
                </c:pt>
                <c:pt idx="65">
                  <c:v>2035</c:v>
                </c:pt>
                <c:pt idx="66">
                  <c:v>2036</c:v>
                </c:pt>
                <c:pt idx="67">
                  <c:v>2037</c:v>
                </c:pt>
                <c:pt idx="68">
                  <c:v>2038</c:v>
                </c:pt>
                <c:pt idx="69">
                  <c:v>2039</c:v>
                </c:pt>
                <c:pt idx="70">
                  <c:v>2040</c:v>
                </c:pt>
              </c:numCache>
            </c:numRef>
          </c:cat>
          <c:val>
            <c:numRef>
              <c:f>'T3'!$O$27:$O$97</c:f>
              <c:numCache>
                <c:formatCode>General</c:formatCode>
                <c:ptCount val="71"/>
                <c:pt idx="42">
                  <c:v>1366</c:v>
                </c:pt>
                <c:pt idx="43">
                  <c:v>1658</c:v>
                </c:pt>
                <c:pt idx="44">
                  <c:v>1658</c:v>
                </c:pt>
                <c:pt idx="45">
                  <c:v>1658</c:v>
                </c:pt>
                <c:pt idx="46">
                  <c:v>1658</c:v>
                </c:pt>
                <c:pt idx="47">
                  <c:v>1658</c:v>
                </c:pt>
                <c:pt idx="48">
                  <c:v>1658</c:v>
                </c:pt>
                <c:pt idx="49">
                  <c:v>1658</c:v>
                </c:pt>
                <c:pt idx="50">
                  <c:v>1277</c:v>
                </c:pt>
                <c:pt idx="51">
                  <c:v>1277</c:v>
                </c:pt>
                <c:pt idx="52">
                  <c:v>1277</c:v>
                </c:pt>
                <c:pt idx="53">
                  <c:v>1277</c:v>
                </c:pt>
                <c:pt idx="54">
                  <c:v>1277</c:v>
                </c:pt>
                <c:pt idx="55">
                  <c:v>1277</c:v>
                </c:pt>
                <c:pt idx="56">
                  <c:v>1277</c:v>
                </c:pt>
                <c:pt idx="57">
                  <c:v>1277</c:v>
                </c:pt>
                <c:pt idx="58">
                  <c:v>1277</c:v>
                </c:pt>
                <c:pt idx="59">
                  <c:v>1277</c:v>
                </c:pt>
                <c:pt idx="60">
                  <c:v>1277</c:v>
                </c:pt>
                <c:pt idx="61">
                  <c:v>1277</c:v>
                </c:pt>
                <c:pt idx="62">
                  <c:v>1277</c:v>
                </c:pt>
                <c:pt idx="63">
                  <c:v>1277</c:v>
                </c:pt>
                <c:pt idx="64">
                  <c:v>1277</c:v>
                </c:pt>
                <c:pt idx="65">
                  <c:v>1277</c:v>
                </c:pt>
                <c:pt idx="66">
                  <c:v>1277</c:v>
                </c:pt>
                <c:pt idx="67">
                  <c:v>1277</c:v>
                </c:pt>
                <c:pt idx="68">
                  <c:v>1277</c:v>
                </c:pt>
                <c:pt idx="69">
                  <c:v>1277</c:v>
                </c:pt>
                <c:pt idx="70">
                  <c:v>1277</c:v>
                </c:pt>
              </c:numCache>
            </c:numRef>
          </c:val>
          <c:smooth val="0"/>
        </c:ser>
        <c:ser>
          <c:idx val="6"/>
          <c:order val="5"/>
          <c:tx>
            <c:strRef>
              <c:f>'T3'!$P$26</c:f>
              <c:strCache>
                <c:ptCount val="1"/>
                <c:pt idx="0">
                  <c:v>Ausländer</c:v>
                </c:pt>
              </c:strCache>
            </c:strRef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</c:spPr>
          <c:marker>
            <c:symbol val="none"/>
          </c:marker>
          <c:cat>
            <c:numRef>
              <c:f>'T3'!$J$27:$J$97</c:f>
              <c:numCache>
                <c:formatCode>General</c:formatCode>
                <c:ptCount val="7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  <c:pt idx="48">
                  <c:v>2018</c:v>
                </c:pt>
                <c:pt idx="49">
                  <c:v>2019</c:v>
                </c:pt>
                <c:pt idx="50">
                  <c:v>2020</c:v>
                </c:pt>
                <c:pt idx="51">
                  <c:v>2021</c:v>
                </c:pt>
                <c:pt idx="52">
                  <c:v>2022</c:v>
                </c:pt>
                <c:pt idx="53">
                  <c:v>2023</c:v>
                </c:pt>
                <c:pt idx="54">
                  <c:v>2024</c:v>
                </c:pt>
                <c:pt idx="55">
                  <c:v>2025</c:v>
                </c:pt>
                <c:pt idx="56">
                  <c:v>2026</c:v>
                </c:pt>
                <c:pt idx="57">
                  <c:v>2027</c:v>
                </c:pt>
                <c:pt idx="58">
                  <c:v>2028</c:v>
                </c:pt>
                <c:pt idx="59">
                  <c:v>2029</c:v>
                </c:pt>
                <c:pt idx="60">
                  <c:v>2030</c:v>
                </c:pt>
                <c:pt idx="61">
                  <c:v>2031</c:v>
                </c:pt>
                <c:pt idx="62">
                  <c:v>2032</c:v>
                </c:pt>
                <c:pt idx="63">
                  <c:v>2033</c:v>
                </c:pt>
                <c:pt idx="64">
                  <c:v>2034</c:v>
                </c:pt>
                <c:pt idx="65">
                  <c:v>2035</c:v>
                </c:pt>
                <c:pt idx="66">
                  <c:v>2036</c:v>
                </c:pt>
                <c:pt idx="67">
                  <c:v>2037</c:v>
                </c:pt>
                <c:pt idx="68">
                  <c:v>2038</c:v>
                </c:pt>
                <c:pt idx="69">
                  <c:v>2039</c:v>
                </c:pt>
                <c:pt idx="70">
                  <c:v>2040</c:v>
                </c:pt>
              </c:numCache>
            </c:numRef>
          </c:cat>
          <c:val>
            <c:numRef>
              <c:f>'T3'!$P$27:$P$97</c:f>
              <c:numCache>
                <c:formatCode>General</c:formatCode>
                <c:ptCount val="71"/>
                <c:pt idx="42">
                  <c:v>5289</c:v>
                </c:pt>
                <c:pt idx="43">
                  <c:v>4980</c:v>
                </c:pt>
                <c:pt idx="44">
                  <c:v>4980</c:v>
                </c:pt>
                <c:pt idx="45">
                  <c:v>4980</c:v>
                </c:pt>
                <c:pt idx="46">
                  <c:v>4980</c:v>
                </c:pt>
                <c:pt idx="47">
                  <c:v>4980</c:v>
                </c:pt>
                <c:pt idx="48">
                  <c:v>4980</c:v>
                </c:pt>
                <c:pt idx="49">
                  <c:v>4980</c:v>
                </c:pt>
                <c:pt idx="50">
                  <c:v>4321</c:v>
                </c:pt>
                <c:pt idx="51">
                  <c:v>4321</c:v>
                </c:pt>
                <c:pt idx="52">
                  <c:v>4321</c:v>
                </c:pt>
                <c:pt idx="53">
                  <c:v>4321</c:v>
                </c:pt>
                <c:pt idx="54">
                  <c:v>4321</c:v>
                </c:pt>
                <c:pt idx="55">
                  <c:v>4321</c:v>
                </c:pt>
                <c:pt idx="56">
                  <c:v>4321</c:v>
                </c:pt>
                <c:pt idx="57">
                  <c:v>4321</c:v>
                </c:pt>
                <c:pt idx="58">
                  <c:v>4321</c:v>
                </c:pt>
                <c:pt idx="59">
                  <c:v>4321</c:v>
                </c:pt>
                <c:pt idx="60">
                  <c:v>4321</c:v>
                </c:pt>
                <c:pt idx="61">
                  <c:v>4321</c:v>
                </c:pt>
                <c:pt idx="62">
                  <c:v>4321</c:v>
                </c:pt>
                <c:pt idx="63">
                  <c:v>4321</c:v>
                </c:pt>
                <c:pt idx="64">
                  <c:v>4321</c:v>
                </c:pt>
                <c:pt idx="65">
                  <c:v>4321</c:v>
                </c:pt>
                <c:pt idx="66">
                  <c:v>4321</c:v>
                </c:pt>
                <c:pt idx="67">
                  <c:v>4321</c:v>
                </c:pt>
                <c:pt idx="68">
                  <c:v>4321</c:v>
                </c:pt>
                <c:pt idx="69">
                  <c:v>4321</c:v>
                </c:pt>
                <c:pt idx="70">
                  <c:v>4321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259008"/>
        <c:axId val="47260800"/>
      </c:lineChart>
      <c:catAx>
        <c:axId val="47259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260800"/>
        <c:crossesAt val="-8000"/>
        <c:auto val="1"/>
        <c:lblAlgn val="ctr"/>
        <c:lblOffset val="100"/>
        <c:tickLblSkip val="5"/>
        <c:tickMarkSkip val="1"/>
        <c:noMultiLvlLbl val="0"/>
      </c:catAx>
      <c:valAx>
        <c:axId val="47260800"/>
        <c:scaling>
          <c:orientation val="minMax"/>
          <c:max val="8000"/>
          <c:min val="-80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b="0"/>
                </a:pPr>
                <a:r>
                  <a:rPr lang="de-CH" sz="900" b="0">
                    <a:latin typeface="Arial" panose="020B0604020202020204" pitchFamily="34" charset="0"/>
                    <a:cs typeface="Arial" panose="020B0604020202020204" pitchFamily="34" charset="0"/>
                  </a:rPr>
                  <a:t>Personen</a:t>
                </a:r>
              </a:p>
            </c:rich>
          </c:tx>
          <c:layout>
            <c:manualLayout>
              <c:xMode val="edge"/>
              <c:yMode val="edge"/>
              <c:x val="3.0258174727514756E-2"/>
              <c:y val="7.4444443490150544E-2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259008"/>
        <c:crosses val="autoZero"/>
        <c:crossBetween val="between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5.2072909275350611E-2"/>
          <c:y val="0.82444990073471025"/>
          <c:w val="0.91959327948412173"/>
          <c:h val="8.7859061079286829E-2"/>
        </c:manualLayout>
      </c:layout>
      <c:overlay val="0"/>
      <c:txPr>
        <a:bodyPr/>
        <a:lstStyle/>
        <a:p>
          <a:pPr>
            <a:defRPr sz="9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1259680989495163E-2"/>
          <c:y val="0.1791108918504328"/>
          <c:w val="0.76496952505222371"/>
          <c:h val="0.65855522612004747"/>
        </c:manualLayout>
      </c:layout>
      <c:scatterChart>
        <c:scatterStyle val="smoothMarker"/>
        <c:varyColors val="0"/>
        <c:ser>
          <c:idx val="9"/>
          <c:order val="0"/>
          <c:tx>
            <c:strRef>
              <c:f>'T5'!$U$16</c:f>
              <c:strCache>
                <c:ptCount val="1"/>
                <c:pt idx="0">
                  <c:v>2013</c:v>
                </c:pt>
              </c:strCache>
            </c:strRef>
          </c:tx>
          <c:marker>
            <c:symbol val="none"/>
          </c:marker>
          <c:xVal>
            <c:numRef>
              <c:f>'T5'!$L$17:$L$107</c:f>
              <c:numCache>
                <c:formatCode>General</c:formatCode>
                <c:ptCount val="9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</c:numCache>
            </c:numRef>
          </c:xVal>
          <c:yVal>
            <c:numRef>
              <c:f>'T5'!$U$17:$U$107</c:f>
              <c:numCache>
                <c:formatCode>General</c:formatCode>
                <c:ptCount val="91"/>
                <c:pt idx="62">
                  <c:v>208.75352000000001</c:v>
                </c:pt>
                <c:pt idx="65">
                  <c:v>217.51069000000001</c:v>
                </c:pt>
                <c:pt idx="70">
                  <c:v>232.01554999999999</c:v>
                </c:pt>
                <c:pt idx="75">
                  <c:v>244.10503</c:v>
                </c:pt>
                <c:pt idx="80">
                  <c:v>254.81645</c:v>
                </c:pt>
                <c:pt idx="85">
                  <c:v>263.92536999999999</c:v>
                </c:pt>
                <c:pt idx="90">
                  <c:v>271.23565000000002</c:v>
                </c:pt>
              </c:numCache>
            </c:numRef>
          </c:yVal>
          <c:smooth val="1"/>
        </c:ser>
        <c:ser>
          <c:idx val="8"/>
          <c:order val="1"/>
          <c:tx>
            <c:strRef>
              <c:f>'T5'!$T$16</c:f>
              <c:strCache>
                <c:ptCount val="1"/>
                <c:pt idx="0">
                  <c:v>2009</c:v>
                </c:pt>
              </c:strCache>
            </c:strRef>
          </c:tx>
          <c:marker>
            <c:symbol val="none"/>
          </c:marker>
          <c:xVal>
            <c:numRef>
              <c:f>'T5'!$L$17:$L$107</c:f>
              <c:numCache>
                <c:formatCode>General</c:formatCode>
                <c:ptCount val="9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</c:numCache>
            </c:numRef>
          </c:xVal>
          <c:yVal>
            <c:numRef>
              <c:f>'T5'!$T$17:$T$107</c:f>
              <c:numCache>
                <c:formatCode>General</c:formatCode>
                <c:ptCount val="91"/>
                <c:pt idx="58">
                  <c:v>198.28181000000001</c:v>
                </c:pt>
                <c:pt idx="60">
                  <c:v>202.29103000000001</c:v>
                </c:pt>
                <c:pt idx="65">
                  <c:v>212.31057999999999</c:v>
                </c:pt>
                <c:pt idx="70">
                  <c:v>222.22040999999999</c:v>
                </c:pt>
                <c:pt idx="75">
                  <c:v>231.52216999999999</c:v>
                </c:pt>
                <c:pt idx="80">
                  <c:v>239.67357999999999</c:v>
                </c:pt>
                <c:pt idx="85">
                  <c:v>246.60052999999999</c:v>
                </c:pt>
              </c:numCache>
            </c:numRef>
          </c:yVal>
          <c:smooth val="1"/>
        </c:ser>
        <c:ser>
          <c:idx val="7"/>
          <c:order val="2"/>
          <c:tx>
            <c:strRef>
              <c:f>'T5'!$S$16</c:f>
              <c:strCache>
                <c:ptCount val="1"/>
                <c:pt idx="0">
                  <c:v>2002</c:v>
                </c:pt>
              </c:strCache>
            </c:strRef>
          </c:tx>
          <c:marker>
            <c:symbol val="none"/>
          </c:marker>
          <c:xVal>
            <c:numRef>
              <c:f>'T5'!$L$17:$L$107</c:f>
              <c:numCache>
                <c:formatCode>General</c:formatCode>
                <c:ptCount val="9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</c:numCache>
            </c:numRef>
          </c:xVal>
          <c:yVal>
            <c:numRef>
              <c:f>'T5'!$S$17:$S$107</c:f>
              <c:numCache>
                <c:formatCode>General</c:formatCode>
                <c:ptCount val="91"/>
                <c:pt idx="52">
                  <c:v>186.11453</c:v>
                </c:pt>
                <c:pt idx="55">
                  <c:v>190.84719000000001</c:v>
                </c:pt>
                <c:pt idx="60">
                  <c:v>198.38488000000001</c:v>
                </c:pt>
                <c:pt idx="65">
                  <c:v>205.68451999999999</c:v>
                </c:pt>
                <c:pt idx="70">
                  <c:v>212.69890000000001</c:v>
                </c:pt>
                <c:pt idx="75">
                  <c:v>219.01577</c:v>
                </c:pt>
                <c:pt idx="80">
                  <c:v>223.97051999999999</c:v>
                </c:pt>
              </c:numCache>
            </c:numRef>
          </c:yVal>
          <c:smooth val="1"/>
        </c:ser>
        <c:ser>
          <c:idx val="6"/>
          <c:order val="3"/>
          <c:tx>
            <c:strRef>
              <c:f>'T5'!$R$16</c:f>
              <c:strCache>
                <c:ptCount val="1"/>
                <c:pt idx="0">
                  <c:v>1996</c:v>
                </c:pt>
              </c:strCache>
            </c:strRef>
          </c:tx>
          <c:marker>
            <c:symbol val="none"/>
          </c:marker>
          <c:xVal>
            <c:numRef>
              <c:f>'T5'!$L$17:$L$107</c:f>
              <c:numCache>
                <c:formatCode>General</c:formatCode>
                <c:ptCount val="9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</c:numCache>
            </c:numRef>
          </c:xVal>
          <c:yVal>
            <c:numRef>
              <c:f>'T5'!$R$17:$R$107</c:f>
              <c:numCache>
                <c:formatCode>General</c:formatCode>
                <c:ptCount val="91"/>
                <c:pt idx="46">
                  <c:v>177.7</c:v>
                </c:pt>
                <c:pt idx="50">
                  <c:v>183</c:v>
                </c:pt>
                <c:pt idx="55">
                  <c:v>189.1</c:v>
                </c:pt>
                <c:pt idx="60">
                  <c:v>194.3</c:v>
                </c:pt>
                <c:pt idx="65">
                  <c:v>199.1</c:v>
                </c:pt>
                <c:pt idx="70">
                  <c:v>203.6</c:v>
                </c:pt>
                <c:pt idx="75">
                  <c:v>207.3</c:v>
                </c:pt>
              </c:numCache>
            </c:numRef>
          </c:yVal>
          <c:smooth val="1"/>
        </c:ser>
        <c:ser>
          <c:idx val="5"/>
          <c:order val="4"/>
          <c:tx>
            <c:strRef>
              <c:f>'T5'!$Q$16</c:f>
              <c:strCache>
                <c:ptCount val="1"/>
                <c:pt idx="0">
                  <c:v>1992</c:v>
                </c:pt>
              </c:strCache>
            </c:strRef>
          </c:tx>
          <c:marker>
            <c:symbol val="none"/>
          </c:marker>
          <c:xVal>
            <c:numRef>
              <c:f>'T5'!$L$17:$L$107</c:f>
              <c:numCache>
                <c:formatCode>General</c:formatCode>
                <c:ptCount val="9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</c:numCache>
            </c:numRef>
          </c:xVal>
          <c:yVal>
            <c:numRef>
              <c:f>'T5'!$Q$17:$Q$107</c:f>
              <c:numCache>
                <c:formatCode>General</c:formatCode>
                <c:ptCount val="91"/>
                <c:pt idx="42">
                  <c:v>171.6</c:v>
                </c:pt>
                <c:pt idx="45">
                  <c:v>176.2</c:v>
                </c:pt>
                <c:pt idx="50">
                  <c:v>182.6</c:v>
                </c:pt>
                <c:pt idx="55">
                  <c:v>186.4</c:v>
                </c:pt>
                <c:pt idx="60">
                  <c:v>189.1</c:v>
                </c:pt>
                <c:pt idx="65">
                  <c:v>191.2</c:v>
                </c:pt>
              </c:numCache>
            </c:numRef>
          </c:yVal>
          <c:smooth val="1"/>
        </c:ser>
        <c:ser>
          <c:idx val="4"/>
          <c:order val="5"/>
          <c:tx>
            <c:strRef>
              <c:f>'T5'!$P$16</c:f>
              <c:strCache>
                <c:ptCount val="1"/>
                <c:pt idx="0">
                  <c:v>1988</c:v>
                </c:pt>
              </c:strCache>
            </c:strRef>
          </c:tx>
          <c:marker>
            <c:symbol val="none"/>
          </c:marker>
          <c:xVal>
            <c:numRef>
              <c:f>'T5'!$L$17:$L$107</c:f>
              <c:numCache>
                <c:formatCode>General</c:formatCode>
                <c:ptCount val="9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</c:numCache>
            </c:numRef>
          </c:xVal>
          <c:yVal>
            <c:numRef>
              <c:f>'T5'!$P$17:$P$107</c:f>
              <c:numCache>
                <c:formatCode>General</c:formatCode>
                <c:ptCount val="91"/>
                <c:pt idx="37">
                  <c:v>160.19999999999999</c:v>
                </c:pt>
                <c:pt idx="40">
                  <c:v>164.3</c:v>
                </c:pt>
                <c:pt idx="45">
                  <c:v>169.8</c:v>
                </c:pt>
                <c:pt idx="50">
                  <c:v>174</c:v>
                </c:pt>
                <c:pt idx="55">
                  <c:v>176</c:v>
                </c:pt>
                <c:pt idx="60">
                  <c:v>174.4</c:v>
                </c:pt>
              </c:numCache>
            </c:numRef>
          </c:yVal>
          <c:smooth val="1"/>
        </c:ser>
        <c:ser>
          <c:idx val="3"/>
          <c:order val="6"/>
          <c:tx>
            <c:strRef>
              <c:f>'T5'!$O$16</c:f>
              <c:strCache>
                <c:ptCount val="1"/>
                <c:pt idx="0">
                  <c:v>1984</c:v>
                </c:pt>
              </c:strCache>
            </c:strRef>
          </c:tx>
          <c:marker>
            <c:symbol val="none"/>
          </c:marker>
          <c:xVal>
            <c:numRef>
              <c:f>'T5'!$L$17:$L$107</c:f>
              <c:numCache>
                <c:formatCode>General</c:formatCode>
                <c:ptCount val="9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</c:numCache>
            </c:numRef>
          </c:xVal>
          <c:yVal>
            <c:numRef>
              <c:f>'T5'!$O$17:$O$107</c:f>
              <c:numCache>
                <c:formatCode>General</c:formatCode>
                <c:ptCount val="91"/>
                <c:pt idx="33">
                  <c:v>154.19999999999999</c:v>
                </c:pt>
                <c:pt idx="35">
                  <c:v>156.19999999999999</c:v>
                </c:pt>
                <c:pt idx="40">
                  <c:v>160.80000000000001</c:v>
                </c:pt>
                <c:pt idx="45">
                  <c:v>165.3</c:v>
                </c:pt>
                <c:pt idx="50">
                  <c:v>168.2</c:v>
                </c:pt>
                <c:pt idx="55">
                  <c:v>169.3</c:v>
                </c:pt>
              </c:numCache>
            </c:numRef>
          </c:yVal>
          <c:smooth val="1"/>
        </c:ser>
        <c:ser>
          <c:idx val="2"/>
          <c:order val="7"/>
          <c:tx>
            <c:strRef>
              <c:f>'T5'!$N$16</c:f>
              <c:strCache>
                <c:ptCount val="1"/>
                <c:pt idx="0">
                  <c:v>1980</c:v>
                </c:pt>
              </c:strCache>
            </c:strRef>
          </c:tx>
          <c:marker>
            <c:symbol val="none"/>
          </c:marker>
          <c:xVal>
            <c:numRef>
              <c:f>'T5'!$L$17:$L$107</c:f>
              <c:numCache>
                <c:formatCode>General</c:formatCode>
                <c:ptCount val="9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</c:numCache>
            </c:numRef>
          </c:xVal>
          <c:yVal>
            <c:numRef>
              <c:f>'T5'!$N$17:$N$107</c:f>
              <c:numCache>
                <c:formatCode>General</c:formatCode>
                <c:ptCount val="91"/>
                <c:pt idx="30">
                  <c:v>150.5</c:v>
                </c:pt>
                <c:pt idx="35">
                  <c:v>154.5</c:v>
                </c:pt>
                <c:pt idx="40">
                  <c:v>158</c:v>
                </c:pt>
                <c:pt idx="45">
                  <c:v>161.30000000000001</c:v>
                </c:pt>
                <c:pt idx="50">
                  <c:v>163.1</c:v>
                </c:pt>
              </c:numCache>
            </c:numRef>
          </c:yVal>
          <c:smooth val="1"/>
        </c:ser>
        <c:ser>
          <c:idx val="1"/>
          <c:order val="8"/>
          <c:tx>
            <c:strRef>
              <c:f>'T5'!$M$16</c:f>
              <c:strCache>
                <c:ptCount val="1"/>
                <c:pt idx="0">
                  <c:v>effektiv</c:v>
                </c:pt>
              </c:strCache>
            </c:strRef>
          </c:tx>
          <c:marker>
            <c:symbol val="none"/>
          </c:marker>
          <c:dPt>
            <c:idx val="10"/>
            <c:bubble3D val="0"/>
            <c:spPr>
              <a:ln>
                <a:solidFill>
                  <a:schemeClr val="bg2">
                    <a:lumMod val="25000"/>
                  </a:schemeClr>
                </a:solidFill>
              </a:ln>
            </c:spPr>
          </c:dPt>
          <c:xVal>
            <c:numRef>
              <c:f>'T5'!$L$17:$L$107</c:f>
              <c:numCache>
                <c:formatCode>General</c:formatCode>
                <c:ptCount val="9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  <c:pt idx="81">
                  <c:v>2031</c:v>
                </c:pt>
                <c:pt idx="82">
                  <c:v>2032</c:v>
                </c:pt>
                <c:pt idx="83">
                  <c:v>2033</c:v>
                </c:pt>
                <c:pt idx="84">
                  <c:v>2034</c:v>
                </c:pt>
                <c:pt idx="85">
                  <c:v>2035</c:v>
                </c:pt>
                <c:pt idx="86">
                  <c:v>2036</c:v>
                </c:pt>
                <c:pt idx="87">
                  <c:v>2037</c:v>
                </c:pt>
                <c:pt idx="88">
                  <c:v>2038</c:v>
                </c:pt>
                <c:pt idx="89">
                  <c:v>2039</c:v>
                </c:pt>
                <c:pt idx="90">
                  <c:v>2040</c:v>
                </c:pt>
              </c:numCache>
            </c:numRef>
          </c:xVal>
          <c:yVal>
            <c:numRef>
              <c:f>'T5'!$M$17:$M$107</c:f>
              <c:numCache>
                <c:formatCode>General</c:formatCode>
                <c:ptCount val="91"/>
                <c:pt idx="0">
                  <c:v>100</c:v>
                </c:pt>
                <c:pt idx="10">
                  <c:v>120</c:v>
                </c:pt>
                <c:pt idx="20">
                  <c:v>141.1</c:v>
                </c:pt>
                <c:pt idx="22">
                  <c:v>146.1</c:v>
                </c:pt>
                <c:pt idx="23">
                  <c:v>148</c:v>
                </c:pt>
                <c:pt idx="24">
                  <c:v>149.5</c:v>
                </c:pt>
                <c:pt idx="25">
                  <c:v>147.9</c:v>
                </c:pt>
                <c:pt idx="26">
                  <c:v>147.1</c:v>
                </c:pt>
                <c:pt idx="27">
                  <c:v>147.19999999999999</c:v>
                </c:pt>
                <c:pt idx="28">
                  <c:v>148.4</c:v>
                </c:pt>
                <c:pt idx="29">
                  <c:v>149.69999999999999</c:v>
                </c:pt>
                <c:pt idx="30">
                  <c:v>150.5</c:v>
                </c:pt>
                <c:pt idx="31">
                  <c:v>152.30000000000001</c:v>
                </c:pt>
                <c:pt idx="32">
                  <c:v>153.30000000000001</c:v>
                </c:pt>
                <c:pt idx="33">
                  <c:v>154.19999999999999</c:v>
                </c:pt>
                <c:pt idx="34">
                  <c:v>155.1</c:v>
                </c:pt>
                <c:pt idx="35">
                  <c:v>156.6</c:v>
                </c:pt>
                <c:pt idx="36">
                  <c:v>158.1</c:v>
                </c:pt>
                <c:pt idx="37">
                  <c:v>160.19999999999999</c:v>
                </c:pt>
                <c:pt idx="38">
                  <c:v>162.5</c:v>
                </c:pt>
                <c:pt idx="39">
                  <c:v>165</c:v>
                </c:pt>
                <c:pt idx="40">
                  <c:v>167.7</c:v>
                </c:pt>
                <c:pt idx="41">
                  <c:v>170.2</c:v>
                </c:pt>
                <c:pt idx="42">
                  <c:v>171.6</c:v>
                </c:pt>
                <c:pt idx="43">
                  <c:v>173.3</c:v>
                </c:pt>
                <c:pt idx="44">
                  <c:v>174.8</c:v>
                </c:pt>
                <c:pt idx="45">
                  <c:v>176.7</c:v>
                </c:pt>
                <c:pt idx="46">
                  <c:v>177.7</c:v>
                </c:pt>
                <c:pt idx="47">
                  <c:v>178.64167</c:v>
                </c:pt>
                <c:pt idx="48">
                  <c:v>179.60150999999999</c:v>
                </c:pt>
                <c:pt idx="49">
                  <c:v>181.27879999999999</c:v>
                </c:pt>
                <c:pt idx="50">
                  <c:v>182.01289</c:v>
                </c:pt>
                <c:pt idx="51">
                  <c:v>183.93620999999999</c:v>
                </c:pt>
                <c:pt idx="52">
                  <c:v>186.11453</c:v>
                </c:pt>
                <c:pt idx="53">
                  <c:v>187.78050999999999</c:v>
                </c:pt>
                <c:pt idx="54">
                  <c:v>189.19649000000001</c:v>
                </c:pt>
                <c:pt idx="55">
                  <c:v>190.72085000000001</c:v>
                </c:pt>
                <c:pt idx="56">
                  <c:v>192.66078999999999</c:v>
                </c:pt>
                <c:pt idx="57">
                  <c:v>195.08879999999999</c:v>
                </c:pt>
                <c:pt idx="58">
                  <c:v>198.28181000000001</c:v>
                </c:pt>
                <c:pt idx="59">
                  <c:v>200.89733000000001</c:v>
                </c:pt>
                <c:pt idx="60">
                  <c:v>203.67276000000001</c:v>
                </c:pt>
                <c:pt idx="61">
                  <c:v>206.59414000000001</c:v>
                </c:pt>
                <c:pt idx="62">
                  <c:v>208.75352000000001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368448"/>
        <c:axId val="47374336"/>
      </c:scatterChart>
      <c:valAx>
        <c:axId val="47368448"/>
        <c:scaling>
          <c:orientation val="minMax"/>
          <c:max val="2040"/>
          <c:min val="1950"/>
        </c:scaling>
        <c:delete val="0"/>
        <c:axPos val="b"/>
        <c:numFmt formatCode="General" sourceLinked="1"/>
        <c:majorTickMark val="out"/>
        <c:minorTickMark val="out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374336"/>
        <c:crosses val="autoZero"/>
        <c:crossBetween val="midCat"/>
        <c:majorUnit val="10"/>
        <c:minorUnit val="5"/>
      </c:valAx>
      <c:valAx>
        <c:axId val="47374336"/>
        <c:scaling>
          <c:orientation val="minMax"/>
          <c:min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de-CH" sz="900" b="0">
                    <a:latin typeface="Arial" panose="020B0604020202020204" pitchFamily="34" charset="0"/>
                    <a:cs typeface="Arial" panose="020B0604020202020204" pitchFamily="34" charset="0"/>
                  </a:rPr>
                  <a:t>Index</a:t>
                </a:r>
              </a:p>
            </c:rich>
          </c:tx>
          <c:layout>
            <c:manualLayout>
              <c:xMode val="edge"/>
              <c:yMode val="edge"/>
              <c:x val="5.5896350161504524E-3"/>
              <c:y val="0.1144800844684268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3684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5249368061738928"/>
          <c:y val="0.25852624146814007"/>
          <c:w val="0.14540708363416349"/>
          <c:h val="0.44439530896359147"/>
        </c:manualLayout>
      </c:layout>
      <c:overlay val="0"/>
      <c:txPr>
        <a:bodyPr/>
        <a:lstStyle/>
        <a:p>
          <a:pPr>
            <a:defRPr sz="9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span"/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de-CH" sz="1200"/>
              <a:t>Bevölkerungsentwicklung in den Bezirken, 1850–2040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7.18820339084391E-2"/>
          <c:y val="0.12099863799610422"/>
          <c:w val="0.77871531572129349"/>
          <c:h val="0.75691765456334714"/>
        </c:manualLayout>
      </c:layout>
      <c:lineChart>
        <c:grouping val="standard"/>
        <c:varyColors val="0"/>
        <c:ser>
          <c:idx val="2"/>
          <c:order val="0"/>
          <c:tx>
            <c:strRef>
              <c:f>'T6'!$O$4</c:f>
              <c:strCache>
                <c:ptCount val="1"/>
                <c:pt idx="0">
                  <c:v>Baden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'T6'!$M$5:$M$195</c:f>
              <c:numCache>
                <c:formatCode>General</c:formatCode>
                <c:ptCount val="191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  <c:pt idx="170">
                  <c:v>2020</c:v>
                </c:pt>
                <c:pt idx="171">
                  <c:v>2021</c:v>
                </c:pt>
                <c:pt idx="172">
                  <c:v>2022</c:v>
                </c:pt>
                <c:pt idx="173">
                  <c:v>2023</c:v>
                </c:pt>
                <c:pt idx="174">
                  <c:v>2024</c:v>
                </c:pt>
                <c:pt idx="175">
                  <c:v>2025</c:v>
                </c:pt>
                <c:pt idx="176">
                  <c:v>2026</c:v>
                </c:pt>
                <c:pt idx="177">
                  <c:v>2027</c:v>
                </c:pt>
                <c:pt idx="178">
                  <c:v>2028</c:v>
                </c:pt>
                <c:pt idx="179">
                  <c:v>2029</c:v>
                </c:pt>
                <c:pt idx="180">
                  <c:v>2030</c:v>
                </c:pt>
                <c:pt idx="181">
                  <c:v>2031</c:v>
                </c:pt>
                <c:pt idx="182">
                  <c:v>2032</c:v>
                </c:pt>
                <c:pt idx="183">
                  <c:v>2033</c:v>
                </c:pt>
                <c:pt idx="184">
                  <c:v>2034</c:v>
                </c:pt>
                <c:pt idx="185">
                  <c:v>2035</c:v>
                </c:pt>
                <c:pt idx="186">
                  <c:v>2036</c:v>
                </c:pt>
                <c:pt idx="187">
                  <c:v>2037</c:v>
                </c:pt>
                <c:pt idx="188">
                  <c:v>2038</c:v>
                </c:pt>
                <c:pt idx="189">
                  <c:v>2039</c:v>
                </c:pt>
                <c:pt idx="190">
                  <c:v>2040</c:v>
                </c:pt>
              </c:numCache>
            </c:numRef>
          </c:cat>
          <c:val>
            <c:numRef>
              <c:f>'T6'!$O$5:$O$195</c:f>
              <c:numCache>
                <c:formatCode>General</c:formatCode>
                <c:ptCount val="191"/>
                <c:pt idx="0">
                  <c:v>21544</c:v>
                </c:pt>
                <c:pt idx="10">
                  <c:v>21373</c:v>
                </c:pt>
                <c:pt idx="20">
                  <c:v>23373</c:v>
                </c:pt>
                <c:pt idx="30">
                  <c:v>24013</c:v>
                </c:pt>
                <c:pt idx="38">
                  <c:v>23033</c:v>
                </c:pt>
                <c:pt idx="50">
                  <c:v>28086</c:v>
                </c:pt>
                <c:pt idx="60">
                  <c:v>36012</c:v>
                </c:pt>
                <c:pt idx="70">
                  <c:v>38922</c:v>
                </c:pt>
                <c:pt idx="80">
                  <c:v>44880</c:v>
                </c:pt>
                <c:pt idx="91">
                  <c:v>46223</c:v>
                </c:pt>
                <c:pt idx="100">
                  <c:v>53608</c:v>
                </c:pt>
                <c:pt idx="110">
                  <c:v>72446</c:v>
                </c:pt>
                <c:pt idx="120">
                  <c:v>92882</c:v>
                </c:pt>
                <c:pt idx="122">
                  <c:v>94953</c:v>
                </c:pt>
                <c:pt idx="123">
                  <c:v>96344</c:v>
                </c:pt>
                <c:pt idx="124">
                  <c:v>97532</c:v>
                </c:pt>
                <c:pt idx="125">
                  <c:v>96559</c:v>
                </c:pt>
                <c:pt idx="126">
                  <c:v>95673</c:v>
                </c:pt>
                <c:pt idx="127">
                  <c:v>95468</c:v>
                </c:pt>
                <c:pt idx="128">
                  <c:v>96506</c:v>
                </c:pt>
                <c:pt idx="129">
                  <c:v>97402</c:v>
                </c:pt>
                <c:pt idx="130">
                  <c:v>98068</c:v>
                </c:pt>
                <c:pt idx="131">
                  <c:v>99413</c:v>
                </c:pt>
                <c:pt idx="132">
                  <c:v>100283</c:v>
                </c:pt>
                <c:pt idx="133">
                  <c:v>100879</c:v>
                </c:pt>
                <c:pt idx="134">
                  <c:v>101848</c:v>
                </c:pt>
                <c:pt idx="135">
                  <c:v>102918</c:v>
                </c:pt>
                <c:pt idx="136">
                  <c:v>104031</c:v>
                </c:pt>
                <c:pt idx="137">
                  <c:v>105380</c:v>
                </c:pt>
                <c:pt idx="138">
                  <c:v>106597</c:v>
                </c:pt>
                <c:pt idx="139">
                  <c:v>107684</c:v>
                </c:pt>
                <c:pt idx="140">
                  <c:v>108744</c:v>
                </c:pt>
                <c:pt idx="141">
                  <c:v>110344</c:v>
                </c:pt>
                <c:pt idx="142">
                  <c:v>111056</c:v>
                </c:pt>
                <c:pt idx="143">
                  <c:v>111648</c:v>
                </c:pt>
                <c:pt idx="144">
                  <c:v>112372</c:v>
                </c:pt>
                <c:pt idx="145">
                  <c:v>113413</c:v>
                </c:pt>
                <c:pt idx="146">
                  <c:v>113671</c:v>
                </c:pt>
                <c:pt idx="147">
                  <c:v>114015</c:v>
                </c:pt>
                <c:pt idx="148">
                  <c:v>114693</c:v>
                </c:pt>
                <c:pt idx="149">
                  <c:v>115787</c:v>
                </c:pt>
                <c:pt idx="150">
                  <c:v>116444</c:v>
                </c:pt>
                <c:pt idx="151">
                  <c:v>118370</c:v>
                </c:pt>
                <c:pt idx="152">
                  <c:v>119843</c:v>
                </c:pt>
                <c:pt idx="153">
                  <c:v>120544</c:v>
                </c:pt>
                <c:pt idx="154">
                  <c:v>121071</c:v>
                </c:pt>
                <c:pt idx="155">
                  <c:v>122096</c:v>
                </c:pt>
                <c:pt idx="156">
                  <c:v>123710</c:v>
                </c:pt>
                <c:pt idx="157">
                  <c:v>125691</c:v>
                </c:pt>
                <c:pt idx="158">
                  <c:v>128191</c:v>
                </c:pt>
                <c:pt idx="159">
                  <c:v>130060</c:v>
                </c:pt>
                <c:pt idx="160">
                  <c:v>132029</c:v>
                </c:pt>
                <c:pt idx="161">
                  <c:v>133737</c:v>
                </c:pt>
                <c:pt idx="162">
                  <c:v>134916</c:v>
                </c:pt>
                <c:pt idx="165">
                  <c:v>140758</c:v>
                </c:pt>
                <c:pt idx="170">
                  <c:v>150382</c:v>
                </c:pt>
                <c:pt idx="175">
                  <c:v>158634</c:v>
                </c:pt>
                <c:pt idx="180">
                  <c:v>166037</c:v>
                </c:pt>
                <c:pt idx="185">
                  <c:v>172607</c:v>
                </c:pt>
                <c:pt idx="190">
                  <c:v>178381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'T6'!$N$4</c:f>
              <c:strCache>
                <c:ptCount val="1"/>
                <c:pt idx="0">
                  <c:v>Aarau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'T6'!$M$5:$M$195</c:f>
              <c:numCache>
                <c:formatCode>General</c:formatCode>
                <c:ptCount val="191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  <c:pt idx="170">
                  <c:v>2020</c:v>
                </c:pt>
                <c:pt idx="171">
                  <c:v>2021</c:v>
                </c:pt>
                <c:pt idx="172">
                  <c:v>2022</c:v>
                </c:pt>
                <c:pt idx="173">
                  <c:v>2023</c:v>
                </c:pt>
                <c:pt idx="174">
                  <c:v>2024</c:v>
                </c:pt>
                <c:pt idx="175">
                  <c:v>2025</c:v>
                </c:pt>
                <c:pt idx="176">
                  <c:v>2026</c:v>
                </c:pt>
                <c:pt idx="177">
                  <c:v>2027</c:v>
                </c:pt>
                <c:pt idx="178">
                  <c:v>2028</c:v>
                </c:pt>
                <c:pt idx="179">
                  <c:v>2029</c:v>
                </c:pt>
                <c:pt idx="180">
                  <c:v>2030</c:v>
                </c:pt>
                <c:pt idx="181">
                  <c:v>2031</c:v>
                </c:pt>
                <c:pt idx="182">
                  <c:v>2032</c:v>
                </c:pt>
                <c:pt idx="183">
                  <c:v>2033</c:v>
                </c:pt>
                <c:pt idx="184">
                  <c:v>2034</c:v>
                </c:pt>
                <c:pt idx="185">
                  <c:v>2035</c:v>
                </c:pt>
                <c:pt idx="186">
                  <c:v>2036</c:v>
                </c:pt>
                <c:pt idx="187">
                  <c:v>2037</c:v>
                </c:pt>
                <c:pt idx="188">
                  <c:v>2038</c:v>
                </c:pt>
                <c:pt idx="189">
                  <c:v>2039</c:v>
                </c:pt>
                <c:pt idx="190">
                  <c:v>2040</c:v>
                </c:pt>
              </c:numCache>
            </c:numRef>
          </c:cat>
          <c:val>
            <c:numRef>
              <c:f>'T6'!$N$5:$N$195</c:f>
              <c:numCache>
                <c:formatCode>General</c:formatCode>
                <c:ptCount val="191"/>
                <c:pt idx="0">
                  <c:v>19093</c:v>
                </c:pt>
                <c:pt idx="10">
                  <c:v>18762</c:v>
                </c:pt>
                <c:pt idx="20">
                  <c:v>19214</c:v>
                </c:pt>
                <c:pt idx="30">
                  <c:v>19952</c:v>
                </c:pt>
                <c:pt idx="38">
                  <c:v>20891</c:v>
                </c:pt>
                <c:pt idx="50">
                  <c:v>23345</c:v>
                </c:pt>
                <c:pt idx="60">
                  <c:v>27293</c:v>
                </c:pt>
                <c:pt idx="70">
                  <c:v>29362</c:v>
                </c:pt>
                <c:pt idx="80">
                  <c:v>31768</c:v>
                </c:pt>
                <c:pt idx="91">
                  <c:v>34639</c:v>
                </c:pt>
                <c:pt idx="100">
                  <c:v>39417</c:v>
                </c:pt>
                <c:pt idx="110">
                  <c:v>51252</c:v>
                </c:pt>
                <c:pt idx="120">
                  <c:v>58747</c:v>
                </c:pt>
                <c:pt idx="122">
                  <c:v>58327</c:v>
                </c:pt>
                <c:pt idx="123">
                  <c:v>58207</c:v>
                </c:pt>
                <c:pt idx="124">
                  <c:v>58731</c:v>
                </c:pt>
                <c:pt idx="125">
                  <c:v>57782</c:v>
                </c:pt>
                <c:pt idx="126">
                  <c:v>57394</c:v>
                </c:pt>
                <c:pt idx="127">
                  <c:v>57228</c:v>
                </c:pt>
                <c:pt idx="128">
                  <c:v>57281</c:v>
                </c:pt>
                <c:pt idx="129">
                  <c:v>57355</c:v>
                </c:pt>
                <c:pt idx="130">
                  <c:v>57007</c:v>
                </c:pt>
                <c:pt idx="131">
                  <c:v>57450</c:v>
                </c:pt>
                <c:pt idx="132">
                  <c:v>57685</c:v>
                </c:pt>
                <c:pt idx="133">
                  <c:v>57908</c:v>
                </c:pt>
                <c:pt idx="134">
                  <c:v>57999</c:v>
                </c:pt>
                <c:pt idx="135">
                  <c:v>58201</c:v>
                </c:pt>
                <c:pt idx="136">
                  <c:v>58655</c:v>
                </c:pt>
                <c:pt idx="137">
                  <c:v>58975</c:v>
                </c:pt>
                <c:pt idx="138">
                  <c:v>59417</c:v>
                </c:pt>
                <c:pt idx="139">
                  <c:v>60292</c:v>
                </c:pt>
                <c:pt idx="140">
                  <c:v>61321</c:v>
                </c:pt>
                <c:pt idx="141">
                  <c:v>61934</c:v>
                </c:pt>
                <c:pt idx="142">
                  <c:v>61853</c:v>
                </c:pt>
                <c:pt idx="143">
                  <c:v>62206</c:v>
                </c:pt>
                <c:pt idx="144">
                  <c:v>62067</c:v>
                </c:pt>
                <c:pt idx="145">
                  <c:v>62255</c:v>
                </c:pt>
                <c:pt idx="146">
                  <c:v>62340</c:v>
                </c:pt>
                <c:pt idx="147">
                  <c:v>62161</c:v>
                </c:pt>
                <c:pt idx="148">
                  <c:v>62215</c:v>
                </c:pt>
                <c:pt idx="149">
                  <c:v>62565</c:v>
                </c:pt>
                <c:pt idx="150">
                  <c:v>62963</c:v>
                </c:pt>
                <c:pt idx="151">
                  <c:v>63486</c:v>
                </c:pt>
                <c:pt idx="152">
                  <c:v>64249</c:v>
                </c:pt>
                <c:pt idx="153">
                  <c:v>65094</c:v>
                </c:pt>
                <c:pt idx="154">
                  <c:v>65863</c:v>
                </c:pt>
                <c:pt idx="155">
                  <c:v>66482</c:v>
                </c:pt>
                <c:pt idx="156">
                  <c:v>67105</c:v>
                </c:pt>
                <c:pt idx="157">
                  <c:v>67616</c:v>
                </c:pt>
                <c:pt idx="158">
                  <c:v>68642</c:v>
                </c:pt>
                <c:pt idx="159">
                  <c:v>69626</c:v>
                </c:pt>
                <c:pt idx="160">
                  <c:v>70861</c:v>
                </c:pt>
                <c:pt idx="161">
                  <c:v>72231</c:v>
                </c:pt>
                <c:pt idx="162">
                  <c:v>72839</c:v>
                </c:pt>
                <c:pt idx="165">
                  <c:v>76540</c:v>
                </c:pt>
                <c:pt idx="170">
                  <c:v>82892</c:v>
                </c:pt>
                <c:pt idx="175">
                  <c:v>88290</c:v>
                </c:pt>
                <c:pt idx="180">
                  <c:v>93266</c:v>
                </c:pt>
                <c:pt idx="185">
                  <c:v>97752</c:v>
                </c:pt>
                <c:pt idx="190">
                  <c:v>101731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'T6'!$P$4</c:f>
              <c:strCache>
                <c:ptCount val="1"/>
                <c:pt idx="0">
                  <c:v>Bremgarten</c:v>
                </c:pt>
              </c:strCache>
            </c:strRef>
          </c:tx>
          <c:spPr>
            <a:ln>
              <a:solidFill>
                <a:schemeClr val="accent4">
                  <a:lumMod val="40000"/>
                  <a:lumOff val="60000"/>
                </a:schemeClr>
              </a:solidFill>
            </a:ln>
          </c:spPr>
          <c:marker>
            <c:symbol val="none"/>
          </c:marker>
          <c:cat>
            <c:numRef>
              <c:f>'T6'!$M$5:$M$195</c:f>
              <c:numCache>
                <c:formatCode>General</c:formatCode>
                <c:ptCount val="191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  <c:pt idx="170">
                  <c:v>2020</c:v>
                </c:pt>
                <c:pt idx="171">
                  <c:v>2021</c:v>
                </c:pt>
                <c:pt idx="172">
                  <c:v>2022</c:v>
                </c:pt>
                <c:pt idx="173">
                  <c:v>2023</c:v>
                </c:pt>
                <c:pt idx="174">
                  <c:v>2024</c:v>
                </c:pt>
                <c:pt idx="175">
                  <c:v>2025</c:v>
                </c:pt>
                <c:pt idx="176">
                  <c:v>2026</c:v>
                </c:pt>
                <c:pt idx="177">
                  <c:v>2027</c:v>
                </c:pt>
                <c:pt idx="178">
                  <c:v>2028</c:v>
                </c:pt>
                <c:pt idx="179">
                  <c:v>2029</c:v>
                </c:pt>
                <c:pt idx="180">
                  <c:v>2030</c:v>
                </c:pt>
                <c:pt idx="181">
                  <c:v>2031</c:v>
                </c:pt>
                <c:pt idx="182">
                  <c:v>2032</c:v>
                </c:pt>
                <c:pt idx="183">
                  <c:v>2033</c:v>
                </c:pt>
                <c:pt idx="184">
                  <c:v>2034</c:v>
                </c:pt>
                <c:pt idx="185">
                  <c:v>2035</c:v>
                </c:pt>
                <c:pt idx="186">
                  <c:v>2036</c:v>
                </c:pt>
                <c:pt idx="187">
                  <c:v>2037</c:v>
                </c:pt>
                <c:pt idx="188">
                  <c:v>2038</c:v>
                </c:pt>
                <c:pt idx="189">
                  <c:v>2039</c:v>
                </c:pt>
                <c:pt idx="190">
                  <c:v>2040</c:v>
                </c:pt>
              </c:numCache>
            </c:numRef>
          </c:cat>
          <c:val>
            <c:numRef>
              <c:f>'T6'!$P$5:$P$195</c:f>
              <c:numCache>
                <c:formatCode>General</c:formatCode>
                <c:ptCount val="191"/>
                <c:pt idx="0">
                  <c:v>18025</c:v>
                </c:pt>
                <c:pt idx="10">
                  <c:v>18558</c:v>
                </c:pt>
                <c:pt idx="20">
                  <c:v>18731</c:v>
                </c:pt>
                <c:pt idx="30">
                  <c:v>18100</c:v>
                </c:pt>
                <c:pt idx="38">
                  <c:v>17572</c:v>
                </c:pt>
                <c:pt idx="50">
                  <c:v>18729</c:v>
                </c:pt>
                <c:pt idx="60">
                  <c:v>20421</c:v>
                </c:pt>
                <c:pt idx="70">
                  <c:v>21280</c:v>
                </c:pt>
                <c:pt idx="80">
                  <c:v>24058</c:v>
                </c:pt>
                <c:pt idx="91">
                  <c:v>24126</c:v>
                </c:pt>
                <c:pt idx="100">
                  <c:v>26049</c:v>
                </c:pt>
                <c:pt idx="110">
                  <c:v>30906</c:v>
                </c:pt>
                <c:pt idx="120">
                  <c:v>41003</c:v>
                </c:pt>
                <c:pt idx="122">
                  <c:v>41676</c:v>
                </c:pt>
                <c:pt idx="123">
                  <c:v>42973</c:v>
                </c:pt>
                <c:pt idx="124">
                  <c:v>43944</c:v>
                </c:pt>
                <c:pt idx="125">
                  <c:v>43680</c:v>
                </c:pt>
                <c:pt idx="126">
                  <c:v>43415</c:v>
                </c:pt>
                <c:pt idx="127">
                  <c:v>43705</c:v>
                </c:pt>
                <c:pt idx="128">
                  <c:v>44342</c:v>
                </c:pt>
                <c:pt idx="129">
                  <c:v>45476</c:v>
                </c:pt>
                <c:pt idx="130">
                  <c:v>46336</c:v>
                </c:pt>
                <c:pt idx="131">
                  <c:v>46979</c:v>
                </c:pt>
                <c:pt idx="132">
                  <c:v>47771</c:v>
                </c:pt>
                <c:pt idx="133">
                  <c:v>48444</c:v>
                </c:pt>
                <c:pt idx="134">
                  <c:v>49144</c:v>
                </c:pt>
                <c:pt idx="135">
                  <c:v>50187</c:v>
                </c:pt>
                <c:pt idx="136">
                  <c:v>51128</c:v>
                </c:pt>
                <c:pt idx="137">
                  <c:v>52528</c:v>
                </c:pt>
                <c:pt idx="138">
                  <c:v>53894</c:v>
                </c:pt>
                <c:pt idx="139">
                  <c:v>54877</c:v>
                </c:pt>
                <c:pt idx="140">
                  <c:v>55790</c:v>
                </c:pt>
                <c:pt idx="141">
                  <c:v>56516</c:v>
                </c:pt>
                <c:pt idx="142">
                  <c:v>57095</c:v>
                </c:pt>
                <c:pt idx="143">
                  <c:v>57491</c:v>
                </c:pt>
                <c:pt idx="144">
                  <c:v>58279</c:v>
                </c:pt>
                <c:pt idx="145">
                  <c:v>59210</c:v>
                </c:pt>
                <c:pt idx="146">
                  <c:v>59668</c:v>
                </c:pt>
                <c:pt idx="147">
                  <c:v>59903</c:v>
                </c:pt>
                <c:pt idx="148">
                  <c:v>60232</c:v>
                </c:pt>
                <c:pt idx="149">
                  <c:v>60889</c:v>
                </c:pt>
                <c:pt idx="150">
                  <c:v>61368</c:v>
                </c:pt>
                <c:pt idx="151">
                  <c:v>62175</c:v>
                </c:pt>
                <c:pt idx="152">
                  <c:v>63278</c:v>
                </c:pt>
                <c:pt idx="153">
                  <c:v>64248</c:v>
                </c:pt>
                <c:pt idx="154">
                  <c:v>64683</c:v>
                </c:pt>
                <c:pt idx="155">
                  <c:v>64990</c:v>
                </c:pt>
                <c:pt idx="156">
                  <c:v>65729</c:v>
                </c:pt>
                <c:pt idx="157">
                  <c:v>66410</c:v>
                </c:pt>
                <c:pt idx="158">
                  <c:v>67437</c:v>
                </c:pt>
                <c:pt idx="159">
                  <c:v>68178</c:v>
                </c:pt>
                <c:pt idx="160">
                  <c:v>69262</c:v>
                </c:pt>
                <c:pt idx="161">
                  <c:v>70232</c:v>
                </c:pt>
                <c:pt idx="162">
                  <c:v>71473</c:v>
                </c:pt>
                <c:pt idx="165">
                  <c:v>74499</c:v>
                </c:pt>
                <c:pt idx="170">
                  <c:v>79449</c:v>
                </c:pt>
                <c:pt idx="175">
                  <c:v>83223</c:v>
                </c:pt>
                <c:pt idx="180">
                  <c:v>86462</c:v>
                </c:pt>
                <c:pt idx="185">
                  <c:v>89107</c:v>
                </c:pt>
                <c:pt idx="190">
                  <c:v>91065</c:v>
                </c:pt>
              </c:numCache>
            </c:numRef>
          </c:val>
          <c:smooth val="0"/>
        </c:ser>
        <c:ser>
          <c:idx val="10"/>
          <c:order val="3"/>
          <c:tx>
            <c:strRef>
              <c:f>'T6'!$W$4</c:f>
              <c:strCache>
                <c:ptCount val="1"/>
                <c:pt idx="0">
                  <c:v>Zofingen</c:v>
                </c:pt>
              </c:strCache>
            </c:strRef>
          </c:tx>
          <c:spPr>
            <a:ln>
              <a:solidFill>
                <a:schemeClr val="accent4">
                  <a:lumMod val="20000"/>
                  <a:lumOff val="80000"/>
                </a:schemeClr>
              </a:solidFill>
            </a:ln>
          </c:spPr>
          <c:marker>
            <c:symbol val="none"/>
          </c:marker>
          <c:cat>
            <c:numRef>
              <c:f>'T6'!$M$5:$M$195</c:f>
              <c:numCache>
                <c:formatCode>General</c:formatCode>
                <c:ptCount val="191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  <c:pt idx="170">
                  <c:v>2020</c:v>
                </c:pt>
                <c:pt idx="171">
                  <c:v>2021</c:v>
                </c:pt>
                <c:pt idx="172">
                  <c:v>2022</c:v>
                </c:pt>
                <c:pt idx="173">
                  <c:v>2023</c:v>
                </c:pt>
                <c:pt idx="174">
                  <c:v>2024</c:v>
                </c:pt>
                <c:pt idx="175">
                  <c:v>2025</c:v>
                </c:pt>
                <c:pt idx="176">
                  <c:v>2026</c:v>
                </c:pt>
                <c:pt idx="177">
                  <c:v>2027</c:v>
                </c:pt>
                <c:pt idx="178">
                  <c:v>2028</c:v>
                </c:pt>
                <c:pt idx="179">
                  <c:v>2029</c:v>
                </c:pt>
                <c:pt idx="180">
                  <c:v>2030</c:v>
                </c:pt>
                <c:pt idx="181">
                  <c:v>2031</c:v>
                </c:pt>
                <c:pt idx="182">
                  <c:v>2032</c:v>
                </c:pt>
                <c:pt idx="183">
                  <c:v>2033</c:v>
                </c:pt>
                <c:pt idx="184">
                  <c:v>2034</c:v>
                </c:pt>
                <c:pt idx="185">
                  <c:v>2035</c:v>
                </c:pt>
                <c:pt idx="186">
                  <c:v>2036</c:v>
                </c:pt>
                <c:pt idx="187">
                  <c:v>2037</c:v>
                </c:pt>
                <c:pt idx="188">
                  <c:v>2038</c:v>
                </c:pt>
                <c:pt idx="189">
                  <c:v>2039</c:v>
                </c:pt>
                <c:pt idx="190">
                  <c:v>2040</c:v>
                </c:pt>
              </c:numCache>
            </c:numRef>
          </c:cat>
          <c:val>
            <c:numRef>
              <c:f>'T6'!$W$5:$W$195</c:f>
              <c:numCache>
                <c:formatCode>General</c:formatCode>
                <c:ptCount val="191"/>
                <c:pt idx="0">
                  <c:v>26549</c:v>
                </c:pt>
                <c:pt idx="10">
                  <c:v>26177</c:v>
                </c:pt>
                <c:pt idx="20">
                  <c:v>26990</c:v>
                </c:pt>
                <c:pt idx="30">
                  <c:v>27359</c:v>
                </c:pt>
                <c:pt idx="38">
                  <c:v>27167</c:v>
                </c:pt>
                <c:pt idx="50">
                  <c:v>28705</c:v>
                </c:pt>
                <c:pt idx="60">
                  <c:v>30491</c:v>
                </c:pt>
                <c:pt idx="70">
                  <c:v>31205</c:v>
                </c:pt>
                <c:pt idx="80">
                  <c:v>33514</c:v>
                </c:pt>
                <c:pt idx="91">
                  <c:v>35912</c:v>
                </c:pt>
                <c:pt idx="100">
                  <c:v>39934</c:v>
                </c:pt>
                <c:pt idx="110">
                  <c:v>47659</c:v>
                </c:pt>
                <c:pt idx="120">
                  <c:v>52617</c:v>
                </c:pt>
                <c:pt idx="122">
                  <c:v>53177</c:v>
                </c:pt>
                <c:pt idx="123">
                  <c:v>53295</c:v>
                </c:pt>
                <c:pt idx="124">
                  <c:v>53375</c:v>
                </c:pt>
                <c:pt idx="125">
                  <c:v>52318</c:v>
                </c:pt>
                <c:pt idx="126">
                  <c:v>51625</c:v>
                </c:pt>
                <c:pt idx="127">
                  <c:v>51282</c:v>
                </c:pt>
                <c:pt idx="128">
                  <c:v>51057</c:v>
                </c:pt>
                <c:pt idx="129">
                  <c:v>51098</c:v>
                </c:pt>
                <c:pt idx="130">
                  <c:v>51422</c:v>
                </c:pt>
                <c:pt idx="131">
                  <c:v>51723</c:v>
                </c:pt>
                <c:pt idx="132">
                  <c:v>51958</c:v>
                </c:pt>
                <c:pt idx="133">
                  <c:v>52212</c:v>
                </c:pt>
                <c:pt idx="134">
                  <c:v>52310</c:v>
                </c:pt>
                <c:pt idx="135">
                  <c:v>52726</c:v>
                </c:pt>
                <c:pt idx="136">
                  <c:v>52930</c:v>
                </c:pt>
                <c:pt idx="137">
                  <c:v>53571</c:v>
                </c:pt>
                <c:pt idx="138">
                  <c:v>54114</c:v>
                </c:pt>
                <c:pt idx="139">
                  <c:v>54715</c:v>
                </c:pt>
                <c:pt idx="140">
                  <c:v>55251</c:v>
                </c:pt>
                <c:pt idx="141">
                  <c:v>55971</c:v>
                </c:pt>
                <c:pt idx="142">
                  <c:v>56428</c:v>
                </c:pt>
                <c:pt idx="143">
                  <c:v>57041</c:v>
                </c:pt>
                <c:pt idx="144">
                  <c:v>57227</c:v>
                </c:pt>
                <c:pt idx="145">
                  <c:v>57643</c:v>
                </c:pt>
                <c:pt idx="146">
                  <c:v>57714</c:v>
                </c:pt>
                <c:pt idx="147">
                  <c:v>57766</c:v>
                </c:pt>
                <c:pt idx="148">
                  <c:v>57755</c:v>
                </c:pt>
                <c:pt idx="149">
                  <c:v>58118</c:v>
                </c:pt>
                <c:pt idx="150">
                  <c:v>58262</c:v>
                </c:pt>
                <c:pt idx="151">
                  <c:v>58575</c:v>
                </c:pt>
                <c:pt idx="152">
                  <c:v>59090</c:v>
                </c:pt>
                <c:pt idx="153">
                  <c:v>59683</c:v>
                </c:pt>
                <c:pt idx="154">
                  <c:v>60372</c:v>
                </c:pt>
                <c:pt idx="155">
                  <c:v>60889</c:v>
                </c:pt>
                <c:pt idx="156">
                  <c:v>61493</c:v>
                </c:pt>
                <c:pt idx="157">
                  <c:v>62135</c:v>
                </c:pt>
                <c:pt idx="158">
                  <c:v>63171</c:v>
                </c:pt>
                <c:pt idx="159">
                  <c:v>64063</c:v>
                </c:pt>
                <c:pt idx="160">
                  <c:v>64746</c:v>
                </c:pt>
                <c:pt idx="161">
                  <c:v>65803</c:v>
                </c:pt>
                <c:pt idx="162">
                  <c:v>66445</c:v>
                </c:pt>
                <c:pt idx="165">
                  <c:v>69366</c:v>
                </c:pt>
                <c:pt idx="170">
                  <c:v>74288</c:v>
                </c:pt>
                <c:pt idx="175">
                  <c:v>78733</c:v>
                </c:pt>
                <c:pt idx="180">
                  <c:v>82814</c:v>
                </c:pt>
                <c:pt idx="185">
                  <c:v>86441</c:v>
                </c:pt>
                <c:pt idx="190">
                  <c:v>89550</c:v>
                </c:pt>
              </c:numCache>
            </c:numRef>
          </c:val>
          <c:smooth val="0"/>
        </c:ser>
        <c:ser>
          <c:idx val="7"/>
          <c:order val="4"/>
          <c:tx>
            <c:strRef>
              <c:f>'T6'!$T$4</c:f>
              <c:strCache>
                <c:ptCount val="1"/>
                <c:pt idx="0">
                  <c:v>Lenzburg</c:v>
                </c:pt>
              </c:strCache>
            </c:strRef>
          </c:tx>
          <c:spPr>
            <a:ln>
              <a:solidFill>
                <a:schemeClr val="accent4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'T6'!$M$5:$M$195</c:f>
              <c:numCache>
                <c:formatCode>General</c:formatCode>
                <c:ptCount val="191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  <c:pt idx="170">
                  <c:v>2020</c:v>
                </c:pt>
                <c:pt idx="171">
                  <c:v>2021</c:v>
                </c:pt>
                <c:pt idx="172">
                  <c:v>2022</c:v>
                </c:pt>
                <c:pt idx="173">
                  <c:v>2023</c:v>
                </c:pt>
                <c:pt idx="174">
                  <c:v>2024</c:v>
                </c:pt>
                <c:pt idx="175">
                  <c:v>2025</c:v>
                </c:pt>
                <c:pt idx="176">
                  <c:v>2026</c:v>
                </c:pt>
                <c:pt idx="177">
                  <c:v>2027</c:v>
                </c:pt>
                <c:pt idx="178">
                  <c:v>2028</c:v>
                </c:pt>
                <c:pt idx="179">
                  <c:v>2029</c:v>
                </c:pt>
                <c:pt idx="180">
                  <c:v>2030</c:v>
                </c:pt>
                <c:pt idx="181">
                  <c:v>2031</c:v>
                </c:pt>
                <c:pt idx="182">
                  <c:v>2032</c:v>
                </c:pt>
                <c:pt idx="183">
                  <c:v>2033</c:v>
                </c:pt>
                <c:pt idx="184">
                  <c:v>2034</c:v>
                </c:pt>
                <c:pt idx="185">
                  <c:v>2035</c:v>
                </c:pt>
                <c:pt idx="186">
                  <c:v>2036</c:v>
                </c:pt>
                <c:pt idx="187">
                  <c:v>2037</c:v>
                </c:pt>
                <c:pt idx="188">
                  <c:v>2038</c:v>
                </c:pt>
                <c:pt idx="189">
                  <c:v>2039</c:v>
                </c:pt>
                <c:pt idx="190">
                  <c:v>2040</c:v>
                </c:pt>
              </c:numCache>
            </c:numRef>
          </c:cat>
          <c:val>
            <c:numRef>
              <c:f>'T6'!$T$5:$T$195</c:f>
              <c:numCache>
                <c:formatCode>General</c:formatCode>
                <c:ptCount val="191"/>
                <c:pt idx="0">
                  <c:v>17562</c:v>
                </c:pt>
                <c:pt idx="10">
                  <c:v>17512</c:v>
                </c:pt>
                <c:pt idx="20">
                  <c:v>18482</c:v>
                </c:pt>
                <c:pt idx="30">
                  <c:v>18706</c:v>
                </c:pt>
                <c:pt idx="38">
                  <c:v>17384</c:v>
                </c:pt>
                <c:pt idx="50">
                  <c:v>18269</c:v>
                </c:pt>
                <c:pt idx="60">
                  <c:v>20318</c:v>
                </c:pt>
                <c:pt idx="70">
                  <c:v>21206</c:v>
                </c:pt>
                <c:pt idx="80">
                  <c:v>23199</c:v>
                </c:pt>
                <c:pt idx="91">
                  <c:v>24205</c:v>
                </c:pt>
                <c:pt idx="100">
                  <c:v>26592</c:v>
                </c:pt>
                <c:pt idx="110">
                  <c:v>31546</c:v>
                </c:pt>
                <c:pt idx="120">
                  <c:v>36946</c:v>
                </c:pt>
                <c:pt idx="122">
                  <c:v>37280</c:v>
                </c:pt>
                <c:pt idx="123">
                  <c:v>37605</c:v>
                </c:pt>
                <c:pt idx="124">
                  <c:v>37851</c:v>
                </c:pt>
                <c:pt idx="125">
                  <c:v>37340</c:v>
                </c:pt>
                <c:pt idx="126">
                  <c:v>37054</c:v>
                </c:pt>
                <c:pt idx="127">
                  <c:v>36922</c:v>
                </c:pt>
                <c:pt idx="128">
                  <c:v>37224</c:v>
                </c:pt>
                <c:pt idx="129">
                  <c:v>37364</c:v>
                </c:pt>
                <c:pt idx="130">
                  <c:v>37664</c:v>
                </c:pt>
                <c:pt idx="131">
                  <c:v>38034</c:v>
                </c:pt>
                <c:pt idx="132">
                  <c:v>38215</c:v>
                </c:pt>
                <c:pt idx="133">
                  <c:v>38550</c:v>
                </c:pt>
                <c:pt idx="134">
                  <c:v>38650</c:v>
                </c:pt>
                <c:pt idx="135">
                  <c:v>39089</c:v>
                </c:pt>
                <c:pt idx="136">
                  <c:v>39187</c:v>
                </c:pt>
                <c:pt idx="137">
                  <c:v>39694</c:v>
                </c:pt>
                <c:pt idx="138">
                  <c:v>40304</c:v>
                </c:pt>
                <c:pt idx="139">
                  <c:v>40957</c:v>
                </c:pt>
                <c:pt idx="140">
                  <c:v>41807</c:v>
                </c:pt>
                <c:pt idx="141">
                  <c:v>42431</c:v>
                </c:pt>
                <c:pt idx="142">
                  <c:v>42587</c:v>
                </c:pt>
                <c:pt idx="143">
                  <c:v>43327</c:v>
                </c:pt>
                <c:pt idx="144">
                  <c:v>43964</c:v>
                </c:pt>
                <c:pt idx="145">
                  <c:v>44403</c:v>
                </c:pt>
                <c:pt idx="146">
                  <c:v>44985</c:v>
                </c:pt>
                <c:pt idx="147">
                  <c:v>45478</c:v>
                </c:pt>
                <c:pt idx="148">
                  <c:v>45926</c:v>
                </c:pt>
                <c:pt idx="149">
                  <c:v>46363</c:v>
                </c:pt>
                <c:pt idx="150">
                  <c:v>46571</c:v>
                </c:pt>
                <c:pt idx="151">
                  <c:v>46886</c:v>
                </c:pt>
                <c:pt idx="152">
                  <c:v>47284</c:v>
                </c:pt>
                <c:pt idx="153">
                  <c:v>47662</c:v>
                </c:pt>
                <c:pt idx="154">
                  <c:v>47963</c:v>
                </c:pt>
                <c:pt idx="155">
                  <c:v>48601</c:v>
                </c:pt>
                <c:pt idx="156">
                  <c:v>49261</c:v>
                </c:pt>
                <c:pt idx="157">
                  <c:v>50293</c:v>
                </c:pt>
                <c:pt idx="158">
                  <c:v>51512</c:v>
                </c:pt>
                <c:pt idx="159">
                  <c:v>52559</c:v>
                </c:pt>
                <c:pt idx="160">
                  <c:v>53331</c:v>
                </c:pt>
                <c:pt idx="161">
                  <c:v>54565</c:v>
                </c:pt>
                <c:pt idx="162">
                  <c:v>55346</c:v>
                </c:pt>
                <c:pt idx="165">
                  <c:v>58556</c:v>
                </c:pt>
                <c:pt idx="170">
                  <c:v>63984</c:v>
                </c:pt>
                <c:pt idx="175">
                  <c:v>68555</c:v>
                </c:pt>
                <c:pt idx="180">
                  <c:v>72804</c:v>
                </c:pt>
                <c:pt idx="185">
                  <c:v>76634</c:v>
                </c:pt>
                <c:pt idx="190">
                  <c:v>79967</c:v>
                </c:pt>
              </c:numCache>
            </c:numRef>
          </c:val>
          <c:smooth val="0"/>
        </c:ser>
        <c:ser>
          <c:idx val="9"/>
          <c:order val="5"/>
          <c:tx>
            <c:strRef>
              <c:f>'T6'!$V$4</c:f>
              <c:strCache>
                <c:ptCount val="1"/>
                <c:pt idx="0">
                  <c:v>Rheinfelden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cat>
            <c:numRef>
              <c:f>'T6'!$M$5:$M$195</c:f>
              <c:numCache>
                <c:formatCode>General</c:formatCode>
                <c:ptCount val="191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  <c:pt idx="170">
                  <c:v>2020</c:v>
                </c:pt>
                <c:pt idx="171">
                  <c:v>2021</c:v>
                </c:pt>
                <c:pt idx="172">
                  <c:v>2022</c:v>
                </c:pt>
                <c:pt idx="173">
                  <c:v>2023</c:v>
                </c:pt>
                <c:pt idx="174">
                  <c:v>2024</c:v>
                </c:pt>
                <c:pt idx="175">
                  <c:v>2025</c:v>
                </c:pt>
                <c:pt idx="176">
                  <c:v>2026</c:v>
                </c:pt>
                <c:pt idx="177">
                  <c:v>2027</c:v>
                </c:pt>
                <c:pt idx="178">
                  <c:v>2028</c:v>
                </c:pt>
                <c:pt idx="179">
                  <c:v>2029</c:v>
                </c:pt>
                <c:pt idx="180">
                  <c:v>2030</c:v>
                </c:pt>
                <c:pt idx="181">
                  <c:v>2031</c:v>
                </c:pt>
                <c:pt idx="182">
                  <c:v>2032</c:v>
                </c:pt>
                <c:pt idx="183">
                  <c:v>2033</c:v>
                </c:pt>
                <c:pt idx="184">
                  <c:v>2034</c:v>
                </c:pt>
                <c:pt idx="185">
                  <c:v>2035</c:v>
                </c:pt>
                <c:pt idx="186">
                  <c:v>2036</c:v>
                </c:pt>
                <c:pt idx="187">
                  <c:v>2037</c:v>
                </c:pt>
                <c:pt idx="188">
                  <c:v>2038</c:v>
                </c:pt>
                <c:pt idx="189">
                  <c:v>2039</c:v>
                </c:pt>
                <c:pt idx="190">
                  <c:v>2040</c:v>
                </c:pt>
              </c:numCache>
            </c:numRef>
          </c:cat>
          <c:val>
            <c:numRef>
              <c:f>'T6'!$V$5:$V$195</c:f>
              <c:numCache>
                <c:formatCode>General</c:formatCode>
                <c:ptCount val="191"/>
                <c:pt idx="0">
                  <c:v>11271</c:v>
                </c:pt>
                <c:pt idx="10">
                  <c:v>11107</c:v>
                </c:pt>
                <c:pt idx="20">
                  <c:v>11385</c:v>
                </c:pt>
                <c:pt idx="30">
                  <c:v>11222</c:v>
                </c:pt>
                <c:pt idx="38">
                  <c:v>11458</c:v>
                </c:pt>
                <c:pt idx="50">
                  <c:v>12683</c:v>
                </c:pt>
                <c:pt idx="60">
                  <c:v>13788</c:v>
                </c:pt>
                <c:pt idx="70">
                  <c:v>13767</c:v>
                </c:pt>
                <c:pt idx="80">
                  <c:v>14256</c:v>
                </c:pt>
                <c:pt idx="91">
                  <c:v>14579</c:v>
                </c:pt>
                <c:pt idx="100">
                  <c:v>16367</c:v>
                </c:pt>
                <c:pt idx="110">
                  <c:v>18876</c:v>
                </c:pt>
                <c:pt idx="120">
                  <c:v>24145</c:v>
                </c:pt>
                <c:pt idx="122">
                  <c:v>25213</c:v>
                </c:pt>
                <c:pt idx="123">
                  <c:v>25879</c:v>
                </c:pt>
                <c:pt idx="124">
                  <c:v>26232</c:v>
                </c:pt>
                <c:pt idx="125">
                  <c:v>26212</c:v>
                </c:pt>
                <c:pt idx="126">
                  <c:v>26746</c:v>
                </c:pt>
                <c:pt idx="127">
                  <c:v>27142</c:v>
                </c:pt>
                <c:pt idx="128">
                  <c:v>28329</c:v>
                </c:pt>
                <c:pt idx="129">
                  <c:v>29035</c:v>
                </c:pt>
                <c:pt idx="130">
                  <c:v>29506</c:v>
                </c:pt>
                <c:pt idx="131">
                  <c:v>30024</c:v>
                </c:pt>
                <c:pt idx="132">
                  <c:v>30170</c:v>
                </c:pt>
                <c:pt idx="133">
                  <c:v>30222</c:v>
                </c:pt>
                <c:pt idx="134">
                  <c:v>30277</c:v>
                </c:pt>
                <c:pt idx="135">
                  <c:v>30435</c:v>
                </c:pt>
                <c:pt idx="136">
                  <c:v>30561</c:v>
                </c:pt>
                <c:pt idx="137">
                  <c:v>30874</c:v>
                </c:pt>
                <c:pt idx="138">
                  <c:v>31507</c:v>
                </c:pt>
                <c:pt idx="139">
                  <c:v>32197</c:v>
                </c:pt>
                <c:pt idx="140">
                  <c:v>32830</c:v>
                </c:pt>
                <c:pt idx="141">
                  <c:v>33418</c:v>
                </c:pt>
                <c:pt idx="142">
                  <c:v>33801</c:v>
                </c:pt>
                <c:pt idx="143">
                  <c:v>34187</c:v>
                </c:pt>
                <c:pt idx="144">
                  <c:v>34712</c:v>
                </c:pt>
                <c:pt idx="145">
                  <c:v>35256</c:v>
                </c:pt>
                <c:pt idx="146">
                  <c:v>35565</c:v>
                </c:pt>
                <c:pt idx="147">
                  <c:v>36117</c:v>
                </c:pt>
                <c:pt idx="148">
                  <c:v>36521</c:v>
                </c:pt>
                <c:pt idx="149">
                  <c:v>37126</c:v>
                </c:pt>
                <c:pt idx="150">
                  <c:v>37462</c:v>
                </c:pt>
                <c:pt idx="151">
                  <c:v>38112</c:v>
                </c:pt>
                <c:pt idx="152">
                  <c:v>38654</c:v>
                </c:pt>
                <c:pt idx="153">
                  <c:v>39256</c:v>
                </c:pt>
                <c:pt idx="154">
                  <c:v>39804</c:v>
                </c:pt>
                <c:pt idx="155">
                  <c:v>40434</c:v>
                </c:pt>
                <c:pt idx="156">
                  <c:v>40925</c:v>
                </c:pt>
                <c:pt idx="157">
                  <c:v>41487</c:v>
                </c:pt>
                <c:pt idx="158">
                  <c:v>42468</c:v>
                </c:pt>
                <c:pt idx="159">
                  <c:v>43234</c:v>
                </c:pt>
                <c:pt idx="160">
                  <c:v>43889</c:v>
                </c:pt>
                <c:pt idx="161">
                  <c:v>44332</c:v>
                </c:pt>
                <c:pt idx="162">
                  <c:v>45099</c:v>
                </c:pt>
                <c:pt idx="165">
                  <c:v>47142</c:v>
                </c:pt>
                <c:pt idx="170">
                  <c:v>50492</c:v>
                </c:pt>
                <c:pt idx="175">
                  <c:v>53688</c:v>
                </c:pt>
                <c:pt idx="180">
                  <c:v>56629</c:v>
                </c:pt>
                <c:pt idx="185">
                  <c:v>59236</c:v>
                </c:pt>
                <c:pt idx="190">
                  <c:v>61386</c:v>
                </c:pt>
              </c:numCache>
            </c:numRef>
          </c:val>
          <c:smooth val="0"/>
        </c:ser>
        <c:ser>
          <c:idx val="4"/>
          <c:order val="6"/>
          <c:tx>
            <c:strRef>
              <c:f>'T6'!$Q$4</c:f>
              <c:strCache>
                <c:ptCount val="1"/>
                <c:pt idx="0">
                  <c:v>Brugg</c:v>
                </c:pt>
              </c:strCache>
            </c:strRef>
          </c:tx>
          <c:spPr>
            <a:ln>
              <a:solidFill>
                <a:schemeClr val="accent5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'T6'!$M$5:$M$195</c:f>
              <c:numCache>
                <c:formatCode>General</c:formatCode>
                <c:ptCount val="191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  <c:pt idx="170">
                  <c:v>2020</c:v>
                </c:pt>
                <c:pt idx="171">
                  <c:v>2021</c:v>
                </c:pt>
                <c:pt idx="172">
                  <c:v>2022</c:v>
                </c:pt>
                <c:pt idx="173">
                  <c:v>2023</c:v>
                </c:pt>
                <c:pt idx="174">
                  <c:v>2024</c:v>
                </c:pt>
                <c:pt idx="175">
                  <c:v>2025</c:v>
                </c:pt>
                <c:pt idx="176">
                  <c:v>2026</c:v>
                </c:pt>
                <c:pt idx="177">
                  <c:v>2027</c:v>
                </c:pt>
                <c:pt idx="178">
                  <c:v>2028</c:v>
                </c:pt>
                <c:pt idx="179">
                  <c:v>2029</c:v>
                </c:pt>
                <c:pt idx="180">
                  <c:v>2030</c:v>
                </c:pt>
                <c:pt idx="181">
                  <c:v>2031</c:v>
                </c:pt>
                <c:pt idx="182">
                  <c:v>2032</c:v>
                </c:pt>
                <c:pt idx="183">
                  <c:v>2033</c:v>
                </c:pt>
                <c:pt idx="184">
                  <c:v>2034</c:v>
                </c:pt>
                <c:pt idx="185">
                  <c:v>2035</c:v>
                </c:pt>
                <c:pt idx="186">
                  <c:v>2036</c:v>
                </c:pt>
                <c:pt idx="187">
                  <c:v>2037</c:v>
                </c:pt>
                <c:pt idx="188">
                  <c:v>2038</c:v>
                </c:pt>
                <c:pt idx="189">
                  <c:v>2039</c:v>
                </c:pt>
                <c:pt idx="190">
                  <c:v>2040</c:v>
                </c:pt>
              </c:numCache>
            </c:numRef>
          </c:cat>
          <c:val>
            <c:numRef>
              <c:f>'T6'!$Q$5:$Q$195</c:f>
              <c:numCache>
                <c:formatCode>General</c:formatCode>
                <c:ptCount val="191"/>
                <c:pt idx="0">
                  <c:v>17758</c:v>
                </c:pt>
                <c:pt idx="10">
                  <c:v>16888</c:v>
                </c:pt>
                <c:pt idx="20">
                  <c:v>17160</c:v>
                </c:pt>
                <c:pt idx="30">
                  <c:v>17198</c:v>
                </c:pt>
                <c:pt idx="38">
                  <c:v>16453</c:v>
                </c:pt>
                <c:pt idx="50">
                  <c:v>17039</c:v>
                </c:pt>
                <c:pt idx="60">
                  <c:v>19063</c:v>
                </c:pt>
                <c:pt idx="70">
                  <c:v>20524</c:v>
                </c:pt>
                <c:pt idx="80">
                  <c:v>20870</c:v>
                </c:pt>
                <c:pt idx="91">
                  <c:v>20910</c:v>
                </c:pt>
                <c:pt idx="100">
                  <c:v>23492</c:v>
                </c:pt>
                <c:pt idx="110">
                  <c:v>27092</c:v>
                </c:pt>
                <c:pt idx="120">
                  <c:v>34995</c:v>
                </c:pt>
                <c:pt idx="122">
                  <c:v>34956</c:v>
                </c:pt>
                <c:pt idx="123">
                  <c:v>35622</c:v>
                </c:pt>
                <c:pt idx="124">
                  <c:v>36121</c:v>
                </c:pt>
                <c:pt idx="125">
                  <c:v>36117</c:v>
                </c:pt>
                <c:pt idx="126">
                  <c:v>35914</c:v>
                </c:pt>
                <c:pt idx="127">
                  <c:v>36268</c:v>
                </c:pt>
                <c:pt idx="128">
                  <c:v>36381</c:v>
                </c:pt>
                <c:pt idx="129">
                  <c:v>36657</c:v>
                </c:pt>
                <c:pt idx="130">
                  <c:v>36801</c:v>
                </c:pt>
                <c:pt idx="131">
                  <c:v>37432</c:v>
                </c:pt>
                <c:pt idx="132">
                  <c:v>37653</c:v>
                </c:pt>
                <c:pt idx="133">
                  <c:v>37911</c:v>
                </c:pt>
                <c:pt idx="134">
                  <c:v>38143</c:v>
                </c:pt>
                <c:pt idx="135">
                  <c:v>38348</c:v>
                </c:pt>
                <c:pt idx="136">
                  <c:v>38664</c:v>
                </c:pt>
                <c:pt idx="137">
                  <c:v>39226</c:v>
                </c:pt>
                <c:pt idx="138">
                  <c:v>39755</c:v>
                </c:pt>
                <c:pt idx="139">
                  <c:v>40372</c:v>
                </c:pt>
                <c:pt idx="140">
                  <c:v>41162</c:v>
                </c:pt>
                <c:pt idx="141">
                  <c:v>41642</c:v>
                </c:pt>
                <c:pt idx="142">
                  <c:v>41821</c:v>
                </c:pt>
                <c:pt idx="143">
                  <c:v>42270</c:v>
                </c:pt>
                <c:pt idx="144">
                  <c:v>42384</c:v>
                </c:pt>
                <c:pt idx="145">
                  <c:v>42905</c:v>
                </c:pt>
                <c:pt idx="146">
                  <c:v>43077</c:v>
                </c:pt>
                <c:pt idx="147">
                  <c:v>43421</c:v>
                </c:pt>
                <c:pt idx="148">
                  <c:v>43730</c:v>
                </c:pt>
                <c:pt idx="149">
                  <c:v>44179</c:v>
                </c:pt>
                <c:pt idx="150">
                  <c:v>44108</c:v>
                </c:pt>
                <c:pt idx="151">
                  <c:v>44352</c:v>
                </c:pt>
                <c:pt idx="152">
                  <c:v>44862</c:v>
                </c:pt>
                <c:pt idx="153">
                  <c:v>45023</c:v>
                </c:pt>
                <c:pt idx="154">
                  <c:v>45135</c:v>
                </c:pt>
                <c:pt idx="155">
                  <c:v>45176</c:v>
                </c:pt>
                <c:pt idx="156">
                  <c:v>45406</c:v>
                </c:pt>
                <c:pt idx="157">
                  <c:v>45885</c:v>
                </c:pt>
                <c:pt idx="158">
                  <c:v>46337</c:v>
                </c:pt>
                <c:pt idx="159">
                  <c:v>46669</c:v>
                </c:pt>
                <c:pt idx="160">
                  <c:v>46673</c:v>
                </c:pt>
                <c:pt idx="161">
                  <c:v>47187</c:v>
                </c:pt>
                <c:pt idx="162">
                  <c:v>47551</c:v>
                </c:pt>
                <c:pt idx="165">
                  <c:v>48711</c:v>
                </c:pt>
                <c:pt idx="170">
                  <c:v>50597</c:v>
                </c:pt>
                <c:pt idx="175">
                  <c:v>51894</c:v>
                </c:pt>
                <c:pt idx="180">
                  <c:v>52799</c:v>
                </c:pt>
                <c:pt idx="185">
                  <c:v>53263</c:v>
                </c:pt>
                <c:pt idx="190">
                  <c:v>53270</c:v>
                </c:pt>
              </c:numCache>
            </c:numRef>
          </c:val>
          <c:smooth val="0"/>
        </c:ser>
        <c:ser>
          <c:idx val="8"/>
          <c:order val="7"/>
          <c:tx>
            <c:strRef>
              <c:f>'T6'!$U$4</c:f>
              <c:strCache>
                <c:ptCount val="1"/>
                <c:pt idx="0">
                  <c:v>Muri</c:v>
                </c:pt>
              </c:strCache>
            </c:strRef>
          </c:tx>
          <c:marker>
            <c:symbol val="none"/>
          </c:marker>
          <c:cat>
            <c:numRef>
              <c:f>'T6'!$M$5:$M$195</c:f>
              <c:numCache>
                <c:formatCode>General</c:formatCode>
                <c:ptCount val="191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  <c:pt idx="170">
                  <c:v>2020</c:v>
                </c:pt>
                <c:pt idx="171">
                  <c:v>2021</c:v>
                </c:pt>
                <c:pt idx="172">
                  <c:v>2022</c:v>
                </c:pt>
                <c:pt idx="173">
                  <c:v>2023</c:v>
                </c:pt>
                <c:pt idx="174">
                  <c:v>2024</c:v>
                </c:pt>
                <c:pt idx="175">
                  <c:v>2025</c:v>
                </c:pt>
                <c:pt idx="176">
                  <c:v>2026</c:v>
                </c:pt>
                <c:pt idx="177">
                  <c:v>2027</c:v>
                </c:pt>
                <c:pt idx="178">
                  <c:v>2028</c:v>
                </c:pt>
                <c:pt idx="179">
                  <c:v>2029</c:v>
                </c:pt>
                <c:pt idx="180">
                  <c:v>2030</c:v>
                </c:pt>
                <c:pt idx="181">
                  <c:v>2031</c:v>
                </c:pt>
                <c:pt idx="182">
                  <c:v>2032</c:v>
                </c:pt>
                <c:pt idx="183">
                  <c:v>2033</c:v>
                </c:pt>
                <c:pt idx="184">
                  <c:v>2034</c:v>
                </c:pt>
                <c:pt idx="185">
                  <c:v>2035</c:v>
                </c:pt>
                <c:pt idx="186">
                  <c:v>2036</c:v>
                </c:pt>
                <c:pt idx="187">
                  <c:v>2037</c:v>
                </c:pt>
                <c:pt idx="188">
                  <c:v>2038</c:v>
                </c:pt>
                <c:pt idx="189">
                  <c:v>2039</c:v>
                </c:pt>
                <c:pt idx="190">
                  <c:v>2040</c:v>
                </c:pt>
              </c:numCache>
            </c:numRef>
          </c:cat>
          <c:val>
            <c:numRef>
              <c:f>'T6'!$U$5:$U$195</c:f>
              <c:numCache>
                <c:formatCode>General</c:formatCode>
                <c:ptCount val="191"/>
                <c:pt idx="0">
                  <c:v>15002</c:v>
                </c:pt>
                <c:pt idx="10">
                  <c:v>14849</c:v>
                </c:pt>
                <c:pt idx="20">
                  <c:v>14280</c:v>
                </c:pt>
                <c:pt idx="30">
                  <c:v>14299</c:v>
                </c:pt>
                <c:pt idx="38">
                  <c:v>13753</c:v>
                </c:pt>
                <c:pt idx="50">
                  <c:v>13411</c:v>
                </c:pt>
                <c:pt idx="60">
                  <c:v>13928</c:v>
                </c:pt>
                <c:pt idx="70">
                  <c:v>14519</c:v>
                </c:pt>
                <c:pt idx="80">
                  <c:v>15356</c:v>
                </c:pt>
                <c:pt idx="91">
                  <c:v>15585</c:v>
                </c:pt>
                <c:pt idx="100">
                  <c:v>16451</c:v>
                </c:pt>
                <c:pt idx="110">
                  <c:v>17038</c:v>
                </c:pt>
                <c:pt idx="120">
                  <c:v>18818</c:v>
                </c:pt>
                <c:pt idx="122">
                  <c:v>18781</c:v>
                </c:pt>
                <c:pt idx="123">
                  <c:v>19251</c:v>
                </c:pt>
                <c:pt idx="124">
                  <c:v>19472</c:v>
                </c:pt>
                <c:pt idx="125">
                  <c:v>19574</c:v>
                </c:pt>
                <c:pt idx="126">
                  <c:v>19619</c:v>
                </c:pt>
                <c:pt idx="127">
                  <c:v>19660</c:v>
                </c:pt>
                <c:pt idx="128">
                  <c:v>19810</c:v>
                </c:pt>
                <c:pt idx="129">
                  <c:v>19873</c:v>
                </c:pt>
                <c:pt idx="130">
                  <c:v>19841</c:v>
                </c:pt>
                <c:pt idx="131">
                  <c:v>20195</c:v>
                </c:pt>
                <c:pt idx="132">
                  <c:v>20488</c:v>
                </c:pt>
                <c:pt idx="133">
                  <c:v>20694</c:v>
                </c:pt>
                <c:pt idx="134">
                  <c:v>20872</c:v>
                </c:pt>
                <c:pt idx="135">
                  <c:v>21279</c:v>
                </c:pt>
                <c:pt idx="136">
                  <c:v>21658</c:v>
                </c:pt>
                <c:pt idx="137">
                  <c:v>22009</c:v>
                </c:pt>
                <c:pt idx="138">
                  <c:v>22515</c:v>
                </c:pt>
                <c:pt idx="139">
                  <c:v>22993</c:v>
                </c:pt>
                <c:pt idx="140">
                  <c:v>23618</c:v>
                </c:pt>
                <c:pt idx="141">
                  <c:v>24181</c:v>
                </c:pt>
                <c:pt idx="142">
                  <c:v>24645</c:v>
                </c:pt>
                <c:pt idx="143">
                  <c:v>25037</c:v>
                </c:pt>
                <c:pt idx="144">
                  <c:v>25411</c:v>
                </c:pt>
                <c:pt idx="145">
                  <c:v>26268</c:v>
                </c:pt>
                <c:pt idx="146">
                  <c:v>26706</c:v>
                </c:pt>
                <c:pt idx="147">
                  <c:v>27243</c:v>
                </c:pt>
                <c:pt idx="148">
                  <c:v>27531</c:v>
                </c:pt>
                <c:pt idx="149">
                  <c:v>27828</c:v>
                </c:pt>
                <c:pt idx="150">
                  <c:v>28132</c:v>
                </c:pt>
                <c:pt idx="151">
                  <c:v>28517</c:v>
                </c:pt>
                <c:pt idx="152">
                  <c:v>28878</c:v>
                </c:pt>
                <c:pt idx="153">
                  <c:v>29082</c:v>
                </c:pt>
                <c:pt idx="154">
                  <c:v>29470</c:v>
                </c:pt>
                <c:pt idx="155">
                  <c:v>29789</c:v>
                </c:pt>
                <c:pt idx="156">
                  <c:v>30091</c:v>
                </c:pt>
                <c:pt idx="157">
                  <c:v>30538</c:v>
                </c:pt>
                <c:pt idx="158">
                  <c:v>30944</c:v>
                </c:pt>
                <c:pt idx="159">
                  <c:v>31569</c:v>
                </c:pt>
                <c:pt idx="160">
                  <c:v>32370</c:v>
                </c:pt>
                <c:pt idx="161">
                  <c:v>33074</c:v>
                </c:pt>
                <c:pt idx="162">
                  <c:v>33320</c:v>
                </c:pt>
                <c:pt idx="165">
                  <c:v>35184</c:v>
                </c:pt>
                <c:pt idx="170">
                  <c:v>38287</c:v>
                </c:pt>
                <c:pt idx="175">
                  <c:v>40550</c:v>
                </c:pt>
                <c:pt idx="180">
                  <c:v>42604</c:v>
                </c:pt>
                <c:pt idx="185">
                  <c:v>44383</c:v>
                </c:pt>
                <c:pt idx="190">
                  <c:v>45826</c:v>
                </c:pt>
              </c:numCache>
            </c:numRef>
          </c:val>
          <c:smooth val="0"/>
        </c:ser>
        <c:ser>
          <c:idx val="5"/>
          <c:order val="8"/>
          <c:tx>
            <c:strRef>
              <c:f>'T6'!$R$4</c:f>
              <c:strCache>
                <c:ptCount val="1"/>
                <c:pt idx="0">
                  <c:v>Kulm</c:v>
                </c:pt>
              </c:strCache>
            </c:strRef>
          </c:tx>
          <c:spPr>
            <a:ln>
              <a:solidFill>
                <a:schemeClr val="tx2">
                  <a:lumMod val="20000"/>
                  <a:lumOff val="80000"/>
                </a:schemeClr>
              </a:solidFill>
            </a:ln>
          </c:spPr>
          <c:marker>
            <c:symbol val="none"/>
          </c:marker>
          <c:cat>
            <c:numRef>
              <c:f>'T6'!$M$5:$M$195</c:f>
              <c:numCache>
                <c:formatCode>General</c:formatCode>
                <c:ptCount val="191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  <c:pt idx="170">
                  <c:v>2020</c:v>
                </c:pt>
                <c:pt idx="171">
                  <c:v>2021</c:v>
                </c:pt>
                <c:pt idx="172">
                  <c:v>2022</c:v>
                </c:pt>
                <c:pt idx="173">
                  <c:v>2023</c:v>
                </c:pt>
                <c:pt idx="174">
                  <c:v>2024</c:v>
                </c:pt>
                <c:pt idx="175">
                  <c:v>2025</c:v>
                </c:pt>
                <c:pt idx="176">
                  <c:v>2026</c:v>
                </c:pt>
                <c:pt idx="177">
                  <c:v>2027</c:v>
                </c:pt>
                <c:pt idx="178">
                  <c:v>2028</c:v>
                </c:pt>
                <c:pt idx="179">
                  <c:v>2029</c:v>
                </c:pt>
                <c:pt idx="180">
                  <c:v>2030</c:v>
                </c:pt>
                <c:pt idx="181">
                  <c:v>2031</c:v>
                </c:pt>
                <c:pt idx="182">
                  <c:v>2032</c:v>
                </c:pt>
                <c:pt idx="183">
                  <c:v>2033</c:v>
                </c:pt>
                <c:pt idx="184">
                  <c:v>2034</c:v>
                </c:pt>
                <c:pt idx="185">
                  <c:v>2035</c:v>
                </c:pt>
                <c:pt idx="186">
                  <c:v>2036</c:v>
                </c:pt>
                <c:pt idx="187">
                  <c:v>2037</c:v>
                </c:pt>
                <c:pt idx="188">
                  <c:v>2038</c:v>
                </c:pt>
                <c:pt idx="189">
                  <c:v>2039</c:v>
                </c:pt>
                <c:pt idx="190">
                  <c:v>2040</c:v>
                </c:pt>
              </c:numCache>
            </c:numRef>
          </c:cat>
          <c:val>
            <c:numRef>
              <c:f>'T6'!$R$5:$R$195</c:f>
              <c:numCache>
                <c:formatCode>General</c:formatCode>
                <c:ptCount val="191"/>
                <c:pt idx="0">
                  <c:v>21687</c:v>
                </c:pt>
                <c:pt idx="10">
                  <c:v>20326</c:v>
                </c:pt>
                <c:pt idx="20">
                  <c:v>20798</c:v>
                </c:pt>
                <c:pt idx="30">
                  <c:v>19827</c:v>
                </c:pt>
                <c:pt idx="38">
                  <c:v>19418</c:v>
                </c:pt>
                <c:pt idx="50">
                  <c:v>19940</c:v>
                </c:pt>
                <c:pt idx="60">
                  <c:v>21210</c:v>
                </c:pt>
                <c:pt idx="70">
                  <c:v>21497</c:v>
                </c:pt>
                <c:pt idx="80">
                  <c:v>22799</c:v>
                </c:pt>
                <c:pt idx="91">
                  <c:v>23935</c:v>
                </c:pt>
                <c:pt idx="100">
                  <c:v>25911</c:v>
                </c:pt>
                <c:pt idx="110">
                  <c:v>28180</c:v>
                </c:pt>
                <c:pt idx="120">
                  <c:v>31138</c:v>
                </c:pt>
                <c:pt idx="122">
                  <c:v>31810</c:v>
                </c:pt>
                <c:pt idx="123">
                  <c:v>32000</c:v>
                </c:pt>
                <c:pt idx="124">
                  <c:v>32103</c:v>
                </c:pt>
                <c:pt idx="125">
                  <c:v>31312</c:v>
                </c:pt>
                <c:pt idx="126">
                  <c:v>31060</c:v>
                </c:pt>
                <c:pt idx="127">
                  <c:v>31048</c:v>
                </c:pt>
                <c:pt idx="128">
                  <c:v>31012</c:v>
                </c:pt>
                <c:pt idx="129">
                  <c:v>31070</c:v>
                </c:pt>
                <c:pt idx="130">
                  <c:v>31211</c:v>
                </c:pt>
                <c:pt idx="131">
                  <c:v>31327</c:v>
                </c:pt>
                <c:pt idx="132">
                  <c:v>31414</c:v>
                </c:pt>
                <c:pt idx="133">
                  <c:v>31453</c:v>
                </c:pt>
                <c:pt idx="134">
                  <c:v>31595</c:v>
                </c:pt>
                <c:pt idx="135">
                  <c:v>31592</c:v>
                </c:pt>
                <c:pt idx="136">
                  <c:v>31890</c:v>
                </c:pt>
                <c:pt idx="137">
                  <c:v>32041</c:v>
                </c:pt>
                <c:pt idx="138">
                  <c:v>32261</c:v>
                </c:pt>
                <c:pt idx="139">
                  <c:v>32759</c:v>
                </c:pt>
                <c:pt idx="140">
                  <c:v>33426</c:v>
                </c:pt>
                <c:pt idx="141">
                  <c:v>33943</c:v>
                </c:pt>
                <c:pt idx="142">
                  <c:v>34430</c:v>
                </c:pt>
                <c:pt idx="143">
                  <c:v>34747</c:v>
                </c:pt>
                <c:pt idx="144">
                  <c:v>35233</c:v>
                </c:pt>
                <c:pt idx="145">
                  <c:v>35605</c:v>
                </c:pt>
                <c:pt idx="146">
                  <c:v>35675</c:v>
                </c:pt>
                <c:pt idx="147">
                  <c:v>35942</c:v>
                </c:pt>
                <c:pt idx="148">
                  <c:v>36031</c:v>
                </c:pt>
                <c:pt idx="149">
                  <c:v>36162</c:v>
                </c:pt>
                <c:pt idx="150">
                  <c:v>35888</c:v>
                </c:pt>
                <c:pt idx="151">
                  <c:v>36011</c:v>
                </c:pt>
                <c:pt idx="152">
                  <c:v>36249</c:v>
                </c:pt>
                <c:pt idx="153">
                  <c:v>36471</c:v>
                </c:pt>
                <c:pt idx="154">
                  <c:v>36605</c:v>
                </c:pt>
                <c:pt idx="155">
                  <c:v>36700</c:v>
                </c:pt>
                <c:pt idx="156">
                  <c:v>36881</c:v>
                </c:pt>
                <c:pt idx="157">
                  <c:v>37063</c:v>
                </c:pt>
                <c:pt idx="158">
                  <c:v>37464</c:v>
                </c:pt>
                <c:pt idx="159">
                  <c:v>37765</c:v>
                </c:pt>
                <c:pt idx="160">
                  <c:v>37939</c:v>
                </c:pt>
                <c:pt idx="161">
                  <c:v>38132</c:v>
                </c:pt>
                <c:pt idx="162">
                  <c:v>38422</c:v>
                </c:pt>
                <c:pt idx="165">
                  <c:v>39207</c:v>
                </c:pt>
                <c:pt idx="170">
                  <c:v>40445</c:v>
                </c:pt>
                <c:pt idx="175">
                  <c:v>41471</c:v>
                </c:pt>
                <c:pt idx="180">
                  <c:v>42196</c:v>
                </c:pt>
                <c:pt idx="185">
                  <c:v>42514</c:v>
                </c:pt>
                <c:pt idx="190">
                  <c:v>42367</c:v>
                </c:pt>
              </c:numCache>
            </c:numRef>
          </c:val>
          <c:smooth val="0"/>
        </c:ser>
        <c:ser>
          <c:idx val="6"/>
          <c:order val="9"/>
          <c:tx>
            <c:strRef>
              <c:f>'T6'!$S$4</c:f>
              <c:strCache>
                <c:ptCount val="1"/>
                <c:pt idx="0">
                  <c:v>Laufenburg</c:v>
                </c:pt>
              </c:strCache>
            </c:strRef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'T6'!$M$5:$M$195</c:f>
              <c:numCache>
                <c:formatCode>General</c:formatCode>
                <c:ptCount val="191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  <c:pt idx="170">
                  <c:v>2020</c:v>
                </c:pt>
                <c:pt idx="171">
                  <c:v>2021</c:v>
                </c:pt>
                <c:pt idx="172">
                  <c:v>2022</c:v>
                </c:pt>
                <c:pt idx="173">
                  <c:v>2023</c:v>
                </c:pt>
                <c:pt idx="174">
                  <c:v>2024</c:v>
                </c:pt>
                <c:pt idx="175">
                  <c:v>2025</c:v>
                </c:pt>
                <c:pt idx="176">
                  <c:v>2026</c:v>
                </c:pt>
                <c:pt idx="177">
                  <c:v>2027</c:v>
                </c:pt>
                <c:pt idx="178">
                  <c:v>2028</c:v>
                </c:pt>
                <c:pt idx="179">
                  <c:v>2029</c:v>
                </c:pt>
                <c:pt idx="180">
                  <c:v>2030</c:v>
                </c:pt>
                <c:pt idx="181">
                  <c:v>2031</c:v>
                </c:pt>
                <c:pt idx="182">
                  <c:v>2032</c:v>
                </c:pt>
                <c:pt idx="183">
                  <c:v>2033</c:v>
                </c:pt>
                <c:pt idx="184">
                  <c:v>2034</c:v>
                </c:pt>
                <c:pt idx="185">
                  <c:v>2035</c:v>
                </c:pt>
                <c:pt idx="186">
                  <c:v>2036</c:v>
                </c:pt>
                <c:pt idx="187">
                  <c:v>2037</c:v>
                </c:pt>
                <c:pt idx="188">
                  <c:v>2038</c:v>
                </c:pt>
                <c:pt idx="189">
                  <c:v>2039</c:v>
                </c:pt>
                <c:pt idx="190">
                  <c:v>2040</c:v>
                </c:pt>
              </c:numCache>
            </c:numRef>
          </c:cat>
          <c:val>
            <c:numRef>
              <c:f>'T6'!$S$5:$S$195</c:f>
              <c:numCache>
                <c:formatCode>General</c:formatCode>
                <c:ptCount val="191"/>
                <c:pt idx="0">
                  <c:v>15398</c:v>
                </c:pt>
                <c:pt idx="10">
                  <c:v>14091</c:v>
                </c:pt>
                <c:pt idx="20">
                  <c:v>14410</c:v>
                </c:pt>
                <c:pt idx="30">
                  <c:v>14340</c:v>
                </c:pt>
                <c:pt idx="38">
                  <c:v>13666</c:v>
                </c:pt>
                <c:pt idx="50">
                  <c:v>13415</c:v>
                </c:pt>
                <c:pt idx="60">
                  <c:v>15060</c:v>
                </c:pt>
                <c:pt idx="70">
                  <c:v>14201</c:v>
                </c:pt>
                <c:pt idx="80">
                  <c:v>14242</c:v>
                </c:pt>
                <c:pt idx="91">
                  <c:v>14799</c:v>
                </c:pt>
                <c:pt idx="100">
                  <c:v>15384</c:v>
                </c:pt>
                <c:pt idx="110">
                  <c:v>16369</c:v>
                </c:pt>
                <c:pt idx="120">
                  <c:v>18568</c:v>
                </c:pt>
                <c:pt idx="122">
                  <c:v>19126</c:v>
                </c:pt>
                <c:pt idx="123">
                  <c:v>19309</c:v>
                </c:pt>
                <c:pt idx="124">
                  <c:v>19587</c:v>
                </c:pt>
                <c:pt idx="125">
                  <c:v>19442</c:v>
                </c:pt>
                <c:pt idx="126">
                  <c:v>19458</c:v>
                </c:pt>
                <c:pt idx="127">
                  <c:v>19541</c:v>
                </c:pt>
                <c:pt idx="128">
                  <c:v>19610</c:v>
                </c:pt>
                <c:pt idx="129">
                  <c:v>19789</c:v>
                </c:pt>
                <c:pt idx="130">
                  <c:v>19595</c:v>
                </c:pt>
                <c:pt idx="131">
                  <c:v>19818</c:v>
                </c:pt>
                <c:pt idx="132">
                  <c:v>19853</c:v>
                </c:pt>
                <c:pt idx="133">
                  <c:v>20032</c:v>
                </c:pt>
                <c:pt idx="134">
                  <c:v>20248</c:v>
                </c:pt>
                <c:pt idx="135">
                  <c:v>20378</c:v>
                </c:pt>
                <c:pt idx="136">
                  <c:v>20718</c:v>
                </c:pt>
                <c:pt idx="137">
                  <c:v>21161</c:v>
                </c:pt>
                <c:pt idx="138">
                  <c:v>21479</c:v>
                </c:pt>
                <c:pt idx="139">
                  <c:v>21913</c:v>
                </c:pt>
                <c:pt idx="140">
                  <c:v>22467</c:v>
                </c:pt>
                <c:pt idx="141">
                  <c:v>22848</c:v>
                </c:pt>
                <c:pt idx="142">
                  <c:v>23226</c:v>
                </c:pt>
                <c:pt idx="143">
                  <c:v>23717</c:v>
                </c:pt>
                <c:pt idx="144">
                  <c:v>24138</c:v>
                </c:pt>
                <c:pt idx="145">
                  <c:v>24527</c:v>
                </c:pt>
                <c:pt idx="146">
                  <c:v>24874</c:v>
                </c:pt>
                <c:pt idx="147">
                  <c:v>25123</c:v>
                </c:pt>
                <c:pt idx="148">
                  <c:v>25430</c:v>
                </c:pt>
                <c:pt idx="149">
                  <c:v>25850</c:v>
                </c:pt>
                <c:pt idx="150">
                  <c:v>25922</c:v>
                </c:pt>
                <c:pt idx="151">
                  <c:v>26210</c:v>
                </c:pt>
                <c:pt idx="152">
                  <c:v>26521</c:v>
                </c:pt>
                <c:pt idx="153">
                  <c:v>26669</c:v>
                </c:pt>
                <c:pt idx="154">
                  <c:v>27012</c:v>
                </c:pt>
                <c:pt idx="155">
                  <c:v>27469</c:v>
                </c:pt>
                <c:pt idx="156">
                  <c:v>27875</c:v>
                </c:pt>
                <c:pt idx="157">
                  <c:v>28254</c:v>
                </c:pt>
                <c:pt idx="158">
                  <c:v>28454</c:v>
                </c:pt>
                <c:pt idx="159">
                  <c:v>28612</c:v>
                </c:pt>
                <c:pt idx="160">
                  <c:v>29273</c:v>
                </c:pt>
                <c:pt idx="161">
                  <c:v>29710</c:v>
                </c:pt>
                <c:pt idx="162">
                  <c:v>30133</c:v>
                </c:pt>
                <c:pt idx="165">
                  <c:v>31274</c:v>
                </c:pt>
                <c:pt idx="170">
                  <c:v>33095</c:v>
                </c:pt>
                <c:pt idx="175">
                  <c:v>34659</c:v>
                </c:pt>
                <c:pt idx="180">
                  <c:v>35986</c:v>
                </c:pt>
                <c:pt idx="185">
                  <c:v>37037</c:v>
                </c:pt>
                <c:pt idx="190">
                  <c:v>37771</c:v>
                </c:pt>
              </c:numCache>
            </c:numRef>
          </c:val>
          <c:smooth val="0"/>
        </c:ser>
        <c:ser>
          <c:idx val="11"/>
          <c:order val="10"/>
          <c:tx>
            <c:strRef>
              <c:f>'T6'!$X$4</c:f>
              <c:strCache>
                <c:ptCount val="1"/>
                <c:pt idx="0">
                  <c:v>Zurzach</c:v>
                </c:pt>
              </c:strCache>
            </c:strRef>
          </c:tx>
          <c:marker>
            <c:symbol val="none"/>
          </c:marker>
          <c:cat>
            <c:numRef>
              <c:f>'T6'!$M$5:$M$195</c:f>
              <c:numCache>
                <c:formatCode>General</c:formatCode>
                <c:ptCount val="191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  <c:pt idx="170">
                  <c:v>2020</c:v>
                </c:pt>
                <c:pt idx="171">
                  <c:v>2021</c:v>
                </c:pt>
                <c:pt idx="172">
                  <c:v>2022</c:v>
                </c:pt>
                <c:pt idx="173">
                  <c:v>2023</c:v>
                </c:pt>
                <c:pt idx="174">
                  <c:v>2024</c:v>
                </c:pt>
                <c:pt idx="175">
                  <c:v>2025</c:v>
                </c:pt>
                <c:pt idx="176">
                  <c:v>2026</c:v>
                </c:pt>
                <c:pt idx="177">
                  <c:v>2027</c:v>
                </c:pt>
                <c:pt idx="178">
                  <c:v>2028</c:v>
                </c:pt>
                <c:pt idx="179">
                  <c:v>2029</c:v>
                </c:pt>
                <c:pt idx="180">
                  <c:v>2030</c:v>
                </c:pt>
                <c:pt idx="181">
                  <c:v>2031</c:v>
                </c:pt>
                <c:pt idx="182">
                  <c:v>2032</c:v>
                </c:pt>
                <c:pt idx="183">
                  <c:v>2033</c:v>
                </c:pt>
                <c:pt idx="184">
                  <c:v>2034</c:v>
                </c:pt>
                <c:pt idx="185">
                  <c:v>2035</c:v>
                </c:pt>
                <c:pt idx="186">
                  <c:v>2036</c:v>
                </c:pt>
                <c:pt idx="187">
                  <c:v>2037</c:v>
                </c:pt>
                <c:pt idx="188">
                  <c:v>2038</c:v>
                </c:pt>
                <c:pt idx="189">
                  <c:v>2039</c:v>
                </c:pt>
                <c:pt idx="190">
                  <c:v>2040</c:v>
                </c:pt>
              </c:numCache>
            </c:numRef>
          </c:cat>
          <c:val>
            <c:numRef>
              <c:f>'T6'!$X$5:$X$195</c:f>
              <c:numCache>
                <c:formatCode>General</c:formatCode>
                <c:ptCount val="191"/>
                <c:pt idx="0">
                  <c:v>15963</c:v>
                </c:pt>
                <c:pt idx="10">
                  <c:v>14565</c:v>
                </c:pt>
                <c:pt idx="20">
                  <c:v>13895</c:v>
                </c:pt>
                <c:pt idx="30">
                  <c:v>13341</c:v>
                </c:pt>
                <c:pt idx="38">
                  <c:v>12785</c:v>
                </c:pt>
                <c:pt idx="50">
                  <c:v>12876</c:v>
                </c:pt>
                <c:pt idx="60">
                  <c:v>13050</c:v>
                </c:pt>
                <c:pt idx="70">
                  <c:v>14293</c:v>
                </c:pt>
                <c:pt idx="80">
                  <c:v>14702</c:v>
                </c:pt>
                <c:pt idx="91">
                  <c:v>15550</c:v>
                </c:pt>
                <c:pt idx="100">
                  <c:v>17577</c:v>
                </c:pt>
                <c:pt idx="110">
                  <c:v>19576</c:v>
                </c:pt>
                <c:pt idx="120">
                  <c:v>23425</c:v>
                </c:pt>
                <c:pt idx="122">
                  <c:v>24204</c:v>
                </c:pt>
                <c:pt idx="123">
                  <c:v>24704</c:v>
                </c:pt>
                <c:pt idx="124">
                  <c:v>24828</c:v>
                </c:pt>
                <c:pt idx="125">
                  <c:v>24546</c:v>
                </c:pt>
                <c:pt idx="126">
                  <c:v>24571</c:v>
                </c:pt>
                <c:pt idx="127">
                  <c:v>24611</c:v>
                </c:pt>
                <c:pt idx="128">
                  <c:v>24753</c:v>
                </c:pt>
                <c:pt idx="129">
                  <c:v>25114</c:v>
                </c:pt>
                <c:pt idx="130">
                  <c:v>25335</c:v>
                </c:pt>
                <c:pt idx="131">
                  <c:v>25602</c:v>
                </c:pt>
                <c:pt idx="132">
                  <c:v>25688</c:v>
                </c:pt>
                <c:pt idx="133">
                  <c:v>25607</c:v>
                </c:pt>
                <c:pt idx="134">
                  <c:v>25517</c:v>
                </c:pt>
                <c:pt idx="135">
                  <c:v>25802</c:v>
                </c:pt>
                <c:pt idx="136">
                  <c:v>26101</c:v>
                </c:pt>
                <c:pt idx="137">
                  <c:v>26457</c:v>
                </c:pt>
                <c:pt idx="138">
                  <c:v>26921</c:v>
                </c:pt>
                <c:pt idx="139">
                  <c:v>27532</c:v>
                </c:pt>
                <c:pt idx="140">
                  <c:v>28181</c:v>
                </c:pt>
                <c:pt idx="141">
                  <c:v>28756</c:v>
                </c:pt>
                <c:pt idx="142">
                  <c:v>29201</c:v>
                </c:pt>
                <c:pt idx="143">
                  <c:v>29593</c:v>
                </c:pt>
                <c:pt idx="144">
                  <c:v>29921</c:v>
                </c:pt>
                <c:pt idx="145">
                  <c:v>30092</c:v>
                </c:pt>
                <c:pt idx="146">
                  <c:v>30089</c:v>
                </c:pt>
                <c:pt idx="147">
                  <c:v>30153</c:v>
                </c:pt>
                <c:pt idx="148">
                  <c:v>30145</c:v>
                </c:pt>
                <c:pt idx="149">
                  <c:v>30387</c:v>
                </c:pt>
                <c:pt idx="150">
                  <c:v>30342</c:v>
                </c:pt>
                <c:pt idx="151">
                  <c:v>30553</c:v>
                </c:pt>
                <c:pt idx="152">
                  <c:v>30891</c:v>
                </c:pt>
                <c:pt idx="153">
                  <c:v>31078</c:v>
                </c:pt>
                <c:pt idx="154">
                  <c:v>31091</c:v>
                </c:pt>
                <c:pt idx="155">
                  <c:v>31028</c:v>
                </c:pt>
                <c:pt idx="156">
                  <c:v>31013</c:v>
                </c:pt>
                <c:pt idx="157">
                  <c:v>31420</c:v>
                </c:pt>
                <c:pt idx="158">
                  <c:v>31776</c:v>
                </c:pt>
                <c:pt idx="159">
                  <c:v>31928</c:v>
                </c:pt>
                <c:pt idx="160">
                  <c:v>32238</c:v>
                </c:pt>
                <c:pt idx="161">
                  <c:v>32395</c:v>
                </c:pt>
                <c:pt idx="162">
                  <c:v>32349</c:v>
                </c:pt>
                <c:pt idx="165">
                  <c:v>32996</c:v>
                </c:pt>
                <c:pt idx="170">
                  <c:v>33950</c:v>
                </c:pt>
                <c:pt idx="175">
                  <c:v>34528</c:v>
                </c:pt>
                <c:pt idx="180">
                  <c:v>34846</c:v>
                </c:pt>
                <c:pt idx="185">
                  <c:v>34866</c:v>
                </c:pt>
                <c:pt idx="190">
                  <c:v>34513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62272"/>
        <c:axId val="47463808"/>
      </c:lineChart>
      <c:catAx>
        <c:axId val="4746227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7463808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4746380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b="0"/>
                </a:pPr>
                <a:r>
                  <a:rPr lang="de-CH" b="0"/>
                  <a:t>Personen</a:t>
                </a:r>
              </a:p>
            </c:rich>
          </c:tx>
          <c:layout>
            <c:manualLayout>
              <c:xMode val="edge"/>
              <c:yMode val="edge"/>
              <c:x val="4.5514265106827443E-3"/>
              <c:y val="6.9950281785163548E-2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7462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7079468535332605"/>
          <c:y val="0.17240651758177097"/>
          <c:w val="0.12142513118731241"/>
          <c:h val="0.60485670425493065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span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CH" sz="1200">
                <a:latin typeface="Arial" panose="020B0604020202020204" pitchFamily="34" charset="0"/>
                <a:cs typeface="Arial" panose="020B0604020202020204" pitchFamily="34" charset="0"/>
              </a:rPr>
              <a:t>Schweizerbevölkerung: 2012</a:t>
            </a:r>
          </a:p>
        </c:rich>
      </c:tx>
      <c:layout>
        <c:manualLayout>
          <c:xMode val="edge"/>
          <c:yMode val="edge"/>
          <c:x val="0.25327209963581127"/>
          <c:y val="1.907256407546383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6071659647195264E-2"/>
          <c:y val="0.10062375806263085"/>
          <c:w val="0.85520603674540685"/>
          <c:h val="0.7752397042742528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'T11'!$O$7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numRef>
              <c:f>'T11'!$M$8:$M$108</c:f>
              <c:numCache>
                <c:formatCode>General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cat>
          <c:val>
            <c:numRef>
              <c:f>'T11'!$O$8:$O$108</c:f>
              <c:numCache>
                <c:formatCode>General</c:formatCode>
                <c:ptCount val="101"/>
                <c:pt idx="0">
                  <c:v>2233</c:v>
                </c:pt>
                <c:pt idx="1">
                  <c:v>2132</c:v>
                </c:pt>
                <c:pt idx="2">
                  <c:v>2362</c:v>
                </c:pt>
                <c:pt idx="3">
                  <c:v>2227</c:v>
                </c:pt>
                <c:pt idx="4">
                  <c:v>2315</c:v>
                </c:pt>
                <c:pt idx="5">
                  <c:v>2177</c:v>
                </c:pt>
                <c:pt idx="6">
                  <c:v>2220</c:v>
                </c:pt>
                <c:pt idx="7">
                  <c:v>2106</c:v>
                </c:pt>
                <c:pt idx="8">
                  <c:v>2185</c:v>
                </c:pt>
                <c:pt idx="9">
                  <c:v>2162</c:v>
                </c:pt>
                <c:pt idx="10">
                  <c:v>2202</c:v>
                </c:pt>
                <c:pt idx="11">
                  <c:v>2249</c:v>
                </c:pt>
                <c:pt idx="12">
                  <c:v>2262</c:v>
                </c:pt>
                <c:pt idx="13">
                  <c:v>2389</c:v>
                </c:pt>
                <c:pt idx="14">
                  <c:v>2451</c:v>
                </c:pt>
                <c:pt idx="15">
                  <c:v>2641</c:v>
                </c:pt>
                <c:pt idx="16">
                  <c:v>2645</c:v>
                </c:pt>
                <c:pt idx="17">
                  <c:v>2722</c:v>
                </c:pt>
                <c:pt idx="18">
                  <c:v>2759</c:v>
                </c:pt>
                <c:pt idx="19">
                  <c:v>2811</c:v>
                </c:pt>
                <c:pt idx="20">
                  <c:v>3034</c:v>
                </c:pt>
                <c:pt idx="21">
                  <c:v>3012</c:v>
                </c:pt>
                <c:pt idx="22">
                  <c:v>3005</c:v>
                </c:pt>
                <c:pt idx="23">
                  <c:v>2983</c:v>
                </c:pt>
                <c:pt idx="24">
                  <c:v>2966</c:v>
                </c:pt>
                <c:pt idx="25">
                  <c:v>2909</c:v>
                </c:pt>
                <c:pt idx="26">
                  <c:v>2919</c:v>
                </c:pt>
                <c:pt idx="27">
                  <c:v>2804</c:v>
                </c:pt>
                <c:pt idx="28">
                  <c:v>2843</c:v>
                </c:pt>
                <c:pt idx="29">
                  <c:v>2758</c:v>
                </c:pt>
                <c:pt idx="30">
                  <c:v>2834</c:v>
                </c:pt>
                <c:pt idx="31">
                  <c:v>2880</c:v>
                </c:pt>
                <c:pt idx="32">
                  <c:v>2708</c:v>
                </c:pt>
                <c:pt idx="33">
                  <c:v>2686</c:v>
                </c:pt>
                <c:pt idx="34">
                  <c:v>2568</c:v>
                </c:pt>
                <c:pt idx="35">
                  <c:v>2659</c:v>
                </c:pt>
                <c:pt idx="36">
                  <c:v>2804</c:v>
                </c:pt>
                <c:pt idx="37">
                  <c:v>2722</c:v>
                </c:pt>
                <c:pt idx="38">
                  <c:v>2812</c:v>
                </c:pt>
                <c:pt idx="39">
                  <c:v>2888</c:v>
                </c:pt>
                <c:pt idx="40">
                  <c:v>3066</c:v>
                </c:pt>
                <c:pt idx="41">
                  <c:v>3400</c:v>
                </c:pt>
                <c:pt idx="42">
                  <c:v>3586</c:v>
                </c:pt>
                <c:pt idx="43">
                  <c:v>3682</c:v>
                </c:pt>
                <c:pt idx="44">
                  <c:v>3938</c:v>
                </c:pt>
                <c:pt idx="45">
                  <c:v>3986</c:v>
                </c:pt>
                <c:pt idx="46">
                  <c:v>4159</c:v>
                </c:pt>
                <c:pt idx="47">
                  <c:v>4142</c:v>
                </c:pt>
                <c:pt idx="48">
                  <c:v>4296</c:v>
                </c:pt>
                <c:pt idx="49">
                  <c:v>4238</c:v>
                </c:pt>
                <c:pt idx="50">
                  <c:v>4090</c:v>
                </c:pt>
                <c:pt idx="51">
                  <c:v>4058</c:v>
                </c:pt>
                <c:pt idx="52">
                  <c:v>4026</c:v>
                </c:pt>
                <c:pt idx="53">
                  <c:v>3856</c:v>
                </c:pt>
                <c:pt idx="54">
                  <c:v>3860</c:v>
                </c:pt>
                <c:pt idx="55">
                  <c:v>3905</c:v>
                </c:pt>
                <c:pt idx="56">
                  <c:v>3650</c:v>
                </c:pt>
                <c:pt idx="57">
                  <c:v>3590</c:v>
                </c:pt>
                <c:pt idx="58">
                  <c:v>3453</c:v>
                </c:pt>
                <c:pt idx="59">
                  <c:v>3363</c:v>
                </c:pt>
                <c:pt idx="60">
                  <c:v>3362</c:v>
                </c:pt>
                <c:pt idx="61">
                  <c:v>3163</c:v>
                </c:pt>
                <c:pt idx="62">
                  <c:v>3196</c:v>
                </c:pt>
                <c:pt idx="63">
                  <c:v>3113</c:v>
                </c:pt>
                <c:pt idx="64">
                  <c:v>3113</c:v>
                </c:pt>
                <c:pt idx="65">
                  <c:v>3028</c:v>
                </c:pt>
                <c:pt idx="66">
                  <c:v>3039</c:v>
                </c:pt>
                <c:pt idx="67">
                  <c:v>2916</c:v>
                </c:pt>
                <c:pt idx="68">
                  <c:v>2870</c:v>
                </c:pt>
                <c:pt idx="69">
                  <c:v>2844</c:v>
                </c:pt>
                <c:pt idx="70">
                  <c:v>2560</c:v>
                </c:pt>
                <c:pt idx="71">
                  <c:v>2365</c:v>
                </c:pt>
                <c:pt idx="72">
                  <c:v>2152</c:v>
                </c:pt>
                <c:pt idx="73">
                  <c:v>2100</c:v>
                </c:pt>
                <c:pt idx="74">
                  <c:v>2030</c:v>
                </c:pt>
                <c:pt idx="75">
                  <c:v>1945</c:v>
                </c:pt>
                <c:pt idx="76">
                  <c:v>1990</c:v>
                </c:pt>
                <c:pt idx="77">
                  <c:v>1886</c:v>
                </c:pt>
                <c:pt idx="78">
                  <c:v>1891</c:v>
                </c:pt>
                <c:pt idx="79">
                  <c:v>1782</c:v>
                </c:pt>
                <c:pt idx="80">
                  <c:v>1789</c:v>
                </c:pt>
                <c:pt idx="81">
                  <c:v>1639</c:v>
                </c:pt>
                <c:pt idx="82">
                  <c:v>1579</c:v>
                </c:pt>
                <c:pt idx="83">
                  <c:v>1512</c:v>
                </c:pt>
                <c:pt idx="84">
                  <c:v>1372</c:v>
                </c:pt>
                <c:pt idx="85">
                  <c:v>1224</c:v>
                </c:pt>
                <c:pt idx="86">
                  <c:v>1156</c:v>
                </c:pt>
                <c:pt idx="87">
                  <c:v>1034</c:v>
                </c:pt>
                <c:pt idx="88">
                  <c:v>887</c:v>
                </c:pt>
                <c:pt idx="89">
                  <c:v>787</c:v>
                </c:pt>
                <c:pt idx="90">
                  <c:v>653</c:v>
                </c:pt>
                <c:pt idx="91">
                  <c:v>549</c:v>
                </c:pt>
                <c:pt idx="92">
                  <c:v>412</c:v>
                </c:pt>
                <c:pt idx="93">
                  <c:v>312</c:v>
                </c:pt>
                <c:pt idx="94">
                  <c:v>195</c:v>
                </c:pt>
                <c:pt idx="95">
                  <c:v>178</c:v>
                </c:pt>
                <c:pt idx="96">
                  <c:v>102</c:v>
                </c:pt>
                <c:pt idx="97">
                  <c:v>84</c:v>
                </c:pt>
                <c:pt idx="98">
                  <c:v>55</c:v>
                </c:pt>
                <c:pt idx="99">
                  <c:v>35</c:v>
                </c:pt>
                <c:pt idx="100">
                  <c:v>57</c:v>
                </c:pt>
              </c:numCache>
            </c:numRef>
          </c:val>
        </c:ser>
        <c:ser>
          <c:idx val="0"/>
          <c:order val="1"/>
          <c:tx>
            <c:strRef>
              <c:f>'T11'!$N$7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numRef>
              <c:f>'T11'!$M$8:$M$108</c:f>
              <c:numCache>
                <c:formatCode>General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cat>
          <c:val>
            <c:numRef>
              <c:f>'T11'!$N$8:$N$108</c:f>
              <c:numCache>
                <c:formatCode>#,##0;#,##0</c:formatCode>
                <c:ptCount val="101"/>
                <c:pt idx="0">
                  <c:v>-2279</c:v>
                </c:pt>
                <c:pt idx="1">
                  <c:v>-2386</c:v>
                </c:pt>
                <c:pt idx="2">
                  <c:v>-2445</c:v>
                </c:pt>
                <c:pt idx="3">
                  <c:v>-2342</c:v>
                </c:pt>
                <c:pt idx="4">
                  <c:v>-2407</c:v>
                </c:pt>
                <c:pt idx="5">
                  <c:v>-2251</c:v>
                </c:pt>
                <c:pt idx="6">
                  <c:v>-2339</c:v>
                </c:pt>
                <c:pt idx="7">
                  <c:v>-2342</c:v>
                </c:pt>
                <c:pt idx="8">
                  <c:v>-2342</c:v>
                </c:pt>
                <c:pt idx="9">
                  <c:v>-2366</c:v>
                </c:pt>
                <c:pt idx="10">
                  <c:v>-2359</c:v>
                </c:pt>
                <c:pt idx="11">
                  <c:v>-2309</c:v>
                </c:pt>
                <c:pt idx="12">
                  <c:v>-2577</c:v>
                </c:pt>
                <c:pt idx="13">
                  <c:v>-2521</c:v>
                </c:pt>
                <c:pt idx="14">
                  <c:v>-2644</c:v>
                </c:pt>
                <c:pt idx="15">
                  <c:v>-2723</c:v>
                </c:pt>
                <c:pt idx="16">
                  <c:v>-2903</c:v>
                </c:pt>
                <c:pt idx="17">
                  <c:v>-2793</c:v>
                </c:pt>
                <c:pt idx="18">
                  <c:v>-2858</c:v>
                </c:pt>
                <c:pt idx="19">
                  <c:v>-3006</c:v>
                </c:pt>
                <c:pt idx="20">
                  <c:v>-3091</c:v>
                </c:pt>
                <c:pt idx="21">
                  <c:v>-3079</c:v>
                </c:pt>
                <c:pt idx="22">
                  <c:v>-3095</c:v>
                </c:pt>
                <c:pt idx="23">
                  <c:v>-3086</c:v>
                </c:pt>
                <c:pt idx="24">
                  <c:v>-3020</c:v>
                </c:pt>
                <c:pt idx="25">
                  <c:v>-2941</c:v>
                </c:pt>
                <c:pt idx="26">
                  <c:v>-2949</c:v>
                </c:pt>
                <c:pt idx="27">
                  <c:v>-2852</c:v>
                </c:pt>
                <c:pt idx="28">
                  <c:v>-2951</c:v>
                </c:pt>
                <c:pt idx="29">
                  <c:v>-2841</c:v>
                </c:pt>
                <c:pt idx="30">
                  <c:v>-2792</c:v>
                </c:pt>
                <c:pt idx="31">
                  <c:v>-2753</c:v>
                </c:pt>
                <c:pt idx="32">
                  <c:v>-2794</c:v>
                </c:pt>
                <c:pt idx="33">
                  <c:v>-2682</c:v>
                </c:pt>
                <c:pt idx="34">
                  <c:v>-2529</c:v>
                </c:pt>
                <c:pt idx="35">
                  <c:v>-2609</c:v>
                </c:pt>
                <c:pt idx="36">
                  <c:v>-2503</c:v>
                </c:pt>
                <c:pt idx="37">
                  <c:v>-2607</c:v>
                </c:pt>
                <c:pt idx="38">
                  <c:v>-2817</c:v>
                </c:pt>
                <c:pt idx="39">
                  <c:v>-2809</c:v>
                </c:pt>
                <c:pt idx="40">
                  <c:v>-3038</c:v>
                </c:pt>
                <c:pt idx="41">
                  <c:v>-3230</c:v>
                </c:pt>
                <c:pt idx="42">
                  <c:v>-3425</c:v>
                </c:pt>
                <c:pt idx="43">
                  <c:v>-3486</c:v>
                </c:pt>
                <c:pt idx="44">
                  <c:v>-3843</c:v>
                </c:pt>
                <c:pt idx="45">
                  <c:v>-3883</c:v>
                </c:pt>
                <c:pt idx="46">
                  <c:v>-4039</c:v>
                </c:pt>
                <c:pt idx="47">
                  <c:v>-4096</c:v>
                </c:pt>
                <c:pt idx="48">
                  <c:v>-4225</c:v>
                </c:pt>
                <c:pt idx="49">
                  <c:v>-4018</c:v>
                </c:pt>
                <c:pt idx="50">
                  <c:v>-4093</c:v>
                </c:pt>
                <c:pt idx="51">
                  <c:v>-4022</c:v>
                </c:pt>
                <c:pt idx="52">
                  <c:v>-3756</c:v>
                </c:pt>
                <c:pt idx="53">
                  <c:v>-3706</c:v>
                </c:pt>
                <c:pt idx="54">
                  <c:v>-3682</c:v>
                </c:pt>
                <c:pt idx="55">
                  <c:v>-3717</c:v>
                </c:pt>
                <c:pt idx="56">
                  <c:v>-3593</c:v>
                </c:pt>
                <c:pt idx="57">
                  <c:v>-3569</c:v>
                </c:pt>
                <c:pt idx="58">
                  <c:v>-3381</c:v>
                </c:pt>
                <c:pt idx="59">
                  <c:v>-3327</c:v>
                </c:pt>
                <c:pt idx="60">
                  <c:v>-3228</c:v>
                </c:pt>
                <c:pt idx="61">
                  <c:v>-3049</c:v>
                </c:pt>
                <c:pt idx="62">
                  <c:v>-3094</c:v>
                </c:pt>
                <c:pt idx="63">
                  <c:v>-3014</c:v>
                </c:pt>
                <c:pt idx="64">
                  <c:v>-3058</c:v>
                </c:pt>
                <c:pt idx="65">
                  <c:v>-2944</c:v>
                </c:pt>
                <c:pt idx="66">
                  <c:v>-2946</c:v>
                </c:pt>
                <c:pt idx="67">
                  <c:v>-2822</c:v>
                </c:pt>
                <c:pt idx="68">
                  <c:v>-2707</c:v>
                </c:pt>
                <c:pt idx="69">
                  <c:v>-2629</c:v>
                </c:pt>
                <c:pt idx="70">
                  <c:v>-2386</c:v>
                </c:pt>
                <c:pt idx="71">
                  <c:v>-2155</c:v>
                </c:pt>
                <c:pt idx="72">
                  <c:v>-1848</c:v>
                </c:pt>
                <c:pt idx="73">
                  <c:v>-1761</c:v>
                </c:pt>
                <c:pt idx="74">
                  <c:v>-1744</c:v>
                </c:pt>
                <c:pt idx="75">
                  <c:v>-1610</c:v>
                </c:pt>
                <c:pt idx="76">
                  <c:v>-1510</c:v>
                </c:pt>
                <c:pt idx="77">
                  <c:v>-1495</c:v>
                </c:pt>
                <c:pt idx="78">
                  <c:v>-1474</c:v>
                </c:pt>
                <c:pt idx="79">
                  <c:v>-1309</c:v>
                </c:pt>
                <c:pt idx="80">
                  <c:v>-1298</c:v>
                </c:pt>
                <c:pt idx="81">
                  <c:v>-1189</c:v>
                </c:pt>
                <c:pt idx="82">
                  <c:v>-1089</c:v>
                </c:pt>
                <c:pt idx="83">
                  <c:v>-942</c:v>
                </c:pt>
                <c:pt idx="84">
                  <c:v>-850</c:v>
                </c:pt>
                <c:pt idx="85">
                  <c:v>-745</c:v>
                </c:pt>
                <c:pt idx="86">
                  <c:v>-630</c:v>
                </c:pt>
                <c:pt idx="87">
                  <c:v>-531</c:v>
                </c:pt>
                <c:pt idx="88">
                  <c:v>-447</c:v>
                </c:pt>
                <c:pt idx="89">
                  <c:v>-350</c:v>
                </c:pt>
                <c:pt idx="90">
                  <c:v>-283</c:v>
                </c:pt>
                <c:pt idx="91">
                  <c:v>-248</c:v>
                </c:pt>
                <c:pt idx="92">
                  <c:v>-170</c:v>
                </c:pt>
                <c:pt idx="93">
                  <c:v>-122</c:v>
                </c:pt>
                <c:pt idx="94">
                  <c:v>-83</c:v>
                </c:pt>
                <c:pt idx="95">
                  <c:v>-63</c:v>
                </c:pt>
                <c:pt idx="96">
                  <c:v>-31</c:v>
                </c:pt>
                <c:pt idx="97">
                  <c:v>-25</c:v>
                </c:pt>
                <c:pt idx="98">
                  <c:v>-17</c:v>
                </c:pt>
                <c:pt idx="99">
                  <c:v>-8</c:v>
                </c:pt>
                <c:pt idx="100">
                  <c:v>-10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47586304"/>
        <c:axId val="47592192"/>
      </c:barChart>
      <c:catAx>
        <c:axId val="47586304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low"/>
        <c:spPr>
          <a:ln w="6350"/>
        </c:spPr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592192"/>
        <c:crosses val="autoZero"/>
        <c:auto val="1"/>
        <c:lblAlgn val="ctr"/>
        <c:lblOffset val="100"/>
        <c:noMultiLvlLbl val="0"/>
      </c:catAx>
      <c:valAx>
        <c:axId val="47592192"/>
        <c:scaling>
          <c:orientation val="minMax"/>
          <c:max val="5000"/>
          <c:min val="-5000"/>
        </c:scaling>
        <c:delete val="0"/>
        <c:axPos val="b"/>
        <c:majorGridlines/>
        <c:numFmt formatCode="#,##0;#,##0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5863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CH" sz="1200" b="1" i="0" u="none" strike="noStrike" baseline="0">
                <a:effectLst/>
              </a:rPr>
              <a:t>Schweizerbevölkerung: </a:t>
            </a:r>
            <a:r>
              <a:rPr lang="de-CH" sz="1200">
                <a:latin typeface="Arial" panose="020B0604020202020204" pitchFamily="34" charset="0"/>
                <a:cs typeface="Arial" panose="020B0604020202020204" pitchFamily="34" charset="0"/>
              </a:rPr>
              <a:t>2040</a:t>
            </a:r>
          </a:p>
        </c:rich>
      </c:tx>
      <c:layout>
        <c:manualLayout>
          <c:xMode val="edge"/>
          <c:yMode val="edge"/>
          <c:x val="0.2812960583029267"/>
          <c:y val="1.6435535135213765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6071659647195264E-2"/>
          <c:y val="0.10062375806263085"/>
          <c:w val="0.85520603674540685"/>
          <c:h val="0.7752397042742528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'T11'!$O$7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numRef>
              <c:f>'T11'!$M$8:$M$108</c:f>
              <c:numCache>
                <c:formatCode>General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cat>
          <c:val>
            <c:numRef>
              <c:f>'T11'!$S$8:$S$108</c:f>
              <c:numCache>
                <c:formatCode>General</c:formatCode>
                <c:ptCount val="101"/>
                <c:pt idx="0">
                  <c:v>2272</c:v>
                </c:pt>
                <c:pt idx="1">
                  <c:v>2275</c:v>
                </c:pt>
                <c:pt idx="2">
                  <c:v>2313</c:v>
                </c:pt>
                <c:pt idx="3">
                  <c:v>2347</c:v>
                </c:pt>
                <c:pt idx="4">
                  <c:v>2372</c:v>
                </c:pt>
                <c:pt idx="5">
                  <c:v>2403</c:v>
                </c:pt>
                <c:pt idx="6">
                  <c:v>2441</c:v>
                </c:pt>
                <c:pt idx="7">
                  <c:v>2477</c:v>
                </c:pt>
                <c:pt idx="8">
                  <c:v>2516</c:v>
                </c:pt>
                <c:pt idx="9">
                  <c:v>2564</c:v>
                </c:pt>
                <c:pt idx="10">
                  <c:v>2607</c:v>
                </c:pt>
                <c:pt idx="11">
                  <c:v>2652</c:v>
                </c:pt>
                <c:pt idx="12">
                  <c:v>2702</c:v>
                </c:pt>
                <c:pt idx="13">
                  <c:v>2745</c:v>
                </c:pt>
                <c:pt idx="14">
                  <c:v>2785</c:v>
                </c:pt>
                <c:pt idx="15">
                  <c:v>2838</c:v>
                </c:pt>
                <c:pt idx="16">
                  <c:v>2882</c:v>
                </c:pt>
                <c:pt idx="17">
                  <c:v>2916</c:v>
                </c:pt>
                <c:pt idx="18">
                  <c:v>2955</c:v>
                </c:pt>
                <c:pt idx="19">
                  <c:v>2969</c:v>
                </c:pt>
                <c:pt idx="20">
                  <c:v>2987</c:v>
                </c:pt>
                <c:pt idx="21">
                  <c:v>2972</c:v>
                </c:pt>
                <c:pt idx="22">
                  <c:v>2939</c:v>
                </c:pt>
                <c:pt idx="23">
                  <c:v>2929</c:v>
                </c:pt>
                <c:pt idx="24">
                  <c:v>2914</c:v>
                </c:pt>
                <c:pt idx="25">
                  <c:v>2914</c:v>
                </c:pt>
                <c:pt idx="26">
                  <c:v>2912</c:v>
                </c:pt>
                <c:pt idx="27">
                  <c:v>2896</c:v>
                </c:pt>
                <c:pt idx="28">
                  <c:v>2888</c:v>
                </c:pt>
                <c:pt idx="29">
                  <c:v>2774</c:v>
                </c:pt>
                <c:pt idx="30">
                  <c:v>2995</c:v>
                </c:pt>
                <c:pt idx="31">
                  <c:v>2839</c:v>
                </c:pt>
                <c:pt idx="32">
                  <c:v>2940</c:v>
                </c:pt>
                <c:pt idx="33">
                  <c:v>2828</c:v>
                </c:pt>
                <c:pt idx="34">
                  <c:v>2894</c:v>
                </c:pt>
                <c:pt idx="35">
                  <c:v>2812</c:v>
                </c:pt>
                <c:pt idx="36">
                  <c:v>2923</c:v>
                </c:pt>
                <c:pt idx="37">
                  <c:v>2938</c:v>
                </c:pt>
                <c:pt idx="38">
                  <c:v>3011</c:v>
                </c:pt>
                <c:pt idx="39">
                  <c:v>3087</c:v>
                </c:pt>
                <c:pt idx="40">
                  <c:v>3143</c:v>
                </c:pt>
                <c:pt idx="41">
                  <c:v>3299</c:v>
                </c:pt>
                <c:pt idx="42">
                  <c:v>3403</c:v>
                </c:pt>
                <c:pt idx="43">
                  <c:v>3601</c:v>
                </c:pt>
                <c:pt idx="44">
                  <c:v>3614</c:v>
                </c:pt>
                <c:pt idx="45">
                  <c:v>3703</c:v>
                </c:pt>
                <c:pt idx="46">
                  <c:v>3734</c:v>
                </c:pt>
                <c:pt idx="47">
                  <c:v>3816</c:v>
                </c:pt>
                <c:pt idx="48">
                  <c:v>4024</c:v>
                </c:pt>
                <c:pt idx="49">
                  <c:v>4026</c:v>
                </c:pt>
                <c:pt idx="50">
                  <c:v>4045</c:v>
                </c:pt>
                <c:pt idx="51">
                  <c:v>4013</c:v>
                </c:pt>
                <c:pt idx="52">
                  <c:v>3989</c:v>
                </c:pt>
                <c:pt idx="53">
                  <c:v>3927</c:v>
                </c:pt>
                <c:pt idx="54">
                  <c:v>3927</c:v>
                </c:pt>
                <c:pt idx="55">
                  <c:v>3814</c:v>
                </c:pt>
                <c:pt idx="56">
                  <c:v>3843</c:v>
                </c:pt>
                <c:pt idx="57">
                  <c:v>3751</c:v>
                </c:pt>
                <c:pt idx="58">
                  <c:v>3779</c:v>
                </c:pt>
                <c:pt idx="59">
                  <c:v>3793</c:v>
                </c:pt>
                <c:pt idx="60">
                  <c:v>3569</c:v>
                </c:pt>
                <c:pt idx="61">
                  <c:v>3486</c:v>
                </c:pt>
                <c:pt idx="62">
                  <c:v>3316</c:v>
                </c:pt>
                <c:pt idx="63">
                  <c:v>3340</c:v>
                </c:pt>
                <c:pt idx="64">
                  <c:v>3413</c:v>
                </c:pt>
                <c:pt idx="65">
                  <c:v>3264</c:v>
                </c:pt>
                <c:pt idx="66">
                  <c:v>3295</c:v>
                </c:pt>
                <c:pt idx="67">
                  <c:v>3302</c:v>
                </c:pt>
                <c:pt idx="68">
                  <c:v>3384</c:v>
                </c:pt>
                <c:pt idx="69">
                  <c:v>3639</c:v>
                </c:pt>
                <c:pt idx="70">
                  <c:v>3744</c:v>
                </c:pt>
                <c:pt idx="71">
                  <c:v>3773</c:v>
                </c:pt>
                <c:pt idx="72">
                  <c:v>3953</c:v>
                </c:pt>
                <c:pt idx="73">
                  <c:v>3933</c:v>
                </c:pt>
                <c:pt idx="74">
                  <c:v>4032</c:v>
                </c:pt>
                <c:pt idx="75">
                  <c:v>3941</c:v>
                </c:pt>
                <c:pt idx="76">
                  <c:v>4014</c:v>
                </c:pt>
                <c:pt idx="77">
                  <c:v>3890</c:v>
                </c:pt>
                <c:pt idx="78">
                  <c:v>3687</c:v>
                </c:pt>
                <c:pt idx="79">
                  <c:v>3588</c:v>
                </c:pt>
                <c:pt idx="80">
                  <c:v>3486</c:v>
                </c:pt>
                <c:pt idx="81">
                  <c:v>3259</c:v>
                </c:pt>
                <c:pt idx="82">
                  <c:v>3176</c:v>
                </c:pt>
                <c:pt idx="83">
                  <c:v>3121</c:v>
                </c:pt>
                <c:pt idx="84">
                  <c:v>2820</c:v>
                </c:pt>
                <c:pt idx="85">
                  <c:v>2670</c:v>
                </c:pt>
                <c:pt idx="86">
                  <c:v>2457</c:v>
                </c:pt>
                <c:pt idx="87">
                  <c:v>2274</c:v>
                </c:pt>
                <c:pt idx="88">
                  <c:v>2141</c:v>
                </c:pt>
                <c:pt idx="89">
                  <c:v>1877</c:v>
                </c:pt>
                <c:pt idx="90">
                  <c:v>1742</c:v>
                </c:pt>
                <c:pt idx="91">
                  <c:v>1545</c:v>
                </c:pt>
                <c:pt idx="92">
                  <c:v>1384</c:v>
                </c:pt>
                <c:pt idx="93">
                  <c:v>1191</c:v>
                </c:pt>
                <c:pt idx="94">
                  <c:v>1042</c:v>
                </c:pt>
                <c:pt idx="95">
                  <c:v>863</c:v>
                </c:pt>
                <c:pt idx="96">
                  <c:v>726</c:v>
                </c:pt>
                <c:pt idx="97">
                  <c:v>605</c:v>
                </c:pt>
                <c:pt idx="98">
                  <c:v>452</c:v>
                </c:pt>
                <c:pt idx="99">
                  <c:v>342</c:v>
                </c:pt>
                <c:pt idx="100">
                  <c:v>250</c:v>
                </c:pt>
              </c:numCache>
            </c:numRef>
          </c:val>
        </c:ser>
        <c:ser>
          <c:idx val="0"/>
          <c:order val="1"/>
          <c:tx>
            <c:strRef>
              <c:f>'T11'!$N$7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numRef>
              <c:f>'T11'!$M$8:$M$108</c:f>
              <c:numCache>
                <c:formatCode>General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cat>
          <c:val>
            <c:numRef>
              <c:f>'T11'!$R$8:$R$108</c:f>
              <c:numCache>
                <c:formatCode>#,##0;#,##0</c:formatCode>
                <c:ptCount val="101"/>
                <c:pt idx="0">
                  <c:v>-2379</c:v>
                </c:pt>
                <c:pt idx="1">
                  <c:v>-2387</c:v>
                </c:pt>
                <c:pt idx="2">
                  <c:v>-2423</c:v>
                </c:pt>
                <c:pt idx="3">
                  <c:v>-2462</c:v>
                </c:pt>
                <c:pt idx="4">
                  <c:v>-2492</c:v>
                </c:pt>
                <c:pt idx="5">
                  <c:v>-2522</c:v>
                </c:pt>
                <c:pt idx="6">
                  <c:v>-2564</c:v>
                </c:pt>
                <c:pt idx="7">
                  <c:v>-2607</c:v>
                </c:pt>
                <c:pt idx="8">
                  <c:v>-2655</c:v>
                </c:pt>
                <c:pt idx="9">
                  <c:v>-2701</c:v>
                </c:pt>
                <c:pt idx="10">
                  <c:v>-2744</c:v>
                </c:pt>
                <c:pt idx="11">
                  <c:v>-2796</c:v>
                </c:pt>
                <c:pt idx="12">
                  <c:v>-2847</c:v>
                </c:pt>
                <c:pt idx="13">
                  <c:v>-2894</c:v>
                </c:pt>
                <c:pt idx="14">
                  <c:v>-2945</c:v>
                </c:pt>
                <c:pt idx="15">
                  <c:v>-2989</c:v>
                </c:pt>
                <c:pt idx="16">
                  <c:v>-3031</c:v>
                </c:pt>
                <c:pt idx="17">
                  <c:v>-3068</c:v>
                </c:pt>
                <c:pt idx="18">
                  <c:v>-3098</c:v>
                </c:pt>
                <c:pt idx="19">
                  <c:v>-3119</c:v>
                </c:pt>
                <c:pt idx="20">
                  <c:v>-3120</c:v>
                </c:pt>
                <c:pt idx="21">
                  <c:v>-3109</c:v>
                </c:pt>
                <c:pt idx="22">
                  <c:v>-3082</c:v>
                </c:pt>
                <c:pt idx="23">
                  <c:v>-3057</c:v>
                </c:pt>
                <c:pt idx="24">
                  <c:v>-3023</c:v>
                </c:pt>
                <c:pt idx="25">
                  <c:v>-3005</c:v>
                </c:pt>
                <c:pt idx="26">
                  <c:v>-2992</c:v>
                </c:pt>
                <c:pt idx="27">
                  <c:v>-2979</c:v>
                </c:pt>
                <c:pt idx="28">
                  <c:v>-2884</c:v>
                </c:pt>
                <c:pt idx="29">
                  <c:v>-2962</c:v>
                </c:pt>
                <c:pt idx="30">
                  <c:v>-2976</c:v>
                </c:pt>
                <c:pt idx="31">
                  <c:v>-2858</c:v>
                </c:pt>
                <c:pt idx="32">
                  <c:v>-2900</c:v>
                </c:pt>
                <c:pt idx="33">
                  <c:v>-2756</c:v>
                </c:pt>
                <c:pt idx="34">
                  <c:v>-2841</c:v>
                </c:pt>
                <c:pt idx="35">
                  <c:v>-2845</c:v>
                </c:pt>
                <c:pt idx="36">
                  <c:v>-2861</c:v>
                </c:pt>
                <c:pt idx="37">
                  <c:v>-2905</c:v>
                </c:pt>
                <c:pt idx="38">
                  <c:v>-2943</c:v>
                </c:pt>
                <c:pt idx="39">
                  <c:v>-2920</c:v>
                </c:pt>
                <c:pt idx="40">
                  <c:v>-3195</c:v>
                </c:pt>
                <c:pt idx="41">
                  <c:v>-3173</c:v>
                </c:pt>
                <c:pt idx="42">
                  <c:v>-3319</c:v>
                </c:pt>
                <c:pt idx="43">
                  <c:v>-3414</c:v>
                </c:pt>
                <c:pt idx="44">
                  <c:v>-3602</c:v>
                </c:pt>
                <c:pt idx="45">
                  <c:v>-3508</c:v>
                </c:pt>
                <c:pt idx="46">
                  <c:v>-3576</c:v>
                </c:pt>
                <c:pt idx="47">
                  <c:v>-3732</c:v>
                </c:pt>
                <c:pt idx="48">
                  <c:v>-3835</c:v>
                </c:pt>
                <c:pt idx="49">
                  <c:v>-3841</c:v>
                </c:pt>
                <c:pt idx="50">
                  <c:v>-3878</c:v>
                </c:pt>
                <c:pt idx="51">
                  <c:v>-3875</c:v>
                </c:pt>
                <c:pt idx="52">
                  <c:v>-3833</c:v>
                </c:pt>
                <c:pt idx="53">
                  <c:v>-3754</c:v>
                </c:pt>
                <c:pt idx="54">
                  <c:v>-3772</c:v>
                </c:pt>
                <c:pt idx="55">
                  <c:v>-3671</c:v>
                </c:pt>
                <c:pt idx="56">
                  <c:v>-3773</c:v>
                </c:pt>
                <c:pt idx="57">
                  <c:v>-3662</c:v>
                </c:pt>
                <c:pt idx="58">
                  <c:v>-3598</c:v>
                </c:pt>
                <c:pt idx="59">
                  <c:v>-3530</c:v>
                </c:pt>
                <c:pt idx="60">
                  <c:v>-3530</c:v>
                </c:pt>
                <c:pt idx="61">
                  <c:v>-3368</c:v>
                </c:pt>
                <c:pt idx="62">
                  <c:v>-3176</c:v>
                </c:pt>
                <c:pt idx="63">
                  <c:v>-3200</c:v>
                </c:pt>
                <c:pt idx="64">
                  <c:v>-3038</c:v>
                </c:pt>
                <c:pt idx="65">
                  <c:v>-3068</c:v>
                </c:pt>
                <c:pt idx="66">
                  <c:v>-3185</c:v>
                </c:pt>
                <c:pt idx="67">
                  <c:v>-3098</c:v>
                </c:pt>
                <c:pt idx="68">
                  <c:v>-3245</c:v>
                </c:pt>
                <c:pt idx="69">
                  <c:v>-3336</c:v>
                </c:pt>
                <c:pt idx="70">
                  <c:v>-3426</c:v>
                </c:pt>
                <c:pt idx="71">
                  <c:v>-3407</c:v>
                </c:pt>
                <c:pt idx="72">
                  <c:v>-3642</c:v>
                </c:pt>
                <c:pt idx="73">
                  <c:v>-3591</c:v>
                </c:pt>
                <c:pt idx="74">
                  <c:v>-3639</c:v>
                </c:pt>
                <c:pt idx="75">
                  <c:v>-3594</c:v>
                </c:pt>
                <c:pt idx="76">
                  <c:v>-3609</c:v>
                </c:pt>
                <c:pt idx="77">
                  <c:v>-3353</c:v>
                </c:pt>
                <c:pt idx="78">
                  <c:v>-3313</c:v>
                </c:pt>
                <c:pt idx="79">
                  <c:v>-3161</c:v>
                </c:pt>
                <c:pt idx="80">
                  <c:v>-2852</c:v>
                </c:pt>
                <c:pt idx="81">
                  <c:v>-2717</c:v>
                </c:pt>
                <c:pt idx="82">
                  <c:v>-2583</c:v>
                </c:pt>
                <c:pt idx="83">
                  <c:v>-2490</c:v>
                </c:pt>
                <c:pt idx="84">
                  <c:v>-2288</c:v>
                </c:pt>
                <c:pt idx="85">
                  <c:v>-2140</c:v>
                </c:pt>
                <c:pt idx="86">
                  <c:v>-1897</c:v>
                </c:pt>
                <c:pt idx="87">
                  <c:v>-1725</c:v>
                </c:pt>
                <c:pt idx="88">
                  <c:v>-1536</c:v>
                </c:pt>
                <c:pt idx="89">
                  <c:v>-1318</c:v>
                </c:pt>
                <c:pt idx="90">
                  <c:v>-1199</c:v>
                </c:pt>
                <c:pt idx="91">
                  <c:v>-1036</c:v>
                </c:pt>
                <c:pt idx="92">
                  <c:v>-919</c:v>
                </c:pt>
                <c:pt idx="93">
                  <c:v>-766</c:v>
                </c:pt>
                <c:pt idx="94">
                  <c:v>-656</c:v>
                </c:pt>
                <c:pt idx="95">
                  <c:v>-530</c:v>
                </c:pt>
                <c:pt idx="96">
                  <c:v>-425</c:v>
                </c:pt>
                <c:pt idx="97">
                  <c:v>-340</c:v>
                </c:pt>
                <c:pt idx="98">
                  <c:v>-251</c:v>
                </c:pt>
                <c:pt idx="99">
                  <c:v>-181</c:v>
                </c:pt>
                <c:pt idx="100">
                  <c:v>-122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47605632"/>
        <c:axId val="47607168"/>
      </c:barChart>
      <c:catAx>
        <c:axId val="47605632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low"/>
        <c:spPr>
          <a:ln w="6350"/>
        </c:spPr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607168"/>
        <c:crosses val="autoZero"/>
        <c:auto val="1"/>
        <c:lblAlgn val="ctr"/>
        <c:lblOffset val="100"/>
        <c:noMultiLvlLbl val="0"/>
      </c:catAx>
      <c:valAx>
        <c:axId val="47607168"/>
        <c:scaling>
          <c:orientation val="minMax"/>
          <c:max val="5000"/>
          <c:min val="-5000"/>
        </c:scaling>
        <c:delete val="0"/>
        <c:axPos val="b"/>
        <c:majorGridlines/>
        <c:numFmt formatCode="#,##0;#,##0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6056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CH" sz="1200">
                <a:latin typeface="Arial" panose="020B0604020202020204" pitchFamily="34" charset="0"/>
                <a:cs typeface="Arial" panose="020B0604020202020204" pitchFamily="34" charset="0"/>
              </a:rPr>
              <a:t>Ausländerbevölkerung: 2012</a:t>
            </a:r>
          </a:p>
        </c:rich>
      </c:tx>
      <c:layout>
        <c:manualLayout>
          <c:xMode val="edge"/>
          <c:yMode val="edge"/>
          <c:x val="0.26873064638635169"/>
          <c:y val="1.643548174859739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6071659647195264E-2"/>
          <c:y val="0.10062375806263085"/>
          <c:w val="0.85520603674540685"/>
          <c:h val="0.7752397042742528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'T11'!$O$7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numRef>
              <c:f>'T11'!$M$8:$M$108</c:f>
              <c:numCache>
                <c:formatCode>General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cat>
          <c:val>
            <c:numRef>
              <c:f>'T11'!$X$8:$X$108</c:f>
              <c:numCache>
                <c:formatCode>General</c:formatCode>
                <c:ptCount val="101"/>
                <c:pt idx="0">
                  <c:v>840</c:v>
                </c:pt>
                <c:pt idx="1">
                  <c:v>844</c:v>
                </c:pt>
                <c:pt idx="2">
                  <c:v>923</c:v>
                </c:pt>
                <c:pt idx="3">
                  <c:v>865</c:v>
                </c:pt>
                <c:pt idx="4">
                  <c:v>865</c:v>
                </c:pt>
                <c:pt idx="5">
                  <c:v>791</c:v>
                </c:pt>
                <c:pt idx="6">
                  <c:v>789</c:v>
                </c:pt>
                <c:pt idx="7">
                  <c:v>851</c:v>
                </c:pt>
                <c:pt idx="8">
                  <c:v>865</c:v>
                </c:pt>
                <c:pt idx="9">
                  <c:v>807</c:v>
                </c:pt>
                <c:pt idx="10">
                  <c:v>753</c:v>
                </c:pt>
                <c:pt idx="11">
                  <c:v>723</c:v>
                </c:pt>
                <c:pt idx="12">
                  <c:v>778</c:v>
                </c:pt>
                <c:pt idx="13">
                  <c:v>752</c:v>
                </c:pt>
                <c:pt idx="14">
                  <c:v>761</c:v>
                </c:pt>
                <c:pt idx="15">
                  <c:v>720</c:v>
                </c:pt>
                <c:pt idx="16">
                  <c:v>752</c:v>
                </c:pt>
                <c:pt idx="17">
                  <c:v>651</c:v>
                </c:pt>
                <c:pt idx="18">
                  <c:v>631</c:v>
                </c:pt>
                <c:pt idx="19">
                  <c:v>617</c:v>
                </c:pt>
                <c:pt idx="20">
                  <c:v>698</c:v>
                </c:pt>
                <c:pt idx="21">
                  <c:v>785</c:v>
                </c:pt>
                <c:pt idx="22">
                  <c:v>850</c:v>
                </c:pt>
                <c:pt idx="23">
                  <c:v>876</c:v>
                </c:pt>
                <c:pt idx="24">
                  <c:v>1018</c:v>
                </c:pt>
                <c:pt idx="25">
                  <c:v>1053</c:v>
                </c:pt>
                <c:pt idx="26">
                  <c:v>1167</c:v>
                </c:pt>
                <c:pt idx="27">
                  <c:v>1290</c:v>
                </c:pt>
                <c:pt idx="28">
                  <c:v>1340</c:v>
                </c:pt>
                <c:pt idx="29">
                  <c:v>1398</c:v>
                </c:pt>
                <c:pt idx="30">
                  <c:v>1510</c:v>
                </c:pt>
                <c:pt idx="31">
                  <c:v>1488</c:v>
                </c:pt>
                <c:pt idx="32">
                  <c:v>1520</c:v>
                </c:pt>
                <c:pt idx="33">
                  <c:v>1468</c:v>
                </c:pt>
                <c:pt idx="34">
                  <c:v>1472</c:v>
                </c:pt>
                <c:pt idx="35">
                  <c:v>1413</c:v>
                </c:pt>
                <c:pt idx="36">
                  <c:v>1446</c:v>
                </c:pt>
                <c:pt idx="37">
                  <c:v>1382</c:v>
                </c:pt>
                <c:pt idx="38">
                  <c:v>1377</c:v>
                </c:pt>
                <c:pt idx="39">
                  <c:v>1299</c:v>
                </c:pt>
                <c:pt idx="40">
                  <c:v>1369</c:v>
                </c:pt>
                <c:pt idx="41">
                  <c:v>1309</c:v>
                </c:pt>
                <c:pt idx="42">
                  <c:v>1253</c:v>
                </c:pt>
                <c:pt idx="43">
                  <c:v>1286</c:v>
                </c:pt>
                <c:pt idx="44">
                  <c:v>1244</c:v>
                </c:pt>
                <c:pt idx="45">
                  <c:v>1211</c:v>
                </c:pt>
                <c:pt idx="46">
                  <c:v>1172</c:v>
                </c:pt>
                <c:pt idx="47">
                  <c:v>1120</c:v>
                </c:pt>
                <c:pt idx="48">
                  <c:v>1142</c:v>
                </c:pt>
                <c:pt idx="49">
                  <c:v>1058</c:v>
                </c:pt>
                <c:pt idx="50">
                  <c:v>957</c:v>
                </c:pt>
                <c:pt idx="51">
                  <c:v>895</c:v>
                </c:pt>
                <c:pt idx="52">
                  <c:v>911</c:v>
                </c:pt>
                <c:pt idx="53">
                  <c:v>838</c:v>
                </c:pt>
                <c:pt idx="54">
                  <c:v>746</c:v>
                </c:pt>
                <c:pt idx="55">
                  <c:v>664</c:v>
                </c:pt>
                <c:pt idx="56">
                  <c:v>626</c:v>
                </c:pt>
                <c:pt idx="57">
                  <c:v>640</c:v>
                </c:pt>
                <c:pt idx="58">
                  <c:v>604</c:v>
                </c:pt>
                <c:pt idx="59">
                  <c:v>512</c:v>
                </c:pt>
                <c:pt idx="60">
                  <c:v>490</c:v>
                </c:pt>
                <c:pt idx="61">
                  <c:v>432</c:v>
                </c:pt>
                <c:pt idx="62">
                  <c:v>446</c:v>
                </c:pt>
                <c:pt idx="63">
                  <c:v>413</c:v>
                </c:pt>
                <c:pt idx="64">
                  <c:v>432</c:v>
                </c:pt>
                <c:pt idx="65">
                  <c:v>346</c:v>
                </c:pt>
                <c:pt idx="66">
                  <c:v>347</c:v>
                </c:pt>
                <c:pt idx="67">
                  <c:v>261</c:v>
                </c:pt>
                <c:pt idx="68">
                  <c:v>321</c:v>
                </c:pt>
                <c:pt idx="69">
                  <c:v>259</c:v>
                </c:pt>
                <c:pt idx="70">
                  <c:v>284</c:v>
                </c:pt>
                <c:pt idx="71">
                  <c:v>277</c:v>
                </c:pt>
                <c:pt idx="72">
                  <c:v>288</c:v>
                </c:pt>
                <c:pt idx="73">
                  <c:v>283</c:v>
                </c:pt>
                <c:pt idx="74">
                  <c:v>257</c:v>
                </c:pt>
                <c:pt idx="75">
                  <c:v>201</c:v>
                </c:pt>
                <c:pt idx="76">
                  <c:v>180</c:v>
                </c:pt>
                <c:pt idx="77">
                  <c:v>173</c:v>
                </c:pt>
                <c:pt idx="78">
                  <c:v>130</c:v>
                </c:pt>
                <c:pt idx="79">
                  <c:v>137</c:v>
                </c:pt>
                <c:pt idx="80">
                  <c:v>96</c:v>
                </c:pt>
                <c:pt idx="81">
                  <c:v>100</c:v>
                </c:pt>
                <c:pt idx="82">
                  <c:v>76</c:v>
                </c:pt>
                <c:pt idx="83">
                  <c:v>69</c:v>
                </c:pt>
                <c:pt idx="84">
                  <c:v>67</c:v>
                </c:pt>
                <c:pt idx="85">
                  <c:v>50</c:v>
                </c:pt>
                <c:pt idx="86">
                  <c:v>36</c:v>
                </c:pt>
                <c:pt idx="87">
                  <c:v>34</c:v>
                </c:pt>
                <c:pt idx="88">
                  <c:v>35</c:v>
                </c:pt>
                <c:pt idx="89">
                  <c:v>34</c:v>
                </c:pt>
                <c:pt idx="90">
                  <c:v>19</c:v>
                </c:pt>
                <c:pt idx="91">
                  <c:v>19</c:v>
                </c:pt>
                <c:pt idx="92">
                  <c:v>13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2</c:v>
                </c:pt>
                <c:pt idx="97">
                  <c:v>4</c:v>
                </c:pt>
                <c:pt idx="98">
                  <c:v>0</c:v>
                </c:pt>
                <c:pt idx="99">
                  <c:v>3</c:v>
                </c:pt>
                <c:pt idx="100">
                  <c:v>1</c:v>
                </c:pt>
              </c:numCache>
            </c:numRef>
          </c:val>
        </c:ser>
        <c:ser>
          <c:idx val="0"/>
          <c:order val="1"/>
          <c:tx>
            <c:strRef>
              <c:f>'T11'!$N$7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numRef>
              <c:f>'T11'!$M$8:$M$108</c:f>
              <c:numCache>
                <c:formatCode>General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cat>
          <c:val>
            <c:numRef>
              <c:f>'T11'!$W$8:$W$108</c:f>
              <c:numCache>
                <c:formatCode>#,##0;#,##0</c:formatCode>
                <c:ptCount val="101"/>
                <c:pt idx="0">
                  <c:v>-942</c:v>
                </c:pt>
                <c:pt idx="1">
                  <c:v>-984</c:v>
                </c:pt>
                <c:pt idx="2">
                  <c:v>-929</c:v>
                </c:pt>
                <c:pt idx="3">
                  <c:v>-870</c:v>
                </c:pt>
                <c:pt idx="4">
                  <c:v>-911</c:v>
                </c:pt>
                <c:pt idx="5">
                  <c:v>-899</c:v>
                </c:pt>
                <c:pt idx="6">
                  <c:v>-851</c:v>
                </c:pt>
                <c:pt idx="7">
                  <c:v>-929</c:v>
                </c:pt>
                <c:pt idx="8">
                  <c:v>-912</c:v>
                </c:pt>
                <c:pt idx="9">
                  <c:v>-839</c:v>
                </c:pt>
                <c:pt idx="10">
                  <c:v>-816</c:v>
                </c:pt>
                <c:pt idx="11">
                  <c:v>-801</c:v>
                </c:pt>
                <c:pt idx="12">
                  <c:v>-836</c:v>
                </c:pt>
                <c:pt idx="13">
                  <c:v>-804</c:v>
                </c:pt>
                <c:pt idx="14">
                  <c:v>-806</c:v>
                </c:pt>
                <c:pt idx="15">
                  <c:v>-775</c:v>
                </c:pt>
                <c:pt idx="16">
                  <c:v>-750</c:v>
                </c:pt>
                <c:pt idx="17">
                  <c:v>-711</c:v>
                </c:pt>
                <c:pt idx="18">
                  <c:v>-724</c:v>
                </c:pt>
                <c:pt idx="19">
                  <c:v>-726</c:v>
                </c:pt>
                <c:pt idx="20">
                  <c:v>-787</c:v>
                </c:pt>
                <c:pt idx="21">
                  <c:v>-808</c:v>
                </c:pt>
                <c:pt idx="22">
                  <c:v>-907</c:v>
                </c:pt>
                <c:pt idx="23">
                  <c:v>-923</c:v>
                </c:pt>
                <c:pt idx="24">
                  <c:v>-1054</c:v>
                </c:pt>
                <c:pt idx="25">
                  <c:v>-1124</c:v>
                </c:pt>
                <c:pt idx="26">
                  <c:v>-1242</c:v>
                </c:pt>
                <c:pt idx="27">
                  <c:v>-1384</c:v>
                </c:pt>
                <c:pt idx="28">
                  <c:v>-1513</c:v>
                </c:pt>
                <c:pt idx="29">
                  <c:v>-1555</c:v>
                </c:pt>
                <c:pt idx="30">
                  <c:v>-1694</c:v>
                </c:pt>
                <c:pt idx="31">
                  <c:v>-1709</c:v>
                </c:pt>
                <c:pt idx="32">
                  <c:v>-1687</c:v>
                </c:pt>
                <c:pt idx="33">
                  <c:v>-1626</c:v>
                </c:pt>
                <c:pt idx="34">
                  <c:v>-1598</c:v>
                </c:pt>
                <c:pt idx="35">
                  <c:v>-1635</c:v>
                </c:pt>
                <c:pt idx="36">
                  <c:v>-1582</c:v>
                </c:pt>
                <c:pt idx="37">
                  <c:v>-1553</c:v>
                </c:pt>
                <c:pt idx="38">
                  <c:v>-1470</c:v>
                </c:pt>
                <c:pt idx="39">
                  <c:v>-1398</c:v>
                </c:pt>
                <c:pt idx="40">
                  <c:v>-1511</c:v>
                </c:pt>
                <c:pt idx="41">
                  <c:v>-1482</c:v>
                </c:pt>
                <c:pt idx="42">
                  <c:v>-1392</c:v>
                </c:pt>
                <c:pt idx="43">
                  <c:v>-1476</c:v>
                </c:pt>
                <c:pt idx="44">
                  <c:v>-1423</c:v>
                </c:pt>
                <c:pt idx="45">
                  <c:v>-1450</c:v>
                </c:pt>
                <c:pt idx="46">
                  <c:v>-1513</c:v>
                </c:pt>
                <c:pt idx="47">
                  <c:v>-1529</c:v>
                </c:pt>
                <c:pt idx="48">
                  <c:v>-1541</c:v>
                </c:pt>
                <c:pt idx="49">
                  <c:v>-1372</c:v>
                </c:pt>
                <c:pt idx="50">
                  <c:v>-1248</c:v>
                </c:pt>
                <c:pt idx="51">
                  <c:v>-1244</c:v>
                </c:pt>
                <c:pt idx="52">
                  <c:v>-1209</c:v>
                </c:pt>
                <c:pt idx="53">
                  <c:v>-1060</c:v>
                </c:pt>
                <c:pt idx="54">
                  <c:v>-989</c:v>
                </c:pt>
                <c:pt idx="55">
                  <c:v>-904</c:v>
                </c:pt>
                <c:pt idx="56">
                  <c:v>-892</c:v>
                </c:pt>
                <c:pt idx="57">
                  <c:v>-835</c:v>
                </c:pt>
                <c:pt idx="58">
                  <c:v>-742</c:v>
                </c:pt>
                <c:pt idx="59">
                  <c:v>-674</c:v>
                </c:pt>
                <c:pt idx="60">
                  <c:v>-662</c:v>
                </c:pt>
                <c:pt idx="61">
                  <c:v>-573</c:v>
                </c:pt>
                <c:pt idx="62">
                  <c:v>-624</c:v>
                </c:pt>
                <c:pt idx="63">
                  <c:v>-537</c:v>
                </c:pt>
                <c:pt idx="64">
                  <c:v>-513</c:v>
                </c:pt>
                <c:pt idx="65">
                  <c:v>-459</c:v>
                </c:pt>
                <c:pt idx="66">
                  <c:v>-444</c:v>
                </c:pt>
                <c:pt idx="67">
                  <c:v>-358</c:v>
                </c:pt>
                <c:pt idx="68">
                  <c:v>-395</c:v>
                </c:pt>
                <c:pt idx="69">
                  <c:v>-395</c:v>
                </c:pt>
                <c:pt idx="70">
                  <c:v>-402</c:v>
                </c:pt>
                <c:pt idx="71">
                  <c:v>-344</c:v>
                </c:pt>
                <c:pt idx="72">
                  <c:v>-408</c:v>
                </c:pt>
                <c:pt idx="73">
                  <c:v>-330</c:v>
                </c:pt>
                <c:pt idx="74">
                  <c:v>-303</c:v>
                </c:pt>
                <c:pt idx="75">
                  <c:v>-260</c:v>
                </c:pt>
                <c:pt idx="76">
                  <c:v>-237</c:v>
                </c:pt>
                <c:pt idx="77">
                  <c:v>-211</c:v>
                </c:pt>
                <c:pt idx="78">
                  <c:v>-165</c:v>
                </c:pt>
                <c:pt idx="79">
                  <c:v>-138</c:v>
                </c:pt>
                <c:pt idx="80">
                  <c:v>-96</c:v>
                </c:pt>
                <c:pt idx="81">
                  <c:v>-98</c:v>
                </c:pt>
                <c:pt idx="82">
                  <c:v>-99</c:v>
                </c:pt>
                <c:pt idx="83">
                  <c:v>-79</c:v>
                </c:pt>
                <c:pt idx="84">
                  <c:v>-52</c:v>
                </c:pt>
                <c:pt idx="85">
                  <c:v>-49</c:v>
                </c:pt>
                <c:pt idx="86">
                  <c:v>-20</c:v>
                </c:pt>
                <c:pt idx="87">
                  <c:v>-24</c:v>
                </c:pt>
                <c:pt idx="88">
                  <c:v>-20</c:v>
                </c:pt>
                <c:pt idx="89">
                  <c:v>-17</c:v>
                </c:pt>
                <c:pt idx="90">
                  <c:v>-11</c:v>
                </c:pt>
                <c:pt idx="91">
                  <c:v>-7</c:v>
                </c:pt>
                <c:pt idx="92">
                  <c:v>-4</c:v>
                </c:pt>
                <c:pt idx="93">
                  <c:v>-5</c:v>
                </c:pt>
                <c:pt idx="94">
                  <c:v>-3</c:v>
                </c:pt>
                <c:pt idx="95">
                  <c:v>0</c:v>
                </c:pt>
                <c:pt idx="96">
                  <c:v>-2</c:v>
                </c:pt>
                <c:pt idx="97">
                  <c:v>0</c:v>
                </c:pt>
                <c:pt idx="98">
                  <c:v>-2</c:v>
                </c:pt>
                <c:pt idx="99">
                  <c:v>0</c:v>
                </c:pt>
                <c:pt idx="100">
                  <c:v>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47661440"/>
        <c:axId val="47662976"/>
      </c:barChart>
      <c:catAx>
        <c:axId val="47661440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low"/>
        <c:spPr>
          <a:ln w="6350"/>
        </c:spPr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662976"/>
        <c:crosses val="autoZero"/>
        <c:auto val="1"/>
        <c:lblAlgn val="ctr"/>
        <c:lblOffset val="100"/>
        <c:noMultiLvlLbl val="0"/>
      </c:catAx>
      <c:valAx>
        <c:axId val="47662976"/>
        <c:scaling>
          <c:orientation val="minMax"/>
          <c:max val="2500"/>
          <c:min val="-2500"/>
        </c:scaling>
        <c:delete val="0"/>
        <c:axPos val="b"/>
        <c:majorGridlines/>
        <c:numFmt formatCode="#,##0;#,##0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6614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CH" sz="1200">
                <a:latin typeface="Arial" panose="020B0604020202020204" pitchFamily="34" charset="0"/>
                <a:cs typeface="Arial" panose="020B0604020202020204" pitchFamily="34" charset="0"/>
              </a:rPr>
              <a:t>Ausländerbevölkerung: 2040</a:t>
            </a:r>
          </a:p>
        </c:rich>
      </c:tx>
      <c:layout>
        <c:manualLayout>
          <c:xMode val="edge"/>
          <c:yMode val="edge"/>
          <c:x val="0.26873064638635169"/>
          <c:y val="1.643548174859739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6071659647195264E-2"/>
          <c:y val="0.10062375806263085"/>
          <c:w val="0.85520603674540685"/>
          <c:h val="0.7752397042742528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'T11'!$O$7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numRef>
              <c:f>'T11'!$M$8:$M$108</c:f>
              <c:numCache>
                <c:formatCode>General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cat>
          <c:val>
            <c:numRef>
              <c:f>'T11'!$AB$8:$AB$108</c:f>
              <c:numCache>
                <c:formatCode>General</c:formatCode>
                <c:ptCount val="101"/>
                <c:pt idx="0">
                  <c:v>838</c:v>
                </c:pt>
                <c:pt idx="1">
                  <c:v>842</c:v>
                </c:pt>
                <c:pt idx="2">
                  <c:v>851</c:v>
                </c:pt>
                <c:pt idx="3">
                  <c:v>850</c:v>
                </c:pt>
                <c:pt idx="4">
                  <c:v>856</c:v>
                </c:pt>
                <c:pt idx="5">
                  <c:v>862</c:v>
                </c:pt>
                <c:pt idx="6">
                  <c:v>858</c:v>
                </c:pt>
                <c:pt idx="7">
                  <c:v>851</c:v>
                </c:pt>
                <c:pt idx="8">
                  <c:v>850</c:v>
                </c:pt>
                <c:pt idx="9">
                  <c:v>855</c:v>
                </c:pt>
                <c:pt idx="10">
                  <c:v>858</c:v>
                </c:pt>
                <c:pt idx="11">
                  <c:v>859</c:v>
                </c:pt>
                <c:pt idx="12">
                  <c:v>868</c:v>
                </c:pt>
                <c:pt idx="13">
                  <c:v>873</c:v>
                </c:pt>
                <c:pt idx="14">
                  <c:v>877</c:v>
                </c:pt>
                <c:pt idx="15">
                  <c:v>871</c:v>
                </c:pt>
                <c:pt idx="16">
                  <c:v>857</c:v>
                </c:pt>
                <c:pt idx="17">
                  <c:v>849</c:v>
                </c:pt>
                <c:pt idx="18">
                  <c:v>844</c:v>
                </c:pt>
                <c:pt idx="19">
                  <c:v>830</c:v>
                </c:pt>
                <c:pt idx="20">
                  <c:v>834</c:v>
                </c:pt>
                <c:pt idx="21">
                  <c:v>852</c:v>
                </c:pt>
                <c:pt idx="22">
                  <c:v>911</c:v>
                </c:pt>
                <c:pt idx="23">
                  <c:v>942</c:v>
                </c:pt>
                <c:pt idx="24">
                  <c:v>1002</c:v>
                </c:pt>
                <c:pt idx="25">
                  <c:v>1084</c:v>
                </c:pt>
                <c:pt idx="26">
                  <c:v>1180</c:v>
                </c:pt>
                <c:pt idx="27">
                  <c:v>1253</c:v>
                </c:pt>
                <c:pt idx="28">
                  <c:v>1341</c:v>
                </c:pt>
                <c:pt idx="29">
                  <c:v>1402</c:v>
                </c:pt>
                <c:pt idx="30">
                  <c:v>1525</c:v>
                </c:pt>
                <c:pt idx="31">
                  <c:v>1525</c:v>
                </c:pt>
                <c:pt idx="32">
                  <c:v>1571</c:v>
                </c:pt>
                <c:pt idx="33">
                  <c:v>1524</c:v>
                </c:pt>
                <c:pt idx="34">
                  <c:v>1557</c:v>
                </c:pt>
                <c:pt idx="35">
                  <c:v>1642</c:v>
                </c:pt>
                <c:pt idx="36">
                  <c:v>1677</c:v>
                </c:pt>
                <c:pt idx="37">
                  <c:v>1630</c:v>
                </c:pt>
                <c:pt idx="38">
                  <c:v>1592</c:v>
                </c:pt>
                <c:pt idx="39">
                  <c:v>1579</c:v>
                </c:pt>
                <c:pt idx="40">
                  <c:v>1636</c:v>
                </c:pt>
                <c:pt idx="41">
                  <c:v>1611</c:v>
                </c:pt>
                <c:pt idx="42">
                  <c:v>1621</c:v>
                </c:pt>
                <c:pt idx="43">
                  <c:v>1607</c:v>
                </c:pt>
                <c:pt idx="44">
                  <c:v>1666</c:v>
                </c:pt>
                <c:pt idx="45">
                  <c:v>1590</c:v>
                </c:pt>
                <c:pt idx="46">
                  <c:v>1592</c:v>
                </c:pt>
                <c:pt idx="47">
                  <c:v>1603</c:v>
                </c:pt>
                <c:pt idx="48">
                  <c:v>1696</c:v>
                </c:pt>
                <c:pt idx="49">
                  <c:v>1777</c:v>
                </c:pt>
                <c:pt idx="50">
                  <c:v>1788</c:v>
                </c:pt>
                <c:pt idx="51">
                  <c:v>1796</c:v>
                </c:pt>
                <c:pt idx="52">
                  <c:v>1877</c:v>
                </c:pt>
                <c:pt idx="53">
                  <c:v>1831</c:v>
                </c:pt>
                <c:pt idx="54">
                  <c:v>1847</c:v>
                </c:pt>
                <c:pt idx="55">
                  <c:v>1884</c:v>
                </c:pt>
                <c:pt idx="56">
                  <c:v>1851</c:v>
                </c:pt>
                <c:pt idx="57">
                  <c:v>1842</c:v>
                </c:pt>
                <c:pt idx="58">
                  <c:v>1878</c:v>
                </c:pt>
                <c:pt idx="59">
                  <c:v>1784</c:v>
                </c:pt>
                <c:pt idx="60">
                  <c:v>1752</c:v>
                </c:pt>
                <c:pt idx="61">
                  <c:v>1652</c:v>
                </c:pt>
                <c:pt idx="62">
                  <c:v>1608</c:v>
                </c:pt>
                <c:pt idx="63">
                  <c:v>1518</c:v>
                </c:pt>
                <c:pt idx="64">
                  <c:v>1519</c:v>
                </c:pt>
                <c:pt idx="65">
                  <c:v>1422</c:v>
                </c:pt>
                <c:pt idx="66">
                  <c:v>1397</c:v>
                </c:pt>
                <c:pt idx="67">
                  <c:v>1293</c:v>
                </c:pt>
                <c:pt idx="68">
                  <c:v>1342</c:v>
                </c:pt>
                <c:pt idx="69">
                  <c:v>1279</c:v>
                </c:pt>
                <c:pt idx="70">
                  <c:v>1219</c:v>
                </c:pt>
                <c:pt idx="71">
                  <c:v>1232</c:v>
                </c:pt>
                <c:pt idx="72">
                  <c:v>1177</c:v>
                </c:pt>
                <c:pt idx="73">
                  <c:v>1134</c:v>
                </c:pt>
                <c:pt idx="74">
                  <c:v>1079</c:v>
                </c:pt>
                <c:pt idx="75">
                  <c:v>1020</c:v>
                </c:pt>
                <c:pt idx="76">
                  <c:v>1019</c:v>
                </c:pt>
                <c:pt idx="77">
                  <c:v>922</c:v>
                </c:pt>
                <c:pt idx="78">
                  <c:v>816</c:v>
                </c:pt>
                <c:pt idx="79">
                  <c:v>738</c:v>
                </c:pt>
                <c:pt idx="80">
                  <c:v>732</c:v>
                </c:pt>
                <c:pt idx="81">
                  <c:v>654</c:v>
                </c:pt>
                <c:pt idx="82">
                  <c:v>561</c:v>
                </c:pt>
                <c:pt idx="83">
                  <c:v>483</c:v>
                </c:pt>
                <c:pt idx="84">
                  <c:v>438</c:v>
                </c:pt>
                <c:pt idx="85">
                  <c:v>432</c:v>
                </c:pt>
                <c:pt idx="86">
                  <c:v>393</c:v>
                </c:pt>
                <c:pt idx="87">
                  <c:v>315</c:v>
                </c:pt>
                <c:pt idx="88">
                  <c:v>286</c:v>
                </c:pt>
                <c:pt idx="89">
                  <c:v>237</c:v>
                </c:pt>
                <c:pt idx="90">
                  <c:v>232</c:v>
                </c:pt>
                <c:pt idx="91">
                  <c:v>201</c:v>
                </c:pt>
                <c:pt idx="92">
                  <c:v>194</c:v>
                </c:pt>
                <c:pt idx="93">
                  <c:v>141</c:v>
                </c:pt>
                <c:pt idx="94">
                  <c:v>128</c:v>
                </c:pt>
                <c:pt idx="95">
                  <c:v>86</c:v>
                </c:pt>
                <c:pt idx="96">
                  <c:v>94</c:v>
                </c:pt>
                <c:pt idx="97">
                  <c:v>65</c:v>
                </c:pt>
                <c:pt idx="98">
                  <c:v>62</c:v>
                </c:pt>
                <c:pt idx="99">
                  <c:v>52</c:v>
                </c:pt>
                <c:pt idx="100">
                  <c:v>45</c:v>
                </c:pt>
              </c:numCache>
            </c:numRef>
          </c:val>
        </c:ser>
        <c:ser>
          <c:idx val="0"/>
          <c:order val="1"/>
          <c:tx>
            <c:strRef>
              <c:f>'T11'!$N$7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numRef>
              <c:f>'T11'!$M$8:$M$108</c:f>
              <c:numCache>
                <c:formatCode>General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cat>
          <c:val>
            <c:numRef>
              <c:f>'T11'!$AA$8:$AA$108</c:f>
              <c:numCache>
                <c:formatCode>#,##0;#,##0</c:formatCode>
                <c:ptCount val="101"/>
                <c:pt idx="0">
                  <c:v>-901</c:v>
                </c:pt>
                <c:pt idx="1">
                  <c:v>-910</c:v>
                </c:pt>
                <c:pt idx="2">
                  <c:v>-919</c:v>
                </c:pt>
                <c:pt idx="3">
                  <c:v>-927</c:v>
                </c:pt>
                <c:pt idx="4">
                  <c:v>-930</c:v>
                </c:pt>
                <c:pt idx="5">
                  <c:v>-937</c:v>
                </c:pt>
                <c:pt idx="6">
                  <c:v>-940</c:v>
                </c:pt>
                <c:pt idx="7">
                  <c:v>-932</c:v>
                </c:pt>
                <c:pt idx="8">
                  <c:v>-930</c:v>
                </c:pt>
                <c:pt idx="9">
                  <c:v>-930</c:v>
                </c:pt>
                <c:pt idx="10">
                  <c:v>-940</c:v>
                </c:pt>
                <c:pt idx="11">
                  <c:v>-941</c:v>
                </c:pt>
                <c:pt idx="12">
                  <c:v>-948</c:v>
                </c:pt>
                <c:pt idx="13">
                  <c:v>-953</c:v>
                </c:pt>
                <c:pt idx="14">
                  <c:v>-952</c:v>
                </c:pt>
                <c:pt idx="15">
                  <c:v>-954</c:v>
                </c:pt>
                <c:pt idx="16">
                  <c:v>-949</c:v>
                </c:pt>
                <c:pt idx="17">
                  <c:v>-943</c:v>
                </c:pt>
                <c:pt idx="18">
                  <c:v>-940</c:v>
                </c:pt>
                <c:pt idx="19">
                  <c:v>-940</c:v>
                </c:pt>
                <c:pt idx="20">
                  <c:v>-942</c:v>
                </c:pt>
                <c:pt idx="21">
                  <c:v>-960</c:v>
                </c:pt>
                <c:pt idx="22">
                  <c:v>-1003</c:v>
                </c:pt>
                <c:pt idx="23">
                  <c:v>-1057</c:v>
                </c:pt>
                <c:pt idx="24">
                  <c:v>-1132</c:v>
                </c:pt>
                <c:pt idx="25">
                  <c:v>-1224</c:v>
                </c:pt>
                <c:pt idx="26">
                  <c:v>-1313</c:v>
                </c:pt>
                <c:pt idx="27">
                  <c:v>-1407</c:v>
                </c:pt>
                <c:pt idx="28">
                  <c:v>-1537</c:v>
                </c:pt>
                <c:pt idx="29">
                  <c:v>-1662</c:v>
                </c:pt>
                <c:pt idx="30">
                  <c:v>-1665</c:v>
                </c:pt>
                <c:pt idx="31">
                  <c:v>-1662</c:v>
                </c:pt>
                <c:pt idx="32">
                  <c:v>-1768</c:v>
                </c:pt>
                <c:pt idx="33">
                  <c:v>-1786</c:v>
                </c:pt>
                <c:pt idx="34">
                  <c:v>-1794</c:v>
                </c:pt>
                <c:pt idx="35">
                  <c:v>-1924</c:v>
                </c:pt>
                <c:pt idx="36">
                  <c:v>-1956</c:v>
                </c:pt>
                <c:pt idx="37">
                  <c:v>-1909</c:v>
                </c:pt>
                <c:pt idx="38">
                  <c:v>-1896</c:v>
                </c:pt>
                <c:pt idx="39">
                  <c:v>-1933</c:v>
                </c:pt>
                <c:pt idx="40">
                  <c:v>-1988</c:v>
                </c:pt>
                <c:pt idx="41">
                  <c:v>-1978</c:v>
                </c:pt>
                <c:pt idx="42">
                  <c:v>-2007</c:v>
                </c:pt>
                <c:pt idx="43">
                  <c:v>-2011</c:v>
                </c:pt>
                <c:pt idx="44">
                  <c:v>-2024</c:v>
                </c:pt>
                <c:pt idx="45">
                  <c:v>-2033</c:v>
                </c:pt>
                <c:pt idx="46">
                  <c:v>-2078</c:v>
                </c:pt>
                <c:pt idx="47">
                  <c:v>-2103</c:v>
                </c:pt>
                <c:pt idx="48">
                  <c:v>-2187</c:v>
                </c:pt>
                <c:pt idx="49">
                  <c:v>-2209</c:v>
                </c:pt>
                <c:pt idx="50">
                  <c:v>-2271</c:v>
                </c:pt>
                <c:pt idx="51">
                  <c:v>-2248</c:v>
                </c:pt>
                <c:pt idx="52">
                  <c:v>-2307</c:v>
                </c:pt>
                <c:pt idx="53">
                  <c:v>-2286</c:v>
                </c:pt>
                <c:pt idx="54">
                  <c:v>-2320</c:v>
                </c:pt>
                <c:pt idx="55">
                  <c:v>-2361</c:v>
                </c:pt>
                <c:pt idx="56">
                  <c:v>-2412</c:v>
                </c:pt>
                <c:pt idx="57">
                  <c:v>-2341</c:v>
                </c:pt>
                <c:pt idx="58">
                  <c:v>-2394</c:v>
                </c:pt>
                <c:pt idx="59">
                  <c:v>-2320</c:v>
                </c:pt>
                <c:pt idx="60">
                  <c:v>-2214</c:v>
                </c:pt>
                <c:pt idx="61">
                  <c:v>-2100</c:v>
                </c:pt>
                <c:pt idx="62">
                  <c:v>-1990</c:v>
                </c:pt>
                <c:pt idx="63">
                  <c:v>-1955</c:v>
                </c:pt>
                <c:pt idx="64">
                  <c:v>-1829</c:v>
                </c:pt>
                <c:pt idx="65">
                  <c:v>-1755</c:v>
                </c:pt>
                <c:pt idx="66">
                  <c:v>-1628</c:v>
                </c:pt>
                <c:pt idx="67">
                  <c:v>-1490</c:v>
                </c:pt>
                <c:pt idx="68">
                  <c:v>-1554</c:v>
                </c:pt>
                <c:pt idx="69">
                  <c:v>-1486</c:v>
                </c:pt>
                <c:pt idx="70">
                  <c:v>-1364</c:v>
                </c:pt>
                <c:pt idx="71">
                  <c:v>-1401</c:v>
                </c:pt>
                <c:pt idx="72">
                  <c:v>-1310</c:v>
                </c:pt>
                <c:pt idx="73">
                  <c:v>-1285</c:v>
                </c:pt>
                <c:pt idx="74">
                  <c:v>-1302</c:v>
                </c:pt>
                <c:pt idx="75">
                  <c:v>-1283</c:v>
                </c:pt>
                <c:pt idx="76">
                  <c:v>-1251</c:v>
                </c:pt>
                <c:pt idx="77">
                  <c:v>-1072</c:v>
                </c:pt>
                <c:pt idx="78">
                  <c:v>-939</c:v>
                </c:pt>
                <c:pt idx="79">
                  <c:v>-899</c:v>
                </c:pt>
                <c:pt idx="80">
                  <c:v>-837</c:v>
                </c:pt>
                <c:pt idx="81">
                  <c:v>-696</c:v>
                </c:pt>
                <c:pt idx="82">
                  <c:v>-613</c:v>
                </c:pt>
                <c:pt idx="83">
                  <c:v>-524</c:v>
                </c:pt>
                <c:pt idx="84">
                  <c:v>-491</c:v>
                </c:pt>
                <c:pt idx="85">
                  <c:v>-437</c:v>
                </c:pt>
                <c:pt idx="86">
                  <c:v>-363</c:v>
                </c:pt>
                <c:pt idx="87">
                  <c:v>-306</c:v>
                </c:pt>
                <c:pt idx="88">
                  <c:v>-284</c:v>
                </c:pt>
                <c:pt idx="89">
                  <c:v>-227</c:v>
                </c:pt>
                <c:pt idx="90">
                  <c:v>-236</c:v>
                </c:pt>
                <c:pt idx="91">
                  <c:v>-185</c:v>
                </c:pt>
                <c:pt idx="92">
                  <c:v>-164</c:v>
                </c:pt>
                <c:pt idx="93">
                  <c:v>-133</c:v>
                </c:pt>
                <c:pt idx="94">
                  <c:v>-119</c:v>
                </c:pt>
                <c:pt idx="95">
                  <c:v>-86</c:v>
                </c:pt>
                <c:pt idx="96">
                  <c:v>-85</c:v>
                </c:pt>
                <c:pt idx="97">
                  <c:v>-74</c:v>
                </c:pt>
                <c:pt idx="98">
                  <c:v>-65</c:v>
                </c:pt>
                <c:pt idx="99">
                  <c:v>-47</c:v>
                </c:pt>
                <c:pt idx="100">
                  <c:v>-47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47680512"/>
        <c:axId val="47698688"/>
      </c:barChart>
      <c:catAx>
        <c:axId val="47680512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low"/>
        <c:spPr>
          <a:ln w="6350"/>
        </c:spPr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698688"/>
        <c:crosses val="autoZero"/>
        <c:auto val="1"/>
        <c:lblAlgn val="ctr"/>
        <c:lblOffset val="100"/>
        <c:noMultiLvlLbl val="0"/>
      </c:catAx>
      <c:valAx>
        <c:axId val="47698688"/>
        <c:scaling>
          <c:orientation val="minMax"/>
          <c:max val="2500"/>
          <c:min val="-2500"/>
        </c:scaling>
        <c:delete val="0"/>
        <c:axPos val="b"/>
        <c:majorGridlines/>
        <c:numFmt formatCode="#,##0;#,##0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6805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4" Type="http://schemas.openxmlformats.org/officeDocument/2006/relationships/chart" Target="../charts/chart9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66675</xdr:colOff>
      <xdr:row>0</xdr:row>
      <xdr:rowOff>66675</xdr:rowOff>
    </xdr:to>
    <xdr:sp macro="" textlink="">
      <xdr:nvSpPr>
        <xdr:cNvPr id="2055" name="Text Box 7"/>
        <xdr:cNvSpPr txBox="1">
          <a:spLocks noChangeArrowheads="1"/>
        </xdr:cNvSpPr>
      </xdr:nvSpPr>
      <xdr:spPr bwMode="auto">
        <a:xfrm>
          <a:off x="0" y="0"/>
          <a:ext cx="666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de-CH" sz="100" b="0" i="0" u="none" strike="noStrike" baseline="0">
              <a:solidFill>
                <a:srgbClr val="000000"/>
              </a:solidFill>
              <a:latin typeface="ZWAdobeF"/>
            </a:rPr>
            <a:t>0B</a:t>
          </a:r>
        </a:p>
      </xdr:txBody>
    </xdr:sp>
    <xdr:clientData/>
  </xdr:twoCellAnchor>
  <xdr:twoCellAnchor editAs="oneCell">
    <xdr:from>
      <xdr:col>0</xdr:col>
      <xdr:colOff>28576</xdr:colOff>
      <xdr:row>0</xdr:row>
      <xdr:rowOff>57151</xdr:rowOff>
    </xdr:from>
    <xdr:to>
      <xdr:col>2</xdr:col>
      <xdr:colOff>100333</xdr:colOff>
      <xdr:row>3</xdr:row>
      <xdr:rowOff>3376</xdr:rowOff>
    </xdr:to>
    <xdr:pic>
      <xdr:nvPicPr>
        <xdr:cNvPr id="2056" name="Picture 8" descr="ag_logo_gr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6" y="57151"/>
          <a:ext cx="909957" cy="43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9525</xdr:colOff>
      <xdr:row>10</xdr:row>
      <xdr:rowOff>0</xdr:rowOff>
    </xdr:from>
    <xdr:to>
      <xdr:col>9</xdr:col>
      <xdr:colOff>2543175</xdr:colOff>
      <xdr:row>11</xdr:row>
      <xdr:rowOff>19050</xdr:rowOff>
    </xdr:to>
    <xdr:sp macro="" textlink="">
      <xdr:nvSpPr>
        <xdr:cNvPr id="2057" name="Rectangle 9"/>
        <xdr:cNvSpPr>
          <a:spLocks noChangeArrowheads="1"/>
        </xdr:cNvSpPr>
      </xdr:nvSpPr>
      <xdr:spPr bwMode="auto">
        <a:xfrm>
          <a:off x="9525" y="1628775"/>
          <a:ext cx="624840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6F83A9" mc:Ignorable="a14" a14:legacySpreadsheetColorIndex="5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128306</xdr:rowOff>
    </xdr:from>
    <xdr:to>
      <xdr:col>10</xdr:col>
      <xdr:colOff>800101</xdr:colOff>
      <xdr:row>41</xdr:row>
      <xdr:rowOff>121583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0.87322</cdr:x>
      <cdr:y>0.96055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7298532" y="6014885"/>
          <a:ext cx="1059656" cy="2470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CH" sz="800">
              <a:latin typeface="Arial" panose="020B0604020202020204" pitchFamily="34" charset="0"/>
              <a:cs typeface="Arial" panose="020B0604020202020204" pitchFamily="34" charset="0"/>
            </a:rPr>
            <a:t>©</a:t>
          </a:r>
          <a:r>
            <a:rPr lang="de-CH" sz="8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CH" sz="800">
              <a:latin typeface="Arial" panose="020B0604020202020204" pitchFamily="34" charset="0"/>
              <a:cs typeface="Arial" panose="020B0604020202020204" pitchFamily="34" charset="0"/>
            </a:rPr>
            <a:t>Statistik Aargau</a:t>
          </a:r>
        </a:p>
      </cdr:txBody>
    </cdr:sp>
  </cdr:relSizeAnchor>
  <cdr:relSizeAnchor xmlns:cdr="http://schemas.openxmlformats.org/drawingml/2006/chartDrawing">
    <cdr:from>
      <cdr:x>0.57901</cdr:x>
      <cdr:y>0.12008</cdr:y>
    </cdr:from>
    <cdr:to>
      <cdr:x>0.57901</cdr:x>
      <cdr:y>0.87654</cdr:y>
    </cdr:to>
    <cdr:cxnSp macro="">
      <cdr:nvCxnSpPr>
        <cdr:cNvPr id="7" name="Gerade Verbindung 6"/>
        <cdr:cNvCxnSpPr/>
      </cdr:nvCxnSpPr>
      <cdr:spPr>
        <a:xfrm xmlns:a="http://schemas.openxmlformats.org/drawingml/2006/main">
          <a:off x="4781572" y="757508"/>
          <a:ext cx="0" cy="4772015"/>
        </a:xfrm>
        <a:prstGeom xmlns:a="http://schemas.openxmlformats.org/drawingml/2006/main" prst="line">
          <a:avLst/>
        </a:prstGeom>
        <a:ln xmlns:a="http://schemas.openxmlformats.org/drawingml/2006/main"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0.73702</cdr:x>
      <cdr:y>0.11857</cdr:y>
    </cdr:from>
    <cdr:to>
      <cdr:x>0.73702</cdr:x>
      <cdr:y>0.87654</cdr:y>
    </cdr:to>
    <cdr:cxnSp macro="">
      <cdr:nvCxnSpPr>
        <cdr:cNvPr id="9" name="Gerade Verbindung 8"/>
        <cdr:cNvCxnSpPr/>
      </cdr:nvCxnSpPr>
      <cdr:spPr>
        <a:xfrm xmlns:a="http://schemas.openxmlformats.org/drawingml/2006/main">
          <a:off x="6086443" y="747982"/>
          <a:ext cx="0" cy="4781541"/>
        </a:xfrm>
        <a:prstGeom xmlns:a="http://schemas.openxmlformats.org/drawingml/2006/main" prst="line">
          <a:avLst/>
        </a:prstGeom>
        <a:ln xmlns:a="http://schemas.openxmlformats.org/drawingml/2006/main"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0.04844</cdr:x>
      <cdr:y>0.93996</cdr:y>
    </cdr:from>
    <cdr:to>
      <cdr:x>0.63552</cdr:x>
      <cdr:y>0.96563</cdr:y>
    </cdr:to>
    <cdr:sp macro="" textlink="">
      <cdr:nvSpPr>
        <cdr:cNvPr id="11" name="Textfeld 10"/>
        <cdr:cNvSpPr txBox="1"/>
      </cdr:nvSpPr>
      <cdr:spPr>
        <a:xfrm xmlns:a="http://schemas.openxmlformats.org/drawingml/2006/main">
          <a:off x="400050" y="5929594"/>
          <a:ext cx="4848225" cy="1619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CH" sz="800">
              <a:latin typeface="Arial" panose="020B0604020202020204" pitchFamily="34" charset="0"/>
              <a:cs typeface="Arial" panose="020B0604020202020204" pitchFamily="34" charset="0"/>
            </a:rPr>
            <a:t>1972:</a:t>
          </a:r>
          <a:r>
            <a:rPr lang="de-CH" sz="800" baseline="0">
              <a:latin typeface="Arial" panose="020B0604020202020204" pitchFamily="34" charset="0"/>
              <a:cs typeface="Arial" panose="020B0604020202020204" pitchFamily="34" charset="0"/>
            </a:rPr>
            <a:t> Einführung der kantonalen Bevölkerungsstatistik</a:t>
          </a:r>
          <a:endParaRPr lang="de-CH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</xdr:row>
      <xdr:rowOff>161926</xdr:rowOff>
    </xdr:from>
    <xdr:to>
      <xdr:col>5</xdr:col>
      <xdr:colOff>247650</xdr:colOff>
      <xdr:row>32</xdr:row>
      <xdr:rowOff>1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419100</xdr:colOff>
      <xdr:row>2</xdr:row>
      <xdr:rowOff>152400</xdr:rowOff>
    </xdr:from>
    <xdr:to>
      <xdr:col>10</xdr:col>
      <xdr:colOff>514350</xdr:colOff>
      <xdr:row>31</xdr:row>
      <xdr:rowOff>152400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124557</xdr:colOff>
      <xdr:row>33</xdr:row>
      <xdr:rowOff>109903</xdr:rowOff>
    </xdr:from>
    <xdr:to>
      <xdr:col>5</xdr:col>
      <xdr:colOff>248382</xdr:colOff>
      <xdr:row>62</xdr:row>
      <xdr:rowOff>116497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419100</xdr:colOff>
      <xdr:row>33</xdr:row>
      <xdr:rowOff>104775</xdr:rowOff>
    </xdr:from>
    <xdr:to>
      <xdr:col>10</xdr:col>
      <xdr:colOff>514350</xdr:colOff>
      <xdr:row>62</xdr:row>
      <xdr:rowOff>111369</xdr:rowOff>
    </xdr:to>
    <xdr:graphicFrame macro="">
      <xdr:nvGraphicFramePr>
        <xdr:cNvPr id="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0.19101</cdr:x>
      <cdr:y>0.93137</cdr:y>
    </cdr:from>
    <cdr:to>
      <cdr:x>0.34086</cdr:x>
      <cdr:y>0.97793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784610" y="4485414"/>
          <a:ext cx="615565" cy="2242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CH" sz="900">
              <a:latin typeface="Arial" panose="020B0604020202020204" pitchFamily="34" charset="0"/>
              <a:cs typeface="Arial" panose="020B0604020202020204" pitchFamily="34" charset="0"/>
            </a:rPr>
            <a:t>Männer</a:t>
          </a:r>
        </a:p>
      </cdr:txBody>
    </cdr:sp>
  </cdr:relSizeAnchor>
  <cdr:relSizeAnchor xmlns:cdr="http://schemas.openxmlformats.org/drawingml/2006/chartDrawing">
    <cdr:from>
      <cdr:x>0.69643</cdr:x>
      <cdr:y>0.93205</cdr:y>
    </cdr:from>
    <cdr:to>
      <cdr:x>0.83364</cdr:x>
      <cdr:y>0.97861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2860780" y="4488664"/>
          <a:ext cx="563623" cy="2242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CH" sz="900">
              <a:latin typeface="Arial" panose="020B0604020202020204" pitchFamily="34" charset="0"/>
              <a:cs typeface="Arial" panose="020B0604020202020204" pitchFamily="34" charset="0"/>
            </a:rPr>
            <a:t>Frauen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0.19302</cdr:x>
      <cdr:y>0.93117</cdr:y>
    </cdr:from>
    <cdr:to>
      <cdr:x>0.34884</cdr:x>
      <cdr:y>0.97449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790562" y="4381500"/>
          <a:ext cx="638188" cy="2038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CH" sz="900">
              <a:latin typeface="Arial" panose="020B0604020202020204" pitchFamily="34" charset="0"/>
              <a:cs typeface="Arial" panose="020B0604020202020204" pitchFamily="34" charset="0"/>
            </a:rPr>
            <a:t>Männer</a:t>
          </a:r>
        </a:p>
      </cdr:txBody>
    </cdr:sp>
  </cdr:relSizeAnchor>
  <cdr:relSizeAnchor xmlns:cdr="http://schemas.openxmlformats.org/drawingml/2006/chartDrawing">
    <cdr:from>
      <cdr:x>0.69845</cdr:x>
      <cdr:y>0.92861</cdr:y>
    </cdr:from>
    <cdr:to>
      <cdr:x>0.83566</cdr:x>
      <cdr:y>0.97517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2872246" y="4468674"/>
          <a:ext cx="564251" cy="2240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CH" sz="900">
              <a:latin typeface="Arial" panose="020B0604020202020204" pitchFamily="34" charset="0"/>
              <a:cs typeface="Arial" panose="020B0604020202020204" pitchFamily="34" charset="0"/>
            </a:rPr>
            <a:t>Frauen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0.191</cdr:x>
      <cdr:y>0.92794</cdr:y>
    </cdr:from>
    <cdr:to>
      <cdr:x>0.33867</cdr:x>
      <cdr:y>0.9745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784596" y="4463848"/>
          <a:ext cx="606563" cy="2239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CH" sz="900">
              <a:latin typeface="Arial" panose="020B0604020202020204" pitchFamily="34" charset="0"/>
              <a:cs typeface="Arial" panose="020B0604020202020204" pitchFamily="34" charset="0"/>
            </a:rPr>
            <a:t>Männer</a:t>
          </a:r>
        </a:p>
      </cdr:txBody>
    </cdr:sp>
  </cdr:relSizeAnchor>
  <cdr:relSizeAnchor xmlns:cdr="http://schemas.openxmlformats.org/drawingml/2006/chartDrawing">
    <cdr:from>
      <cdr:x>0.69643</cdr:x>
      <cdr:y>0.92862</cdr:y>
    </cdr:from>
    <cdr:to>
      <cdr:x>0.83364</cdr:x>
      <cdr:y>0.97518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2860782" y="4467120"/>
          <a:ext cx="563626" cy="2239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CH" sz="900">
              <a:latin typeface="Arial" panose="020B0604020202020204" pitchFamily="34" charset="0"/>
              <a:cs typeface="Arial" panose="020B0604020202020204" pitchFamily="34" charset="0"/>
            </a:rPr>
            <a:t>Frauen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0.191</cdr:x>
      <cdr:y>0.92794</cdr:y>
    </cdr:from>
    <cdr:to>
      <cdr:x>0.33867</cdr:x>
      <cdr:y>0.9745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784596" y="4463848"/>
          <a:ext cx="606563" cy="2239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CH" sz="900">
              <a:latin typeface="Arial" panose="020B0604020202020204" pitchFamily="34" charset="0"/>
              <a:cs typeface="Arial" panose="020B0604020202020204" pitchFamily="34" charset="0"/>
            </a:rPr>
            <a:t>Männer</a:t>
          </a:r>
        </a:p>
      </cdr:txBody>
    </cdr:sp>
  </cdr:relSizeAnchor>
  <cdr:relSizeAnchor xmlns:cdr="http://schemas.openxmlformats.org/drawingml/2006/chartDrawing">
    <cdr:from>
      <cdr:x>0.69643</cdr:x>
      <cdr:y>0.92862</cdr:y>
    </cdr:from>
    <cdr:to>
      <cdr:x>0.83364</cdr:x>
      <cdr:y>0.97518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2860782" y="4467120"/>
          <a:ext cx="563626" cy="2239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CH" sz="900">
              <a:latin typeface="Arial" panose="020B0604020202020204" pitchFamily="34" charset="0"/>
              <a:cs typeface="Arial" panose="020B0604020202020204" pitchFamily="34" charset="0"/>
            </a:rPr>
            <a:t>Frauen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34</xdr:row>
      <xdr:rowOff>66674</xdr:rowOff>
    </xdr:from>
    <xdr:to>
      <xdr:col>11</xdr:col>
      <xdr:colOff>19049</xdr:colOff>
      <xdr:row>65</xdr:row>
      <xdr:rowOff>123824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0.85969</cdr:x>
      <cdr:y>0.9525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886575" y="4835700"/>
          <a:ext cx="1123950" cy="241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CH" sz="900">
              <a:latin typeface="Arial" panose="020B0604020202020204" pitchFamily="34" charset="0"/>
              <a:cs typeface="Arial" panose="020B0604020202020204" pitchFamily="34" charset="0"/>
            </a:rPr>
            <a:t>©</a:t>
          </a:r>
          <a:r>
            <a:rPr lang="de-CH" sz="9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CH" sz="900">
              <a:latin typeface="Arial" panose="020B0604020202020204" pitchFamily="34" charset="0"/>
              <a:cs typeface="Arial" panose="020B0604020202020204" pitchFamily="34" charset="0"/>
            </a:rPr>
            <a:t>Statistik Aargau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19050</xdr:rowOff>
    </xdr:from>
    <xdr:to>
      <xdr:col>8</xdr:col>
      <xdr:colOff>828675</xdr:colOff>
      <xdr:row>58</xdr:row>
      <xdr:rowOff>66675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238124</xdr:colOff>
      <xdr:row>10</xdr:row>
      <xdr:rowOff>57150</xdr:rowOff>
    </xdr:from>
    <xdr:to>
      <xdr:col>8</xdr:col>
      <xdr:colOff>38100</xdr:colOff>
      <xdr:row>37</xdr:row>
      <xdr:rowOff>95250</xdr:rowOff>
    </xdr:to>
    <xdr:graphicFrame macro="">
      <xdr:nvGraphicFramePr>
        <xdr:cNvPr id="2" name="bev_balke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0.8663</cdr:x>
      <cdr:y>0.95094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7591424" y="4673775"/>
          <a:ext cx="1171575" cy="241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CH" sz="900">
              <a:latin typeface="Arial" panose="020B0604020202020204" pitchFamily="34" charset="0"/>
              <a:cs typeface="Arial" panose="020B0604020202020204" pitchFamily="34" charset="0"/>
            </a:rPr>
            <a:t>©</a:t>
          </a:r>
          <a:r>
            <a:rPr lang="de-CH" sz="9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CH" sz="900">
              <a:latin typeface="Arial" panose="020B0604020202020204" pitchFamily="34" charset="0"/>
              <a:cs typeface="Arial" panose="020B0604020202020204" pitchFamily="34" charset="0"/>
            </a:rPr>
            <a:t>Statistik Aargau</a:t>
          </a:r>
        </a:p>
      </cdr:txBody>
    </cdr:sp>
  </cdr:relSizeAnchor>
  <cdr:relSizeAnchor xmlns:cdr="http://schemas.openxmlformats.org/drawingml/2006/chartDrawing">
    <cdr:from>
      <cdr:x>0.05889</cdr:x>
      <cdr:y>0.88953</cdr:y>
    </cdr:from>
    <cdr:to>
      <cdr:x>0.74942</cdr:x>
      <cdr:y>0.98062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85775" y="4371975"/>
          <a:ext cx="5695950" cy="4476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CH" sz="900">
              <a:latin typeface="Arial" panose="020B0604020202020204" pitchFamily="34" charset="0"/>
              <a:cs typeface="Arial" panose="020B0604020202020204" pitchFamily="34" charset="0"/>
            </a:rPr>
            <a:t>1) Jugendquotient: Verhältnis</a:t>
          </a:r>
          <a:r>
            <a:rPr lang="de-CH" sz="900" baseline="0">
              <a:latin typeface="Arial" panose="020B0604020202020204" pitchFamily="34" charset="0"/>
              <a:cs typeface="Arial" panose="020B0604020202020204" pitchFamily="34" charset="0"/>
            </a:rPr>
            <a:t> der unter 20-Jährigen zu den 20-bis 64-Jährigen</a:t>
          </a:r>
        </a:p>
        <a:p xmlns:a="http://schemas.openxmlformats.org/drawingml/2006/main">
          <a:r>
            <a:rPr lang="de-CH" sz="900" baseline="0">
              <a:latin typeface="Arial" panose="020B0604020202020204" pitchFamily="34" charset="0"/>
              <a:cs typeface="Arial" panose="020B0604020202020204" pitchFamily="34" charset="0"/>
            </a:rPr>
            <a:t>2) Altersquotient: Verhältnis der über 64-Jährigen zu den 20- bis 64-Jährigen</a:t>
          </a:r>
          <a:endParaRPr lang="de-CH" sz="9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0.86899</cdr:x>
      <cdr:y>0.94521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886576" y="4159444"/>
          <a:ext cx="1038225" cy="2411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CH" sz="800">
              <a:latin typeface="Arial" panose="020B0604020202020204" pitchFamily="34" charset="0"/>
              <a:cs typeface="Arial" panose="020B0604020202020204" pitchFamily="34" charset="0"/>
            </a:rPr>
            <a:t>©</a:t>
          </a:r>
          <a:r>
            <a:rPr lang="de-CH" sz="8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CH" sz="800">
              <a:latin typeface="Arial" panose="020B0604020202020204" pitchFamily="34" charset="0"/>
              <a:cs typeface="Arial" panose="020B0604020202020204" pitchFamily="34" charset="0"/>
            </a:rPr>
            <a:t>Statistik Aargau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90486</xdr:colOff>
      <xdr:row>3</xdr:row>
      <xdr:rowOff>9524</xdr:rowOff>
    </xdr:from>
    <xdr:to>
      <xdr:col>10</xdr:col>
      <xdr:colOff>834535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193638</xdr:colOff>
      <xdr:row>8</xdr:row>
      <xdr:rowOff>59444</xdr:rowOff>
    </xdr:from>
    <xdr:to>
      <xdr:col>8</xdr:col>
      <xdr:colOff>193638</xdr:colOff>
      <xdr:row>27</xdr:row>
      <xdr:rowOff>290</xdr:rowOff>
    </xdr:to>
    <xdr:cxnSp macro="">
      <xdr:nvCxnSpPr>
        <xdr:cNvPr id="4" name="Gerade Verbindung 3"/>
        <xdr:cNvCxnSpPr/>
      </xdr:nvCxnSpPr>
      <xdr:spPr>
        <a:xfrm flipV="1">
          <a:off x="6003888" y="1386991"/>
          <a:ext cx="0" cy="2994799"/>
        </a:xfrm>
        <a:prstGeom prst="line">
          <a:avLst/>
        </a:prstGeom>
        <a:ln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0.82206</cdr:x>
      <cdr:y>0.95295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874238" y="4481869"/>
          <a:ext cx="1055075" cy="221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CH" sz="800">
              <a:latin typeface="Arial" panose="020B0604020202020204" pitchFamily="34" charset="0"/>
              <a:cs typeface="Arial" panose="020B0604020202020204" pitchFamily="34" charset="0"/>
            </a:rPr>
            <a:t>©</a:t>
          </a:r>
          <a:r>
            <a:rPr lang="de-CH" sz="8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CH" sz="800">
              <a:latin typeface="Arial" panose="020B0604020202020204" pitchFamily="34" charset="0"/>
              <a:cs typeface="Arial" panose="020B0604020202020204" pitchFamily="34" charset="0"/>
            </a:rPr>
            <a:t>Statistik Aargau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227355</xdr:colOff>
      <xdr:row>25</xdr:row>
      <xdr:rowOff>81997</xdr:rowOff>
    </xdr:from>
    <xdr:to>
      <xdr:col>8</xdr:col>
      <xdr:colOff>389281</xdr:colOff>
      <xdr:row>53</xdr:row>
      <xdr:rowOff>101048</xdr:rowOff>
    </xdr:to>
    <xdr:graphicFrame macro="">
      <xdr:nvGraphicFramePr>
        <xdr:cNvPr id="2" name="bev_linie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251847</xdr:colOff>
      <xdr:row>29</xdr:row>
      <xdr:rowOff>51238</xdr:rowOff>
    </xdr:from>
    <xdr:to>
      <xdr:col>5</xdr:col>
      <xdr:colOff>254569</xdr:colOff>
      <xdr:row>46</xdr:row>
      <xdr:rowOff>79814</xdr:rowOff>
    </xdr:to>
    <xdr:cxnSp macro="">
      <xdr:nvCxnSpPr>
        <xdr:cNvPr id="4" name="Gerade Verbindung 3"/>
        <xdr:cNvCxnSpPr/>
      </xdr:nvCxnSpPr>
      <xdr:spPr>
        <a:xfrm flipV="1">
          <a:off x="3780238" y="5203021"/>
          <a:ext cx="2722" cy="2844663"/>
        </a:xfrm>
        <a:prstGeom prst="line">
          <a:avLst/>
        </a:prstGeom>
        <a:ln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0.82347</cdr:x>
      <cdr:y>0.9514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843230" y="4392925"/>
          <a:ext cx="1038294" cy="2244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CH" sz="800">
              <a:latin typeface="Arial" panose="020B0604020202020204" pitchFamily="34" charset="0"/>
              <a:cs typeface="Arial" panose="020B0604020202020204" pitchFamily="34" charset="0"/>
            </a:rPr>
            <a:t>©</a:t>
          </a:r>
          <a:r>
            <a:rPr lang="de-CH" sz="8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CH" sz="800">
              <a:latin typeface="Arial" panose="020B0604020202020204" pitchFamily="34" charset="0"/>
              <a:cs typeface="Arial" panose="020B0604020202020204" pitchFamily="34" charset="0"/>
            </a:rPr>
            <a:t>Statistik Aargau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234462</xdr:colOff>
      <xdr:row>13</xdr:row>
      <xdr:rowOff>129339</xdr:rowOff>
    </xdr:from>
    <xdr:to>
      <xdr:col>8</xdr:col>
      <xdr:colOff>352425</xdr:colOff>
      <xdr:row>40</xdr:row>
      <xdr:rowOff>117231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0.59363</cdr:x>
      <cdr:y>0.18075</cdr:y>
    </cdr:from>
    <cdr:to>
      <cdr:x>0.59363</cdr:x>
      <cdr:y>0.8418</cdr:y>
    </cdr:to>
    <cdr:cxnSp macro="">
      <cdr:nvCxnSpPr>
        <cdr:cNvPr id="3" name="Gerade Verbindung 2"/>
        <cdr:cNvCxnSpPr/>
      </cdr:nvCxnSpPr>
      <cdr:spPr>
        <a:xfrm xmlns:a="http://schemas.openxmlformats.org/drawingml/2006/main" flipV="1">
          <a:off x="3468255" y="788066"/>
          <a:ext cx="0" cy="2882091"/>
        </a:xfrm>
        <a:prstGeom xmlns:a="http://schemas.openxmlformats.org/drawingml/2006/main" prst="line">
          <a:avLst/>
        </a:prstGeom>
        <a:ln xmlns:a="http://schemas.openxmlformats.org/drawingml/2006/main"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0.25268</cdr:x>
      <cdr:y>0.176</cdr:y>
    </cdr:from>
    <cdr:to>
      <cdr:x>0.25268</cdr:x>
      <cdr:y>0.83525</cdr:y>
    </cdr:to>
    <cdr:cxnSp macro="">
      <cdr:nvCxnSpPr>
        <cdr:cNvPr id="4" name="Gerade Verbindung 3"/>
        <cdr:cNvCxnSpPr/>
      </cdr:nvCxnSpPr>
      <cdr:spPr>
        <a:xfrm xmlns:a="http://schemas.openxmlformats.org/drawingml/2006/main" flipV="1">
          <a:off x="1476286" y="767339"/>
          <a:ext cx="0" cy="2874243"/>
        </a:xfrm>
        <a:prstGeom xmlns:a="http://schemas.openxmlformats.org/drawingml/2006/main" prst="line">
          <a:avLst/>
        </a:prstGeom>
        <a:ln xmlns:a="http://schemas.openxmlformats.org/drawingml/2006/main"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0.82092</cdr:x>
      <cdr:y>0.94485</cdr:y>
    </cdr:from>
    <cdr:to>
      <cdr:x>1</cdr:x>
      <cdr:y>1</cdr:y>
    </cdr:to>
    <cdr:sp macro="" textlink="">
      <cdr:nvSpPr>
        <cdr:cNvPr id="9" name="Textfeld 1"/>
        <cdr:cNvSpPr txBox="1"/>
      </cdr:nvSpPr>
      <cdr:spPr>
        <a:xfrm xmlns:a="http://schemas.openxmlformats.org/drawingml/2006/main">
          <a:off x="4806461" y="3851507"/>
          <a:ext cx="1048483" cy="2248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CH" sz="800">
              <a:latin typeface="Arial" panose="020B0604020202020204" pitchFamily="34" charset="0"/>
              <a:cs typeface="Arial" panose="020B0604020202020204" pitchFamily="34" charset="0"/>
            </a:rPr>
            <a:t>©</a:t>
          </a:r>
          <a:r>
            <a:rPr lang="de-CH" sz="8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CH" sz="800">
              <a:latin typeface="Arial" panose="020B0604020202020204" pitchFamily="34" charset="0"/>
              <a:cs typeface="Arial" panose="020B0604020202020204" pitchFamily="34" charset="0"/>
            </a:rPr>
            <a:t>Statistik Aargau</a:t>
          </a:r>
        </a:p>
      </cdr:txBody>
    </cdr:sp>
  </cdr:relSizeAnchor>
  <cdr:relSizeAnchor xmlns:cdr="http://schemas.openxmlformats.org/drawingml/2006/chartDrawing">
    <cdr:from>
      <cdr:x>0.03196</cdr:x>
      <cdr:y>0.02934</cdr:y>
    </cdr:from>
    <cdr:to>
      <cdr:x>0.9761</cdr:x>
      <cdr:y>0.09769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87143" y="119589"/>
          <a:ext cx="5527856" cy="2786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CH" sz="12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Bevölkerungsentwicklung und -prognosen, 1950–2040 (Index: 1950=100)</a:t>
          </a:r>
          <a:endParaRPr lang="de-CH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de-CH" sz="1200">
            <a:latin typeface="Arabic Typesetting" panose="03020402040406030203" pitchFamily="66" charset="-78"/>
            <a:cs typeface="Arabic Typesetting" panose="03020402040406030203" pitchFamily="66" charset="-78"/>
          </a:endParaRPr>
        </a:p>
      </cdr:txBody>
    </cdr:sp>
  </cdr:relSizeAnchor>
  <cdr:relSizeAnchor xmlns:cdr="http://schemas.openxmlformats.org/drawingml/2006/chartDrawing">
    <cdr:from>
      <cdr:x>0.03754</cdr:x>
      <cdr:y>0.93072</cdr:y>
    </cdr:from>
    <cdr:to>
      <cdr:x>0.65323</cdr:x>
      <cdr:y>0.97468</cdr:y>
    </cdr:to>
    <cdr:sp macro="" textlink="">
      <cdr:nvSpPr>
        <cdr:cNvPr id="7" name="Textfeld 6"/>
        <cdr:cNvSpPr txBox="1"/>
      </cdr:nvSpPr>
      <cdr:spPr>
        <a:xfrm xmlns:a="http://schemas.openxmlformats.org/drawingml/2006/main">
          <a:off x="219807" y="4039420"/>
          <a:ext cx="3604846" cy="1907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CH" sz="800">
              <a:latin typeface="Arial" panose="020B0604020202020204" pitchFamily="34" charset="0"/>
              <a:cs typeface="Arial" panose="020B0604020202020204" pitchFamily="34" charset="0"/>
            </a:rPr>
            <a:t>1972:</a:t>
          </a:r>
          <a:r>
            <a:rPr lang="de-CH" sz="800" baseline="0">
              <a:latin typeface="Arial" panose="020B0604020202020204" pitchFamily="34" charset="0"/>
              <a:cs typeface="Arial" panose="020B0604020202020204" pitchFamily="34" charset="0"/>
            </a:rPr>
            <a:t>  Einführung der kantonalen Bevlkerungsstatistik</a:t>
          </a:r>
          <a:endParaRPr lang="de-CH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bevoelkerung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6F83A9"/>
      </a:accent1>
      <a:accent2>
        <a:srgbClr val="586685"/>
      </a:accent2>
      <a:accent3>
        <a:srgbClr val="5C88C6"/>
      </a:accent3>
      <a:accent4>
        <a:srgbClr val="745A8F"/>
      </a:accent4>
      <a:accent5>
        <a:srgbClr val="A971AE"/>
      </a:accent5>
      <a:accent6>
        <a:srgbClr val="1F3C9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1"/>
  <sheetViews>
    <sheetView showGridLines="0" tabSelected="1" zoomScale="115" zoomScaleNormal="115" zoomScaleSheetLayoutView="115" workbookViewId="0">
      <selection activeCell="B41" sqref="B41:G41"/>
    </sheetView>
  </sheetViews>
  <sheetFormatPr baseColWidth="10" defaultRowHeight="12.75" x14ac:dyDescent="0.2"/>
  <cols>
    <col min="1" max="1" width="1.5703125" style="5" customWidth="1"/>
    <col min="2" max="2" width="10.28515625" style="5" customWidth="1"/>
    <col min="3" max="3" width="3.42578125" style="5" customWidth="1"/>
    <col min="4" max="9" width="11.42578125" style="5"/>
    <col min="10" max="10" width="10" style="5" customWidth="1"/>
    <col min="11" max="11" width="5.5703125" style="15" customWidth="1"/>
    <col min="12" max="16384" width="11.42578125" style="5"/>
  </cols>
  <sheetData>
    <row r="1" spans="1:11" x14ac:dyDescent="0.2">
      <c r="A1" s="15"/>
      <c r="B1" s="15"/>
      <c r="C1" s="15"/>
      <c r="D1" s="15"/>
      <c r="E1" s="15"/>
      <c r="F1" s="15"/>
      <c r="G1" s="15"/>
      <c r="H1" s="15"/>
      <c r="I1" s="15"/>
      <c r="J1" s="17" t="s">
        <v>35</v>
      </c>
    </row>
    <row r="2" spans="1:11" x14ac:dyDescent="0.2">
      <c r="A2" s="15"/>
      <c r="B2" s="15"/>
      <c r="C2" s="15"/>
      <c r="D2" s="15"/>
      <c r="E2" s="15"/>
      <c r="F2" s="15"/>
      <c r="G2" s="15"/>
      <c r="H2" s="15"/>
      <c r="I2" s="15"/>
      <c r="J2" s="15"/>
    </row>
    <row r="3" spans="1:11" x14ac:dyDescent="0.2">
      <c r="A3" s="15"/>
      <c r="B3" s="15"/>
      <c r="C3" s="15"/>
      <c r="D3" s="15"/>
      <c r="E3" s="15"/>
      <c r="F3" s="15"/>
      <c r="G3" s="15"/>
      <c r="H3" s="15"/>
      <c r="I3" s="15"/>
      <c r="J3" s="15"/>
    </row>
    <row r="4" spans="1:11" x14ac:dyDescent="0.2">
      <c r="A4" s="15"/>
      <c r="B4" s="15"/>
      <c r="C4" s="15"/>
      <c r="D4" s="15"/>
      <c r="E4" s="15"/>
      <c r="F4" s="15"/>
      <c r="G4" s="15"/>
      <c r="H4" s="15"/>
      <c r="I4" s="15"/>
      <c r="J4" s="15"/>
    </row>
    <row r="5" spans="1:11" ht="19.5" customHeight="1" x14ac:dyDescent="0.2"/>
    <row r="6" spans="1:11" s="19" customFormat="1" ht="12" customHeight="1" x14ac:dyDescent="0.2">
      <c r="K6" s="41"/>
    </row>
    <row r="7" spans="1:11" s="19" customFormat="1" ht="12" customHeight="1" x14ac:dyDescent="0.2">
      <c r="A7" s="106"/>
      <c r="B7" s="106"/>
      <c r="C7" s="106"/>
      <c r="D7" s="106"/>
      <c r="K7" s="41"/>
    </row>
    <row r="8" spans="1:11" s="19" customFormat="1" ht="12" customHeight="1" x14ac:dyDescent="0.2">
      <c r="A8" s="105"/>
      <c r="B8" s="105"/>
      <c r="E8" s="41"/>
      <c r="F8" s="41"/>
      <c r="G8" s="41"/>
      <c r="H8" s="41"/>
      <c r="I8" s="41"/>
      <c r="J8" s="41"/>
      <c r="K8" s="41"/>
    </row>
    <row r="9" spans="1:11" ht="20.25" x14ac:dyDescent="0.3">
      <c r="A9" s="15"/>
      <c r="B9" s="15"/>
      <c r="C9" s="15"/>
      <c r="D9" s="15"/>
      <c r="E9" s="15"/>
      <c r="F9" s="15"/>
      <c r="G9" s="15"/>
      <c r="H9" s="15"/>
      <c r="I9" s="15"/>
      <c r="J9" s="16" t="s">
        <v>34</v>
      </c>
    </row>
    <row r="10" spans="1:11" ht="3.75" customHeight="1" x14ac:dyDescent="0.3">
      <c r="A10" s="15"/>
      <c r="B10" s="15"/>
      <c r="C10" s="15"/>
      <c r="D10" s="15"/>
      <c r="E10" s="15"/>
      <c r="F10" s="15"/>
      <c r="G10" s="15"/>
      <c r="H10" s="15"/>
      <c r="I10" s="15"/>
      <c r="J10" s="16"/>
    </row>
    <row r="11" spans="1:11" ht="7.5" customHeight="1" x14ac:dyDescent="0.2">
      <c r="A11" s="15"/>
      <c r="B11" s="15"/>
      <c r="C11" s="15"/>
      <c r="D11" s="15"/>
      <c r="E11" s="15"/>
      <c r="F11" s="15"/>
      <c r="G11" s="15"/>
      <c r="H11" s="15"/>
      <c r="I11" s="15"/>
      <c r="J11" s="15"/>
    </row>
    <row r="12" spans="1:11" ht="8.2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</row>
    <row r="13" spans="1:11" ht="16.5" customHeight="1" x14ac:dyDescent="0.2">
      <c r="A13" s="15"/>
      <c r="B13" s="15"/>
      <c r="C13" s="15"/>
      <c r="D13" s="15"/>
      <c r="E13" s="15"/>
      <c r="F13" s="15"/>
      <c r="G13" s="15"/>
      <c r="H13" s="15"/>
      <c r="I13" s="15"/>
      <c r="J13" s="15"/>
    </row>
    <row r="14" spans="1:11" ht="16.5" customHeight="1" x14ac:dyDescent="0.2">
      <c r="B14" s="10"/>
    </row>
    <row r="15" spans="1:11" ht="15.75" x14ac:dyDescent="0.25">
      <c r="B15" s="13" t="s">
        <v>18</v>
      </c>
    </row>
    <row r="16" spans="1:11" x14ac:dyDescent="0.2">
      <c r="B16" s="10"/>
    </row>
    <row r="17" spans="2:10" x14ac:dyDescent="0.2">
      <c r="B17" s="30" t="s">
        <v>82</v>
      </c>
      <c r="C17" s="7"/>
      <c r="D17" s="26"/>
      <c r="E17" s="26"/>
      <c r="F17" s="26"/>
      <c r="G17" s="26"/>
      <c r="H17" s="26"/>
      <c r="I17" s="26"/>
      <c r="J17" s="26"/>
    </row>
    <row r="18" spans="2:10" x14ac:dyDescent="0.2">
      <c r="B18" s="10" t="s">
        <v>0</v>
      </c>
      <c r="C18" s="7"/>
      <c r="D18" s="104" t="s">
        <v>51</v>
      </c>
      <c r="E18" s="104"/>
      <c r="F18" s="104"/>
      <c r="G18" s="104"/>
      <c r="H18" s="104"/>
      <c r="I18" s="104"/>
      <c r="J18" s="104"/>
    </row>
    <row r="19" spans="2:10" x14ac:dyDescent="0.2">
      <c r="B19" s="10" t="s">
        <v>1</v>
      </c>
      <c r="C19" s="7"/>
      <c r="D19" s="104" t="s">
        <v>48</v>
      </c>
      <c r="E19" s="104"/>
      <c r="F19" s="104"/>
      <c r="G19" s="104"/>
      <c r="H19" s="104"/>
      <c r="I19" s="104"/>
      <c r="J19" s="104"/>
    </row>
    <row r="20" spans="2:10" x14ac:dyDescent="0.2">
      <c r="B20" s="10" t="s">
        <v>2</v>
      </c>
      <c r="C20" s="7"/>
      <c r="D20" s="107" t="s">
        <v>172</v>
      </c>
      <c r="E20" s="104"/>
      <c r="F20" s="104"/>
      <c r="G20" s="104"/>
      <c r="H20" s="104"/>
      <c r="I20" s="104"/>
      <c r="J20" s="104"/>
    </row>
    <row r="21" spans="2:10" x14ac:dyDescent="0.2">
      <c r="B21" s="10" t="s">
        <v>3</v>
      </c>
      <c r="C21" s="7"/>
      <c r="D21" s="104" t="s">
        <v>76</v>
      </c>
      <c r="E21" s="104"/>
      <c r="F21" s="104"/>
      <c r="G21" s="104"/>
      <c r="H21" s="104"/>
      <c r="I21" s="104"/>
      <c r="J21" s="104"/>
    </row>
    <row r="22" spans="2:10" x14ac:dyDescent="0.2">
      <c r="B22" s="10"/>
      <c r="C22" s="7"/>
      <c r="D22" s="45"/>
      <c r="E22" s="44"/>
      <c r="F22" s="44"/>
      <c r="G22" s="44"/>
      <c r="H22" s="44"/>
      <c r="I22" s="44"/>
      <c r="J22" s="44"/>
    </row>
    <row r="23" spans="2:10" x14ac:dyDescent="0.2">
      <c r="B23" s="30" t="s">
        <v>83</v>
      </c>
      <c r="C23" s="7"/>
      <c r="D23" s="26"/>
      <c r="E23" s="26"/>
      <c r="F23" s="26"/>
      <c r="G23" s="26"/>
      <c r="H23" s="26"/>
      <c r="I23" s="26"/>
      <c r="J23" s="26"/>
    </row>
    <row r="24" spans="2:10" x14ac:dyDescent="0.2">
      <c r="B24" s="10" t="s">
        <v>16</v>
      </c>
      <c r="C24" s="7"/>
      <c r="D24" s="104" t="s">
        <v>86</v>
      </c>
      <c r="E24" s="104"/>
      <c r="F24" s="104"/>
      <c r="G24" s="104"/>
      <c r="H24" s="104"/>
      <c r="I24" s="104"/>
      <c r="J24" s="104"/>
    </row>
    <row r="25" spans="2:10" x14ac:dyDescent="0.2">
      <c r="B25" s="10" t="s">
        <v>17</v>
      </c>
      <c r="C25" s="7"/>
      <c r="D25" s="104" t="s">
        <v>87</v>
      </c>
      <c r="E25" s="104"/>
      <c r="F25" s="104"/>
      <c r="G25" s="104"/>
      <c r="H25" s="104"/>
      <c r="I25" s="104"/>
      <c r="J25" s="104"/>
    </row>
    <row r="26" spans="2:10" x14ac:dyDescent="0.2">
      <c r="B26" s="10" t="s">
        <v>88</v>
      </c>
      <c r="C26" s="7"/>
      <c r="D26" s="104" t="s">
        <v>89</v>
      </c>
      <c r="E26" s="104"/>
      <c r="F26" s="104"/>
      <c r="G26" s="104"/>
      <c r="H26" s="104"/>
      <c r="I26" s="104"/>
      <c r="J26" s="104"/>
    </row>
    <row r="27" spans="2:10" x14ac:dyDescent="0.2">
      <c r="B27" s="10" t="s">
        <v>97</v>
      </c>
      <c r="C27" s="7"/>
      <c r="D27" s="104" t="s">
        <v>98</v>
      </c>
      <c r="E27" s="104"/>
      <c r="F27" s="104"/>
      <c r="G27" s="104"/>
      <c r="H27" s="104"/>
      <c r="I27" s="104"/>
      <c r="J27" s="104"/>
    </row>
    <row r="28" spans="2:10" x14ac:dyDescent="0.2">
      <c r="B28" s="10" t="s">
        <v>99</v>
      </c>
      <c r="C28" s="7"/>
      <c r="D28" s="104" t="s">
        <v>100</v>
      </c>
      <c r="E28" s="104"/>
      <c r="F28" s="104"/>
      <c r="G28" s="104"/>
      <c r="H28" s="104"/>
      <c r="I28" s="104"/>
      <c r="J28" s="104"/>
    </row>
    <row r="29" spans="2:10" x14ac:dyDescent="0.2">
      <c r="B29" s="10" t="s">
        <v>5</v>
      </c>
      <c r="C29" s="7"/>
      <c r="D29" s="104" t="s">
        <v>113</v>
      </c>
      <c r="E29" s="104"/>
      <c r="F29" s="104"/>
      <c r="G29" s="104"/>
      <c r="H29" s="104"/>
      <c r="I29" s="104"/>
      <c r="J29" s="104"/>
    </row>
    <row r="30" spans="2:10" x14ac:dyDescent="0.2">
      <c r="B30" s="10" t="s">
        <v>136</v>
      </c>
      <c r="C30" s="7"/>
      <c r="D30" s="104" t="s">
        <v>135</v>
      </c>
      <c r="E30" s="104"/>
      <c r="F30" s="104"/>
      <c r="G30" s="104"/>
      <c r="H30" s="104"/>
      <c r="I30" s="104"/>
      <c r="J30" s="104"/>
    </row>
    <row r="31" spans="2:10" x14ac:dyDescent="0.2">
      <c r="B31" s="10" t="s">
        <v>20</v>
      </c>
      <c r="C31" s="7"/>
      <c r="D31" s="104" t="s">
        <v>137</v>
      </c>
      <c r="E31" s="104"/>
      <c r="F31" s="104"/>
      <c r="G31" s="104"/>
      <c r="H31" s="104"/>
      <c r="I31" s="104"/>
      <c r="J31" s="104"/>
    </row>
    <row r="32" spans="2:10" x14ac:dyDescent="0.2">
      <c r="B32" s="10" t="s">
        <v>154</v>
      </c>
      <c r="C32" s="7"/>
      <c r="D32" s="104" t="s">
        <v>145</v>
      </c>
      <c r="E32" s="104"/>
      <c r="F32" s="104"/>
      <c r="G32" s="104"/>
      <c r="H32" s="104"/>
      <c r="I32" s="104"/>
      <c r="J32" s="104"/>
    </row>
    <row r="33" spans="2:10" x14ac:dyDescent="0.2">
      <c r="B33" s="10" t="s">
        <v>155</v>
      </c>
      <c r="C33" s="7"/>
      <c r="D33" s="104" t="s">
        <v>149</v>
      </c>
      <c r="E33" s="104"/>
      <c r="F33" s="104"/>
      <c r="G33" s="104"/>
      <c r="H33" s="104"/>
      <c r="I33" s="104"/>
      <c r="J33" s="104"/>
    </row>
    <row r="34" spans="2:10" x14ac:dyDescent="0.2">
      <c r="B34" s="10" t="s">
        <v>6</v>
      </c>
      <c r="C34" s="7"/>
      <c r="D34" s="104" t="s">
        <v>156</v>
      </c>
      <c r="E34" s="104"/>
      <c r="F34" s="104"/>
      <c r="G34" s="104"/>
      <c r="H34" s="104"/>
      <c r="I34" s="104"/>
      <c r="J34" s="104"/>
    </row>
    <row r="35" spans="2:10" x14ac:dyDescent="0.2">
      <c r="B35" s="10"/>
      <c r="C35" s="7"/>
      <c r="D35" s="38"/>
      <c r="E35" s="37"/>
      <c r="F35" s="37"/>
      <c r="G35" s="37"/>
      <c r="H35" s="37"/>
      <c r="I35" s="37"/>
      <c r="J35" s="37"/>
    </row>
    <row r="36" spans="2:10" x14ac:dyDescent="0.2">
      <c r="B36" s="30" t="s">
        <v>174</v>
      </c>
      <c r="C36" s="7"/>
      <c r="D36" s="26"/>
      <c r="E36" s="26"/>
      <c r="F36" s="26"/>
      <c r="G36" s="26"/>
      <c r="H36" s="26"/>
      <c r="I36" s="26"/>
      <c r="J36" s="26"/>
    </row>
    <row r="37" spans="2:10" x14ac:dyDescent="0.2">
      <c r="B37" s="10" t="s">
        <v>21</v>
      </c>
      <c r="C37" s="7"/>
      <c r="D37" s="104" t="s">
        <v>171</v>
      </c>
      <c r="E37" s="104"/>
      <c r="F37" s="104"/>
      <c r="G37" s="104"/>
      <c r="H37" s="104"/>
      <c r="I37" s="104"/>
      <c r="J37" s="104"/>
    </row>
    <row r="38" spans="2:10" x14ac:dyDescent="0.2">
      <c r="C38" s="7"/>
      <c r="D38" s="38"/>
      <c r="E38" s="37"/>
      <c r="F38" s="37"/>
      <c r="G38" s="37"/>
      <c r="H38" s="37"/>
      <c r="I38" s="37"/>
      <c r="J38" s="37"/>
    </row>
    <row r="39" spans="2:10" x14ac:dyDescent="0.2">
      <c r="B39" s="102"/>
      <c r="C39" s="7"/>
      <c r="D39" s="21"/>
      <c r="E39" s="20"/>
      <c r="F39" s="20"/>
      <c r="G39" s="20"/>
      <c r="H39" s="20"/>
      <c r="I39" s="20"/>
      <c r="J39" s="20"/>
    </row>
    <row r="40" spans="2:10" ht="15.75" x14ac:dyDescent="0.25">
      <c r="B40" s="13"/>
      <c r="F40" s="6"/>
      <c r="G40" s="6"/>
      <c r="H40" s="6"/>
      <c r="I40" s="6"/>
      <c r="J40" s="6"/>
    </row>
    <row r="41" spans="2:10" ht="15.75" x14ac:dyDescent="0.25">
      <c r="B41" s="103"/>
      <c r="C41" s="103"/>
      <c r="D41" s="103"/>
      <c r="E41" s="103"/>
      <c r="F41" s="103"/>
      <c r="G41" s="103"/>
    </row>
  </sheetData>
  <mergeCells count="19">
    <mergeCell ref="D21:J21"/>
    <mergeCell ref="D28:J28"/>
    <mergeCell ref="D29:J29"/>
    <mergeCell ref="D37:J37"/>
    <mergeCell ref="D32:J32"/>
    <mergeCell ref="D33:J33"/>
    <mergeCell ref="D18:J18"/>
    <mergeCell ref="A8:B8"/>
    <mergeCell ref="A7:D7"/>
    <mergeCell ref="D19:J19"/>
    <mergeCell ref="D20:J20"/>
    <mergeCell ref="B41:G41"/>
    <mergeCell ref="D34:J34"/>
    <mergeCell ref="D31:J31"/>
    <mergeCell ref="D24:J24"/>
    <mergeCell ref="D25:J25"/>
    <mergeCell ref="D30:J30"/>
    <mergeCell ref="D26:J26"/>
    <mergeCell ref="D27:J27"/>
  </mergeCells>
  <phoneticPr fontId="5" type="noConversion"/>
  <hyperlinks>
    <hyperlink ref="D18:J18" location="'T1'!A1" display="Bevölkerungsentwicklung der Gemeindetypen im Kanton Aargau, 1888–2010"/>
    <hyperlink ref="D19:J19" location="'T2'!A1" display="Einbürgerungen im Kanton Aargau, 1973–2040"/>
    <hyperlink ref="D20:J20" location="'T3'!A1" display="Kantonale Wanderungsbilanz, 1951–2012"/>
    <hyperlink ref="D21:J21" location="'T4'!A1" display="Durchschnittliche Wanderungsbilanzen pro Jahr nach Bezirk und Nationalität, 2003–2040"/>
    <hyperlink ref="D24:J24" location="'T5'!A1" display="Ergebnisse der Bevölkerungsprognose, 2012–2040"/>
    <hyperlink ref="D25:J25" location="'T6'!A1" display="Bevölkerungsentwicklung in den Bezirken, 1850–2040"/>
    <hyperlink ref="D30:J30" location="'T11'!A1" display="Altersstruktur der Schweizer- und Ausländerbevölkerung nach Geschlecht, 2012 und 2040"/>
    <hyperlink ref="D31:J31" location="'T12'!A1" display="Bevölkerungsentwicklung nach ausgewählten Altersklassen, 2012–2040 (Total und Index)"/>
    <hyperlink ref="D34:J34" location="'T14'!A1" display="Bevölkerungsprognose 2012–2040: Einige Kennzahlen (Indexwerte kursiv)"/>
    <hyperlink ref="D37:J37" location="'T15'!A1" display="Bevölkerungsentwicklung nach Alter, Nationalität und Geschlecht, 2012–2040"/>
    <hyperlink ref="D32:J32" location="'T13'!A1" display="Alternative Bevölkerungsprognosen für den Kanton Aargau, 2012 – 2040"/>
    <hyperlink ref="D26:J26" location="'T7'!A1" display="Bevölkerungsentwicklung nach Bezirken und Gemeindetypen, 2012–2040 (Total und Index)"/>
    <hyperlink ref="D27:J27" location="'T8'!A1" display="Bevölkerungsentwicklung nach Bezirken, 2012–2040 (Schweizer- und Ausländerbevölkerung)"/>
    <hyperlink ref="D28:J28" location="'T9'!A1" display="Bevölkerungsentwicklung nach Regionen, 2012–2040 (Schweizer- und Ausländerbevölkerung)"/>
    <hyperlink ref="D29:J29" location="'T10'!A1" display="Bevölkerungsentwicklung nach Alter und Geschlecht, 2012–2040"/>
    <hyperlink ref="D33:J33" location="'T13'!A1" display="Einfluss der Wanderungen auf die Bevölkerungsprognose, 2012–2040"/>
  </hyperlinks>
  <pageMargins left="0.78740157480314965" right="0.59055118110236227" top="0.78740157480314965" bottom="0.86614173228346458" header="0.51181102362204722" footer="0.35433070866141736"/>
  <pageSetup paperSize="9" scale="90" orientation="portrait" horizontalDpi="300" verticalDpi="300" r:id="rId1"/>
  <headerFooter alignWithMargins="0">
    <oddFooter>&amp;L&amp;9Statistik Aargau
www.ag.ch/statistik
062 835 13 00, statistik@ag.ch&amp;R&amp;9Bevölkerungsprognose 2013
Reihe stat.analysen Nr. 3 | November 2013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showGridLines="0" zoomScaleNormal="100" zoomScaleSheetLayoutView="100" zoomScalePageLayoutView="85" workbookViewId="0">
      <selection activeCell="G48" sqref="G48"/>
    </sheetView>
  </sheetViews>
  <sheetFormatPr baseColWidth="10" defaultRowHeight="12.75" x14ac:dyDescent="0.2"/>
  <cols>
    <col min="1" max="1" width="3.7109375" customWidth="1"/>
    <col min="2" max="2" width="16.7109375" style="26" customWidth="1"/>
    <col min="3" max="12" width="11.28515625" customWidth="1"/>
    <col min="13" max="16" width="11.28515625" style="23" customWidth="1"/>
  </cols>
  <sheetData>
    <row r="1" spans="1:16" ht="15.75" x14ac:dyDescent="0.25">
      <c r="A1" s="8" t="str">
        <f>Inhaltsverzeichnis!B28&amp; " " &amp;Inhaltsverzeichnis!D28</f>
        <v>Tabelle 9: Bevölkerungsentwicklung nach Regionen, 2012–2040 (Schweizer- und Ausländerbevölkerung)</v>
      </c>
    </row>
    <row r="3" spans="1:16" x14ac:dyDescent="0.2">
      <c r="L3" s="2"/>
    </row>
    <row r="4" spans="1:16" x14ac:dyDescent="0.2">
      <c r="B4" s="109" t="s">
        <v>23</v>
      </c>
      <c r="C4" s="108">
        <v>2012</v>
      </c>
      <c r="D4" s="108"/>
      <c r="E4" s="108">
        <v>2015</v>
      </c>
      <c r="F4" s="108"/>
      <c r="G4" s="108">
        <v>2020</v>
      </c>
      <c r="H4" s="108"/>
      <c r="I4" s="108">
        <v>2025</v>
      </c>
      <c r="J4" s="108"/>
      <c r="K4" s="108">
        <v>2030</v>
      </c>
      <c r="L4" s="108"/>
      <c r="M4" s="108">
        <v>2035</v>
      </c>
      <c r="N4" s="108"/>
      <c r="O4" s="108">
        <v>2040</v>
      </c>
      <c r="P4" s="108"/>
    </row>
    <row r="5" spans="1:16" x14ac:dyDescent="0.2">
      <c r="B5" s="110"/>
      <c r="C5" s="53" t="s">
        <v>27</v>
      </c>
      <c r="D5" s="53" t="s">
        <v>28</v>
      </c>
      <c r="E5" s="53" t="s">
        <v>27</v>
      </c>
      <c r="F5" s="53" t="s">
        <v>28</v>
      </c>
      <c r="G5" s="53" t="s">
        <v>27</v>
      </c>
      <c r="H5" s="53" t="s">
        <v>28</v>
      </c>
      <c r="I5" s="53" t="s">
        <v>27</v>
      </c>
      <c r="J5" s="53" t="s">
        <v>28</v>
      </c>
      <c r="K5" s="53" t="s">
        <v>27</v>
      </c>
      <c r="L5" s="53" t="s">
        <v>28</v>
      </c>
      <c r="M5" s="53" t="s">
        <v>27</v>
      </c>
      <c r="N5" s="53" t="s">
        <v>28</v>
      </c>
      <c r="O5" s="53" t="s">
        <v>27</v>
      </c>
      <c r="P5" s="53" t="s">
        <v>28</v>
      </c>
    </row>
    <row r="6" spans="1:16" x14ac:dyDescent="0.2">
      <c r="B6" s="55" t="s">
        <v>101</v>
      </c>
      <c r="C6" s="32">
        <v>77284</v>
      </c>
      <c r="D6" s="32">
        <v>32345</v>
      </c>
      <c r="E6" s="32">
        <v>79503</v>
      </c>
      <c r="F6" s="32">
        <v>34798</v>
      </c>
      <c r="G6" s="32">
        <v>83231</v>
      </c>
      <c r="H6" s="32">
        <v>38800</v>
      </c>
      <c r="I6" s="32">
        <v>86565</v>
      </c>
      <c r="J6" s="32">
        <v>42209</v>
      </c>
      <c r="K6" s="32">
        <v>89453</v>
      </c>
      <c r="L6" s="32">
        <v>45402</v>
      </c>
      <c r="M6" s="32">
        <v>91861</v>
      </c>
      <c r="N6" s="32">
        <v>48436</v>
      </c>
      <c r="O6" s="32">
        <v>93843</v>
      </c>
      <c r="P6" s="32">
        <v>51293</v>
      </c>
    </row>
    <row r="7" spans="1:16" x14ac:dyDescent="0.2">
      <c r="B7" s="55" t="s">
        <v>7</v>
      </c>
      <c r="C7" s="32">
        <v>59853</v>
      </c>
      <c r="D7" s="32">
        <v>17038</v>
      </c>
      <c r="E7" s="32">
        <v>62226</v>
      </c>
      <c r="F7" s="32">
        <v>18592</v>
      </c>
      <c r="G7" s="32">
        <v>66376</v>
      </c>
      <c r="H7" s="32">
        <v>21175</v>
      </c>
      <c r="I7" s="32">
        <v>70154</v>
      </c>
      <c r="J7" s="32">
        <v>23062</v>
      </c>
      <c r="K7" s="32">
        <v>73612</v>
      </c>
      <c r="L7" s="32">
        <v>24824</v>
      </c>
      <c r="M7" s="32">
        <v>76681</v>
      </c>
      <c r="N7" s="32">
        <v>26456</v>
      </c>
      <c r="O7" s="32">
        <v>79377</v>
      </c>
      <c r="P7" s="32">
        <v>27925</v>
      </c>
    </row>
    <row r="8" spans="1:16" x14ac:dyDescent="0.2">
      <c r="B8" s="55" t="s">
        <v>102</v>
      </c>
      <c r="C8" s="32">
        <v>30287</v>
      </c>
      <c r="D8" s="32">
        <v>6030</v>
      </c>
      <c r="E8" s="32">
        <v>30850</v>
      </c>
      <c r="F8" s="32">
        <v>6518</v>
      </c>
      <c r="G8" s="32">
        <v>31695</v>
      </c>
      <c r="H8" s="32">
        <v>7306</v>
      </c>
      <c r="I8" s="32">
        <v>32196</v>
      </c>
      <c r="J8" s="32">
        <v>7937</v>
      </c>
      <c r="K8" s="32">
        <v>32476</v>
      </c>
      <c r="L8" s="32">
        <v>8513</v>
      </c>
      <c r="M8" s="32">
        <v>32518</v>
      </c>
      <c r="N8" s="32">
        <v>9051</v>
      </c>
      <c r="O8" s="32">
        <v>32299</v>
      </c>
      <c r="P8" s="32">
        <v>9545</v>
      </c>
    </row>
    <row r="9" spans="1:16" x14ac:dyDescent="0.2">
      <c r="B9" s="55" t="s">
        <v>103</v>
      </c>
      <c r="C9" s="32">
        <v>44425</v>
      </c>
      <c r="D9" s="32">
        <v>13391</v>
      </c>
      <c r="E9" s="32">
        <v>45641</v>
      </c>
      <c r="F9" s="32">
        <v>14801</v>
      </c>
      <c r="G9" s="32">
        <v>47718</v>
      </c>
      <c r="H9" s="32">
        <v>17164</v>
      </c>
      <c r="I9" s="32">
        <v>50010</v>
      </c>
      <c r="J9" s="32">
        <v>18987</v>
      </c>
      <c r="K9" s="32">
        <v>52086</v>
      </c>
      <c r="L9" s="32">
        <v>20714</v>
      </c>
      <c r="M9" s="32">
        <v>53870</v>
      </c>
      <c r="N9" s="32">
        <v>22359</v>
      </c>
      <c r="O9" s="32">
        <v>55315</v>
      </c>
      <c r="P9" s="32">
        <v>23910</v>
      </c>
    </row>
    <row r="10" spans="1:16" x14ac:dyDescent="0.2">
      <c r="B10" s="55" t="s">
        <v>104</v>
      </c>
      <c r="C10" s="32">
        <v>61037</v>
      </c>
      <c r="D10" s="32">
        <v>15791</v>
      </c>
      <c r="E10" s="32">
        <v>62225</v>
      </c>
      <c r="F10" s="32">
        <v>17824</v>
      </c>
      <c r="G10" s="32">
        <v>64066</v>
      </c>
      <c r="H10" s="32">
        <v>21210</v>
      </c>
      <c r="I10" s="32">
        <v>66278</v>
      </c>
      <c r="J10" s="32">
        <v>23782</v>
      </c>
      <c r="K10" s="32">
        <v>68127</v>
      </c>
      <c r="L10" s="32">
        <v>26192</v>
      </c>
      <c r="M10" s="32">
        <v>69478</v>
      </c>
      <c r="N10" s="32">
        <v>28463</v>
      </c>
      <c r="O10" s="32">
        <v>70186</v>
      </c>
      <c r="P10" s="32">
        <v>30568</v>
      </c>
    </row>
    <row r="11" spans="1:16" x14ac:dyDescent="0.2">
      <c r="B11" s="55" t="s">
        <v>105</v>
      </c>
      <c r="C11" s="32">
        <v>44309</v>
      </c>
      <c r="D11" s="32">
        <v>10690</v>
      </c>
      <c r="E11" s="32">
        <v>46330</v>
      </c>
      <c r="F11" s="32">
        <v>11684</v>
      </c>
      <c r="G11" s="32">
        <v>49761</v>
      </c>
      <c r="H11" s="32">
        <v>13323</v>
      </c>
      <c r="I11" s="32">
        <v>53000</v>
      </c>
      <c r="J11" s="32">
        <v>14359</v>
      </c>
      <c r="K11" s="32">
        <v>56029</v>
      </c>
      <c r="L11" s="32">
        <v>15284</v>
      </c>
      <c r="M11" s="32">
        <v>58745</v>
      </c>
      <c r="N11" s="32">
        <v>16104</v>
      </c>
      <c r="O11" s="32">
        <v>61079</v>
      </c>
      <c r="P11" s="32">
        <v>16798</v>
      </c>
    </row>
    <row r="12" spans="1:16" x14ac:dyDescent="0.2">
      <c r="B12" s="55" t="s">
        <v>106</v>
      </c>
      <c r="C12" s="32">
        <v>28894</v>
      </c>
      <c r="D12" s="32">
        <v>10376</v>
      </c>
      <c r="E12" s="32">
        <v>30093</v>
      </c>
      <c r="F12" s="32">
        <v>11584</v>
      </c>
      <c r="G12" s="32">
        <v>32149</v>
      </c>
      <c r="H12" s="32">
        <v>13617</v>
      </c>
      <c r="I12" s="32">
        <v>33965</v>
      </c>
      <c r="J12" s="32">
        <v>15050</v>
      </c>
      <c r="K12" s="32">
        <v>35605</v>
      </c>
      <c r="L12" s="32">
        <v>16398</v>
      </c>
      <c r="M12" s="32">
        <v>36988</v>
      </c>
      <c r="N12" s="32">
        <v>17665</v>
      </c>
      <c r="O12" s="32">
        <v>38089</v>
      </c>
      <c r="P12" s="32">
        <v>18831</v>
      </c>
    </row>
    <row r="13" spans="1:16" x14ac:dyDescent="0.2">
      <c r="B13" s="55" t="s">
        <v>107</v>
      </c>
      <c r="C13" s="32">
        <v>26968</v>
      </c>
      <c r="D13" s="32">
        <v>4895</v>
      </c>
      <c r="E13" s="32">
        <v>27916</v>
      </c>
      <c r="F13" s="32">
        <v>5702</v>
      </c>
      <c r="G13" s="32">
        <v>29478</v>
      </c>
      <c r="H13" s="32">
        <v>7064</v>
      </c>
      <c r="I13" s="32">
        <v>30834</v>
      </c>
      <c r="J13" s="32">
        <v>7907</v>
      </c>
      <c r="K13" s="32">
        <v>32034</v>
      </c>
      <c r="L13" s="32">
        <v>8711</v>
      </c>
      <c r="M13" s="32">
        <v>33020</v>
      </c>
      <c r="N13" s="32">
        <v>9476</v>
      </c>
      <c r="O13" s="32">
        <v>33744</v>
      </c>
      <c r="P13" s="32">
        <v>10187</v>
      </c>
    </row>
    <row r="14" spans="1:16" x14ac:dyDescent="0.2">
      <c r="B14" s="55" t="s">
        <v>108</v>
      </c>
      <c r="C14" s="32">
        <v>23148</v>
      </c>
      <c r="D14" s="32">
        <v>5007</v>
      </c>
      <c r="E14" s="32">
        <v>23859</v>
      </c>
      <c r="F14" s="32">
        <v>5513</v>
      </c>
      <c r="G14" s="32">
        <v>24969</v>
      </c>
      <c r="H14" s="32">
        <v>6352</v>
      </c>
      <c r="I14" s="32">
        <v>25865</v>
      </c>
      <c r="J14" s="32">
        <v>7015</v>
      </c>
      <c r="K14" s="32">
        <v>26605</v>
      </c>
      <c r="L14" s="32">
        <v>7622</v>
      </c>
      <c r="M14" s="32">
        <v>27150</v>
      </c>
      <c r="N14" s="32">
        <v>8186</v>
      </c>
      <c r="O14" s="32">
        <v>27467</v>
      </c>
      <c r="P14" s="32">
        <v>8717</v>
      </c>
    </row>
    <row r="15" spans="1:16" x14ac:dyDescent="0.2">
      <c r="B15" s="55" t="s">
        <v>109</v>
      </c>
      <c r="C15" s="32">
        <v>10474</v>
      </c>
      <c r="D15" s="32">
        <v>1278</v>
      </c>
      <c r="E15" s="32">
        <v>10667</v>
      </c>
      <c r="F15" s="32">
        <v>1436</v>
      </c>
      <c r="G15" s="32">
        <v>10978</v>
      </c>
      <c r="H15" s="32">
        <v>1700</v>
      </c>
      <c r="I15" s="32">
        <v>11196</v>
      </c>
      <c r="J15" s="32">
        <v>1956</v>
      </c>
      <c r="K15" s="32">
        <v>11336</v>
      </c>
      <c r="L15" s="32">
        <v>2203</v>
      </c>
      <c r="M15" s="32">
        <v>11364</v>
      </c>
      <c r="N15" s="32">
        <v>2437</v>
      </c>
      <c r="O15" s="32">
        <v>11276</v>
      </c>
      <c r="P15" s="32">
        <v>2659</v>
      </c>
    </row>
    <row r="16" spans="1:16" x14ac:dyDescent="0.2">
      <c r="B16" s="55" t="s">
        <v>110</v>
      </c>
      <c r="C16" s="32">
        <v>17957</v>
      </c>
      <c r="D16" s="32">
        <v>7429</v>
      </c>
      <c r="E16" s="32">
        <v>17933</v>
      </c>
      <c r="F16" s="32">
        <v>7724</v>
      </c>
      <c r="G16" s="32">
        <v>17867</v>
      </c>
      <c r="H16" s="32">
        <v>8176</v>
      </c>
      <c r="I16" s="32">
        <v>17681</v>
      </c>
      <c r="J16" s="32">
        <v>8600</v>
      </c>
      <c r="K16" s="32">
        <v>17333</v>
      </c>
      <c r="L16" s="32">
        <v>8967</v>
      </c>
      <c r="M16" s="32">
        <v>16755</v>
      </c>
      <c r="N16" s="32">
        <v>9279</v>
      </c>
      <c r="O16" s="32">
        <v>15930</v>
      </c>
      <c r="P16" s="32">
        <v>9519</v>
      </c>
    </row>
    <row r="17" spans="2:16" x14ac:dyDescent="0.2">
      <c r="B17" s="55" t="s">
        <v>111</v>
      </c>
      <c r="C17" s="32">
        <v>24005</v>
      </c>
      <c r="D17" s="32">
        <v>8659</v>
      </c>
      <c r="E17" s="32">
        <v>23960</v>
      </c>
      <c r="F17" s="32">
        <v>9357</v>
      </c>
      <c r="G17" s="32">
        <v>23777</v>
      </c>
      <c r="H17" s="32">
        <v>10506</v>
      </c>
      <c r="I17" s="32">
        <v>23324</v>
      </c>
      <c r="J17" s="32">
        <v>11546</v>
      </c>
      <c r="K17" s="32">
        <v>22663</v>
      </c>
      <c r="L17" s="32">
        <v>12532</v>
      </c>
      <c r="M17" s="32">
        <v>21747</v>
      </c>
      <c r="N17" s="32">
        <v>13469</v>
      </c>
      <c r="O17" s="32">
        <v>20504</v>
      </c>
      <c r="P17" s="32">
        <v>14348</v>
      </c>
    </row>
    <row r="18" spans="2:16" x14ac:dyDescent="0.2">
      <c r="B18" s="55" t="s">
        <v>112</v>
      </c>
      <c r="C18" s="32">
        <v>35738</v>
      </c>
      <c r="D18" s="32">
        <v>10585</v>
      </c>
      <c r="E18" s="32">
        <v>36229</v>
      </c>
      <c r="F18" s="32">
        <v>11266</v>
      </c>
      <c r="G18" s="32">
        <v>37024</v>
      </c>
      <c r="H18" s="32">
        <v>12380</v>
      </c>
      <c r="I18" s="32">
        <v>37728</v>
      </c>
      <c r="J18" s="32">
        <v>13018</v>
      </c>
      <c r="K18" s="32">
        <v>38135</v>
      </c>
      <c r="L18" s="32">
        <v>13586</v>
      </c>
      <c r="M18" s="32">
        <v>38202</v>
      </c>
      <c r="N18" s="32">
        <v>14079</v>
      </c>
      <c r="O18" s="32">
        <v>37953</v>
      </c>
      <c r="P18" s="32">
        <v>14466</v>
      </c>
    </row>
    <row r="19" spans="2:16" s="33" customFormat="1" x14ac:dyDescent="0.2">
      <c r="B19" s="59" t="s">
        <v>22</v>
      </c>
      <c r="C19" s="60">
        <v>484379</v>
      </c>
      <c r="D19" s="60">
        <v>143514</v>
      </c>
      <c r="E19" s="60">
        <v>497433</v>
      </c>
      <c r="F19" s="60">
        <v>156800</v>
      </c>
      <c r="G19" s="60">
        <v>519088</v>
      </c>
      <c r="H19" s="60">
        <v>178772</v>
      </c>
      <c r="I19" s="60">
        <v>538796</v>
      </c>
      <c r="J19" s="60">
        <v>195428</v>
      </c>
      <c r="K19" s="60">
        <v>555494</v>
      </c>
      <c r="L19" s="60">
        <v>210948</v>
      </c>
      <c r="M19" s="60">
        <v>568379</v>
      </c>
      <c r="N19" s="60">
        <v>225461</v>
      </c>
      <c r="O19" s="60">
        <v>577062</v>
      </c>
      <c r="P19" s="60">
        <v>238766</v>
      </c>
    </row>
  </sheetData>
  <sheetProtection selectLockedCells="1" selectUnlockedCells="1"/>
  <mergeCells count="8">
    <mergeCell ref="K4:L4"/>
    <mergeCell ref="M4:N4"/>
    <mergeCell ref="O4:P4"/>
    <mergeCell ref="B4:B5"/>
    <mergeCell ref="C4:D4"/>
    <mergeCell ref="E4:F4"/>
    <mergeCell ref="G4:H4"/>
    <mergeCell ref="I4:J4"/>
  </mergeCells>
  <phoneticPr fontId="5" type="noConversion"/>
  <pageMargins left="0.78740157480314965" right="0.59055118110236227" top="0.78740157480314965" bottom="0.86614173228346458" header="0.51181102362204722" footer="0.35433070866141736"/>
  <pageSetup paperSize="9" scale="70" orientation="landscape" horizontalDpi="300" verticalDpi="300" r:id="rId1"/>
  <headerFooter alignWithMargins="0">
    <oddFooter>&amp;L&amp;9Statistik Aargau
www.ag.ch/statistik
062 835 13 00, statistik@ag.ch&amp;R&amp;9Bevölkerungsprognose 2013
Reihe stat.analysen Nr. 3 | November 2013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showGridLines="0" zoomScaleNormal="100" zoomScaleSheetLayoutView="100" zoomScalePageLayoutView="85" workbookViewId="0">
      <selection activeCell="B31" sqref="B31"/>
    </sheetView>
  </sheetViews>
  <sheetFormatPr baseColWidth="10" defaultRowHeight="12.75" x14ac:dyDescent="0.2"/>
  <cols>
    <col min="1" max="1" width="3.7109375" customWidth="1"/>
    <col min="2" max="2" width="7.85546875" customWidth="1"/>
    <col min="3" max="16" width="12.7109375" customWidth="1"/>
  </cols>
  <sheetData>
    <row r="1" spans="1:16" ht="15.75" x14ac:dyDescent="0.25">
      <c r="A1" s="8" t="str">
        <f>Inhaltsverzeichnis!B29&amp;" "&amp;Inhaltsverzeichnis!D29</f>
        <v>Tabelle 10: Bevölkerungsentwicklung nach Alter und Geschlecht, 2012–2040</v>
      </c>
    </row>
    <row r="3" spans="1:16" x14ac:dyDescent="0.2">
      <c r="A3" s="2"/>
    </row>
    <row r="4" spans="1:16" x14ac:dyDescent="0.2">
      <c r="B4" s="121" t="s">
        <v>134</v>
      </c>
      <c r="C4" s="108">
        <v>2012</v>
      </c>
      <c r="D4" s="108"/>
      <c r="E4" s="108">
        <v>2015</v>
      </c>
      <c r="F4" s="108"/>
      <c r="G4" s="108">
        <v>2020</v>
      </c>
      <c r="H4" s="108"/>
      <c r="I4" s="108">
        <v>2025</v>
      </c>
      <c r="J4" s="108"/>
      <c r="K4" s="108">
        <v>2030</v>
      </c>
      <c r="L4" s="108"/>
      <c r="M4" s="108">
        <v>2035</v>
      </c>
      <c r="N4" s="108"/>
      <c r="O4" s="108">
        <v>2040</v>
      </c>
      <c r="P4" s="108"/>
    </row>
    <row r="5" spans="1:16" x14ac:dyDescent="0.2">
      <c r="B5" s="110"/>
      <c r="C5" s="53" t="s">
        <v>29</v>
      </c>
      <c r="D5" s="53" t="s">
        <v>30</v>
      </c>
      <c r="E5" s="53" t="s">
        <v>29</v>
      </c>
      <c r="F5" s="53" t="s">
        <v>30</v>
      </c>
      <c r="G5" s="53" t="s">
        <v>29</v>
      </c>
      <c r="H5" s="53" t="s">
        <v>30</v>
      </c>
      <c r="I5" s="53" t="s">
        <v>29</v>
      </c>
      <c r="J5" s="53" t="s">
        <v>30</v>
      </c>
      <c r="K5" s="53" t="s">
        <v>29</v>
      </c>
      <c r="L5" s="53" t="s">
        <v>30</v>
      </c>
      <c r="M5" s="53" t="s">
        <v>29</v>
      </c>
      <c r="N5" s="53" t="s">
        <v>30</v>
      </c>
      <c r="O5" s="53" t="s">
        <v>29</v>
      </c>
      <c r="P5" s="53" t="s">
        <v>30</v>
      </c>
    </row>
    <row r="6" spans="1:16" x14ac:dyDescent="0.2">
      <c r="B6" s="28" t="s">
        <v>114</v>
      </c>
      <c r="C6" s="32">
        <v>16495</v>
      </c>
      <c r="D6" s="32">
        <v>15606</v>
      </c>
      <c r="E6" s="32">
        <v>16931</v>
      </c>
      <c r="F6" s="32">
        <v>15807</v>
      </c>
      <c r="G6" s="32">
        <v>17519</v>
      </c>
      <c r="H6" s="32">
        <v>16557</v>
      </c>
      <c r="I6" s="32">
        <v>17816</v>
      </c>
      <c r="J6" s="32">
        <v>16850</v>
      </c>
      <c r="K6" s="32">
        <v>17297</v>
      </c>
      <c r="L6" s="32">
        <v>16358</v>
      </c>
      <c r="M6" s="32">
        <v>16699</v>
      </c>
      <c r="N6" s="32">
        <v>15788</v>
      </c>
      <c r="O6" s="32">
        <v>16729</v>
      </c>
      <c r="P6" s="32">
        <v>15815</v>
      </c>
    </row>
    <row r="7" spans="1:16" x14ac:dyDescent="0.2">
      <c r="B7" s="28" t="s">
        <v>115</v>
      </c>
      <c r="C7" s="32">
        <v>16070</v>
      </c>
      <c r="D7" s="32">
        <v>14953</v>
      </c>
      <c r="E7" s="32">
        <v>16855</v>
      </c>
      <c r="F7" s="32">
        <v>16056</v>
      </c>
      <c r="G7" s="32">
        <v>18095</v>
      </c>
      <c r="H7" s="32">
        <v>16816</v>
      </c>
      <c r="I7" s="32">
        <v>18534</v>
      </c>
      <c r="J7" s="32">
        <v>17443</v>
      </c>
      <c r="K7" s="32">
        <v>18832</v>
      </c>
      <c r="L7" s="32">
        <v>17737</v>
      </c>
      <c r="M7" s="32">
        <v>18315</v>
      </c>
      <c r="N7" s="32">
        <v>17248</v>
      </c>
      <c r="O7" s="32">
        <v>17718</v>
      </c>
      <c r="P7" s="32">
        <v>16678</v>
      </c>
    </row>
    <row r="8" spans="1:16" x14ac:dyDescent="0.2">
      <c r="B8" s="28" t="s">
        <v>116</v>
      </c>
      <c r="C8" s="32">
        <v>16473</v>
      </c>
      <c r="D8" s="32">
        <v>15320</v>
      </c>
      <c r="E8" s="32">
        <v>16452</v>
      </c>
      <c r="F8" s="32">
        <v>15308</v>
      </c>
      <c r="G8" s="32">
        <v>17597</v>
      </c>
      <c r="H8" s="32">
        <v>16723</v>
      </c>
      <c r="I8" s="32">
        <v>18740</v>
      </c>
      <c r="J8" s="32">
        <v>17393</v>
      </c>
      <c r="K8" s="32">
        <v>19180</v>
      </c>
      <c r="L8" s="32">
        <v>18021</v>
      </c>
      <c r="M8" s="32">
        <v>19478</v>
      </c>
      <c r="N8" s="32">
        <v>18315</v>
      </c>
      <c r="O8" s="32">
        <v>18961</v>
      </c>
      <c r="P8" s="32">
        <v>17826</v>
      </c>
    </row>
    <row r="9" spans="1:16" x14ac:dyDescent="0.2">
      <c r="B9" s="28" t="s">
        <v>117</v>
      </c>
      <c r="C9" s="32">
        <v>17969</v>
      </c>
      <c r="D9" s="32">
        <v>16949</v>
      </c>
      <c r="E9" s="32">
        <v>17710</v>
      </c>
      <c r="F9" s="32">
        <v>16471</v>
      </c>
      <c r="G9" s="32">
        <v>17097</v>
      </c>
      <c r="H9" s="32">
        <v>15880</v>
      </c>
      <c r="I9" s="32">
        <v>18153</v>
      </c>
      <c r="J9" s="32">
        <v>17219</v>
      </c>
      <c r="K9" s="32">
        <v>19293</v>
      </c>
      <c r="L9" s="32">
        <v>17888</v>
      </c>
      <c r="M9" s="32">
        <v>19734</v>
      </c>
      <c r="N9" s="32">
        <v>18516</v>
      </c>
      <c r="O9" s="32">
        <v>20032</v>
      </c>
      <c r="P9" s="32">
        <v>18810</v>
      </c>
    </row>
    <row r="10" spans="1:16" x14ac:dyDescent="0.2">
      <c r="B10" s="28" t="s">
        <v>118</v>
      </c>
      <c r="C10" s="32">
        <v>19850</v>
      </c>
      <c r="D10" s="32">
        <v>19227</v>
      </c>
      <c r="E10" s="32">
        <v>19233</v>
      </c>
      <c r="F10" s="32">
        <v>18434</v>
      </c>
      <c r="G10" s="32">
        <v>18628</v>
      </c>
      <c r="H10" s="32">
        <v>17448</v>
      </c>
      <c r="I10" s="32">
        <v>17848</v>
      </c>
      <c r="J10" s="32">
        <v>16649</v>
      </c>
      <c r="K10" s="32">
        <v>18903</v>
      </c>
      <c r="L10" s="32">
        <v>17986</v>
      </c>
      <c r="M10" s="32">
        <v>20045</v>
      </c>
      <c r="N10" s="32">
        <v>18654</v>
      </c>
      <c r="O10" s="32">
        <v>20484</v>
      </c>
      <c r="P10" s="32">
        <v>19281</v>
      </c>
    </row>
    <row r="11" spans="1:16" x14ac:dyDescent="0.2">
      <c r="B11" s="28" t="s">
        <v>119</v>
      </c>
      <c r="C11" s="32">
        <v>21352</v>
      </c>
      <c r="D11" s="32">
        <v>20481</v>
      </c>
      <c r="E11" s="32">
        <v>21887</v>
      </c>
      <c r="F11" s="32">
        <v>21335</v>
      </c>
      <c r="G11" s="32">
        <v>21584</v>
      </c>
      <c r="H11" s="32">
        <v>20886</v>
      </c>
      <c r="I11" s="32">
        <v>20552</v>
      </c>
      <c r="J11" s="32">
        <v>19443</v>
      </c>
      <c r="K11" s="32">
        <v>19777</v>
      </c>
      <c r="L11" s="32">
        <v>18646</v>
      </c>
      <c r="M11" s="32">
        <v>20831</v>
      </c>
      <c r="N11" s="32">
        <v>19977</v>
      </c>
      <c r="O11" s="32">
        <v>21965</v>
      </c>
      <c r="P11" s="32">
        <v>20646</v>
      </c>
    </row>
    <row r="12" spans="1:16" x14ac:dyDescent="0.2">
      <c r="B12" s="28" t="s">
        <v>120</v>
      </c>
      <c r="C12" s="32">
        <v>21864</v>
      </c>
      <c r="D12" s="32">
        <v>21134</v>
      </c>
      <c r="E12" s="32">
        <v>23618</v>
      </c>
      <c r="F12" s="32">
        <v>22755</v>
      </c>
      <c r="G12" s="32">
        <v>24510</v>
      </c>
      <c r="H12" s="32">
        <v>23991</v>
      </c>
      <c r="I12" s="32">
        <v>23751</v>
      </c>
      <c r="J12" s="32">
        <v>23100</v>
      </c>
      <c r="K12" s="32">
        <v>22724</v>
      </c>
      <c r="L12" s="32">
        <v>21660</v>
      </c>
      <c r="M12" s="32">
        <v>21956</v>
      </c>
      <c r="N12" s="32">
        <v>20870</v>
      </c>
      <c r="O12" s="32">
        <v>23007</v>
      </c>
      <c r="P12" s="32">
        <v>22198</v>
      </c>
    </row>
    <row r="13" spans="1:16" x14ac:dyDescent="0.2">
      <c r="B13" s="28" t="s">
        <v>121</v>
      </c>
      <c r="C13" s="32">
        <v>20983</v>
      </c>
      <c r="D13" s="32">
        <v>20802</v>
      </c>
      <c r="E13" s="32">
        <v>22693</v>
      </c>
      <c r="F13" s="32">
        <v>22066</v>
      </c>
      <c r="G13" s="32">
        <v>26109</v>
      </c>
      <c r="H13" s="32">
        <v>25084</v>
      </c>
      <c r="I13" s="32">
        <v>26633</v>
      </c>
      <c r="J13" s="32">
        <v>26003</v>
      </c>
      <c r="K13" s="32">
        <v>25883</v>
      </c>
      <c r="L13" s="32">
        <v>25118</v>
      </c>
      <c r="M13" s="32">
        <v>24862</v>
      </c>
      <c r="N13" s="32">
        <v>23682</v>
      </c>
      <c r="O13" s="32">
        <v>24092</v>
      </c>
      <c r="P13" s="32">
        <v>22890</v>
      </c>
    </row>
    <row r="14" spans="1:16" x14ac:dyDescent="0.2">
      <c r="B14" s="28" t="s">
        <v>122</v>
      </c>
      <c r="C14" s="32">
        <v>24306</v>
      </c>
      <c r="D14" s="32">
        <v>24133</v>
      </c>
      <c r="E14" s="32">
        <v>23138</v>
      </c>
      <c r="F14" s="32">
        <v>22556</v>
      </c>
      <c r="G14" s="32">
        <v>24825</v>
      </c>
      <c r="H14" s="32">
        <v>23787</v>
      </c>
      <c r="I14" s="32">
        <v>27942</v>
      </c>
      <c r="J14" s="32">
        <v>26591</v>
      </c>
      <c r="K14" s="32">
        <v>28469</v>
      </c>
      <c r="L14" s="32">
        <v>27514</v>
      </c>
      <c r="M14" s="32">
        <v>27727</v>
      </c>
      <c r="N14" s="32">
        <v>26634</v>
      </c>
      <c r="O14" s="32">
        <v>26710</v>
      </c>
      <c r="P14" s="32">
        <v>25203</v>
      </c>
    </row>
    <row r="15" spans="1:16" x14ac:dyDescent="0.2">
      <c r="B15" s="28" t="s">
        <v>123</v>
      </c>
      <c r="C15" s="32">
        <v>27666</v>
      </c>
      <c r="D15" s="32">
        <v>26524</v>
      </c>
      <c r="E15" s="32">
        <v>26801</v>
      </c>
      <c r="F15" s="32">
        <v>26122</v>
      </c>
      <c r="G15" s="32">
        <v>24754</v>
      </c>
      <c r="H15" s="32">
        <v>23643</v>
      </c>
      <c r="I15" s="32">
        <v>26199</v>
      </c>
      <c r="J15" s="32">
        <v>24713</v>
      </c>
      <c r="K15" s="32">
        <v>29310</v>
      </c>
      <c r="L15" s="32">
        <v>27514</v>
      </c>
      <c r="M15" s="32">
        <v>29839</v>
      </c>
      <c r="N15" s="32">
        <v>28439</v>
      </c>
      <c r="O15" s="32">
        <v>29102</v>
      </c>
      <c r="P15" s="32">
        <v>27562</v>
      </c>
    </row>
    <row r="16" spans="1:16" x14ac:dyDescent="0.2">
      <c r="B16" s="28" t="s">
        <v>124</v>
      </c>
      <c r="C16" s="32">
        <v>25009</v>
      </c>
      <c r="D16" s="32">
        <v>24237</v>
      </c>
      <c r="E16" s="32">
        <v>27788</v>
      </c>
      <c r="F16" s="32">
        <v>26350</v>
      </c>
      <c r="G16" s="32">
        <v>27644</v>
      </c>
      <c r="H16" s="32">
        <v>26827</v>
      </c>
      <c r="I16" s="32">
        <v>25473</v>
      </c>
      <c r="J16" s="32">
        <v>24246</v>
      </c>
      <c r="K16" s="32">
        <v>26924</v>
      </c>
      <c r="L16" s="32">
        <v>25323</v>
      </c>
      <c r="M16" s="32">
        <v>30021</v>
      </c>
      <c r="N16" s="32">
        <v>28120</v>
      </c>
      <c r="O16" s="32">
        <v>30545</v>
      </c>
      <c r="P16" s="32">
        <v>29040</v>
      </c>
    </row>
    <row r="17" spans="2:16" x14ac:dyDescent="0.2">
      <c r="B17" s="28" t="s">
        <v>125</v>
      </c>
      <c r="C17" s="32">
        <v>21634</v>
      </c>
      <c r="D17" s="32">
        <v>21007</v>
      </c>
      <c r="E17" s="32">
        <v>23451</v>
      </c>
      <c r="F17" s="32">
        <v>23085</v>
      </c>
      <c r="G17" s="32">
        <v>27860</v>
      </c>
      <c r="H17" s="32">
        <v>26475</v>
      </c>
      <c r="I17" s="32">
        <v>27659</v>
      </c>
      <c r="J17" s="32">
        <v>26896</v>
      </c>
      <c r="K17" s="32">
        <v>25551</v>
      </c>
      <c r="L17" s="32">
        <v>24358</v>
      </c>
      <c r="M17" s="32">
        <v>27006</v>
      </c>
      <c r="N17" s="32">
        <v>25441</v>
      </c>
      <c r="O17" s="32">
        <v>30063</v>
      </c>
      <c r="P17" s="32">
        <v>28219</v>
      </c>
    </row>
    <row r="18" spans="2:16" x14ac:dyDescent="0.2">
      <c r="B18" s="28" t="s">
        <v>126</v>
      </c>
      <c r="C18" s="32">
        <v>18352</v>
      </c>
      <c r="D18" s="32">
        <v>18160</v>
      </c>
      <c r="E18" s="32">
        <v>19590</v>
      </c>
      <c r="F18" s="32">
        <v>19411</v>
      </c>
      <c r="G18" s="32">
        <v>22815</v>
      </c>
      <c r="H18" s="32">
        <v>22791</v>
      </c>
      <c r="I18" s="32">
        <v>27146</v>
      </c>
      <c r="J18" s="32">
        <v>26131</v>
      </c>
      <c r="K18" s="32">
        <v>26990</v>
      </c>
      <c r="L18" s="32">
        <v>26576</v>
      </c>
      <c r="M18" s="32">
        <v>24967</v>
      </c>
      <c r="N18" s="32">
        <v>24098</v>
      </c>
      <c r="O18" s="32">
        <v>26400</v>
      </c>
      <c r="P18" s="32">
        <v>25172</v>
      </c>
    </row>
    <row r="19" spans="2:16" x14ac:dyDescent="0.2">
      <c r="B19" s="28" t="s">
        <v>127</v>
      </c>
      <c r="C19" s="32">
        <v>16099</v>
      </c>
      <c r="D19" s="32">
        <v>16231</v>
      </c>
      <c r="E19" s="32">
        <v>16921</v>
      </c>
      <c r="F19" s="32">
        <v>17153</v>
      </c>
      <c r="G19" s="32">
        <v>18502</v>
      </c>
      <c r="H19" s="32">
        <v>18936</v>
      </c>
      <c r="I19" s="32">
        <v>21662</v>
      </c>
      <c r="J19" s="32">
        <v>22257</v>
      </c>
      <c r="K19" s="32">
        <v>25900</v>
      </c>
      <c r="L19" s="32">
        <v>25568</v>
      </c>
      <c r="M19" s="32">
        <v>25795</v>
      </c>
      <c r="N19" s="32">
        <v>26041</v>
      </c>
      <c r="O19" s="32">
        <v>23846</v>
      </c>
      <c r="P19" s="32">
        <v>23616</v>
      </c>
    </row>
    <row r="20" spans="2:16" x14ac:dyDescent="0.2">
      <c r="B20" s="28" t="s">
        <v>128</v>
      </c>
      <c r="C20" s="32">
        <v>11681</v>
      </c>
      <c r="D20" s="32">
        <v>12596</v>
      </c>
      <c r="E20" s="32">
        <v>13883</v>
      </c>
      <c r="F20" s="32">
        <v>14572</v>
      </c>
      <c r="G20" s="32">
        <v>15763</v>
      </c>
      <c r="H20" s="32">
        <v>16533</v>
      </c>
      <c r="I20" s="32">
        <v>17339</v>
      </c>
      <c r="J20" s="32">
        <v>18301</v>
      </c>
      <c r="K20" s="32">
        <v>20394</v>
      </c>
      <c r="L20" s="32">
        <v>21565</v>
      </c>
      <c r="M20" s="32">
        <v>24476</v>
      </c>
      <c r="N20" s="32">
        <v>24823</v>
      </c>
      <c r="O20" s="32">
        <v>24366</v>
      </c>
      <c r="P20" s="32">
        <v>25277</v>
      </c>
    </row>
    <row r="21" spans="2:16" x14ac:dyDescent="0.2">
      <c r="B21" s="28" t="s">
        <v>129</v>
      </c>
      <c r="C21" s="32">
        <v>8409</v>
      </c>
      <c r="D21" s="32">
        <v>10315</v>
      </c>
      <c r="E21" s="32">
        <v>9283</v>
      </c>
      <c r="F21" s="32">
        <v>10924</v>
      </c>
      <c r="G21" s="32">
        <v>12521</v>
      </c>
      <c r="H21" s="32">
        <v>13719</v>
      </c>
      <c r="I21" s="32">
        <v>14317</v>
      </c>
      <c r="J21" s="32">
        <v>15628</v>
      </c>
      <c r="K21" s="32">
        <v>15859</v>
      </c>
      <c r="L21" s="32">
        <v>17379</v>
      </c>
      <c r="M21" s="32">
        <v>18734</v>
      </c>
      <c r="N21" s="32">
        <v>20544</v>
      </c>
      <c r="O21" s="32">
        <v>22474</v>
      </c>
      <c r="P21" s="32">
        <v>23634</v>
      </c>
    </row>
    <row r="22" spans="2:16" x14ac:dyDescent="0.2">
      <c r="B22" s="28" t="s">
        <v>130</v>
      </c>
      <c r="C22" s="32">
        <v>5792</v>
      </c>
      <c r="D22" s="32">
        <v>8299</v>
      </c>
      <c r="E22" s="32">
        <v>6486</v>
      </c>
      <c r="F22" s="32">
        <v>8817</v>
      </c>
      <c r="G22" s="32">
        <v>7720</v>
      </c>
      <c r="H22" s="32">
        <v>9722</v>
      </c>
      <c r="I22" s="32">
        <v>10552</v>
      </c>
      <c r="J22" s="32">
        <v>12329</v>
      </c>
      <c r="K22" s="32">
        <v>12183</v>
      </c>
      <c r="L22" s="32">
        <v>14151</v>
      </c>
      <c r="M22" s="32">
        <v>13633</v>
      </c>
      <c r="N22" s="32">
        <v>15852</v>
      </c>
      <c r="O22" s="32">
        <v>16092</v>
      </c>
      <c r="P22" s="32">
        <v>18731</v>
      </c>
    </row>
    <row r="23" spans="2:16" x14ac:dyDescent="0.2">
      <c r="B23" s="28" t="s">
        <v>131</v>
      </c>
      <c r="C23" s="32">
        <v>2833</v>
      </c>
      <c r="D23" s="32">
        <v>5277</v>
      </c>
      <c r="E23" s="32">
        <v>3470</v>
      </c>
      <c r="F23" s="32">
        <v>5919</v>
      </c>
      <c r="G23" s="32">
        <v>4538</v>
      </c>
      <c r="H23" s="32">
        <v>6889</v>
      </c>
      <c r="I23" s="32">
        <v>5585</v>
      </c>
      <c r="J23" s="32">
        <v>7766</v>
      </c>
      <c r="K23" s="32">
        <v>7786</v>
      </c>
      <c r="L23" s="32">
        <v>10033</v>
      </c>
      <c r="M23" s="32">
        <v>9118</v>
      </c>
      <c r="N23" s="32">
        <v>11664</v>
      </c>
      <c r="O23" s="32">
        <v>10233</v>
      </c>
      <c r="P23" s="32">
        <v>13082</v>
      </c>
    </row>
    <row r="24" spans="2:16" x14ac:dyDescent="0.2">
      <c r="B24" s="28" t="s">
        <v>132</v>
      </c>
      <c r="C24" s="32">
        <v>936</v>
      </c>
      <c r="D24" s="32">
        <v>2183</v>
      </c>
      <c r="E24" s="32">
        <v>1190</v>
      </c>
      <c r="F24" s="32">
        <v>2753</v>
      </c>
      <c r="G24" s="32">
        <v>1819</v>
      </c>
      <c r="H24" s="32">
        <v>3543</v>
      </c>
      <c r="I24" s="32">
        <v>2512</v>
      </c>
      <c r="J24" s="32">
        <v>4307</v>
      </c>
      <c r="K24" s="32">
        <v>3246</v>
      </c>
      <c r="L24" s="32">
        <v>5053</v>
      </c>
      <c r="M24" s="32">
        <v>4638</v>
      </c>
      <c r="N24" s="32">
        <v>6727</v>
      </c>
      <c r="O24" s="32">
        <v>5413</v>
      </c>
      <c r="P24" s="32">
        <v>7800</v>
      </c>
    </row>
    <row r="25" spans="2:16" x14ac:dyDescent="0.2">
      <c r="B25" s="28" t="s">
        <v>133</v>
      </c>
      <c r="C25" s="32">
        <v>160</v>
      </c>
      <c r="D25" s="32">
        <v>526</v>
      </c>
      <c r="E25" s="32">
        <v>249</v>
      </c>
      <c r="F25" s="32">
        <v>710</v>
      </c>
      <c r="G25" s="32">
        <v>470</v>
      </c>
      <c r="H25" s="32">
        <v>1241</v>
      </c>
      <c r="I25" s="32">
        <v>797</v>
      </c>
      <c r="J25" s="32">
        <v>1752</v>
      </c>
      <c r="K25" s="32">
        <v>1196</v>
      </c>
      <c r="L25" s="32">
        <v>2297</v>
      </c>
      <c r="M25" s="32">
        <v>1655</v>
      </c>
      <c r="N25" s="32">
        <v>2875</v>
      </c>
      <c r="O25" s="32">
        <v>2330</v>
      </c>
      <c r="P25" s="32">
        <v>3785</v>
      </c>
    </row>
    <row r="26" spans="2:16" s="33" customFormat="1" x14ac:dyDescent="0.2">
      <c r="B26" s="29" t="s">
        <v>4</v>
      </c>
      <c r="C26" s="60">
        <v>313933</v>
      </c>
      <c r="D26" s="60">
        <v>313960</v>
      </c>
      <c r="E26" s="60">
        <v>327629</v>
      </c>
      <c r="F26" s="60">
        <v>326603</v>
      </c>
      <c r="G26" s="60">
        <v>350370</v>
      </c>
      <c r="H26" s="60">
        <v>347490</v>
      </c>
      <c r="I26" s="60">
        <v>369208</v>
      </c>
      <c r="J26" s="60">
        <v>365016</v>
      </c>
      <c r="K26" s="60">
        <v>385696</v>
      </c>
      <c r="L26" s="60">
        <v>380745</v>
      </c>
      <c r="M26" s="60">
        <v>399529</v>
      </c>
      <c r="N26" s="60">
        <v>394310</v>
      </c>
      <c r="O26" s="60">
        <v>410562</v>
      </c>
      <c r="P26" s="60">
        <v>405265</v>
      </c>
    </row>
  </sheetData>
  <mergeCells count="8">
    <mergeCell ref="M4:N4"/>
    <mergeCell ref="O4:P4"/>
    <mergeCell ref="B4:B5"/>
    <mergeCell ref="C4:D4"/>
    <mergeCell ref="E4:F4"/>
    <mergeCell ref="G4:H4"/>
    <mergeCell ref="I4:J4"/>
    <mergeCell ref="K4:L4"/>
  </mergeCells>
  <phoneticPr fontId="5" type="noConversion"/>
  <pageMargins left="0.78740157480314965" right="0.59055118110236227" top="0.78740157480314965" bottom="0.86614173228346458" header="0.51181102362204722" footer="0.35433070866141736"/>
  <pageSetup paperSize="9" scale="70" orientation="landscape" horizontalDpi="300" verticalDpi="300" r:id="rId1"/>
  <headerFooter alignWithMargins="0">
    <oddFooter>&amp;L&amp;9Statistik Aargau
www.ag.ch/statistik
062 835 13 00, statistik@ag.ch&amp;R&amp;9Bevölkerungsprognose 2013
Reihe stat.analysen Nr. 3 | November 2013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9"/>
  <sheetViews>
    <sheetView showGridLines="0" zoomScaleNormal="100" zoomScaleSheetLayoutView="100" zoomScalePageLayoutView="70" workbookViewId="0">
      <selection activeCell="L42" sqref="L42"/>
    </sheetView>
  </sheetViews>
  <sheetFormatPr baseColWidth="10" defaultRowHeight="12.75" x14ac:dyDescent="0.2"/>
  <cols>
    <col min="1" max="1" width="3.7109375" customWidth="1"/>
    <col min="2" max="2" width="19.85546875" customWidth="1"/>
    <col min="3" max="10" width="12" customWidth="1"/>
    <col min="11" max="11" width="9.7109375" customWidth="1"/>
    <col min="12" max="12" width="11.28515625" customWidth="1"/>
    <col min="13" max="13" width="4.140625" bestFit="1" customWidth="1"/>
    <col min="16" max="16" width="4.85546875" customWidth="1"/>
    <col min="17" max="17" width="4" customWidth="1"/>
    <col min="22" max="22" width="4.140625" bestFit="1" customWidth="1"/>
    <col min="25" max="25" width="2.7109375" customWidth="1"/>
    <col min="26" max="26" width="7.85546875" customWidth="1"/>
  </cols>
  <sheetData>
    <row r="1" spans="1:28" ht="15.75" x14ac:dyDescent="0.25">
      <c r="A1" s="8" t="str">
        <f>Inhaltsverzeichnis!B30&amp;" "&amp;Inhaltsverzeichnis!D30</f>
        <v>Tabelle 11: Altersstruktur der Schweizer- und Ausländerbevölkerung nach Geschlecht, 2012 und 2040</v>
      </c>
    </row>
    <row r="3" spans="1:28" ht="13.5" customHeight="1" x14ac:dyDescent="0.2"/>
    <row r="5" spans="1:28" x14ac:dyDescent="0.2">
      <c r="N5" s="5" t="s">
        <v>27</v>
      </c>
      <c r="W5" s="5" t="s">
        <v>28</v>
      </c>
      <c r="AA5" s="5"/>
    </row>
    <row r="6" spans="1:28" x14ac:dyDescent="0.2">
      <c r="N6">
        <v>2012</v>
      </c>
      <c r="R6">
        <v>2040</v>
      </c>
      <c r="W6">
        <v>2012</v>
      </c>
      <c r="AA6">
        <v>2040</v>
      </c>
    </row>
    <row r="7" spans="1:28" x14ac:dyDescent="0.2">
      <c r="N7" t="s">
        <v>29</v>
      </c>
      <c r="O7" t="s">
        <v>30</v>
      </c>
      <c r="R7" t="s">
        <v>29</v>
      </c>
      <c r="S7" t="s">
        <v>30</v>
      </c>
      <c r="W7" t="s">
        <v>29</v>
      </c>
      <c r="X7" t="s">
        <v>30</v>
      </c>
      <c r="AA7" t="s">
        <v>29</v>
      </c>
      <c r="AB7" t="s">
        <v>30</v>
      </c>
    </row>
    <row r="8" spans="1:28" x14ac:dyDescent="0.2">
      <c r="M8">
        <v>0</v>
      </c>
      <c r="N8" s="62">
        <v>-2279</v>
      </c>
      <c r="O8">
        <v>2233</v>
      </c>
      <c r="Q8">
        <v>0</v>
      </c>
      <c r="R8" s="62">
        <v>-2379</v>
      </c>
      <c r="S8">
        <v>2272</v>
      </c>
      <c r="V8">
        <v>0</v>
      </c>
      <c r="W8" s="62">
        <v>-942</v>
      </c>
      <c r="X8">
        <v>840</v>
      </c>
      <c r="Z8">
        <v>0</v>
      </c>
      <c r="AA8" s="62">
        <v>-901</v>
      </c>
      <c r="AB8">
        <v>838</v>
      </c>
    </row>
    <row r="9" spans="1:28" x14ac:dyDescent="0.2">
      <c r="M9">
        <v>1</v>
      </c>
      <c r="N9" s="62">
        <v>-2386</v>
      </c>
      <c r="O9">
        <v>2132</v>
      </c>
      <c r="Q9">
        <v>1</v>
      </c>
      <c r="R9" s="62">
        <v>-2387</v>
      </c>
      <c r="S9">
        <v>2275</v>
      </c>
      <c r="V9">
        <v>1</v>
      </c>
      <c r="W9" s="62">
        <v>-984</v>
      </c>
      <c r="X9">
        <v>844</v>
      </c>
      <c r="Z9">
        <v>1</v>
      </c>
      <c r="AA9" s="62">
        <v>-910</v>
      </c>
      <c r="AB9">
        <v>842</v>
      </c>
    </row>
    <row r="10" spans="1:28" x14ac:dyDescent="0.2">
      <c r="M10">
        <v>2</v>
      </c>
      <c r="N10" s="62">
        <v>-2445</v>
      </c>
      <c r="O10">
        <v>2362</v>
      </c>
      <c r="Q10">
        <v>2</v>
      </c>
      <c r="R10" s="62">
        <v>-2423</v>
      </c>
      <c r="S10">
        <v>2313</v>
      </c>
      <c r="V10">
        <v>2</v>
      </c>
      <c r="W10" s="62">
        <v>-929</v>
      </c>
      <c r="X10">
        <v>923</v>
      </c>
      <c r="Z10">
        <v>2</v>
      </c>
      <c r="AA10" s="62">
        <v>-919</v>
      </c>
      <c r="AB10">
        <v>851</v>
      </c>
    </row>
    <row r="11" spans="1:28" x14ac:dyDescent="0.2">
      <c r="M11">
        <v>3</v>
      </c>
      <c r="N11" s="62">
        <v>-2342</v>
      </c>
      <c r="O11">
        <v>2227</v>
      </c>
      <c r="Q11">
        <v>3</v>
      </c>
      <c r="R11" s="62">
        <v>-2462</v>
      </c>
      <c r="S11">
        <v>2347</v>
      </c>
      <c r="V11">
        <v>3</v>
      </c>
      <c r="W11" s="62">
        <v>-870</v>
      </c>
      <c r="X11">
        <v>865</v>
      </c>
      <c r="Z11">
        <v>3</v>
      </c>
      <c r="AA11" s="62">
        <v>-927</v>
      </c>
      <c r="AB11">
        <v>850</v>
      </c>
    </row>
    <row r="12" spans="1:28" x14ac:dyDescent="0.2">
      <c r="M12">
        <v>4</v>
      </c>
      <c r="N12" s="62">
        <v>-2407</v>
      </c>
      <c r="O12">
        <v>2315</v>
      </c>
      <c r="Q12">
        <v>4</v>
      </c>
      <c r="R12" s="62">
        <v>-2492</v>
      </c>
      <c r="S12">
        <v>2372</v>
      </c>
      <c r="V12">
        <v>4</v>
      </c>
      <c r="W12" s="62">
        <v>-911</v>
      </c>
      <c r="X12">
        <v>865</v>
      </c>
      <c r="Z12">
        <v>4</v>
      </c>
      <c r="AA12" s="62">
        <v>-930</v>
      </c>
      <c r="AB12">
        <v>856</v>
      </c>
    </row>
    <row r="13" spans="1:28" x14ac:dyDescent="0.2">
      <c r="M13">
        <v>5</v>
      </c>
      <c r="N13" s="62">
        <v>-2251</v>
      </c>
      <c r="O13">
        <v>2177</v>
      </c>
      <c r="Q13">
        <v>5</v>
      </c>
      <c r="R13" s="62">
        <v>-2522</v>
      </c>
      <c r="S13">
        <v>2403</v>
      </c>
      <c r="V13">
        <v>5</v>
      </c>
      <c r="W13" s="62">
        <v>-899</v>
      </c>
      <c r="X13">
        <v>791</v>
      </c>
      <c r="Z13">
        <v>5</v>
      </c>
      <c r="AA13" s="62">
        <v>-937</v>
      </c>
      <c r="AB13">
        <v>862</v>
      </c>
    </row>
    <row r="14" spans="1:28" x14ac:dyDescent="0.2">
      <c r="M14">
        <v>6</v>
      </c>
      <c r="N14" s="62">
        <v>-2339</v>
      </c>
      <c r="O14">
        <v>2220</v>
      </c>
      <c r="Q14">
        <v>6</v>
      </c>
      <c r="R14" s="62">
        <v>-2564</v>
      </c>
      <c r="S14">
        <v>2441</v>
      </c>
      <c r="V14">
        <v>6</v>
      </c>
      <c r="W14" s="62">
        <v>-851</v>
      </c>
      <c r="X14">
        <v>789</v>
      </c>
      <c r="Z14">
        <v>6</v>
      </c>
      <c r="AA14" s="62">
        <v>-940</v>
      </c>
      <c r="AB14">
        <v>858</v>
      </c>
    </row>
    <row r="15" spans="1:28" x14ac:dyDescent="0.2">
      <c r="M15">
        <v>7</v>
      </c>
      <c r="N15" s="62">
        <v>-2342</v>
      </c>
      <c r="O15">
        <v>2106</v>
      </c>
      <c r="Q15">
        <v>7</v>
      </c>
      <c r="R15" s="62">
        <v>-2607</v>
      </c>
      <c r="S15">
        <v>2477</v>
      </c>
      <c r="V15">
        <v>7</v>
      </c>
      <c r="W15" s="62">
        <v>-929</v>
      </c>
      <c r="X15">
        <v>851</v>
      </c>
      <c r="Z15">
        <v>7</v>
      </c>
      <c r="AA15" s="62">
        <v>-932</v>
      </c>
      <c r="AB15">
        <v>851</v>
      </c>
    </row>
    <row r="16" spans="1:28" x14ac:dyDescent="0.2">
      <c r="M16">
        <v>8</v>
      </c>
      <c r="N16" s="62">
        <v>-2342</v>
      </c>
      <c r="O16">
        <v>2185</v>
      </c>
      <c r="Q16">
        <v>8</v>
      </c>
      <c r="R16" s="62">
        <v>-2655</v>
      </c>
      <c r="S16">
        <v>2516</v>
      </c>
      <c r="V16">
        <v>8</v>
      </c>
      <c r="W16" s="62">
        <v>-912</v>
      </c>
      <c r="X16">
        <v>865</v>
      </c>
      <c r="Z16">
        <v>8</v>
      </c>
      <c r="AA16" s="62">
        <v>-930</v>
      </c>
      <c r="AB16">
        <v>850</v>
      </c>
    </row>
    <row r="17" spans="13:28" x14ac:dyDescent="0.2">
      <c r="M17">
        <v>9</v>
      </c>
      <c r="N17" s="62">
        <v>-2366</v>
      </c>
      <c r="O17">
        <v>2162</v>
      </c>
      <c r="Q17">
        <v>9</v>
      </c>
      <c r="R17" s="62">
        <v>-2701</v>
      </c>
      <c r="S17">
        <v>2564</v>
      </c>
      <c r="V17">
        <v>9</v>
      </c>
      <c r="W17" s="62">
        <v>-839</v>
      </c>
      <c r="X17">
        <v>807</v>
      </c>
      <c r="Z17">
        <v>9</v>
      </c>
      <c r="AA17" s="62">
        <v>-930</v>
      </c>
      <c r="AB17">
        <v>855</v>
      </c>
    </row>
    <row r="18" spans="13:28" x14ac:dyDescent="0.2">
      <c r="M18">
        <v>10</v>
      </c>
      <c r="N18" s="62">
        <v>-2359</v>
      </c>
      <c r="O18">
        <v>2202</v>
      </c>
      <c r="Q18">
        <v>10</v>
      </c>
      <c r="R18" s="62">
        <v>-2744</v>
      </c>
      <c r="S18">
        <v>2607</v>
      </c>
      <c r="V18">
        <v>10</v>
      </c>
      <c r="W18" s="62">
        <v>-816</v>
      </c>
      <c r="X18">
        <v>753</v>
      </c>
      <c r="Z18">
        <v>10</v>
      </c>
      <c r="AA18" s="62">
        <v>-940</v>
      </c>
      <c r="AB18">
        <v>858</v>
      </c>
    </row>
    <row r="19" spans="13:28" x14ac:dyDescent="0.2">
      <c r="M19">
        <v>11</v>
      </c>
      <c r="N19" s="62">
        <v>-2309</v>
      </c>
      <c r="O19">
        <v>2249</v>
      </c>
      <c r="Q19">
        <v>11</v>
      </c>
      <c r="R19" s="62">
        <v>-2796</v>
      </c>
      <c r="S19">
        <v>2652</v>
      </c>
      <c r="V19">
        <v>11</v>
      </c>
      <c r="W19" s="62">
        <v>-801</v>
      </c>
      <c r="X19">
        <v>723</v>
      </c>
      <c r="Z19">
        <v>11</v>
      </c>
      <c r="AA19" s="62">
        <v>-941</v>
      </c>
      <c r="AB19">
        <v>859</v>
      </c>
    </row>
    <row r="20" spans="13:28" x14ac:dyDescent="0.2">
      <c r="M20">
        <v>12</v>
      </c>
      <c r="N20" s="62">
        <v>-2577</v>
      </c>
      <c r="O20">
        <v>2262</v>
      </c>
      <c r="Q20">
        <v>12</v>
      </c>
      <c r="R20" s="62">
        <v>-2847</v>
      </c>
      <c r="S20">
        <v>2702</v>
      </c>
      <c r="V20">
        <v>12</v>
      </c>
      <c r="W20" s="62">
        <v>-836</v>
      </c>
      <c r="X20">
        <v>778</v>
      </c>
      <c r="Z20">
        <v>12</v>
      </c>
      <c r="AA20" s="62">
        <v>-948</v>
      </c>
      <c r="AB20">
        <v>868</v>
      </c>
    </row>
    <row r="21" spans="13:28" x14ac:dyDescent="0.2">
      <c r="M21">
        <v>13</v>
      </c>
      <c r="N21" s="62">
        <v>-2521</v>
      </c>
      <c r="O21">
        <v>2389</v>
      </c>
      <c r="Q21">
        <v>13</v>
      </c>
      <c r="R21" s="62">
        <v>-2894</v>
      </c>
      <c r="S21">
        <v>2745</v>
      </c>
      <c r="V21">
        <v>13</v>
      </c>
      <c r="W21" s="62">
        <v>-804</v>
      </c>
      <c r="X21">
        <v>752</v>
      </c>
      <c r="Z21">
        <v>13</v>
      </c>
      <c r="AA21" s="62">
        <v>-953</v>
      </c>
      <c r="AB21">
        <v>873</v>
      </c>
    </row>
    <row r="22" spans="13:28" x14ac:dyDescent="0.2">
      <c r="M22">
        <v>14</v>
      </c>
      <c r="N22" s="62">
        <v>-2644</v>
      </c>
      <c r="O22">
        <v>2451</v>
      </c>
      <c r="Q22">
        <v>14</v>
      </c>
      <c r="R22" s="62">
        <v>-2945</v>
      </c>
      <c r="S22">
        <v>2785</v>
      </c>
      <c r="V22">
        <v>14</v>
      </c>
      <c r="W22" s="62">
        <v>-806</v>
      </c>
      <c r="X22">
        <v>761</v>
      </c>
      <c r="Z22">
        <v>14</v>
      </c>
      <c r="AA22" s="62">
        <v>-952</v>
      </c>
      <c r="AB22">
        <v>877</v>
      </c>
    </row>
    <row r="23" spans="13:28" x14ac:dyDescent="0.2">
      <c r="M23">
        <v>15</v>
      </c>
      <c r="N23" s="62">
        <v>-2723</v>
      </c>
      <c r="O23">
        <v>2641</v>
      </c>
      <c r="Q23">
        <v>15</v>
      </c>
      <c r="R23" s="62">
        <v>-2989</v>
      </c>
      <c r="S23">
        <v>2838</v>
      </c>
      <c r="V23">
        <v>15</v>
      </c>
      <c r="W23" s="62">
        <v>-775</v>
      </c>
      <c r="X23">
        <v>720</v>
      </c>
      <c r="Z23">
        <v>15</v>
      </c>
      <c r="AA23" s="62">
        <v>-954</v>
      </c>
      <c r="AB23">
        <v>871</v>
      </c>
    </row>
    <row r="24" spans="13:28" x14ac:dyDescent="0.2">
      <c r="M24">
        <v>16</v>
      </c>
      <c r="N24" s="62">
        <v>-2903</v>
      </c>
      <c r="O24">
        <v>2645</v>
      </c>
      <c r="Q24">
        <v>16</v>
      </c>
      <c r="R24" s="62">
        <v>-3031</v>
      </c>
      <c r="S24">
        <v>2882</v>
      </c>
      <c r="V24">
        <v>16</v>
      </c>
      <c r="W24" s="62">
        <v>-750</v>
      </c>
      <c r="X24">
        <v>752</v>
      </c>
      <c r="Z24">
        <v>16</v>
      </c>
      <c r="AA24" s="62">
        <v>-949</v>
      </c>
      <c r="AB24">
        <v>857</v>
      </c>
    </row>
    <row r="25" spans="13:28" x14ac:dyDescent="0.2">
      <c r="M25">
        <v>17</v>
      </c>
      <c r="N25" s="62">
        <v>-2793</v>
      </c>
      <c r="O25">
        <v>2722</v>
      </c>
      <c r="Q25">
        <v>17</v>
      </c>
      <c r="R25" s="62">
        <v>-3068</v>
      </c>
      <c r="S25">
        <v>2916</v>
      </c>
      <c r="V25">
        <v>17</v>
      </c>
      <c r="W25" s="62">
        <v>-711</v>
      </c>
      <c r="X25">
        <v>651</v>
      </c>
      <c r="Z25">
        <v>17</v>
      </c>
      <c r="AA25" s="62">
        <v>-943</v>
      </c>
      <c r="AB25">
        <v>849</v>
      </c>
    </row>
    <row r="26" spans="13:28" x14ac:dyDescent="0.2">
      <c r="M26">
        <v>18</v>
      </c>
      <c r="N26" s="62">
        <v>-2858</v>
      </c>
      <c r="O26">
        <v>2759</v>
      </c>
      <c r="Q26">
        <v>18</v>
      </c>
      <c r="R26" s="62">
        <v>-3098</v>
      </c>
      <c r="S26">
        <v>2955</v>
      </c>
      <c r="V26">
        <v>18</v>
      </c>
      <c r="W26" s="62">
        <v>-724</v>
      </c>
      <c r="X26">
        <v>631</v>
      </c>
      <c r="Z26">
        <v>18</v>
      </c>
      <c r="AA26" s="62">
        <v>-940</v>
      </c>
      <c r="AB26">
        <v>844</v>
      </c>
    </row>
    <row r="27" spans="13:28" x14ac:dyDescent="0.2">
      <c r="M27">
        <v>19</v>
      </c>
      <c r="N27" s="62">
        <v>-3006</v>
      </c>
      <c r="O27">
        <v>2811</v>
      </c>
      <c r="Q27">
        <v>19</v>
      </c>
      <c r="R27" s="62">
        <v>-3119</v>
      </c>
      <c r="S27">
        <v>2969</v>
      </c>
      <c r="V27">
        <v>19</v>
      </c>
      <c r="W27" s="62">
        <v>-726</v>
      </c>
      <c r="X27">
        <v>617</v>
      </c>
      <c r="Z27">
        <v>19</v>
      </c>
      <c r="AA27" s="62">
        <v>-940</v>
      </c>
      <c r="AB27">
        <v>830</v>
      </c>
    </row>
    <row r="28" spans="13:28" x14ac:dyDescent="0.2">
      <c r="M28">
        <v>20</v>
      </c>
      <c r="N28" s="62">
        <v>-3091</v>
      </c>
      <c r="O28">
        <v>3034</v>
      </c>
      <c r="Q28">
        <v>20</v>
      </c>
      <c r="R28" s="62">
        <v>-3120</v>
      </c>
      <c r="S28">
        <v>2987</v>
      </c>
      <c r="V28">
        <v>20</v>
      </c>
      <c r="W28" s="62">
        <v>-787</v>
      </c>
      <c r="X28">
        <v>698</v>
      </c>
      <c r="Z28">
        <v>20</v>
      </c>
      <c r="AA28" s="62">
        <v>-942</v>
      </c>
      <c r="AB28">
        <v>834</v>
      </c>
    </row>
    <row r="29" spans="13:28" x14ac:dyDescent="0.2">
      <c r="M29">
        <v>21</v>
      </c>
      <c r="N29" s="62">
        <v>-3079</v>
      </c>
      <c r="O29">
        <v>3012</v>
      </c>
      <c r="Q29">
        <v>21</v>
      </c>
      <c r="R29" s="62">
        <v>-3109</v>
      </c>
      <c r="S29">
        <v>2972</v>
      </c>
      <c r="V29">
        <v>21</v>
      </c>
      <c r="W29" s="62">
        <v>-808</v>
      </c>
      <c r="X29">
        <v>785</v>
      </c>
      <c r="Z29">
        <v>21</v>
      </c>
      <c r="AA29" s="62">
        <v>-960</v>
      </c>
      <c r="AB29">
        <v>852</v>
      </c>
    </row>
    <row r="30" spans="13:28" x14ac:dyDescent="0.2">
      <c r="M30">
        <v>22</v>
      </c>
      <c r="N30" s="62">
        <v>-3095</v>
      </c>
      <c r="O30">
        <v>3005</v>
      </c>
      <c r="Q30">
        <v>22</v>
      </c>
      <c r="R30" s="62">
        <v>-3082</v>
      </c>
      <c r="S30">
        <v>2939</v>
      </c>
      <c r="V30">
        <v>22</v>
      </c>
      <c r="W30" s="62">
        <v>-907</v>
      </c>
      <c r="X30">
        <v>850</v>
      </c>
      <c r="Z30">
        <v>22</v>
      </c>
      <c r="AA30" s="62">
        <v>-1003</v>
      </c>
      <c r="AB30">
        <v>911</v>
      </c>
    </row>
    <row r="31" spans="13:28" x14ac:dyDescent="0.2">
      <c r="M31">
        <v>23</v>
      </c>
      <c r="N31" s="62">
        <v>-3086</v>
      </c>
      <c r="O31">
        <v>2983</v>
      </c>
      <c r="Q31">
        <v>23</v>
      </c>
      <c r="R31" s="62">
        <v>-3057</v>
      </c>
      <c r="S31">
        <v>2929</v>
      </c>
      <c r="V31">
        <v>23</v>
      </c>
      <c r="W31" s="62">
        <v>-923</v>
      </c>
      <c r="X31">
        <v>876</v>
      </c>
      <c r="Z31">
        <v>23</v>
      </c>
      <c r="AA31" s="62">
        <v>-1057</v>
      </c>
      <c r="AB31">
        <v>942</v>
      </c>
    </row>
    <row r="32" spans="13:28" x14ac:dyDescent="0.2">
      <c r="M32">
        <v>24</v>
      </c>
      <c r="N32" s="62">
        <v>-3020</v>
      </c>
      <c r="O32">
        <v>2966</v>
      </c>
      <c r="Q32">
        <v>24</v>
      </c>
      <c r="R32" s="62">
        <v>-3023</v>
      </c>
      <c r="S32">
        <v>2914</v>
      </c>
      <c r="V32">
        <v>24</v>
      </c>
      <c r="W32" s="62">
        <v>-1054</v>
      </c>
      <c r="X32">
        <v>1018</v>
      </c>
      <c r="Z32">
        <v>24</v>
      </c>
      <c r="AA32" s="62">
        <v>-1132</v>
      </c>
      <c r="AB32">
        <v>1002</v>
      </c>
    </row>
    <row r="33" spans="13:28" x14ac:dyDescent="0.2">
      <c r="M33">
        <v>25</v>
      </c>
      <c r="N33" s="62">
        <v>-2941</v>
      </c>
      <c r="O33">
        <v>2909</v>
      </c>
      <c r="Q33">
        <v>25</v>
      </c>
      <c r="R33" s="62">
        <v>-3005</v>
      </c>
      <c r="S33">
        <v>2914</v>
      </c>
      <c r="V33">
        <v>25</v>
      </c>
      <c r="W33" s="62">
        <v>-1124</v>
      </c>
      <c r="X33">
        <v>1053</v>
      </c>
      <c r="Z33">
        <v>25</v>
      </c>
      <c r="AA33" s="62">
        <v>-1224</v>
      </c>
      <c r="AB33">
        <v>1084</v>
      </c>
    </row>
    <row r="34" spans="13:28" x14ac:dyDescent="0.2">
      <c r="M34">
        <v>26</v>
      </c>
      <c r="N34" s="62">
        <v>-2949</v>
      </c>
      <c r="O34">
        <v>2919</v>
      </c>
      <c r="Q34">
        <v>26</v>
      </c>
      <c r="R34" s="62">
        <v>-2992</v>
      </c>
      <c r="S34">
        <v>2912</v>
      </c>
      <c r="V34">
        <v>26</v>
      </c>
      <c r="W34" s="62">
        <v>-1242</v>
      </c>
      <c r="X34">
        <v>1167</v>
      </c>
      <c r="Z34">
        <v>26</v>
      </c>
      <c r="AA34" s="62">
        <v>-1313</v>
      </c>
      <c r="AB34">
        <v>1180</v>
      </c>
    </row>
    <row r="35" spans="13:28" x14ac:dyDescent="0.2">
      <c r="M35">
        <v>27</v>
      </c>
      <c r="N35" s="62">
        <v>-2852</v>
      </c>
      <c r="O35">
        <v>2804</v>
      </c>
      <c r="Q35">
        <v>27</v>
      </c>
      <c r="R35" s="62">
        <v>-2979</v>
      </c>
      <c r="S35">
        <v>2896</v>
      </c>
      <c r="V35">
        <v>27</v>
      </c>
      <c r="W35" s="62">
        <v>-1384</v>
      </c>
      <c r="X35">
        <v>1290</v>
      </c>
      <c r="Z35">
        <v>27</v>
      </c>
      <c r="AA35" s="62">
        <v>-1407</v>
      </c>
      <c r="AB35">
        <v>1253</v>
      </c>
    </row>
    <row r="36" spans="13:28" x14ac:dyDescent="0.2">
      <c r="M36">
        <v>28</v>
      </c>
      <c r="N36" s="62">
        <v>-2951</v>
      </c>
      <c r="O36">
        <v>2843</v>
      </c>
      <c r="Q36">
        <v>28</v>
      </c>
      <c r="R36" s="62">
        <v>-2884</v>
      </c>
      <c r="S36">
        <v>2888</v>
      </c>
      <c r="V36">
        <v>28</v>
      </c>
      <c r="W36" s="62">
        <v>-1513</v>
      </c>
      <c r="X36">
        <v>1340</v>
      </c>
      <c r="Z36">
        <v>28</v>
      </c>
      <c r="AA36" s="62">
        <v>-1537</v>
      </c>
      <c r="AB36">
        <v>1341</v>
      </c>
    </row>
    <row r="37" spans="13:28" x14ac:dyDescent="0.2">
      <c r="M37">
        <v>29</v>
      </c>
      <c r="N37" s="62">
        <v>-2841</v>
      </c>
      <c r="O37">
        <v>2758</v>
      </c>
      <c r="Q37">
        <v>29</v>
      </c>
      <c r="R37" s="62">
        <v>-2962</v>
      </c>
      <c r="S37">
        <v>2774</v>
      </c>
      <c r="V37">
        <v>29</v>
      </c>
      <c r="W37" s="62">
        <v>-1555</v>
      </c>
      <c r="X37">
        <v>1398</v>
      </c>
      <c r="Z37">
        <v>29</v>
      </c>
      <c r="AA37" s="62">
        <v>-1662</v>
      </c>
      <c r="AB37">
        <v>1402</v>
      </c>
    </row>
    <row r="38" spans="13:28" x14ac:dyDescent="0.2">
      <c r="M38">
        <v>30</v>
      </c>
      <c r="N38" s="62">
        <v>-2792</v>
      </c>
      <c r="O38">
        <v>2834</v>
      </c>
      <c r="Q38">
        <v>30</v>
      </c>
      <c r="R38" s="62">
        <v>-2976</v>
      </c>
      <c r="S38">
        <v>2995</v>
      </c>
      <c r="V38">
        <v>30</v>
      </c>
      <c r="W38" s="62">
        <v>-1694</v>
      </c>
      <c r="X38">
        <v>1510</v>
      </c>
      <c r="Z38">
        <v>30</v>
      </c>
      <c r="AA38" s="62">
        <v>-1665</v>
      </c>
      <c r="AB38">
        <v>1525</v>
      </c>
    </row>
    <row r="39" spans="13:28" x14ac:dyDescent="0.2">
      <c r="M39">
        <v>31</v>
      </c>
      <c r="N39" s="62">
        <v>-2753</v>
      </c>
      <c r="O39">
        <v>2880</v>
      </c>
      <c r="Q39">
        <v>31</v>
      </c>
      <c r="R39" s="62">
        <v>-2858</v>
      </c>
      <c r="S39">
        <v>2839</v>
      </c>
      <c r="V39">
        <v>31</v>
      </c>
      <c r="W39" s="62">
        <v>-1709</v>
      </c>
      <c r="X39">
        <v>1488</v>
      </c>
      <c r="Z39">
        <v>31</v>
      </c>
      <c r="AA39" s="62">
        <v>-1662</v>
      </c>
      <c r="AB39">
        <v>1525</v>
      </c>
    </row>
    <row r="40" spans="13:28" x14ac:dyDescent="0.2">
      <c r="M40">
        <v>32</v>
      </c>
      <c r="N40" s="62">
        <v>-2794</v>
      </c>
      <c r="O40">
        <v>2708</v>
      </c>
      <c r="Q40">
        <v>32</v>
      </c>
      <c r="R40" s="62">
        <v>-2900</v>
      </c>
      <c r="S40">
        <v>2940</v>
      </c>
      <c r="V40">
        <v>32</v>
      </c>
      <c r="W40" s="62">
        <v>-1687</v>
      </c>
      <c r="X40">
        <v>1520</v>
      </c>
      <c r="Z40">
        <v>32</v>
      </c>
      <c r="AA40" s="62">
        <v>-1768</v>
      </c>
      <c r="AB40">
        <v>1571</v>
      </c>
    </row>
    <row r="41" spans="13:28" x14ac:dyDescent="0.2">
      <c r="M41">
        <v>33</v>
      </c>
      <c r="N41" s="62">
        <v>-2682</v>
      </c>
      <c r="O41">
        <v>2686</v>
      </c>
      <c r="Q41">
        <v>33</v>
      </c>
      <c r="R41" s="62">
        <v>-2756</v>
      </c>
      <c r="S41">
        <v>2828</v>
      </c>
      <c r="V41">
        <v>33</v>
      </c>
      <c r="W41" s="62">
        <v>-1626</v>
      </c>
      <c r="X41">
        <v>1468</v>
      </c>
      <c r="Z41">
        <v>33</v>
      </c>
      <c r="AA41" s="62">
        <v>-1786</v>
      </c>
      <c r="AB41">
        <v>1524</v>
      </c>
    </row>
    <row r="42" spans="13:28" x14ac:dyDescent="0.2">
      <c r="M42">
        <v>34</v>
      </c>
      <c r="N42" s="62">
        <v>-2529</v>
      </c>
      <c r="O42">
        <v>2568</v>
      </c>
      <c r="Q42">
        <v>34</v>
      </c>
      <c r="R42" s="62">
        <v>-2841</v>
      </c>
      <c r="S42">
        <v>2894</v>
      </c>
      <c r="V42">
        <v>34</v>
      </c>
      <c r="W42" s="62">
        <v>-1598</v>
      </c>
      <c r="X42">
        <v>1472</v>
      </c>
      <c r="Z42">
        <v>34</v>
      </c>
      <c r="AA42" s="62">
        <v>-1794</v>
      </c>
      <c r="AB42">
        <v>1557</v>
      </c>
    </row>
    <row r="43" spans="13:28" x14ac:dyDescent="0.2">
      <c r="M43">
        <v>35</v>
      </c>
      <c r="N43" s="62">
        <v>-2609</v>
      </c>
      <c r="O43">
        <v>2659</v>
      </c>
      <c r="Q43">
        <v>35</v>
      </c>
      <c r="R43" s="62">
        <v>-2845</v>
      </c>
      <c r="S43">
        <v>2812</v>
      </c>
      <c r="V43">
        <v>35</v>
      </c>
      <c r="W43" s="62">
        <v>-1635</v>
      </c>
      <c r="X43">
        <v>1413</v>
      </c>
      <c r="Z43">
        <v>35</v>
      </c>
      <c r="AA43" s="62">
        <v>-1924</v>
      </c>
      <c r="AB43">
        <v>1642</v>
      </c>
    </row>
    <row r="44" spans="13:28" x14ac:dyDescent="0.2">
      <c r="M44">
        <v>36</v>
      </c>
      <c r="N44" s="62">
        <v>-2503</v>
      </c>
      <c r="O44">
        <v>2804</v>
      </c>
      <c r="Q44">
        <v>36</v>
      </c>
      <c r="R44" s="62">
        <v>-2861</v>
      </c>
      <c r="S44">
        <v>2923</v>
      </c>
      <c r="V44">
        <v>36</v>
      </c>
      <c r="W44" s="62">
        <v>-1582</v>
      </c>
      <c r="X44">
        <v>1446</v>
      </c>
      <c r="Z44">
        <v>36</v>
      </c>
      <c r="AA44" s="62">
        <v>-1956</v>
      </c>
      <c r="AB44">
        <v>1677</v>
      </c>
    </row>
    <row r="45" spans="13:28" x14ac:dyDescent="0.2">
      <c r="M45">
        <v>37</v>
      </c>
      <c r="N45" s="62">
        <v>-2607</v>
      </c>
      <c r="O45">
        <v>2722</v>
      </c>
      <c r="Q45">
        <v>37</v>
      </c>
      <c r="R45" s="62">
        <v>-2905</v>
      </c>
      <c r="S45">
        <v>2938</v>
      </c>
      <c r="V45">
        <v>37</v>
      </c>
      <c r="W45" s="62">
        <v>-1553</v>
      </c>
      <c r="X45">
        <v>1382</v>
      </c>
      <c r="Z45">
        <v>37</v>
      </c>
      <c r="AA45" s="62">
        <v>-1909</v>
      </c>
      <c r="AB45">
        <v>1630</v>
      </c>
    </row>
    <row r="46" spans="13:28" x14ac:dyDescent="0.2">
      <c r="M46">
        <v>38</v>
      </c>
      <c r="N46" s="62">
        <v>-2817</v>
      </c>
      <c r="O46">
        <v>2812</v>
      </c>
      <c r="Q46">
        <v>38</v>
      </c>
      <c r="R46" s="62">
        <v>-2943</v>
      </c>
      <c r="S46">
        <v>3011</v>
      </c>
      <c r="V46">
        <v>38</v>
      </c>
      <c r="W46" s="62">
        <v>-1470</v>
      </c>
      <c r="X46">
        <v>1377</v>
      </c>
      <c r="Z46">
        <v>38</v>
      </c>
      <c r="AA46" s="62">
        <v>-1896</v>
      </c>
      <c r="AB46">
        <v>1592</v>
      </c>
    </row>
    <row r="47" spans="13:28" x14ac:dyDescent="0.2">
      <c r="M47">
        <v>39</v>
      </c>
      <c r="N47" s="62">
        <v>-2809</v>
      </c>
      <c r="O47">
        <v>2888</v>
      </c>
      <c r="Q47">
        <v>39</v>
      </c>
      <c r="R47" s="62">
        <v>-2920</v>
      </c>
      <c r="S47">
        <v>3087</v>
      </c>
      <c r="V47">
        <v>39</v>
      </c>
      <c r="W47" s="62">
        <v>-1398</v>
      </c>
      <c r="X47">
        <v>1299</v>
      </c>
      <c r="Z47">
        <v>39</v>
      </c>
      <c r="AA47" s="62">
        <v>-1933</v>
      </c>
      <c r="AB47">
        <v>1579</v>
      </c>
    </row>
    <row r="48" spans="13:28" x14ac:dyDescent="0.2">
      <c r="M48">
        <v>40</v>
      </c>
      <c r="N48" s="62">
        <v>-3038</v>
      </c>
      <c r="O48">
        <v>3066</v>
      </c>
      <c r="Q48">
        <v>40</v>
      </c>
      <c r="R48" s="62">
        <v>-3195</v>
      </c>
      <c r="S48">
        <v>3143</v>
      </c>
      <c r="V48">
        <v>40</v>
      </c>
      <c r="W48" s="62">
        <v>-1511</v>
      </c>
      <c r="X48">
        <v>1369</v>
      </c>
      <c r="Z48">
        <v>40</v>
      </c>
      <c r="AA48" s="62">
        <v>-1988</v>
      </c>
      <c r="AB48">
        <v>1636</v>
      </c>
    </row>
    <row r="49" spans="13:28" x14ac:dyDescent="0.2">
      <c r="M49">
        <v>41</v>
      </c>
      <c r="N49" s="62">
        <v>-3230</v>
      </c>
      <c r="O49">
        <v>3400</v>
      </c>
      <c r="Q49">
        <v>41</v>
      </c>
      <c r="R49" s="62">
        <v>-3173</v>
      </c>
      <c r="S49">
        <v>3299</v>
      </c>
      <c r="V49">
        <v>41</v>
      </c>
      <c r="W49" s="62">
        <v>-1482</v>
      </c>
      <c r="X49">
        <v>1309</v>
      </c>
      <c r="Z49">
        <v>41</v>
      </c>
      <c r="AA49" s="62">
        <v>-1978</v>
      </c>
      <c r="AB49">
        <v>1611</v>
      </c>
    </row>
    <row r="50" spans="13:28" x14ac:dyDescent="0.2">
      <c r="M50">
        <v>42</v>
      </c>
      <c r="N50" s="62">
        <v>-3425</v>
      </c>
      <c r="O50">
        <v>3586</v>
      </c>
      <c r="Q50">
        <v>42</v>
      </c>
      <c r="R50" s="62">
        <v>-3319</v>
      </c>
      <c r="S50">
        <v>3403</v>
      </c>
      <c r="V50">
        <v>42</v>
      </c>
      <c r="W50" s="62">
        <v>-1392</v>
      </c>
      <c r="X50">
        <v>1253</v>
      </c>
      <c r="Z50">
        <v>42</v>
      </c>
      <c r="AA50" s="62">
        <v>-2007</v>
      </c>
      <c r="AB50">
        <v>1621</v>
      </c>
    </row>
    <row r="51" spans="13:28" x14ac:dyDescent="0.2">
      <c r="M51">
        <v>43</v>
      </c>
      <c r="N51" s="62">
        <v>-3486</v>
      </c>
      <c r="O51">
        <v>3682</v>
      </c>
      <c r="Q51">
        <v>43</v>
      </c>
      <c r="R51" s="62">
        <v>-3414</v>
      </c>
      <c r="S51">
        <v>3601</v>
      </c>
      <c r="V51">
        <v>43</v>
      </c>
      <c r="W51" s="62">
        <v>-1476</v>
      </c>
      <c r="X51">
        <v>1286</v>
      </c>
      <c r="Z51">
        <v>43</v>
      </c>
      <c r="AA51" s="62">
        <v>-2011</v>
      </c>
      <c r="AB51">
        <v>1607</v>
      </c>
    </row>
    <row r="52" spans="13:28" x14ac:dyDescent="0.2">
      <c r="M52">
        <v>44</v>
      </c>
      <c r="N52" s="62">
        <v>-3843</v>
      </c>
      <c r="O52">
        <v>3938</v>
      </c>
      <c r="Q52">
        <v>44</v>
      </c>
      <c r="R52" s="62">
        <v>-3602</v>
      </c>
      <c r="S52">
        <v>3614</v>
      </c>
      <c r="V52">
        <v>44</v>
      </c>
      <c r="W52" s="62">
        <v>-1423</v>
      </c>
      <c r="X52">
        <v>1244</v>
      </c>
      <c r="Z52">
        <v>44</v>
      </c>
      <c r="AA52" s="62">
        <v>-2024</v>
      </c>
      <c r="AB52">
        <v>1666</v>
      </c>
    </row>
    <row r="53" spans="13:28" x14ac:dyDescent="0.2">
      <c r="M53">
        <v>45</v>
      </c>
      <c r="N53" s="62">
        <v>-3883</v>
      </c>
      <c r="O53">
        <v>3986</v>
      </c>
      <c r="Q53">
        <v>45</v>
      </c>
      <c r="R53" s="62">
        <v>-3508</v>
      </c>
      <c r="S53">
        <v>3703</v>
      </c>
      <c r="V53">
        <v>45</v>
      </c>
      <c r="W53" s="62">
        <v>-1450</v>
      </c>
      <c r="X53">
        <v>1211</v>
      </c>
      <c r="Z53">
        <v>45</v>
      </c>
      <c r="AA53" s="62">
        <v>-2033</v>
      </c>
      <c r="AB53">
        <v>1590</v>
      </c>
    </row>
    <row r="54" spans="13:28" x14ac:dyDescent="0.2">
      <c r="M54">
        <v>46</v>
      </c>
      <c r="N54" s="62">
        <v>-4039</v>
      </c>
      <c r="O54">
        <v>4159</v>
      </c>
      <c r="Q54">
        <v>46</v>
      </c>
      <c r="R54" s="62">
        <v>-3576</v>
      </c>
      <c r="S54">
        <v>3734</v>
      </c>
      <c r="V54">
        <v>46</v>
      </c>
      <c r="W54" s="62">
        <v>-1513</v>
      </c>
      <c r="X54">
        <v>1172</v>
      </c>
      <c r="Z54">
        <v>46</v>
      </c>
      <c r="AA54" s="62">
        <v>-2078</v>
      </c>
      <c r="AB54">
        <v>1592</v>
      </c>
    </row>
    <row r="55" spans="13:28" x14ac:dyDescent="0.2">
      <c r="M55">
        <v>47</v>
      </c>
      <c r="N55" s="62">
        <v>-4096</v>
      </c>
      <c r="O55">
        <v>4142</v>
      </c>
      <c r="Q55">
        <v>47</v>
      </c>
      <c r="R55" s="62">
        <v>-3732</v>
      </c>
      <c r="S55">
        <v>3816</v>
      </c>
      <c r="V55">
        <v>47</v>
      </c>
      <c r="W55" s="62">
        <v>-1529</v>
      </c>
      <c r="X55">
        <v>1120</v>
      </c>
      <c r="Z55">
        <v>47</v>
      </c>
      <c r="AA55" s="62">
        <v>-2103</v>
      </c>
      <c r="AB55">
        <v>1603</v>
      </c>
    </row>
    <row r="56" spans="13:28" x14ac:dyDescent="0.2">
      <c r="M56">
        <v>48</v>
      </c>
      <c r="N56" s="62">
        <v>-4225</v>
      </c>
      <c r="O56">
        <v>4296</v>
      </c>
      <c r="Q56">
        <v>48</v>
      </c>
      <c r="R56" s="62">
        <v>-3835</v>
      </c>
      <c r="S56">
        <v>4024</v>
      </c>
      <c r="V56">
        <v>48</v>
      </c>
      <c r="W56" s="62">
        <v>-1541</v>
      </c>
      <c r="X56">
        <v>1142</v>
      </c>
      <c r="Z56">
        <v>48</v>
      </c>
      <c r="AA56" s="62">
        <v>-2187</v>
      </c>
      <c r="AB56">
        <v>1696</v>
      </c>
    </row>
    <row r="57" spans="13:28" x14ac:dyDescent="0.2">
      <c r="M57">
        <v>49</v>
      </c>
      <c r="N57" s="62">
        <v>-4018</v>
      </c>
      <c r="O57">
        <v>4238</v>
      </c>
      <c r="Q57">
        <v>49</v>
      </c>
      <c r="R57" s="62">
        <v>-3841</v>
      </c>
      <c r="S57">
        <v>4026</v>
      </c>
      <c r="V57">
        <v>49</v>
      </c>
      <c r="W57" s="62">
        <v>-1372</v>
      </c>
      <c r="X57">
        <v>1058</v>
      </c>
      <c r="Z57">
        <v>49</v>
      </c>
      <c r="AA57" s="62">
        <v>-2209</v>
      </c>
      <c r="AB57">
        <v>1777</v>
      </c>
    </row>
    <row r="58" spans="13:28" x14ac:dyDescent="0.2">
      <c r="M58">
        <v>50</v>
      </c>
      <c r="N58" s="62">
        <v>-4093</v>
      </c>
      <c r="O58">
        <v>4090</v>
      </c>
      <c r="Q58">
        <v>50</v>
      </c>
      <c r="R58" s="62">
        <v>-3878</v>
      </c>
      <c r="S58">
        <v>4045</v>
      </c>
      <c r="V58">
        <v>50</v>
      </c>
      <c r="W58" s="62">
        <v>-1248</v>
      </c>
      <c r="X58">
        <v>957</v>
      </c>
      <c r="Z58">
        <v>50</v>
      </c>
      <c r="AA58" s="62">
        <v>-2271</v>
      </c>
      <c r="AB58">
        <v>1788</v>
      </c>
    </row>
    <row r="59" spans="13:28" x14ac:dyDescent="0.2">
      <c r="M59">
        <v>51</v>
      </c>
      <c r="N59" s="62">
        <v>-4022</v>
      </c>
      <c r="O59">
        <v>4058</v>
      </c>
      <c r="Q59">
        <v>51</v>
      </c>
      <c r="R59" s="62">
        <v>-3875</v>
      </c>
      <c r="S59">
        <v>4013</v>
      </c>
      <c r="V59">
        <v>51</v>
      </c>
      <c r="W59" s="62">
        <v>-1244</v>
      </c>
      <c r="X59">
        <v>895</v>
      </c>
      <c r="Z59">
        <v>51</v>
      </c>
      <c r="AA59" s="62">
        <v>-2248</v>
      </c>
      <c r="AB59">
        <v>1796</v>
      </c>
    </row>
    <row r="60" spans="13:28" x14ac:dyDescent="0.2">
      <c r="M60">
        <v>52</v>
      </c>
      <c r="N60" s="62">
        <v>-3756</v>
      </c>
      <c r="O60">
        <v>4026</v>
      </c>
      <c r="Q60">
        <v>52</v>
      </c>
      <c r="R60" s="62">
        <v>-3833</v>
      </c>
      <c r="S60">
        <v>3989</v>
      </c>
      <c r="V60">
        <v>52</v>
      </c>
      <c r="W60" s="62">
        <v>-1209</v>
      </c>
      <c r="X60">
        <v>911</v>
      </c>
      <c r="Z60">
        <v>52</v>
      </c>
      <c r="AA60" s="62">
        <v>-2307</v>
      </c>
      <c r="AB60">
        <v>1877</v>
      </c>
    </row>
    <row r="61" spans="13:28" x14ac:dyDescent="0.2">
      <c r="M61">
        <v>53</v>
      </c>
      <c r="N61" s="62">
        <v>-3706</v>
      </c>
      <c r="O61">
        <v>3856</v>
      </c>
      <c r="Q61">
        <v>53</v>
      </c>
      <c r="R61" s="62">
        <v>-3754</v>
      </c>
      <c r="S61">
        <v>3927</v>
      </c>
      <c r="V61">
        <v>53</v>
      </c>
      <c r="W61" s="62">
        <v>-1060</v>
      </c>
      <c r="X61">
        <v>838</v>
      </c>
      <c r="Z61">
        <v>53</v>
      </c>
      <c r="AA61" s="62">
        <v>-2286</v>
      </c>
      <c r="AB61">
        <v>1831</v>
      </c>
    </row>
    <row r="62" spans="13:28" x14ac:dyDescent="0.2">
      <c r="M62">
        <v>54</v>
      </c>
      <c r="N62" s="62">
        <v>-3682</v>
      </c>
      <c r="O62">
        <v>3860</v>
      </c>
      <c r="Q62">
        <v>54</v>
      </c>
      <c r="R62" s="62">
        <v>-3772</v>
      </c>
      <c r="S62">
        <v>3927</v>
      </c>
      <c r="V62">
        <v>54</v>
      </c>
      <c r="W62" s="62">
        <v>-989</v>
      </c>
      <c r="X62">
        <v>746</v>
      </c>
      <c r="Z62">
        <v>54</v>
      </c>
      <c r="AA62" s="62">
        <v>-2320</v>
      </c>
      <c r="AB62">
        <v>1847</v>
      </c>
    </row>
    <row r="63" spans="13:28" x14ac:dyDescent="0.2">
      <c r="M63">
        <v>55</v>
      </c>
      <c r="N63" s="62">
        <v>-3717</v>
      </c>
      <c r="O63">
        <v>3905</v>
      </c>
      <c r="Q63">
        <v>55</v>
      </c>
      <c r="R63" s="62">
        <v>-3671</v>
      </c>
      <c r="S63">
        <v>3814</v>
      </c>
      <c r="V63">
        <v>55</v>
      </c>
      <c r="W63" s="62">
        <v>-904</v>
      </c>
      <c r="X63">
        <v>664</v>
      </c>
      <c r="Z63">
        <v>55</v>
      </c>
      <c r="AA63" s="62">
        <v>-2361</v>
      </c>
      <c r="AB63">
        <v>1884</v>
      </c>
    </row>
    <row r="64" spans="13:28" x14ac:dyDescent="0.2">
      <c r="M64">
        <v>56</v>
      </c>
      <c r="N64" s="62">
        <v>-3593</v>
      </c>
      <c r="O64">
        <v>3650</v>
      </c>
      <c r="Q64">
        <v>56</v>
      </c>
      <c r="R64" s="62">
        <v>-3773</v>
      </c>
      <c r="S64">
        <v>3843</v>
      </c>
      <c r="V64">
        <v>56</v>
      </c>
      <c r="W64" s="62">
        <v>-892</v>
      </c>
      <c r="X64">
        <v>626</v>
      </c>
      <c r="Z64">
        <v>56</v>
      </c>
      <c r="AA64" s="62">
        <v>-2412</v>
      </c>
      <c r="AB64">
        <v>1851</v>
      </c>
    </row>
    <row r="65" spans="13:28" x14ac:dyDescent="0.2">
      <c r="M65">
        <v>57</v>
      </c>
      <c r="N65" s="62">
        <v>-3569</v>
      </c>
      <c r="O65">
        <v>3590</v>
      </c>
      <c r="Q65">
        <v>57</v>
      </c>
      <c r="R65" s="62">
        <v>-3662</v>
      </c>
      <c r="S65">
        <v>3751</v>
      </c>
      <c r="V65">
        <v>57</v>
      </c>
      <c r="W65" s="62">
        <v>-835</v>
      </c>
      <c r="X65">
        <v>640</v>
      </c>
      <c r="Z65">
        <v>57</v>
      </c>
      <c r="AA65" s="62">
        <v>-2341</v>
      </c>
      <c r="AB65">
        <v>1842</v>
      </c>
    </row>
    <row r="66" spans="13:28" x14ac:dyDescent="0.2">
      <c r="M66">
        <v>58</v>
      </c>
      <c r="N66" s="62">
        <v>-3381</v>
      </c>
      <c r="O66">
        <v>3453</v>
      </c>
      <c r="Q66">
        <v>58</v>
      </c>
      <c r="R66" s="62">
        <v>-3598</v>
      </c>
      <c r="S66">
        <v>3779</v>
      </c>
      <c r="V66">
        <v>58</v>
      </c>
      <c r="W66" s="62">
        <v>-742</v>
      </c>
      <c r="X66">
        <v>604</v>
      </c>
      <c r="Z66">
        <v>58</v>
      </c>
      <c r="AA66" s="62">
        <v>-2394</v>
      </c>
      <c r="AB66">
        <v>1878</v>
      </c>
    </row>
    <row r="67" spans="13:28" x14ac:dyDescent="0.2">
      <c r="M67">
        <v>59</v>
      </c>
      <c r="N67" s="62">
        <v>-3327</v>
      </c>
      <c r="O67">
        <v>3363</v>
      </c>
      <c r="Q67">
        <v>59</v>
      </c>
      <c r="R67" s="62">
        <v>-3530</v>
      </c>
      <c r="S67">
        <v>3793</v>
      </c>
      <c r="V67">
        <v>59</v>
      </c>
      <c r="W67" s="62">
        <v>-674</v>
      </c>
      <c r="X67">
        <v>512</v>
      </c>
      <c r="Z67">
        <v>59</v>
      </c>
      <c r="AA67" s="62">
        <v>-2320</v>
      </c>
      <c r="AB67">
        <v>1784</v>
      </c>
    </row>
    <row r="68" spans="13:28" x14ac:dyDescent="0.2">
      <c r="M68">
        <v>60</v>
      </c>
      <c r="N68" s="62">
        <v>-3228</v>
      </c>
      <c r="O68">
        <v>3362</v>
      </c>
      <c r="Q68">
        <v>60</v>
      </c>
      <c r="R68" s="62">
        <v>-3530</v>
      </c>
      <c r="S68">
        <v>3569</v>
      </c>
      <c r="V68">
        <v>60</v>
      </c>
      <c r="W68" s="62">
        <v>-662</v>
      </c>
      <c r="X68">
        <v>490</v>
      </c>
      <c r="Z68">
        <v>60</v>
      </c>
      <c r="AA68" s="62">
        <v>-2214</v>
      </c>
      <c r="AB68">
        <v>1752</v>
      </c>
    </row>
    <row r="69" spans="13:28" x14ac:dyDescent="0.2">
      <c r="M69">
        <v>61</v>
      </c>
      <c r="N69" s="62">
        <v>-3049</v>
      </c>
      <c r="O69">
        <v>3163</v>
      </c>
      <c r="Q69">
        <v>61</v>
      </c>
      <c r="R69" s="62">
        <v>-3368</v>
      </c>
      <c r="S69">
        <v>3486</v>
      </c>
      <c r="V69">
        <v>61</v>
      </c>
      <c r="W69" s="62">
        <v>-573</v>
      </c>
      <c r="X69">
        <v>432</v>
      </c>
      <c r="Z69">
        <v>61</v>
      </c>
      <c r="AA69" s="62">
        <v>-2100</v>
      </c>
      <c r="AB69">
        <v>1652</v>
      </c>
    </row>
    <row r="70" spans="13:28" x14ac:dyDescent="0.2">
      <c r="M70">
        <v>62</v>
      </c>
      <c r="N70" s="62">
        <v>-3094</v>
      </c>
      <c r="O70">
        <v>3196</v>
      </c>
      <c r="Q70">
        <v>62</v>
      </c>
      <c r="R70" s="62">
        <v>-3176</v>
      </c>
      <c r="S70">
        <v>3316</v>
      </c>
      <c r="V70">
        <v>62</v>
      </c>
      <c r="W70" s="62">
        <v>-624</v>
      </c>
      <c r="X70">
        <v>446</v>
      </c>
      <c r="Z70">
        <v>62</v>
      </c>
      <c r="AA70" s="62">
        <v>-1990</v>
      </c>
      <c r="AB70">
        <v>1608</v>
      </c>
    </row>
    <row r="71" spans="13:28" x14ac:dyDescent="0.2">
      <c r="M71">
        <v>63</v>
      </c>
      <c r="N71" s="62">
        <v>-3014</v>
      </c>
      <c r="O71">
        <v>3113</v>
      </c>
      <c r="Q71">
        <v>63</v>
      </c>
      <c r="R71" s="62">
        <v>-3200</v>
      </c>
      <c r="S71">
        <v>3340</v>
      </c>
      <c r="V71">
        <v>63</v>
      </c>
      <c r="W71" s="62">
        <v>-537</v>
      </c>
      <c r="X71">
        <v>413</v>
      </c>
      <c r="Z71">
        <v>63</v>
      </c>
      <c r="AA71" s="62">
        <v>-1955</v>
      </c>
      <c r="AB71">
        <v>1518</v>
      </c>
    </row>
    <row r="72" spans="13:28" x14ac:dyDescent="0.2">
      <c r="M72">
        <v>64</v>
      </c>
      <c r="N72" s="62">
        <v>-3058</v>
      </c>
      <c r="O72">
        <v>3113</v>
      </c>
      <c r="Q72">
        <v>64</v>
      </c>
      <c r="R72" s="62">
        <v>-3038</v>
      </c>
      <c r="S72">
        <v>3413</v>
      </c>
      <c r="V72">
        <v>64</v>
      </c>
      <c r="W72" s="62">
        <v>-513</v>
      </c>
      <c r="X72">
        <v>432</v>
      </c>
      <c r="Z72">
        <v>64</v>
      </c>
      <c r="AA72" s="62">
        <v>-1829</v>
      </c>
      <c r="AB72">
        <v>1519</v>
      </c>
    </row>
    <row r="73" spans="13:28" x14ac:dyDescent="0.2">
      <c r="M73">
        <v>65</v>
      </c>
      <c r="N73" s="62">
        <v>-2944</v>
      </c>
      <c r="O73">
        <v>3028</v>
      </c>
      <c r="Q73">
        <v>65</v>
      </c>
      <c r="R73" s="62">
        <v>-3068</v>
      </c>
      <c r="S73">
        <v>3264</v>
      </c>
      <c r="V73">
        <v>65</v>
      </c>
      <c r="W73" s="62">
        <v>-459</v>
      </c>
      <c r="X73">
        <v>346</v>
      </c>
      <c r="Z73">
        <v>65</v>
      </c>
      <c r="AA73" s="62">
        <v>-1755</v>
      </c>
      <c r="AB73">
        <v>1422</v>
      </c>
    </row>
    <row r="74" spans="13:28" x14ac:dyDescent="0.2">
      <c r="M74">
        <v>66</v>
      </c>
      <c r="N74" s="62">
        <v>-2946</v>
      </c>
      <c r="O74">
        <v>3039</v>
      </c>
      <c r="Q74">
        <v>66</v>
      </c>
      <c r="R74" s="62">
        <v>-3185</v>
      </c>
      <c r="S74">
        <v>3295</v>
      </c>
      <c r="V74">
        <v>66</v>
      </c>
      <c r="W74" s="62">
        <v>-444</v>
      </c>
      <c r="X74">
        <v>347</v>
      </c>
      <c r="Z74">
        <v>66</v>
      </c>
      <c r="AA74" s="62">
        <v>-1628</v>
      </c>
      <c r="AB74">
        <v>1397</v>
      </c>
    </row>
    <row r="75" spans="13:28" x14ac:dyDescent="0.2">
      <c r="M75">
        <v>67</v>
      </c>
      <c r="N75" s="62">
        <v>-2822</v>
      </c>
      <c r="O75">
        <v>2916</v>
      </c>
      <c r="Q75">
        <v>67</v>
      </c>
      <c r="R75" s="62">
        <v>-3098</v>
      </c>
      <c r="S75">
        <v>3302</v>
      </c>
      <c r="V75">
        <v>67</v>
      </c>
      <c r="W75" s="62">
        <v>-358</v>
      </c>
      <c r="X75">
        <v>261</v>
      </c>
      <c r="Z75">
        <v>67</v>
      </c>
      <c r="AA75" s="62">
        <v>-1490</v>
      </c>
      <c r="AB75">
        <v>1293</v>
      </c>
    </row>
    <row r="76" spans="13:28" x14ac:dyDescent="0.2">
      <c r="M76">
        <v>68</v>
      </c>
      <c r="N76" s="62">
        <v>-2707</v>
      </c>
      <c r="O76">
        <v>2870</v>
      </c>
      <c r="Q76">
        <v>68</v>
      </c>
      <c r="R76" s="62">
        <v>-3245</v>
      </c>
      <c r="S76">
        <v>3384</v>
      </c>
      <c r="V76">
        <v>68</v>
      </c>
      <c r="W76" s="62">
        <v>-395</v>
      </c>
      <c r="X76">
        <v>321</v>
      </c>
      <c r="Z76">
        <v>68</v>
      </c>
      <c r="AA76" s="62">
        <v>-1554</v>
      </c>
      <c r="AB76">
        <v>1342</v>
      </c>
    </row>
    <row r="77" spans="13:28" x14ac:dyDescent="0.2">
      <c r="M77">
        <v>69</v>
      </c>
      <c r="N77" s="62">
        <v>-2629</v>
      </c>
      <c r="O77">
        <v>2844</v>
      </c>
      <c r="Q77">
        <v>69</v>
      </c>
      <c r="R77" s="62">
        <v>-3336</v>
      </c>
      <c r="S77">
        <v>3639</v>
      </c>
      <c r="V77">
        <v>69</v>
      </c>
      <c r="W77" s="62">
        <v>-395</v>
      </c>
      <c r="X77">
        <v>259</v>
      </c>
      <c r="Z77">
        <v>69</v>
      </c>
      <c r="AA77" s="62">
        <v>-1486</v>
      </c>
      <c r="AB77">
        <v>1279</v>
      </c>
    </row>
    <row r="78" spans="13:28" x14ac:dyDescent="0.2">
      <c r="M78">
        <v>70</v>
      </c>
      <c r="N78" s="62">
        <v>-2386</v>
      </c>
      <c r="O78">
        <v>2560</v>
      </c>
      <c r="Q78">
        <v>70</v>
      </c>
      <c r="R78" s="62">
        <v>-3426</v>
      </c>
      <c r="S78">
        <v>3744</v>
      </c>
      <c r="V78">
        <v>70</v>
      </c>
      <c r="W78" s="62">
        <v>-402</v>
      </c>
      <c r="X78">
        <v>284</v>
      </c>
      <c r="Z78">
        <v>70</v>
      </c>
      <c r="AA78" s="62">
        <v>-1364</v>
      </c>
      <c r="AB78">
        <v>1219</v>
      </c>
    </row>
    <row r="79" spans="13:28" x14ac:dyDescent="0.2">
      <c r="M79">
        <v>71</v>
      </c>
      <c r="N79" s="62">
        <v>-2155</v>
      </c>
      <c r="O79">
        <v>2365</v>
      </c>
      <c r="Q79">
        <v>71</v>
      </c>
      <c r="R79" s="62">
        <v>-3407</v>
      </c>
      <c r="S79">
        <v>3773</v>
      </c>
      <c r="V79">
        <v>71</v>
      </c>
      <c r="W79" s="62">
        <v>-344</v>
      </c>
      <c r="X79">
        <v>277</v>
      </c>
      <c r="Z79">
        <v>71</v>
      </c>
      <c r="AA79" s="62">
        <v>-1401</v>
      </c>
      <c r="AB79">
        <v>1232</v>
      </c>
    </row>
    <row r="80" spans="13:28" x14ac:dyDescent="0.2">
      <c r="M80">
        <v>72</v>
      </c>
      <c r="N80" s="62">
        <v>-1848</v>
      </c>
      <c r="O80">
        <v>2152</v>
      </c>
      <c r="Q80">
        <v>72</v>
      </c>
      <c r="R80" s="62">
        <v>-3642</v>
      </c>
      <c r="S80">
        <v>3953</v>
      </c>
      <c r="V80">
        <v>72</v>
      </c>
      <c r="W80" s="62">
        <v>-408</v>
      </c>
      <c r="X80">
        <v>288</v>
      </c>
      <c r="Z80">
        <v>72</v>
      </c>
      <c r="AA80" s="62">
        <v>-1310</v>
      </c>
      <c r="AB80">
        <v>1177</v>
      </c>
    </row>
    <row r="81" spans="13:28" x14ac:dyDescent="0.2">
      <c r="M81">
        <v>73</v>
      </c>
      <c r="N81" s="62">
        <v>-1761</v>
      </c>
      <c r="O81">
        <v>2100</v>
      </c>
      <c r="Q81">
        <v>73</v>
      </c>
      <c r="R81" s="62">
        <v>-3591</v>
      </c>
      <c r="S81">
        <v>3933</v>
      </c>
      <c r="V81">
        <v>73</v>
      </c>
      <c r="W81" s="62">
        <v>-330</v>
      </c>
      <c r="X81">
        <v>283</v>
      </c>
      <c r="Z81">
        <v>73</v>
      </c>
      <c r="AA81" s="62">
        <v>-1285</v>
      </c>
      <c r="AB81">
        <v>1134</v>
      </c>
    </row>
    <row r="82" spans="13:28" x14ac:dyDescent="0.2">
      <c r="M82">
        <v>74</v>
      </c>
      <c r="N82" s="62">
        <v>-1744</v>
      </c>
      <c r="O82">
        <v>2030</v>
      </c>
      <c r="Q82">
        <v>74</v>
      </c>
      <c r="R82" s="62">
        <v>-3639</v>
      </c>
      <c r="S82">
        <v>4032</v>
      </c>
      <c r="V82">
        <v>74</v>
      </c>
      <c r="W82" s="62">
        <v>-303</v>
      </c>
      <c r="X82">
        <v>257</v>
      </c>
      <c r="Z82">
        <v>74</v>
      </c>
      <c r="AA82" s="62">
        <v>-1302</v>
      </c>
      <c r="AB82">
        <v>1079</v>
      </c>
    </row>
    <row r="83" spans="13:28" x14ac:dyDescent="0.2">
      <c r="M83">
        <v>75</v>
      </c>
      <c r="N83" s="62">
        <v>-1610</v>
      </c>
      <c r="O83">
        <v>1945</v>
      </c>
      <c r="Q83">
        <v>75</v>
      </c>
      <c r="R83" s="62">
        <v>-3594</v>
      </c>
      <c r="S83">
        <v>3941</v>
      </c>
      <c r="V83">
        <v>75</v>
      </c>
      <c r="W83" s="62">
        <v>-260</v>
      </c>
      <c r="X83">
        <v>201</v>
      </c>
      <c r="Z83">
        <v>75</v>
      </c>
      <c r="AA83" s="62">
        <v>-1283</v>
      </c>
      <c r="AB83">
        <v>1020</v>
      </c>
    </row>
    <row r="84" spans="13:28" x14ac:dyDescent="0.2">
      <c r="M84">
        <v>76</v>
      </c>
      <c r="N84" s="62">
        <v>-1510</v>
      </c>
      <c r="O84">
        <v>1990</v>
      </c>
      <c r="Q84">
        <v>76</v>
      </c>
      <c r="R84" s="62">
        <v>-3609</v>
      </c>
      <c r="S84">
        <v>4014</v>
      </c>
      <c r="V84">
        <v>76</v>
      </c>
      <c r="W84" s="62">
        <v>-237</v>
      </c>
      <c r="X84">
        <v>180</v>
      </c>
      <c r="Z84">
        <v>76</v>
      </c>
      <c r="AA84" s="62">
        <v>-1251</v>
      </c>
      <c r="AB84">
        <v>1019</v>
      </c>
    </row>
    <row r="85" spans="13:28" x14ac:dyDescent="0.2">
      <c r="M85">
        <v>77</v>
      </c>
      <c r="N85" s="62">
        <v>-1495</v>
      </c>
      <c r="O85">
        <v>1886</v>
      </c>
      <c r="Q85">
        <v>77</v>
      </c>
      <c r="R85" s="62">
        <v>-3353</v>
      </c>
      <c r="S85">
        <v>3890</v>
      </c>
      <c r="V85">
        <v>77</v>
      </c>
      <c r="W85" s="62">
        <v>-211</v>
      </c>
      <c r="X85">
        <v>173</v>
      </c>
      <c r="Z85">
        <v>77</v>
      </c>
      <c r="AA85" s="62">
        <v>-1072</v>
      </c>
      <c r="AB85">
        <v>922</v>
      </c>
    </row>
    <row r="86" spans="13:28" x14ac:dyDescent="0.2">
      <c r="M86">
        <v>78</v>
      </c>
      <c r="N86" s="62">
        <v>-1474</v>
      </c>
      <c r="O86">
        <v>1891</v>
      </c>
      <c r="Q86">
        <v>78</v>
      </c>
      <c r="R86" s="62">
        <v>-3313</v>
      </c>
      <c r="S86">
        <v>3687</v>
      </c>
      <c r="V86">
        <v>78</v>
      </c>
      <c r="W86" s="62">
        <v>-165</v>
      </c>
      <c r="X86">
        <v>130</v>
      </c>
      <c r="Z86">
        <v>78</v>
      </c>
      <c r="AA86" s="62">
        <v>-939</v>
      </c>
      <c r="AB86">
        <v>816</v>
      </c>
    </row>
    <row r="87" spans="13:28" x14ac:dyDescent="0.2">
      <c r="M87">
        <v>79</v>
      </c>
      <c r="N87" s="62">
        <v>-1309</v>
      </c>
      <c r="O87">
        <v>1782</v>
      </c>
      <c r="Q87">
        <v>79</v>
      </c>
      <c r="R87" s="62">
        <v>-3161</v>
      </c>
      <c r="S87">
        <v>3588</v>
      </c>
      <c r="V87">
        <v>79</v>
      </c>
      <c r="W87" s="62">
        <v>-138</v>
      </c>
      <c r="X87">
        <v>137</v>
      </c>
      <c r="Z87">
        <v>79</v>
      </c>
      <c r="AA87" s="62">
        <v>-899</v>
      </c>
      <c r="AB87">
        <v>738</v>
      </c>
    </row>
    <row r="88" spans="13:28" x14ac:dyDescent="0.2">
      <c r="M88">
        <v>80</v>
      </c>
      <c r="N88" s="62">
        <v>-1298</v>
      </c>
      <c r="O88">
        <v>1789</v>
      </c>
      <c r="Q88">
        <v>80</v>
      </c>
      <c r="R88" s="62">
        <v>-2852</v>
      </c>
      <c r="S88">
        <v>3486</v>
      </c>
      <c r="V88">
        <v>80</v>
      </c>
      <c r="W88" s="62">
        <v>-96</v>
      </c>
      <c r="X88">
        <v>96</v>
      </c>
      <c r="Z88">
        <v>80</v>
      </c>
      <c r="AA88" s="62">
        <v>-837</v>
      </c>
      <c r="AB88">
        <v>732</v>
      </c>
    </row>
    <row r="89" spans="13:28" x14ac:dyDescent="0.2">
      <c r="M89">
        <v>81</v>
      </c>
      <c r="N89" s="62">
        <v>-1189</v>
      </c>
      <c r="O89">
        <v>1639</v>
      </c>
      <c r="Q89">
        <v>81</v>
      </c>
      <c r="R89" s="62">
        <v>-2717</v>
      </c>
      <c r="S89">
        <v>3259</v>
      </c>
      <c r="V89">
        <v>81</v>
      </c>
      <c r="W89" s="62">
        <v>-98</v>
      </c>
      <c r="X89">
        <v>100</v>
      </c>
      <c r="Z89">
        <v>81</v>
      </c>
      <c r="AA89" s="62">
        <v>-696</v>
      </c>
      <c r="AB89">
        <v>654</v>
      </c>
    </row>
    <row r="90" spans="13:28" x14ac:dyDescent="0.2">
      <c r="M90">
        <v>82</v>
      </c>
      <c r="N90" s="62">
        <v>-1089</v>
      </c>
      <c r="O90">
        <v>1579</v>
      </c>
      <c r="Q90">
        <v>82</v>
      </c>
      <c r="R90" s="62">
        <v>-2583</v>
      </c>
      <c r="S90">
        <v>3176</v>
      </c>
      <c r="V90">
        <v>82</v>
      </c>
      <c r="W90" s="62">
        <v>-99</v>
      </c>
      <c r="X90">
        <v>76</v>
      </c>
      <c r="Z90">
        <v>82</v>
      </c>
      <c r="AA90" s="62">
        <v>-613</v>
      </c>
      <c r="AB90">
        <v>561</v>
      </c>
    </row>
    <row r="91" spans="13:28" x14ac:dyDescent="0.2">
      <c r="M91">
        <v>83</v>
      </c>
      <c r="N91" s="62">
        <v>-942</v>
      </c>
      <c r="O91">
        <v>1512</v>
      </c>
      <c r="Q91">
        <v>83</v>
      </c>
      <c r="R91" s="62">
        <v>-2490</v>
      </c>
      <c r="S91">
        <v>3121</v>
      </c>
      <c r="V91">
        <v>83</v>
      </c>
      <c r="W91" s="62">
        <v>-79</v>
      </c>
      <c r="X91">
        <v>69</v>
      </c>
      <c r="Z91">
        <v>83</v>
      </c>
      <c r="AA91" s="62">
        <v>-524</v>
      </c>
      <c r="AB91">
        <v>483</v>
      </c>
    </row>
    <row r="92" spans="13:28" x14ac:dyDescent="0.2">
      <c r="M92">
        <v>84</v>
      </c>
      <c r="N92" s="62">
        <v>-850</v>
      </c>
      <c r="O92">
        <v>1372</v>
      </c>
      <c r="Q92">
        <v>84</v>
      </c>
      <c r="R92" s="62">
        <v>-2288</v>
      </c>
      <c r="S92">
        <v>2820</v>
      </c>
      <c r="V92">
        <v>84</v>
      </c>
      <c r="W92" s="62">
        <v>-52</v>
      </c>
      <c r="X92">
        <v>67</v>
      </c>
      <c r="Z92">
        <v>84</v>
      </c>
      <c r="AA92" s="62">
        <v>-491</v>
      </c>
      <c r="AB92">
        <v>438</v>
      </c>
    </row>
    <row r="93" spans="13:28" x14ac:dyDescent="0.2">
      <c r="M93">
        <v>85</v>
      </c>
      <c r="N93" s="62">
        <v>-745</v>
      </c>
      <c r="O93">
        <v>1224</v>
      </c>
      <c r="Q93">
        <v>85</v>
      </c>
      <c r="R93" s="62">
        <v>-2140</v>
      </c>
      <c r="S93">
        <v>2670</v>
      </c>
      <c r="V93">
        <v>85</v>
      </c>
      <c r="W93" s="62">
        <v>-49</v>
      </c>
      <c r="X93">
        <v>50</v>
      </c>
      <c r="Z93">
        <v>85</v>
      </c>
      <c r="AA93" s="62">
        <v>-437</v>
      </c>
      <c r="AB93">
        <v>432</v>
      </c>
    </row>
    <row r="94" spans="13:28" x14ac:dyDescent="0.2">
      <c r="M94">
        <v>86</v>
      </c>
      <c r="N94" s="62">
        <v>-630</v>
      </c>
      <c r="O94">
        <v>1156</v>
      </c>
      <c r="Q94">
        <v>86</v>
      </c>
      <c r="R94" s="62">
        <v>-1897</v>
      </c>
      <c r="S94">
        <v>2457</v>
      </c>
      <c r="V94">
        <v>86</v>
      </c>
      <c r="W94" s="62">
        <v>-20</v>
      </c>
      <c r="X94">
        <v>36</v>
      </c>
      <c r="Z94">
        <v>86</v>
      </c>
      <c r="AA94" s="62">
        <v>-363</v>
      </c>
      <c r="AB94">
        <v>393</v>
      </c>
    </row>
    <row r="95" spans="13:28" x14ac:dyDescent="0.2">
      <c r="M95">
        <v>87</v>
      </c>
      <c r="N95" s="62">
        <v>-531</v>
      </c>
      <c r="O95">
        <v>1034</v>
      </c>
      <c r="Q95">
        <v>87</v>
      </c>
      <c r="R95" s="62">
        <v>-1725</v>
      </c>
      <c r="S95">
        <v>2274</v>
      </c>
      <c r="V95">
        <v>87</v>
      </c>
      <c r="W95" s="62">
        <v>-24</v>
      </c>
      <c r="X95">
        <v>34</v>
      </c>
      <c r="Z95">
        <v>87</v>
      </c>
      <c r="AA95" s="62">
        <v>-306</v>
      </c>
      <c r="AB95">
        <v>315</v>
      </c>
    </row>
    <row r="96" spans="13:28" x14ac:dyDescent="0.2">
      <c r="M96">
        <v>88</v>
      </c>
      <c r="N96" s="62">
        <v>-447</v>
      </c>
      <c r="O96">
        <v>887</v>
      </c>
      <c r="Q96">
        <v>88</v>
      </c>
      <c r="R96" s="62">
        <v>-1536</v>
      </c>
      <c r="S96">
        <v>2141</v>
      </c>
      <c r="V96">
        <v>88</v>
      </c>
      <c r="W96" s="62">
        <v>-20</v>
      </c>
      <c r="X96">
        <v>35</v>
      </c>
      <c r="Z96">
        <v>88</v>
      </c>
      <c r="AA96" s="62">
        <v>-284</v>
      </c>
      <c r="AB96">
        <v>286</v>
      </c>
    </row>
    <row r="97" spans="13:28" x14ac:dyDescent="0.2">
      <c r="M97">
        <v>89</v>
      </c>
      <c r="N97" s="62">
        <v>-350</v>
      </c>
      <c r="O97">
        <v>787</v>
      </c>
      <c r="Q97">
        <v>89</v>
      </c>
      <c r="R97" s="62">
        <v>-1318</v>
      </c>
      <c r="S97">
        <v>1877</v>
      </c>
      <c r="V97">
        <v>89</v>
      </c>
      <c r="W97" s="62">
        <v>-17</v>
      </c>
      <c r="X97">
        <v>34</v>
      </c>
      <c r="Z97">
        <v>89</v>
      </c>
      <c r="AA97" s="62">
        <v>-227</v>
      </c>
      <c r="AB97">
        <v>237</v>
      </c>
    </row>
    <row r="98" spans="13:28" x14ac:dyDescent="0.2">
      <c r="M98">
        <v>90</v>
      </c>
      <c r="N98" s="62">
        <v>-283</v>
      </c>
      <c r="O98">
        <v>653</v>
      </c>
      <c r="Q98">
        <v>90</v>
      </c>
      <c r="R98" s="62">
        <v>-1199</v>
      </c>
      <c r="S98">
        <v>1742</v>
      </c>
      <c r="V98">
        <v>90</v>
      </c>
      <c r="W98" s="62">
        <v>-11</v>
      </c>
      <c r="X98">
        <v>19</v>
      </c>
      <c r="Z98">
        <v>90</v>
      </c>
      <c r="AA98" s="62">
        <v>-236</v>
      </c>
      <c r="AB98">
        <v>232</v>
      </c>
    </row>
    <row r="99" spans="13:28" x14ac:dyDescent="0.2">
      <c r="M99">
        <v>91</v>
      </c>
      <c r="N99" s="62">
        <v>-248</v>
      </c>
      <c r="O99">
        <v>549</v>
      </c>
      <c r="Q99">
        <v>91</v>
      </c>
      <c r="R99" s="62">
        <v>-1036</v>
      </c>
      <c r="S99">
        <v>1545</v>
      </c>
      <c r="V99">
        <v>91</v>
      </c>
      <c r="W99" s="62">
        <v>-7</v>
      </c>
      <c r="X99">
        <v>19</v>
      </c>
      <c r="Z99">
        <v>91</v>
      </c>
      <c r="AA99" s="62">
        <v>-185</v>
      </c>
      <c r="AB99">
        <v>201</v>
      </c>
    </row>
    <row r="100" spans="13:28" x14ac:dyDescent="0.2">
      <c r="M100">
        <v>92</v>
      </c>
      <c r="N100" s="62">
        <v>-170</v>
      </c>
      <c r="O100">
        <v>412</v>
      </c>
      <c r="Q100">
        <v>92</v>
      </c>
      <c r="R100" s="62">
        <v>-919</v>
      </c>
      <c r="S100">
        <v>1384</v>
      </c>
      <c r="V100">
        <v>92</v>
      </c>
      <c r="W100" s="62">
        <v>-4</v>
      </c>
      <c r="X100">
        <v>13</v>
      </c>
      <c r="Z100">
        <v>92</v>
      </c>
      <c r="AA100" s="62">
        <v>-164</v>
      </c>
      <c r="AB100">
        <v>194</v>
      </c>
    </row>
    <row r="101" spans="13:28" x14ac:dyDescent="0.2">
      <c r="M101">
        <v>93</v>
      </c>
      <c r="N101" s="62">
        <v>-122</v>
      </c>
      <c r="O101">
        <v>312</v>
      </c>
      <c r="Q101">
        <v>93</v>
      </c>
      <c r="R101" s="62">
        <v>-766</v>
      </c>
      <c r="S101">
        <v>1191</v>
      </c>
      <c r="V101">
        <v>93</v>
      </c>
      <c r="W101" s="62">
        <v>-5</v>
      </c>
      <c r="X101">
        <v>6</v>
      </c>
      <c r="Z101">
        <v>93</v>
      </c>
      <c r="AA101" s="62">
        <v>-133</v>
      </c>
      <c r="AB101">
        <v>141</v>
      </c>
    </row>
    <row r="102" spans="13:28" x14ac:dyDescent="0.2">
      <c r="M102">
        <v>94</v>
      </c>
      <c r="N102" s="62">
        <v>-83</v>
      </c>
      <c r="O102">
        <v>195</v>
      </c>
      <c r="Q102">
        <v>94</v>
      </c>
      <c r="R102" s="62">
        <v>-656</v>
      </c>
      <c r="S102">
        <v>1042</v>
      </c>
      <c r="V102">
        <v>94</v>
      </c>
      <c r="W102" s="62">
        <v>-3</v>
      </c>
      <c r="X102">
        <v>5</v>
      </c>
      <c r="Z102">
        <v>94</v>
      </c>
      <c r="AA102" s="62">
        <v>-119</v>
      </c>
      <c r="AB102">
        <v>128</v>
      </c>
    </row>
    <row r="103" spans="13:28" x14ac:dyDescent="0.2">
      <c r="M103">
        <v>95</v>
      </c>
      <c r="N103" s="62">
        <v>-63</v>
      </c>
      <c r="O103">
        <v>178</v>
      </c>
      <c r="Q103">
        <v>95</v>
      </c>
      <c r="R103" s="62">
        <v>-530</v>
      </c>
      <c r="S103">
        <v>863</v>
      </c>
      <c r="V103">
        <v>95</v>
      </c>
      <c r="W103" s="62">
        <v>0</v>
      </c>
      <c r="X103">
        <v>5</v>
      </c>
      <c r="Z103">
        <v>95</v>
      </c>
      <c r="AA103" s="62">
        <v>-86</v>
      </c>
      <c r="AB103">
        <v>86</v>
      </c>
    </row>
    <row r="104" spans="13:28" x14ac:dyDescent="0.2">
      <c r="M104">
        <v>96</v>
      </c>
      <c r="N104" s="62">
        <v>-31</v>
      </c>
      <c r="O104">
        <v>102</v>
      </c>
      <c r="Q104">
        <v>96</v>
      </c>
      <c r="R104" s="62">
        <v>-425</v>
      </c>
      <c r="S104">
        <v>726</v>
      </c>
      <c r="V104">
        <v>96</v>
      </c>
      <c r="W104" s="62">
        <v>-2</v>
      </c>
      <c r="X104">
        <v>2</v>
      </c>
      <c r="Z104">
        <v>96</v>
      </c>
      <c r="AA104" s="62">
        <v>-85</v>
      </c>
      <c r="AB104">
        <v>94</v>
      </c>
    </row>
    <row r="105" spans="13:28" x14ac:dyDescent="0.2">
      <c r="M105">
        <v>97</v>
      </c>
      <c r="N105" s="62">
        <v>-25</v>
      </c>
      <c r="O105">
        <v>84</v>
      </c>
      <c r="Q105">
        <v>97</v>
      </c>
      <c r="R105" s="62">
        <v>-340</v>
      </c>
      <c r="S105">
        <v>605</v>
      </c>
      <c r="V105">
        <v>97</v>
      </c>
      <c r="W105" s="62">
        <v>0</v>
      </c>
      <c r="X105">
        <v>4</v>
      </c>
      <c r="Z105">
        <v>97</v>
      </c>
      <c r="AA105" s="62">
        <v>-74</v>
      </c>
      <c r="AB105">
        <v>65</v>
      </c>
    </row>
    <row r="106" spans="13:28" x14ac:dyDescent="0.2">
      <c r="M106">
        <v>98</v>
      </c>
      <c r="N106" s="62">
        <v>-17</v>
      </c>
      <c r="O106">
        <v>55</v>
      </c>
      <c r="Q106">
        <v>98</v>
      </c>
      <c r="R106" s="62">
        <v>-251</v>
      </c>
      <c r="S106">
        <v>452</v>
      </c>
      <c r="V106">
        <v>98</v>
      </c>
      <c r="W106" s="62">
        <v>-2</v>
      </c>
      <c r="X106">
        <v>0</v>
      </c>
      <c r="Z106">
        <v>98</v>
      </c>
      <c r="AA106" s="62">
        <v>-65</v>
      </c>
      <c r="AB106">
        <v>62</v>
      </c>
    </row>
    <row r="107" spans="13:28" x14ac:dyDescent="0.2">
      <c r="M107">
        <v>99</v>
      </c>
      <c r="N107" s="62">
        <v>-8</v>
      </c>
      <c r="O107">
        <v>35</v>
      </c>
      <c r="Q107">
        <v>99</v>
      </c>
      <c r="R107" s="62">
        <v>-181</v>
      </c>
      <c r="S107">
        <v>342</v>
      </c>
      <c r="V107">
        <v>99</v>
      </c>
      <c r="W107" s="62">
        <v>0</v>
      </c>
      <c r="X107">
        <v>3</v>
      </c>
      <c r="Z107">
        <v>99</v>
      </c>
      <c r="AA107" s="62">
        <v>-47</v>
      </c>
      <c r="AB107">
        <v>52</v>
      </c>
    </row>
    <row r="108" spans="13:28" x14ac:dyDescent="0.2">
      <c r="M108">
        <v>100</v>
      </c>
      <c r="N108" s="62">
        <v>-10</v>
      </c>
      <c r="O108">
        <v>57</v>
      </c>
      <c r="Q108">
        <v>100</v>
      </c>
      <c r="R108" s="62">
        <v>-122</v>
      </c>
      <c r="S108">
        <v>250</v>
      </c>
      <c r="V108">
        <v>100</v>
      </c>
      <c r="W108" s="62">
        <v>-2</v>
      </c>
      <c r="X108">
        <v>1</v>
      </c>
      <c r="Z108">
        <v>100</v>
      </c>
      <c r="AA108" s="62">
        <v>-47</v>
      </c>
      <c r="AB108">
        <v>45</v>
      </c>
    </row>
    <row r="109" spans="13:28" x14ac:dyDescent="0.2">
      <c r="R109">
        <v>0</v>
      </c>
    </row>
  </sheetData>
  <phoneticPr fontId="5" type="noConversion"/>
  <pageMargins left="0.78740157480314965" right="0.59055118110236227" top="0.78740157480314965" bottom="0.86614173228346458" header="0.51181102362204722" footer="0.35433070866141736"/>
  <pageSetup paperSize="9" scale="69" orientation="portrait" horizontalDpi="300" verticalDpi="300" r:id="rId1"/>
  <headerFooter alignWithMargins="0">
    <oddFooter>&amp;L&amp;9Statistik Aargau
www.ag.ch/statistik
062 835 13 00, statistik@ag.ch&amp;R&amp;9Bevölkerungsprognose 2013
Reihe stat.analysen Nr. 3 | November 2013</oddFooter>
  </headerFooter>
  <colBreaks count="1" manualBreakCount="1">
    <brk id="11" max="71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autoPageBreaks="0"/>
  </sheetPr>
  <dimension ref="A1:AB133"/>
  <sheetViews>
    <sheetView showGridLines="0" zoomScaleNormal="100" zoomScaleSheetLayoutView="85" zoomScalePageLayoutView="85" workbookViewId="0">
      <selection activeCell="I52" sqref="I52"/>
    </sheetView>
  </sheetViews>
  <sheetFormatPr baseColWidth="10" defaultRowHeight="12.75" x14ac:dyDescent="0.2"/>
  <cols>
    <col min="1" max="1" width="3.7109375" customWidth="1"/>
    <col min="2" max="2" width="8.140625" customWidth="1"/>
    <col min="3" max="3" width="12.7109375" style="14" customWidth="1"/>
    <col min="4" max="5" width="12.7109375" style="4" customWidth="1"/>
    <col min="6" max="6" width="12.7109375" style="64" customWidth="1"/>
    <col min="7" max="7" width="12.7109375" style="4" customWidth="1"/>
    <col min="8" max="8" width="12.7109375" style="64" customWidth="1"/>
    <col min="9" max="9" width="12.7109375" style="4" customWidth="1"/>
    <col min="10" max="10" width="12.7109375" style="64" customWidth="1"/>
    <col min="11" max="11" width="12.7109375" style="4" customWidth="1"/>
    <col min="12" max="12" width="12.7109375" style="64" customWidth="1"/>
    <col min="13" max="13" width="12.7109375" style="4" customWidth="1"/>
    <col min="14" max="14" width="12.7109375" style="64" customWidth="1"/>
    <col min="15" max="15" width="12.7109375" style="4" customWidth="1"/>
    <col min="16" max="16" width="12.7109375" style="64" customWidth="1"/>
    <col min="17" max="17" width="8.42578125" style="4" customWidth="1"/>
    <col min="18" max="26" width="6" style="4" customWidth="1"/>
  </cols>
  <sheetData>
    <row r="1" spans="1:28" ht="15.75" x14ac:dyDescent="0.25">
      <c r="A1" s="8" t="str">
        <f>Inhaltsverzeichnis!B31&amp;" "&amp;Inhaltsverzeichnis!D31</f>
        <v>Tabelle 12: Bevölkerungsentwicklung nach ausgewählten Altersklassen, 2012–2040 (Total und Index)</v>
      </c>
    </row>
    <row r="4" spans="1:28" s="11" customFormat="1" x14ac:dyDescent="0.2">
      <c r="A4"/>
      <c r="B4" s="121" t="s">
        <v>134</v>
      </c>
      <c r="C4" s="108">
        <v>2012</v>
      </c>
      <c r="D4" s="108"/>
      <c r="E4" s="108">
        <v>2015</v>
      </c>
      <c r="F4" s="108"/>
      <c r="G4" s="108">
        <v>2020</v>
      </c>
      <c r="H4" s="108"/>
      <c r="I4" s="108">
        <v>2025</v>
      </c>
      <c r="J4" s="108"/>
      <c r="K4" s="108">
        <v>2030</v>
      </c>
      <c r="L4" s="108"/>
      <c r="M4" s="108">
        <v>2035</v>
      </c>
      <c r="N4" s="108"/>
      <c r="O4" s="108">
        <v>2040</v>
      </c>
      <c r="P4" s="108"/>
      <c r="Q4"/>
      <c r="R4"/>
      <c r="S4"/>
      <c r="T4"/>
      <c r="U4"/>
      <c r="V4"/>
      <c r="W4"/>
      <c r="X4"/>
      <c r="Y4"/>
      <c r="Z4"/>
      <c r="AA4"/>
      <c r="AB4"/>
    </row>
    <row r="5" spans="1:28" s="11" customFormat="1" x14ac:dyDescent="0.2">
      <c r="A5"/>
      <c r="B5" s="110"/>
      <c r="C5" s="53" t="s">
        <v>4</v>
      </c>
      <c r="D5" s="53" t="s">
        <v>85</v>
      </c>
      <c r="E5" s="53" t="s">
        <v>4</v>
      </c>
      <c r="F5" s="53" t="s">
        <v>85</v>
      </c>
      <c r="G5" s="53" t="s">
        <v>4</v>
      </c>
      <c r="H5" s="53" t="s">
        <v>85</v>
      </c>
      <c r="I5" s="53" t="s">
        <v>4</v>
      </c>
      <c r="J5" s="53" t="s">
        <v>85</v>
      </c>
      <c r="K5" s="53" t="s">
        <v>4</v>
      </c>
      <c r="L5" s="53" t="s">
        <v>85</v>
      </c>
      <c r="M5" s="53" t="s">
        <v>4</v>
      </c>
      <c r="N5" s="53" t="s">
        <v>85</v>
      </c>
      <c r="O5" s="53" t="s">
        <v>4</v>
      </c>
      <c r="P5" s="53" t="s">
        <v>85</v>
      </c>
      <c r="Q5"/>
      <c r="R5"/>
      <c r="S5"/>
      <c r="T5"/>
      <c r="U5"/>
      <c r="V5"/>
      <c r="W5"/>
      <c r="X5"/>
      <c r="Y5"/>
      <c r="Z5"/>
      <c r="AA5"/>
      <c r="AB5"/>
    </row>
    <row r="6" spans="1:28" s="11" customFormat="1" x14ac:dyDescent="0.2">
      <c r="A6"/>
      <c r="B6" s="63" t="s">
        <v>138</v>
      </c>
      <c r="C6" s="32">
        <v>44418</v>
      </c>
      <c r="D6" s="54">
        <v>100</v>
      </c>
      <c r="E6" s="32">
        <v>46262</v>
      </c>
      <c r="F6" s="54">
        <v>104.2</v>
      </c>
      <c r="G6" s="32">
        <v>47977</v>
      </c>
      <c r="H6" s="54">
        <v>108</v>
      </c>
      <c r="I6" s="32">
        <v>49065</v>
      </c>
      <c r="J6" s="54">
        <v>110.5</v>
      </c>
      <c r="K6" s="32">
        <v>48082</v>
      </c>
      <c r="L6" s="54">
        <v>108.2</v>
      </c>
      <c r="M6" s="32">
        <v>46394</v>
      </c>
      <c r="N6" s="54">
        <v>104.4</v>
      </c>
      <c r="O6" s="32">
        <v>46072</v>
      </c>
      <c r="P6" s="54">
        <v>103.7</v>
      </c>
      <c r="Q6"/>
      <c r="R6"/>
      <c r="S6"/>
      <c r="T6"/>
      <c r="U6"/>
      <c r="V6"/>
      <c r="W6"/>
      <c r="X6"/>
      <c r="Y6"/>
      <c r="Z6"/>
      <c r="AA6"/>
      <c r="AB6"/>
    </row>
    <row r="7" spans="1:28" x14ac:dyDescent="0.2">
      <c r="B7" s="28" t="s">
        <v>139</v>
      </c>
      <c r="C7" s="32">
        <v>57358</v>
      </c>
      <c r="D7" s="54">
        <v>100</v>
      </c>
      <c r="E7" s="32">
        <v>57746</v>
      </c>
      <c r="F7" s="54">
        <v>100.7</v>
      </c>
      <c r="G7" s="32">
        <v>61993</v>
      </c>
      <c r="H7" s="54">
        <v>108.1</v>
      </c>
      <c r="I7" s="32">
        <v>65199</v>
      </c>
      <c r="J7" s="54">
        <v>113.7</v>
      </c>
      <c r="K7" s="32">
        <v>66762</v>
      </c>
      <c r="L7" s="54">
        <v>116.4</v>
      </c>
      <c r="M7" s="32">
        <v>67126</v>
      </c>
      <c r="N7" s="54">
        <v>117</v>
      </c>
      <c r="O7" s="32">
        <v>65307</v>
      </c>
      <c r="P7" s="54">
        <v>113.9</v>
      </c>
      <c r="Q7"/>
      <c r="R7"/>
      <c r="S7"/>
      <c r="T7"/>
      <c r="U7"/>
      <c r="V7"/>
      <c r="W7"/>
      <c r="X7"/>
      <c r="Y7"/>
      <c r="Z7"/>
    </row>
    <row r="8" spans="1:28" x14ac:dyDescent="0.2">
      <c r="B8" s="28" t="s">
        <v>140</v>
      </c>
      <c r="C8" s="32">
        <v>28059</v>
      </c>
      <c r="D8" s="54">
        <v>100</v>
      </c>
      <c r="E8" s="32">
        <v>27583</v>
      </c>
      <c r="F8" s="54">
        <v>98.3</v>
      </c>
      <c r="G8" s="32">
        <v>26314</v>
      </c>
      <c r="H8" s="54">
        <v>93.8</v>
      </c>
      <c r="I8" s="32">
        <v>27884</v>
      </c>
      <c r="J8" s="54">
        <v>99.4</v>
      </c>
      <c r="K8" s="32">
        <v>29763</v>
      </c>
      <c r="L8" s="54">
        <v>106.1</v>
      </c>
      <c r="M8" s="32">
        <v>30574</v>
      </c>
      <c r="N8" s="54">
        <v>109</v>
      </c>
      <c r="O8" s="32">
        <v>31190</v>
      </c>
      <c r="P8" s="54">
        <v>111.2</v>
      </c>
      <c r="Q8"/>
      <c r="R8"/>
      <c r="S8"/>
      <c r="T8"/>
      <c r="U8"/>
      <c r="V8"/>
      <c r="W8"/>
      <c r="X8"/>
      <c r="Y8"/>
      <c r="Z8"/>
    </row>
    <row r="9" spans="1:28" x14ac:dyDescent="0.2">
      <c r="B9" s="28" t="s">
        <v>141</v>
      </c>
      <c r="C9" s="32">
        <v>165693</v>
      </c>
      <c r="D9" s="54">
        <v>100</v>
      </c>
      <c r="E9" s="32">
        <v>172022</v>
      </c>
      <c r="F9" s="54">
        <v>103.8</v>
      </c>
      <c r="G9" s="32">
        <v>178239</v>
      </c>
      <c r="H9" s="54">
        <v>107.6</v>
      </c>
      <c r="I9" s="32">
        <v>173979</v>
      </c>
      <c r="J9" s="54">
        <v>105</v>
      </c>
      <c r="K9" s="32">
        <v>170697</v>
      </c>
      <c r="L9" s="54">
        <v>103</v>
      </c>
      <c r="M9" s="32">
        <v>170877</v>
      </c>
      <c r="N9" s="54">
        <v>103.1</v>
      </c>
      <c r="O9" s="32">
        <v>174563</v>
      </c>
      <c r="P9" s="54">
        <v>105.4</v>
      </c>
      <c r="Q9"/>
      <c r="R9"/>
      <c r="S9"/>
      <c r="T9"/>
      <c r="U9"/>
      <c r="V9"/>
      <c r="W9"/>
      <c r="X9"/>
      <c r="Y9"/>
      <c r="Z9"/>
    </row>
    <row r="10" spans="1:28" x14ac:dyDescent="0.2">
      <c r="B10" s="28" t="s">
        <v>142</v>
      </c>
      <c r="C10" s="32">
        <v>231028</v>
      </c>
      <c r="D10" s="54">
        <v>100</v>
      </c>
      <c r="E10" s="32">
        <v>238292</v>
      </c>
      <c r="F10" s="54">
        <v>103.1</v>
      </c>
      <c r="G10" s="32">
        <v>251421</v>
      </c>
      <c r="H10" s="54">
        <v>108.8</v>
      </c>
      <c r="I10" s="32">
        <v>262995</v>
      </c>
      <c r="J10" s="54">
        <v>113.8</v>
      </c>
      <c r="K10" s="32">
        <v>268528</v>
      </c>
      <c r="L10" s="54">
        <v>116.2</v>
      </c>
      <c r="M10" s="32">
        <v>272293</v>
      </c>
      <c r="N10" s="54">
        <v>117.9</v>
      </c>
      <c r="O10" s="32">
        <v>278016</v>
      </c>
      <c r="P10" s="54">
        <v>120.3</v>
      </c>
      <c r="Q10"/>
      <c r="R10"/>
      <c r="S10"/>
      <c r="T10"/>
      <c r="U10"/>
      <c r="V10"/>
      <c r="W10"/>
      <c r="X10"/>
      <c r="Y10"/>
      <c r="Z10"/>
    </row>
    <row r="11" spans="1:28" x14ac:dyDescent="0.2">
      <c r="B11" s="28" t="s">
        <v>143</v>
      </c>
      <c r="C11" s="32">
        <v>75331</v>
      </c>
      <c r="D11" s="54">
        <v>100</v>
      </c>
      <c r="E11" s="32">
        <v>82736</v>
      </c>
      <c r="F11" s="54">
        <v>109.8</v>
      </c>
      <c r="G11" s="32">
        <v>95974</v>
      </c>
      <c r="H11" s="54">
        <v>127.4</v>
      </c>
      <c r="I11" s="32">
        <v>109504</v>
      </c>
      <c r="J11" s="54">
        <v>145.4</v>
      </c>
      <c r="K11" s="32">
        <v>126664</v>
      </c>
      <c r="L11" s="54">
        <v>168.1</v>
      </c>
      <c r="M11" s="32">
        <v>140415</v>
      </c>
      <c r="N11" s="54">
        <v>186.4</v>
      </c>
      <c r="O11" s="32">
        <v>143213</v>
      </c>
      <c r="P11" s="54">
        <v>190.1</v>
      </c>
      <c r="Q11"/>
      <c r="R11"/>
      <c r="S11"/>
      <c r="T11"/>
      <c r="U11"/>
      <c r="V11"/>
      <c r="W11"/>
      <c r="X11"/>
      <c r="Y11"/>
      <c r="Z11"/>
    </row>
    <row r="12" spans="1:28" x14ac:dyDescent="0.2">
      <c r="B12" s="28" t="s">
        <v>144</v>
      </c>
      <c r="C12" s="32">
        <v>26006</v>
      </c>
      <c r="D12" s="54">
        <v>100</v>
      </c>
      <c r="E12" s="32">
        <v>29593</v>
      </c>
      <c r="F12" s="54">
        <v>113.8</v>
      </c>
      <c r="G12" s="32">
        <v>35943</v>
      </c>
      <c r="H12" s="54">
        <v>138.19999999999999</v>
      </c>
      <c r="I12" s="32">
        <v>45599</v>
      </c>
      <c r="J12" s="54">
        <v>175.3</v>
      </c>
      <c r="K12" s="32">
        <v>55946</v>
      </c>
      <c r="L12" s="54">
        <v>215.1</v>
      </c>
      <c r="M12" s="32">
        <v>66161</v>
      </c>
      <c r="N12" s="54">
        <v>254.4</v>
      </c>
      <c r="O12" s="32">
        <v>77467</v>
      </c>
      <c r="P12" s="54">
        <v>297.89999999999998</v>
      </c>
      <c r="Q12"/>
      <c r="R12"/>
      <c r="S12"/>
      <c r="T12"/>
      <c r="U12"/>
      <c r="V12"/>
      <c r="W12"/>
      <c r="X12"/>
      <c r="Y12"/>
      <c r="Z12"/>
    </row>
    <row r="13" spans="1:28" s="33" customFormat="1" x14ac:dyDescent="0.2">
      <c r="B13" s="29" t="s">
        <v>4</v>
      </c>
      <c r="C13" s="60">
        <v>627893</v>
      </c>
      <c r="D13" s="66">
        <v>100</v>
      </c>
      <c r="E13" s="60">
        <v>654233</v>
      </c>
      <c r="F13" s="66">
        <v>104.2</v>
      </c>
      <c r="G13" s="60">
        <v>697861</v>
      </c>
      <c r="H13" s="66">
        <v>111.1</v>
      </c>
      <c r="I13" s="60">
        <v>734224</v>
      </c>
      <c r="J13" s="66">
        <v>116.9</v>
      </c>
      <c r="K13" s="60">
        <v>766442</v>
      </c>
      <c r="L13" s="66">
        <v>122.1</v>
      </c>
      <c r="M13" s="60">
        <v>793840</v>
      </c>
      <c r="N13" s="66">
        <v>126.4</v>
      </c>
      <c r="O13" s="60">
        <v>815828</v>
      </c>
      <c r="P13" s="66">
        <v>129.9</v>
      </c>
    </row>
    <row r="14" spans="1:28" x14ac:dyDescent="0.2">
      <c r="G14"/>
      <c r="H14" s="65"/>
      <c r="I14"/>
      <c r="J14" s="65"/>
      <c r="K14"/>
      <c r="L14" s="65"/>
      <c r="M14"/>
      <c r="N14" s="65"/>
      <c r="O14"/>
      <c r="P14" s="65"/>
      <c r="Q14"/>
      <c r="R14"/>
      <c r="S14"/>
      <c r="T14"/>
      <c r="U14"/>
      <c r="V14"/>
      <c r="W14"/>
      <c r="X14"/>
      <c r="Y14"/>
      <c r="Z14"/>
    </row>
    <row r="15" spans="1:28" x14ac:dyDescent="0.2">
      <c r="G15"/>
      <c r="H15" s="65"/>
      <c r="I15"/>
      <c r="J15" s="65"/>
      <c r="K15"/>
      <c r="L15" s="65"/>
      <c r="M15"/>
      <c r="N15" s="65"/>
      <c r="O15"/>
      <c r="P15" s="65"/>
      <c r="Q15"/>
      <c r="R15"/>
      <c r="S15"/>
      <c r="T15"/>
      <c r="U15"/>
      <c r="V15"/>
      <c r="W15"/>
      <c r="X15"/>
      <c r="Y15"/>
      <c r="Z15"/>
    </row>
    <row r="16" spans="1:28" x14ac:dyDescent="0.2">
      <c r="G16"/>
      <c r="H16" s="65"/>
      <c r="I16"/>
      <c r="J16" s="65"/>
      <c r="K16"/>
      <c r="L16" s="65"/>
      <c r="M16"/>
      <c r="N16" s="65"/>
      <c r="O16"/>
      <c r="P16" s="65"/>
      <c r="Q16"/>
      <c r="R16"/>
      <c r="S16"/>
      <c r="T16"/>
      <c r="U16"/>
      <c r="V16"/>
      <c r="W16"/>
      <c r="X16"/>
      <c r="Y16"/>
      <c r="Z16"/>
    </row>
    <row r="17" spans="7:26" x14ac:dyDescent="0.2">
      <c r="G17"/>
      <c r="H17" s="65"/>
      <c r="I17"/>
      <c r="J17" s="65"/>
      <c r="K17"/>
      <c r="L17" s="65"/>
      <c r="M17"/>
      <c r="N17" s="65"/>
      <c r="O17"/>
      <c r="P17" s="65"/>
      <c r="Q17"/>
      <c r="R17"/>
      <c r="S17"/>
      <c r="T17"/>
      <c r="U17"/>
      <c r="V17"/>
      <c r="W17"/>
      <c r="X17"/>
      <c r="Y17"/>
      <c r="Z17"/>
    </row>
    <row r="18" spans="7:26" x14ac:dyDescent="0.2">
      <c r="G18"/>
      <c r="H18" s="65"/>
      <c r="I18"/>
      <c r="J18" s="65"/>
      <c r="K18"/>
      <c r="L18" s="65"/>
      <c r="M18"/>
      <c r="N18" s="65"/>
      <c r="O18"/>
      <c r="P18" s="65"/>
      <c r="Q18"/>
      <c r="R18"/>
      <c r="S18"/>
      <c r="T18"/>
      <c r="U18"/>
      <c r="V18"/>
      <c r="W18"/>
      <c r="X18"/>
      <c r="Y18"/>
      <c r="Z18"/>
    </row>
    <row r="19" spans="7:26" x14ac:dyDescent="0.2">
      <c r="G19"/>
      <c r="H19" s="65"/>
      <c r="I19"/>
      <c r="J19" s="65"/>
      <c r="K19"/>
      <c r="L19" s="65"/>
      <c r="M19"/>
      <c r="N19" s="65"/>
      <c r="O19"/>
      <c r="P19" s="65"/>
      <c r="Q19"/>
      <c r="R19"/>
      <c r="S19"/>
      <c r="T19"/>
      <c r="U19"/>
      <c r="V19"/>
      <c r="W19"/>
      <c r="X19"/>
      <c r="Y19"/>
      <c r="Z19"/>
    </row>
    <row r="20" spans="7:26" x14ac:dyDescent="0.2">
      <c r="G20"/>
      <c r="H20" s="65"/>
      <c r="I20"/>
      <c r="J20" s="65"/>
      <c r="K20"/>
      <c r="L20" s="65"/>
      <c r="M20"/>
      <c r="N20" s="65"/>
      <c r="O20"/>
      <c r="P20" s="65"/>
      <c r="Q20"/>
      <c r="R20"/>
      <c r="S20"/>
      <c r="T20"/>
      <c r="U20"/>
      <c r="V20"/>
      <c r="W20"/>
      <c r="X20"/>
      <c r="Y20"/>
      <c r="Z20"/>
    </row>
    <row r="21" spans="7:26" x14ac:dyDescent="0.2">
      <c r="G21"/>
      <c r="H21" s="65"/>
      <c r="I21"/>
      <c r="J21" s="65"/>
      <c r="K21"/>
      <c r="L21" s="65"/>
      <c r="M21"/>
      <c r="N21" s="65"/>
      <c r="O21"/>
      <c r="P21" s="65"/>
      <c r="Q21"/>
      <c r="R21"/>
      <c r="S21"/>
      <c r="T21"/>
      <c r="U21"/>
      <c r="V21"/>
      <c r="W21"/>
      <c r="X21"/>
      <c r="Y21"/>
      <c r="Z21"/>
    </row>
    <row r="22" spans="7:26" x14ac:dyDescent="0.2">
      <c r="G22"/>
      <c r="H22" s="65"/>
      <c r="I22"/>
      <c r="J22" s="65"/>
      <c r="K22"/>
      <c r="L22" s="65"/>
      <c r="M22"/>
      <c r="N22" s="65"/>
      <c r="O22"/>
      <c r="P22" s="65"/>
      <c r="Q22"/>
      <c r="R22"/>
      <c r="S22"/>
      <c r="T22"/>
      <c r="U22"/>
      <c r="V22"/>
      <c r="W22"/>
      <c r="X22"/>
      <c r="Y22"/>
      <c r="Z22"/>
    </row>
    <row r="23" spans="7:26" x14ac:dyDescent="0.2">
      <c r="G23"/>
      <c r="H23" s="65"/>
      <c r="I23"/>
      <c r="J23" s="65"/>
      <c r="K23"/>
      <c r="L23" s="65"/>
      <c r="M23"/>
      <c r="N23" s="65"/>
      <c r="O23"/>
      <c r="P23" s="65"/>
      <c r="Q23"/>
      <c r="R23"/>
      <c r="S23"/>
      <c r="T23"/>
      <c r="U23"/>
      <c r="V23"/>
      <c r="W23"/>
      <c r="X23"/>
      <c r="Y23"/>
      <c r="Z23"/>
    </row>
    <row r="24" spans="7:26" x14ac:dyDescent="0.2">
      <c r="G24"/>
      <c r="H24" s="65"/>
      <c r="I24"/>
      <c r="J24" s="65"/>
      <c r="K24"/>
      <c r="L24" s="65"/>
      <c r="M24"/>
      <c r="N24" s="65"/>
      <c r="O24"/>
      <c r="P24" s="65"/>
      <c r="Q24"/>
      <c r="R24"/>
      <c r="S24"/>
      <c r="T24"/>
      <c r="U24"/>
      <c r="V24"/>
      <c r="W24"/>
      <c r="X24"/>
      <c r="Y24"/>
      <c r="Z24"/>
    </row>
    <row r="25" spans="7:26" x14ac:dyDescent="0.2">
      <c r="G25"/>
      <c r="H25" s="65"/>
      <c r="I25"/>
      <c r="J25" s="65"/>
      <c r="K25"/>
      <c r="L25" s="65"/>
      <c r="M25"/>
      <c r="N25" s="65"/>
      <c r="O25"/>
      <c r="P25" s="65"/>
      <c r="Q25"/>
      <c r="R25"/>
      <c r="S25"/>
      <c r="T25"/>
      <c r="U25"/>
      <c r="V25"/>
      <c r="W25"/>
      <c r="X25"/>
      <c r="Y25"/>
      <c r="Z25"/>
    </row>
    <row r="26" spans="7:26" x14ac:dyDescent="0.2">
      <c r="G26"/>
      <c r="H26" s="65"/>
      <c r="I26"/>
      <c r="J26" s="65"/>
      <c r="K26"/>
      <c r="L26" s="65"/>
      <c r="M26"/>
      <c r="N26" s="65"/>
      <c r="O26"/>
      <c r="P26" s="65"/>
      <c r="Q26"/>
      <c r="R26"/>
      <c r="S26"/>
      <c r="T26"/>
      <c r="U26"/>
      <c r="V26"/>
      <c r="W26"/>
      <c r="X26"/>
      <c r="Y26"/>
      <c r="Z26"/>
    </row>
    <row r="27" spans="7:26" x14ac:dyDescent="0.2">
      <c r="G27"/>
      <c r="H27" s="65"/>
      <c r="I27"/>
      <c r="J27" s="65"/>
      <c r="K27"/>
      <c r="L27" s="65"/>
      <c r="M27"/>
      <c r="N27" s="65"/>
      <c r="O27"/>
      <c r="P27" s="65"/>
      <c r="Q27"/>
      <c r="R27"/>
      <c r="S27"/>
      <c r="T27"/>
      <c r="U27"/>
      <c r="V27"/>
      <c r="W27"/>
      <c r="X27"/>
      <c r="Y27"/>
      <c r="Z27"/>
    </row>
    <row r="28" spans="7:26" x14ac:dyDescent="0.2">
      <c r="G28"/>
      <c r="H28" s="65"/>
      <c r="I28"/>
      <c r="J28" s="65"/>
      <c r="K28"/>
      <c r="L28" s="65"/>
      <c r="M28"/>
      <c r="N28" s="65"/>
      <c r="O28"/>
      <c r="P28" s="65"/>
      <c r="Q28"/>
      <c r="R28"/>
      <c r="S28"/>
      <c r="T28"/>
      <c r="U28"/>
      <c r="V28"/>
      <c r="W28"/>
      <c r="X28"/>
      <c r="Y28"/>
      <c r="Z28"/>
    </row>
    <row r="29" spans="7:26" x14ac:dyDescent="0.2">
      <c r="G29"/>
      <c r="H29" s="65"/>
      <c r="I29"/>
      <c r="J29" s="65"/>
      <c r="K29"/>
      <c r="L29" s="65"/>
      <c r="M29"/>
      <c r="N29" s="65"/>
      <c r="O29"/>
      <c r="P29" s="65"/>
      <c r="Q29"/>
      <c r="R29"/>
      <c r="S29"/>
      <c r="T29"/>
      <c r="U29"/>
      <c r="V29"/>
      <c r="W29"/>
      <c r="X29"/>
      <c r="Y29"/>
      <c r="Z29"/>
    </row>
    <row r="30" spans="7:26" x14ac:dyDescent="0.2">
      <c r="G30"/>
      <c r="H30" s="65"/>
      <c r="I30"/>
      <c r="J30" s="65"/>
      <c r="K30"/>
      <c r="L30" s="65"/>
      <c r="M30"/>
      <c r="N30" s="65"/>
      <c r="O30"/>
      <c r="P30" s="65"/>
      <c r="Q30"/>
      <c r="R30"/>
      <c r="S30"/>
      <c r="T30"/>
      <c r="U30"/>
      <c r="V30"/>
      <c r="W30"/>
      <c r="X30"/>
      <c r="Y30"/>
      <c r="Z30"/>
    </row>
    <row r="31" spans="7:26" x14ac:dyDescent="0.2">
      <c r="G31"/>
      <c r="H31" s="65"/>
      <c r="I31"/>
      <c r="J31" s="65"/>
      <c r="K31"/>
      <c r="L31" s="65"/>
      <c r="M31"/>
      <c r="N31" s="65"/>
      <c r="O31"/>
      <c r="P31" s="65"/>
      <c r="Q31"/>
      <c r="R31"/>
      <c r="S31"/>
      <c r="T31"/>
      <c r="U31"/>
      <c r="V31"/>
      <c r="W31"/>
      <c r="X31"/>
      <c r="Y31"/>
      <c r="Z31"/>
    </row>
    <row r="32" spans="7:26" x14ac:dyDescent="0.2">
      <c r="G32"/>
      <c r="H32" s="65"/>
      <c r="I32"/>
      <c r="J32" s="65"/>
      <c r="K32"/>
      <c r="L32" s="65"/>
      <c r="M32"/>
      <c r="N32" s="65"/>
      <c r="O32"/>
      <c r="P32" s="65"/>
      <c r="Q32"/>
      <c r="R32"/>
      <c r="S32"/>
      <c r="T32"/>
      <c r="U32"/>
      <c r="V32"/>
      <c r="W32"/>
      <c r="X32"/>
      <c r="Y32"/>
      <c r="Z32"/>
    </row>
    <row r="33" spans="3:26" x14ac:dyDescent="0.2">
      <c r="G33"/>
      <c r="H33" s="65"/>
      <c r="I33"/>
      <c r="J33" s="65"/>
      <c r="K33"/>
      <c r="L33" s="65"/>
      <c r="M33"/>
      <c r="N33" s="65"/>
      <c r="O33"/>
      <c r="P33" s="65"/>
      <c r="Q33"/>
      <c r="R33"/>
      <c r="S33"/>
      <c r="T33"/>
      <c r="U33"/>
      <c r="V33"/>
      <c r="W33"/>
      <c r="X33"/>
      <c r="Y33"/>
      <c r="Z33"/>
    </row>
    <row r="34" spans="3:26" x14ac:dyDescent="0.2">
      <c r="G34"/>
      <c r="H34" s="65"/>
      <c r="I34"/>
      <c r="J34" s="65"/>
      <c r="K34"/>
      <c r="L34" s="65"/>
      <c r="M34"/>
      <c r="N34" s="65"/>
      <c r="O34"/>
      <c r="P34" s="65"/>
      <c r="Q34"/>
      <c r="R34"/>
      <c r="S34"/>
      <c r="T34"/>
      <c r="U34"/>
      <c r="V34"/>
      <c r="W34"/>
      <c r="X34"/>
      <c r="Y34"/>
      <c r="Z34"/>
    </row>
    <row r="35" spans="3:26" x14ac:dyDescent="0.2">
      <c r="G35"/>
      <c r="H35" s="65"/>
      <c r="I35"/>
      <c r="J35" s="65"/>
      <c r="K35"/>
      <c r="L35" s="65"/>
      <c r="M35"/>
      <c r="N35" s="65"/>
      <c r="O35"/>
      <c r="P35" s="65"/>
      <c r="Q35"/>
      <c r="R35"/>
      <c r="S35"/>
      <c r="T35"/>
      <c r="U35"/>
      <c r="V35"/>
      <c r="W35"/>
      <c r="X35"/>
      <c r="Y35"/>
      <c r="Z35"/>
    </row>
    <row r="36" spans="3:26" x14ac:dyDescent="0.2">
      <c r="G36"/>
      <c r="H36" s="65"/>
      <c r="I36"/>
      <c r="J36" s="65"/>
      <c r="K36"/>
      <c r="L36" s="65"/>
      <c r="M36"/>
      <c r="N36" s="65"/>
      <c r="O36"/>
      <c r="P36" s="65"/>
      <c r="Q36"/>
      <c r="R36"/>
      <c r="S36"/>
      <c r="T36"/>
      <c r="U36"/>
      <c r="V36"/>
      <c r="W36"/>
      <c r="X36"/>
      <c r="Y36"/>
      <c r="Z36"/>
    </row>
    <row r="37" spans="3:26" x14ac:dyDescent="0.2">
      <c r="G37"/>
      <c r="H37" s="65"/>
      <c r="I37"/>
      <c r="J37" s="65"/>
      <c r="K37"/>
      <c r="L37" s="65"/>
      <c r="M37"/>
      <c r="N37" s="65"/>
      <c r="O37"/>
      <c r="P37" s="65"/>
      <c r="Q37"/>
      <c r="R37"/>
      <c r="S37"/>
      <c r="T37"/>
      <c r="U37"/>
      <c r="V37"/>
      <c r="W37"/>
      <c r="X37"/>
      <c r="Y37"/>
      <c r="Z37"/>
    </row>
    <row r="38" spans="3:26" x14ac:dyDescent="0.2">
      <c r="G38"/>
      <c r="H38" s="65"/>
      <c r="I38"/>
      <c r="J38" s="65"/>
      <c r="K38"/>
      <c r="L38" s="65"/>
      <c r="M38"/>
      <c r="N38" s="65"/>
      <c r="O38"/>
      <c r="P38" s="65"/>
      <c r="Q38"/>
      <c r="R38"/>
      <c r="S38"/>
      <c r="T38"/>
      <c r="U38"/>
      <c r="V38"/>
      <c r="W38"/>
      <c r="X38"/>
      <c r="Y38"/>
      <c r="Z38"/>
    </row>
    <row r="39" spans="3:26" x14ac:dyDescent="0.2">
      <c r="G39"/>
      <c r="H39" s="65"/>
      <c r="I39"/>
      <c r="J39" s="65"/>
      <c r="K39"/>
      <c r="L39" s="65"/>
      <c r="M39"/>
      <c r="N39" s="65"/>
      <c r="O39"/>
      <c r="P39" s="65"/>
      <c r="Q39"/>
      <c r="R39"/>
      <c r="S39"/>
      <c r="T39"/>
      <c r="U39"/>
      <c r="V39"/>
      <c r="W39"/>
      <c r="X39"/>
      <c r="Y39"/>
      <c r="Z39"/>
    </row>
    <row r="40" spans="3:26" x14ac:dyDescent="0.2">
      <c r="G40"/>
      <c r="H40" s="65"/>
      <c r="I40"/>
      <c r="J40" s="65"/>
      <c r="K40"/>
      <c r="L40" s="65"/>
      <c r="M40"/>
      <c r="N40" s="65"/>
      <c r="O40"/>
      <c r="P40" s="65"/>
      <c r="Q40"/>
      <c r="R40"/>
      <c r="S40"/>
      <c r="T40"/>
      <c r="U40"/>
      <c r="V40"/>
      <c r="W40"/>
      <c r="X40"/>
      <c r="Y40"/>
      <c r="Z40"/>
    </row>
    <row r="41" spans="3:26" x14ac:dyDescent="0.2">
      <c r="G41"/>
      <c r="H41" s="65"/>
      <c r="I41"/>
      <c r="J41" s="65"/>
      <c r="K41"/>
      <c r="L41" s="65"/>
      <c r="M41"/>
      <c r="N41" s="65"/>
      <c r="O41"/>
      <c r="P41" s="65"/>
      <c r="Q41"/>
      <c r="R41"/>
      <c r="S41"/>
      <c r="T41"/>
      <c r="U41"/>
      <c r="V41"/>
      <c r="W41"/>
      <c r="X41"/>
      <c r="Y41"/>
      <c r="Z41"/>
    </row>
    <row r="42" spans="3:26" x14ac:dyDescent="0.2">
      <c r="G42"/>
      <c r="H42" s="65"/>
      <c r="I42"/>
      <c r="J42" s="65"/>
      <c r="K42"/>
      <c r="L42" s="65"/>
      <c r="M42"/>
      <c r="N42" s="65"/>
      <c r="O42"/>
      <c r="P42" s="65"/>
      <c r="Q42"/>
      <c r="R42"/>
      <c r="S42"/>
      <c r="T42"/>
      <c r="U42"/>
      <c r="V42"/>
      <c r="W42"/>
      <c r="X42"/>
      <c r="Y42"/>
      <c r="Z42"/>
    </row>
    <row r="43" spans="3:26" x14ac:dyDescent="0.2">
      <c r="G43"/>
      <c r="H43" s="65"/>
      <c r="I43"/>
      <c r="J43" s="65"/>
      <c r="K43"/>
      <c r="L43" s="65"/>
      <c r="M43"/>
      <c r="N43" s="65"/>
      <c r="O43"/>
      <c r="P43" s="65"/>
      <c r="Q43"/>
      <c r="R43"/>
      <c r="S43"/>
      <c r="T43"/>
      <c r="U43"/>
      <c r="V43"/>
      <c r="W43"/>
      <c r="X43"/>
      <c r="Y43"/>
      <c r="Z43"/>
    </row>
    <row r="44" spans="3:26" x14ac:dyDescent="0.2">
      <c r="G44"/>
      <c r="H44" s="65"/>
      <c r="I44"/>
      <c r="J44" s="65"/>
      <c r="K44"/>
      <c r="L44" s="65"/>
      <c r="M44"/>
      <c r="N44" s="65"/>
      <c r="O44"/>
      <c r="P44" s="65"/>
      <c r="Q44"/>
      <c r="R44"/>
      <c r="S44"/>
      <c r="T44"/>
      <c r="U44"/>
      <c r="V44"/>
      <c r="W44"/>
      <c r="X44"/>
      <c r="Y44"/>
      <c r="Z44"/>
    </row>
    <row r="45" spans="3:26" x14ac:dyDescent="0.2">
      <c r="G45"/>
      <c r="H45" s="65"/>
      <c r="I45"/>
      <c r="J45" s="65"/>
      <c r="K45"/>
      <c r="L45" s="65"/>
      <c r="M45"/>
      <c r="N45" s="65"/>
      <c r="O45"/>
      <c r="P45" s="65"/>
      <c r="Q45"/>
      <c r="R45"/>
      <c r="S45"/>
      <c r="T45"/>
      <c r="U45"/>
      <c r="V45"/>
      <c r="W45"/>
      <c r="X45"/>
      <c r="Y45"/>
      <c r="Z45"/>
    </row>
    <row r="46" spans="3:26" x14ac:dyDescent="0.2">
      <c r="G46"/>
      <c r="H46" s="65"/>
      <c r="I46"/>
      <c r="J46" s="65"/>
      <c r="K46"/>
      <c r="L46" s="65"/>
      <c r="M46"/>
      <c r="N46" s="65"/>
      <c r="O46"/>
      <c r="P46" s="65"/>
      <c r="Q46"/>
      <c r="R46"/>
      <c r="S46"/>
      <c r="T46"/>
      <c r="U46"/>
      <c r="V46"/>
      <c r="W46"/>
      <c r="X46"/>
      <c r="Y46"/>
      <c r="Z46"/>
    </row>
    <row r="47" spans="3:26" x14ac:dyDescent="0.2">
      <c r="C47"/>
      <c r="D47"/>
      <c r="E47"/>
      <c r="F47" s="65"/>
      <c r="G47"/>
      <c r="H47" s="65"/>
      <c r="I47"/>
      <c r="J47" s="65"/>
      <c r="K47"/>
      <c r="L47" s="65"/>
      <c r="M47"/>
      <c r="N47" s="65"/>
      <c r="O47"/>
      <c r="P47" s="65"/>
      <c r="Q47"/>
      <c r="R47"/>
      <c r="S47"/>
      <c r="T47"/>
      <c r="U47"/>
      <c r="V47"/>
      <c r="W47"/>
      <c r="X47"/>
      <c r="Y47"/>
      <c r="Z47"/>
    </row>
    <row r="48" spans="3:26" x14ac:dyDescent="0.2">
      <c r="C48"/>
      <c r="D48"/>
      <c r="E48"/>
      <c r="F48" s="65"/>
      <c r="G48"/>
      <c r="H48" s="65"/>
      <c r="I48"/>
      <c r="J48" s="65"/>
      <c r="K48"/>
      <c r="L48" s="65"/>
      <c r="M48"/>
      <c r="N48" s="65"/>
      <c r="O48"/>
      <c r="P48" s="65"/>
      <c r="Q48"/>
      <c r="R48"/>
      <c r="S48"/>
      <c r="T48"/>
      <c r="U48"/>
      <c r="V48"/>
      <c r="W48"/>
      <c r="X48"/>
      <c r="Y48"/>
      <c r="Z48"/>
    </row>
    <row r="49" spans="3:26" x14ac:dyDescent="0.2">
      <c r="C49"/>
      <c r="D49"/>
      <c r="E49"/>
      <c r="F49" s="65"/>
      <c r="G49"/>
      <c r="H49" s="65"/>
      <c r="I49"/>
      <c r="J49" s="65"/>
      <c r="K49"/>
      <c r="L49" s="65"/>
      <c r="M49"/>
      <c r="N49" s="65"/>
      <c r="O49"/>
      <c r="P49" s="65"/>
      <c r="Q49"/>
      <c r="R49"/>
      <c r="S49"/>
      <c r="T49"/>
      <c r="U49"/>
      <c r="V49"/>
      <c r="W49"/>
      <c r="X49"/>
      <c r="Y49"/>
      <c r="Z49"/>
    </row>
    <row r="50" spans="3:26" x14ac:dyDescent="0.2">
      <c r="C50"/>
      <c r="D50"/>
      <c r="E50"/>
      <c r="F50" s="65"/>
      <c r="G50"/>
      <c r="H50" s="65"/>
      <c r="I50"/>
      <c r="J50" s="65"/>
      <c r="K50"/>
      <c r="L50" s="65"/>
      <c r="M50"/>
      <c r="N50" s="65"/>
      <c r="O50"/>
      <c r="P50" s="65"/>
      <c r="Q50"/>
      <c r="R50"/>
      <c r="S50"/>
      <c r="T50"/>
      <c r="U50"/>
      <c r="V50"/>
      <c r="W50"/>
      <c r="X50"/>
      <c r="Y50"/>
      <c r="Z50"/>
    </row>
    <row r="51" spans="3:26" x14ac:dyDescent="0.2">
      <c r="C51"/>
      <c r="D51"/>
      <c r="E51"/>
      <c r="F51" s="65"/>
      <c r="G51"/>
      <c r="H51" s="65"/>
      <c r="I51"/>
      <c r="J51" s="65"/>
      <c r="K51"/>
      <c r="L51" s="65"/>
      <c r="M51"/>
      <c r="N51" s="65"/>
      <c r="O51"/>
      <c r="P51" s="65"/>
      <c r="Q51"/>
      <c r="R51"/>
      <c r="S51"/>
      <c r="T51"/>
      <c r="U51"/>
      <c r="V51"/>
      <c r="W51"/>
      <c r="X51"/>
      <c r="Y51"/>
      <c r="Z51"/>
    </row>
    <row r="52" spans="3:26" x14ac:dyDescent="0.2">
      <c r="C52"/>
      <c r="D52"/>
      <c r="E52"/>
      <c r="F52" s="65"/>
      <c r="G52"/>
      <c r="H52" s="65"/>
      <c r="I52"/>
      <c r="J52" s="65"/>
      <c r="K52"/>
      <c r="L52" s="65"/>
      <c r="M52"/>
      <c r="N52" s="65"/>
      <c r="O52"/>
      <c r="P52" s="65"/>
      <c r="Q52"/>
      <c r="R52"/>
      <c r="S52"/>
      <c r="T52"/>
      <c r="U52"/>
      <c r="V52"/>
      <c r="W52"/>
      <c r="X52"/>
      <c r="Y52"/>
      <c r="Z52"/>
    </row>
    <row r="53" spans="3:26" x14ac:dyDescent="0.2">
      <c r="C53"/>
      <c r="D53"/>
      <c r="E53"/>
      <c r="F53" s="65"/>
      <c r="G53"/>
      <c r="H53" s="65"/>
      <c r="I53"/>
      <c r="J53" s="65"/>
      <c r="K53"/>
      <c r="L53" s="65"/>
      <c r="M53"/>
      <c r="N53" s="65"/>
      <c r="O53"/>
      <c r="P53" s="65"/>
      <c r="Q53"/>
      <c r="R53"/>
      <c r="S53"/>
      <c r="T53"/>
      <c r="U53"/>
      <c r="V53"/>
      <c r="W53"/>
      <c r="X53"/>
      <c r="Y53"/>
      <c r="Z53"/>
    </row>
    <row r="54" spans="3:26" x14ac:dyDescent="0.2">
      <c r="C54"/>
      <c r="D54"/>
      <c r="E54"/>
      <c r="F54" s="65"/>
      <c r="G54"/>
      <c r="H54" s="65"/>
      <c r="I54"/>
      <c r="J54" s="65"/>
      <c r="K54"/>
      <c r="L54" s="65"/>
      <c r="M54"/>
      <c r="N54" s="65"/>
      <c r="O54"/>
      <c r="P54" s="65"/>
      <c r="Q54"/>
      <c r="R54"/>
      <c r="S54"/>
      <c r="T54"/>
      <c r="U54"/>
      <c r="V54"/>
      <c r="W54"/>
      <c r="X54"/>
      <c r="Y54"/>
      <c r="Z54"/>
    </row>
    <row r="55" spans="3:26" x14ac:dyDescent="0.2">
      <c r="C55"/>
      <c r="D55"/>
      <c r="E55"/>
      <c r="F55" s="65"/>
      <c r="G55"/>
      <c r="H55" s="65"/>
      <c r="I55"/>
      <c r="J55" s="65"/>
      <c r="K55"/>
      <c r="L55" s="65"/>
      <c r="M55"/>
      <c r="N55" s="65"/>
      <c r="O55"/>
      <c r="P55" s="65"/>
      <c r="Q55"/>
      <c r="R55"/>
      <c r="S55"/>
      <c r="T55"/>
      <c r="U55"/>
      <c r="V55"/>
      <c r="W55"/>
      <c r="X55"/>
      <c r="Y55"/>
      <c r="Z55"/>
    </row>
    <row r="56" spans="3:26" x14ac:dyDescent="0.2">
      <c r="C56"/>
      <c r="D56"/>
      <c r="E56"/>
      <c r="F56" s="65"/>
      <c r="G56"/>
      <c r="H56" s="65"/>
      <c r="I56"/>
      <c r="J56" s="65"/>
      <c r="K56"/>
      <c r="L56" s="65"/>
      <c r="M56"/>
      <c r="N56" s="65"/>
      <c r="O56"/>
      <c r="P56" s="65"/>
      <c r="Q56"/>
      <c r="R56"/>
      <c r="S56"/>
      <c r="T56"/>
      <c r="U56"/>
      <c r="V56"/>
      <c r="W56"/>
      <c r="X56"/>
      <c r="Y56"/>
      <c r="Z56"/>
    </row>
    <row r="57" spans="3:26" x14ac:dyDescent="0.2">
      <c r="C57"/>
      <c r="D57"/>
      <c r="E57"/>
      <c r="F57" s="65"/>
      <c r="G57"/>
      <c r="H57" s="65"/>
      <c r="I57"/>
      <c r="J57" s="65"/>
      <c r="K57"/>
      <c r="L57" s="65"/>
      <c r="M57"/>
      <c r="N57" s="65"/>
      <c r="O57"/>
      <c r="P57" s="65"/>
      <c r="Q57"/>
      <c r="R57"/>
      <c r="S57"/>
      <c r="T57"/>
      <c r="U57"/>
      <c r="V57"/>
      <c r="W57"/>
      <c r="X57"/>
      <c r="Y57"/>
      <c r="Z57"/>
    </row>
    <row r="58" spans="3:26" x14ac:dyDescent="0.2">
      <c r="C58"/>
      <c r="D58"/>
      <c r="E58"/>
      <c r="F58" s="65"/>
      <c r="G58"/>
      <c r="H58" s="65"/>
      <c r="I58"/>
      <c r="J58" s="65"/>
      <c r="K58"/>
      <c r="L58" s="65"/>
      <c r="M58"/>
      <c r="N58" s="65"/>
      <c r="O58"/>
      <c r="P58" s="65"/>
      <c r="Q58"/>
      <c r="R58"/>
      <c r="S58"/>
      <c r="T58"/>
      <c r="U58"/>
      <c r="V58"/>
      <c r="W58"/>
      <c r="X58"/>
      <c r="Y58"/>
      <c r="Z58"/>
    </row>
    <row r="59" spans="3:26" x14ac:dyDescent="0.2">
      <c r="C59"/>
      <c r="D59"/>
      <c r="E59"/>
      <c r="F59" s="65"/>
      <c r="G59"/>
      <c r="H59" s="65"/>
      <c r="I59"/>
      <c r="J59" s="65"/>
      <c r="K59"/>
      <c r="L59" s="65"/>
      <c r="M59"/>
      <c r="N59" s="65"/>
      <c r="O59"/>
      <c r="P59" s="65"/>
      <c r="Q59"/>
      <c r="R59"/>
      <c r="S59"/>
      <c r="T59"/>
      <c r="U59"/>
      <c r="V59"/>
      <c r="W59"/>
      <c r="X59"/>
      <c r="Y59"/>
      <c r="Z59"/>
    </row>
    <row r="60" spans="3:26" x14ac:dyDescent="0.2">
      <c r="C60"/>
      <c r="D60"/>
      <c r="E60"/>
      <c r="F60" s="65"/>
      <c r="G60"/>
      <c r="H60" s="65"/>
      <c r="I60"/>
      <c r="J60" s="65"/>
      <c r="K60"/>
      <c r="L60" s="65"/>
      <c r="M60"/>
      <c r="N60" s="65"/>
      <c r="O60"/>
      <c r="P60" s="65"/>
      <c r="Q60"/>
      <c r="R60"/>
      <c r="S60"/>
      <c r="T60"/>
      <c r="U60"/>
      <c r="V60"/>
      <c r="W60"/>
      <c r="X60"/>
      <c r="Y60"/>
      <c r="Z60"/>
    </row>
    <row r="61" spans="3:26" x14ac:dyDescent="0.2">
      <c r="C61"/>
      <c r="D61"/>
      <c r="E61"/>
      <c r="F61" s="65"/>
      <c r="G61"/>
      <c r="H61" s="65"/>
      <c r="I61"/>
      <c r="J61" s="65"/>
      <c r="K61"/>
      <c r="L61" s="65"/>
      <c r="M61"/>
      <c r="N61" s="65"/>
      <c r="O61"/>
      <c r="P61" s="65"/>
      <c r="Q61"/>
      <c r="R61"/>
      <c r="S61"/>
      <c r="T61"/>
      <c r="U61"/>
      <c r="V61"/>
      <c r="W61"/>
      <c r="X61"/>
      <c r="Y61"/>
      <c r="Z61"/>
    </row>
    <row r="62" spans="3:26" x14ac:dyDescent="0.2">
      <c r="C62"/>
      <c r="D62"/>
      <c r="E62"/>
      <c r="F62" s="65"/>
      <c r="G62"/>
      <c r="H62" s="65"/>
      <c r="I62"/>
      <c r="J62" s="65"/>
      <c r="K62"/>
      <c r="L62" s="65"/>
      <c r="M62"/>
      <c r="N62" s="65"/>
      <c r="O62"/>
      <c r="P62" s="65"/>
      <c r="Q62"/>
      <c r="R62"/>
      <c r="S62"/>
      <c r="T62"/>
      <c r="U62"/>
      <c r="V62"/>
      <c r="W62"/>
      <c r="X62"/>
      <c r="Y62"/>
      <c r="Z62"/>
    </row>
    <row r="63" spans="3:26" x14ac:dyDescent="0.2">
      <c r="C63"/>
      <c r="D63"/>
      <c r="E63"/>
      <c r="F63" s="65"/>
      <c r="G63"/>
      <c r="H63" s="65"/>
      <c r="I63"/>
      <c r="J63" s="65"/>
      <c r="K63"/>
      <c r="L63" s="65"/>
      <c r="M63"/>
      <c r="N63" s="65"/>
      <c r="O63"/>
      <c r="P63" s="65"/>
      <c r="Q63"/>
      <c r="R63"/>
      <c r="S63"/>
      <c r="T63"/>
      <c r="U63"/>
      <c r="V63"/>
      <c r="W63"/>
      <c r="X63"/>
      <c r="Y63"/>
      <c r="Z63"/>
    </row>
    <row r="64" spans="3:26" x14ac:dyDescent="0.2">
      <c r="C64"/>
      <c r="D64"/>
      <c r="E64"/>
      <c r="F64" s="65"/>
      <c r="G64"/>
      <c r="H64" s="65"/>
      <c r="I64"/>
      <c r="J64" s="65"/>
      <c r="K64"/>
      <c r="L64" s="65"/>
      <c r="M64"/>
      <c r="N64" s="65"/>
      <c r="O64"/>
      <c r="P64" s="65"/>
      <c r="Q64"/>
      <c r="R64"/>
      <c r="S64"/>
      <c r="T64"/>
      <c r="U64"/>
      <c r="V64"/>
      <c r="W64"/>
      <c r="X64"/>
      <c r="Y64"/>
      <c r="Z64"/>
    </row>
    <row r="65" spans="3:26" x14ac:dyDescent="0.2">
      <c r="C65"/>
      <c r="D65"/>
      <c r="E65"/>
      <c r="F65" s="65"/>
      <c r="G65"/>
      <c r="H65" s="65"/>
      <c r="I65"/>
      <c r="J65" s="65"/>
      <c r="K65"/>
      <c r="L65" s="65"/>
      <c r="M65"/>
      <c r="N65" s="65"/>
      <c r="O65"/>
      <c r="P65" s="65"/>
      <c r="Q65"/>
      <c r="R65"/>
      <c r="S65"/>
      <c r="T65"/>
      <c r="U65"/>
      <c r="V65"/>
      <c r="W65"/>
      <c r="X65"/>
      <c r="Y65"/>
      <c r="Z65"/>
    </row>
    <row r="66" spans="3:26" x14ac:dyDescent="0.2">
      <c r="C66"/>
      <c r="D66"/>
      <c r="E66"/>
      <c r="F66" s="65"/>
      <c r="G66"/>
      <c r="H66" s="65"/>
      <c r="I66"/>
      <c r="J66" s="65"/>
      <c r="K66"/>
      <c r="L66" s="65"/>
      <c r="M66"/>
      <c r="N66" s="65"/>
      <c r="O66"/>
      <c r="P66" s="65"/>
      <c r="Q66"/>
      <c r="R66"/>
      <c r="S66"/>
      <c r="T66"/>
      <c r="U66"/>
      <c r="V66"/>
      <c r="W66"/>
      <c r="X66"/>
      <c r="Y66"/>
      <c r="Z66"/>
    </row>
    <row r="67" spans="3:26" x14ac:dyDescent="0.2">
      <c r="C67"/>
      <c r="D67"/>
      <c r="E67"/>
      <c r="F67" s="65"/>
      <c r="G67"/>
      <c r="H67" s="65"/>
      <c r="I67"/>
      <c r="J67" s="65"/>
      <c r="K67"/>
      <c r="L67" s="65"/>
      <c r="M67"/>
      <c r="N67" s="65"/>
      <c r="O67"/>
      <c r="P67" s="65"/>
      <c r="Q67"/>
      <c r="R67"/>
      <c r="S67"/>
      <c r="T67"/>
      <c r="U67"/>
      <c r="V67"/>
      <c r="W67"/>
      <c r="X67"/>
      <c r="Y67"/>
      <c r="Z67"/>
    </row>
    <row r="68" spans="3:26" x14ac:dyDescent="0.2">
      <c r="C68"/>
      <c r="D68"/>
      <c r="E68"/>
      <c r="F68" s="65"/>
      <c r="G68"/>
      <c r="H68" s="65"/>
      <c r="I68"/>
      <c r="J68" s="65"/>
      <c r="K68"/>
      <c r="L68" s="65"/>
      <c r="M68"/>
      <c r="N68" s="65"/>
      <c r="O68"/>
      <c r="P68" s="65"/>
      <c r="Q68"/>
      <c r="R68"/>
      <c r="S68"/>
      <c r="T68"/>
      <c r="U68"/>
      <c r="V68"/>
      <c r="W68"/>
      <c r="X68"/>
      <c r="Y68"/>
      <c r="Z68"/>
    </row>
    <row r="69" spans="3:26" x14ac:dyDescent="0.2">
      <c r="C69"/>
      <c r="D69"/>
      <c r="E69"/>
      <c r="F69" s="65"/>
      <c r="G69"/>
      <c r="H69" s="65"/>
      <c r="I69"/>
      <c r="J69" s="65"/>
      <c r="K69"/>
      <c r="L69" s="65"/>
      <c r="M69"/>
      <c r="N69" s="65"/>
      <c r="O69"/>
      <c r="P69" s="65"/>
      <c r="Q69"/>
      <c r="R69"/>
      <c r="S69"/>
      <c r="T69"/>
      <c r="U69"/>
      <c r="V69"/>
      <c r="W69"/>
      <c r="X69"/>
      <c r="Y69"/>
      <c r="Z69"/>
    </row>
    <row r="70" spans="3:26" x14ac:dyDescent="0.2">
      <c r="C70"/>
      <c r="D70"/>
      <c r="E70"/>
      <c r="F70" s="65"/>
      <c r="G70"/>
      <c r="H70" s="65"/>
      <c r="I70"/>
      <c r="J70" s="65"/>
      <c r="K70"/>
      <c r="L70" s="65"/>
      <c r="M70"/>
      <c r="N70" s="65"/>
      <c r="O70"/>
      <c r="P70" s="65"/>
      <c r="Q70"/>
      <c r="R70"/>
      <c r="S70"/>
      <c r="T70"/>
      <c r="U70"/>
      <c r="V70"/>
      <c r="W70"/>
      <c r="X70"/>
      <c r="Y70"/>
      <c r="Z70"/>
    </row>
    <row r="71" spans="3:26" x14ac:dyDescent="0.2">
      <c r="C71"/>
      <c r="D71"/>
      <c r="E71"/>
      <c r="F71" s="65"/>
      <c r="G71"/>
      <c r="H71" s="65"/>
      <c r="I71"/>
      <c r="J71" s="65"/>
      <c r="K71"/>
      <c r="L71" s="65"/>
      <c r="M71"/>
      <c r="N71" s="65"/>
      <c r="O71"/>
      <c r="P71" s="65"/>
      <c r="Q71"/>
      <c r="R71"/>
      <c r="S71"/>
      <c r="T71"/>
      <c r="U71"/>
      <c r="V71"/>
      <c r="W71"/>
      <c r="X71"/>
      <c r="Y71"/>
      <c r="Z71"/>
    </row>
    <row r="72" spans="3:26" x14ac:dyDescent="0.2">
      <c r="C72"/>
      <c r="D72"/>
      <c r="E72"/>
      <c r="F72" s="65"/>
      <c r="G72"/>
      <c r="H72" s="65"/>
      <c r="I72"/>
      <c r="J72" s="65"/>
      <c r="K72"/>
      <c r="L72" s="65"/>
      <c r="M72"/>
      <c r="N72" s="65"/>
      <c r="O72"/>
      <c r="P72" s="65"/>
      <c r="Q72"/>
      <c r="R72"/>
      <c r="S72"/>
      <c r="T72"/>
      <c r="U72"/>
      <c r="V72"/>
      <c r="W72"/>
      <c r="X72"/>
      <c r="Y72"/>
      <c r="Z72"/>
    </row>
    <row r="73" spans="3:26" x14ac:dyDescent="0.2">
      <c r="C73"/>
      <c r="D73"/>
      <c r="E73"/>
      <c r="F73" s="65"/>
      <c r="G73"/>
      <c r="H73" s="65"/>
      <c r="I73"/>
      <c r="J73" s="65"/>
      <c r="K73"/>
      <c r="L73" s="65"/>
      <c r="M73"/>
      <c r="N73" s="65"/>
      <c r="O73"/>
      <c r="P73" s="65"/>
      <c r="Q73"/>
      <c r="R73"/>
      <c r="S73"/>
      <c r="T73"/>
      <c r="U73"/>
      <c r="V73"/>
      <c r="W73"/>
      <c r="X73"/>
      <c r="Y73"/>
      <c r="Z73"/>
    </row>
    <row r="74" spans="3:26" x14ac:dyDescent="0.2">
      <c r="C74"/>
      <c r="D74"/>
      <c r="E74"/>
      <c r="F74" s="65"/>
      <c r="G74"/>
      <c r="H74" s="65"/>
      <c r="I74"/>
      <c r="J74" s="65"/>
      <c r="K74"/>
      <c r="L74" s="65"/>
      <c r="M74"/>
      <c r="N74" s="65"/>
      <c r="O74"/>
      <c r="P74" s="65"/>
      <c r="Q74"/>
      <c r="R74"/>
      <c r="S74"/>
      <c r="T74"/>
      <c r="U74"/>
      <c r="V74"/>
      <c r="W74"/>
      <c r="X74"/>
      <c r="Y74"/>
      <c r="Z74"/>
    </row>
    <row r="75" spans="3:26" x14ac:dyDescent="0.2">
      <c r="C75"/>
      <c r="D75"/>
      <c r="E75"/>
      <c r="F75" s="65"/>
      <c r="G75"/>
      <c r="H75" s="65"/>
      <c r="I75"/>
      <c r="J75" s="65"/>
      <c r="K75"/>
      <c r="L75" s="65"/>
      <c r="M75"/>
      <c r="N75" s="65"/>
      <c r="O75"/>
      <c r="P75" s="65"/>
      <c r="Q75"/>
      <c r="R75"/>
      <c r="S75"/>
      <c r="T75"/>
      <c r="U75"/>
      <c r="V75"/>
      <c r="W75"/>
      <c r="X75"/>
      <c r="Y75"/>
      <c r="Z75"/>
    </row>
    <row r="76" spans="3:26" x14ac:dyDescent="0.2">
      <c r="C76"/>
      <c r="D76"/>
      <c r="E76"/>
      <c r="F76" s="65"/>
      <c r="G76"/>
      <c r="H76" s="65"/>
      <c r="I76"/>
      <c r="J76" s="65"/>
      <c r="K76"/>
      <c r="L76" s="65"/>
      <c r="M76"/>
      <c r="N76" s="65"/>
      <c r="O76"/>
      <c r="P76" s="65"/>
      <c r="Q76"/>
      <c r="R76"/>
      <c r="S76"/>
      <c r="T76"/>
      <c r="U76"/>
      <c r="V76"/>
      <c r="W76"/>
      <c r="X76"/>
      <c r="Y76"/>
      <c r="Z76"/>
    </row>
    <row r="77" spans="3:26" x14ac:dyDescent="0.2">
      <c r="C77"/>
      <c r="D77"/>
      <c r="E77"/>
      <c r="F77" s="65"/>
      <c r="G77"/>
      <c r="H77" s="65"/>
      <c r="I77"/>
      <c r="J77" s="65"/>
      <c r="K77"/>
      <c r="L77" s="65"/>
      <c r="M77"/>
      <c r="N77" s="65"/>
      <c r="O77"/>
      <c r="P77" s="65"/>
      <c r="Q77"/>
      <c r="R77"/>
      <c r="S77"/>
      <c r="T77"/>
      <c r="U77"/>
      <c r="V77"/>
      <c r="W77"/>
      <c r="X77"/>
      <c r="Y77"/>
      <c r="Z77"/>
    </row>
    <row r="78" spans="3:26" x14ac:dyDescent="0.2">
      <c r="C78"/>
      <c r="D78"/>
      <c r="E78"/>
      <c r="F78" s="65"/>
      <c r="G78"/>
      <c r="H78" s="65"/>
      <c r="I78"/>
      <c r="J78" s="65"/>
      <c r="K78"/>
      <c r="L78" s="65"/>
      <c r="M78"/>
      <c r="N78" s="65"/>
      <c r="O78"/>
      <c r="P78" s="65"/>
      <c r="Q78"/>
      <c r="R78"/>
      <c r="S78"/>
      <c r="T78"/>
      <c r="U78"/>
      <c r="V78"/>
      <c r="W78"/>
      <c r="X78"/>
      <c r="Y78"/>
      <c r="Z78"/>
    </row>
    <row r="79" spans="3:26" x14ac:dyDescent="0.2">
      <c r="C79"/>
      <c r="D79"/>
      <c r="E79"/>
      <c r="F79" s="65"/>
      <c r="G79"/>
      <c r="H79" s="65"/>
      <c r="I79"/>
      <c r="J79" s="65"/>
      <c r="K79"/>
      <c r="L79" s="65"/>
      <c r="M79"/>
      <c r="N79" s="65"/>
      <c r="O79"/>
      <c r="P79" s="65"/>
      <c r="Q79"/>
      <c r="R79"/>
      <c r="S79"/>
      <c r="T79"/>
      <c r="U79"/>
      <c r="V79"/>
      <c r="W79"/>
      <c r="X79"/>
      <c r="Y79"/>
      <c r="Z79"/>
    </row>
    <row r="80" spans="3:26" x14ac:dyDescent="0.2">
      <c r="C80"/>
      <c r="D80"/>
      <c r="E80"/>
      <c r="F80" s="65"/>
      <c r="G80"/>
      <c r="H80" s="65"/>
      <c r="I80"/>
      <c r="J80" s="65"/>
      <c r="K80"/>
      <c r="L80" s="65"/>
      <c r="M80"/>
      <c r="N80" s="65"/>
      <c r="O80"/>
      <c r="P80" s="65"/>
      <c r="Q80"/>
      <c r="R80"/>
      <c r="S80"/>
      <c r="T80"/>
      <c r="U80"/>
      <c r="V80"/>
      <c r="W80"/>
      <c r="X80"/>
      <c r="Y80"/>
      <c r="Z80"/>
    </row>
    <row r="81" spans="3:26" x14ac:dyDescent="0.2">
      <c r="C81"/>
      <c r="D81"/>
      <c r="E81"/>
      <c r="F81" s="65"/>
      <c r="G81"/>
      <c r="H81" s="65"/>
      <c r="I81"/>
      <c r="J81" s="65"/>
      <c r="K81"/>
      <c r="L81" s="65"/>
      <c r="M81"/>
      <c r="N81" s="65"/>
      <c r="O81"/>
      <c r="P81" s="65"/>
      <c r="Q81"/>
      <c r="R81"/>
      <c r="S81"/>
      <c r="T81"/>
      <c r="U81"/>
      <c r="V81"/>
      <c r="W81"/>
      <c r="X81"/>
      <c r="Y81"/>
      <c r="Z81"/>
    </row>
    <row r="82" spans="3:26" x14ac:dyDescent="0.2">
      <c r="C82"/>
      <c r="D82"/>
      <c r="E82"/>
      <c r="F82" s="65"/>
      <c r="G82"/>
      <c r="H82" s="65"/>
      <c r="I82"/>
      <c r="J82" s="65"/>
      <c r="K82"/>
      <c r="L82" s="65"/>
      <c r="M82"/>
      <c r="N82" s="65"/>
      <c r="O82"/>
      <c r="P82" s="65"/>
      <c r="Q82"/>
      <c r="R82"/>
      <c r="S82"/>
      <c r="T82"/>
      <c r="U82"/>
      <c r="V82"/>
      <c r="W82"/>
      <c r="X82"/>
      <c r="Y82"/>
      <c r="Z82"/>
    </row>
    <row r="83" spans="3:26" x14ac:dyDescent="0.2">
      <c r="C83"/>
      <c r="D83"/>
      <c r="E83"/>
      <c r="F83" s="65"/>
      <c r="G83"/>
      <c r="H83" s="65"/>
      <c r="I83"/>
      <c r="J83" s="65"/>
      <c r="K83"/>
      <c r="L83" s="65"/>
      <c r="M83"/>
      <c r="N83" s="65"/>
      <c r="O83"/>
      <c r="P83" s="65"/>
      <c r="Q83"/>
      <c r="R83"/>
      <c r="S83"/>
      <c r="T83"/>
      <c r="U83"/>
      <c r="V83"/>
      <c r="W83"/>
      <c r="X83"/>
      <c r="Y83"/>
      <c r="Z83"/>
    </row>
    <row r="84" spans="3:26" x14ac:dyDescent="0.2">
      <c r="C84"/>
      <c r="D84"/>
      <c r="E84"/>
      <c r="F84" s="65"/>
      <c r="G84"/>
      <c r="H84" s="65"/>
      <c r="I84"/>
      <c r="J84" s="65"/>
      <c r="K84"/>
      <c r="L84" s="65"/>
      <c r="M84"/>
      <c r="N84" s="65"/>
      <c r="O84"/>
      <c r="P84" s="65"/>
      <c r="Q84"/>
      <c r="R84"/>
      <c r="S84"/>
      <c r="T84"/>
      <c r="U84"/>
      <c r="V84"/>
      <c r="W84"/>
      <c r="X84"/>
      <c r="Y84"/>
      <c r="Z84"/>
    </row>
    <row r="85" spans="3:26" x14ac:dyDescent="0.2">
      <c r="C85"/>
      <c r="D85"/>
      <c r="E85"/>
      <c r="F85" s="65"/>
      <c r="G85"/>
      <c r="H85" s="65"/>
      <c r="I85"/>
      <c r="J85" s="65"/>
      <c r="K85"/>
      <c r="L85" s="65"/>
      <c r="M85"/>
      <c r="N85" s="65"/>
      <c r="O85"/>
      <c r="P85" s="65"/>
      <c r="Q85"/>
      <c r="R85"/>
      <c r="S85"/>
      <c r="T85"/>
      <c r="U85"/>
      <c r="V85"/>
      <c r="W85"/>
      <c r="X85"/>
      <c r="Y85"/>
      <c r="Z85"/>
    </row>
    <row r="86" spans="3:26" x14ac:dyDescent="0.2">
      <c r="C86"/>
      <c r="D86"/>
      <c r="E86"/>
      <c r="F86" s="65"/>
      <c r="G86"/>
      <c r="H86" s="65"/>
      <c r="I86"/>
      <c r="J86" s="65"/>
      <c r="K86"/>
      <c r="L86" s="65"/>
      <c r="M86"/>
      <c r="N86" s="65"/>
      <c r="O86"/>
      <c r="P86" s="65"/>
      <c r="Q86"/>
      <c r="R86"/>
      <c r="S86"/>
      <c r="T86"/>
      <c r="U86"/>
      <c r="V86"/>
      <c r="W86"/>
      <c r="X86"/>
      <c r="Y86"/>
      <c r="Z86"/>
    </row>
    <row r="87" spans="3:26" x14ac:dyDescent="0.2">
      <c r="C87"/>
      <c r="D87"/>
      <c r="E87"/>
      <c r="F87" s="65"/>
      <c r="G87"/>
      <c r="H87" s="65"/>
      <c r="I87"/>
      <c r="J87" s="65"/>
      <c r="K87"/>
      <c r="L87" s="65"/>
      <c r="M87"/>
      <c r="N87" s="65"/>
      <c r="O87"/>
      <c r="P87" s="65"/>
      <c r="Q87"/>
      <c r="R87"/>
      <c r="S87"/>
      <c r="T87"/>
      <c r="U87"/>
      <c r="V87"/>
      <c r="W87"/>
      <c r="X87"/>
      <c r="Y87"/>
      <c r="Z87"/>
    </row>
    <row r="88" spans="3:26" x14ac:dyDescent="0.2">
      <c r="C88"/>
      <c r="D88"/>
      <c r="E88"/>
      <c r="F88" s="65"/>
      <c r="G88"/>
      <c r="H88" s="65"/>
      <c r="I88"/>
      <c r="J88" s="65"/>
      <c r="K88"/>
      <c r="L88" s="65"/>
      <c r="M88"/>
      <c r="N88" s="65"/>
      <c r="O88"/>
      <c r="P88" s="65"/>
      <c r="Q88"/>
      <c r="R88"/>
      <c r="S88"/>
      <c r="T88"/>
      <c r="U88"/>
      <c r="V88"/>
      <c r="W88"/>
      <c r="X88"/>
      <c r="Y88"/>
      <c r="Z88"/>
    </row>
    <row r="89" spans="3:26" x14ac:dyDescent="0.2">
      <c r="C89"/>
      <c r="D89"/>
      <c r="E89"/>
      <c r="F89" s="65"/>
      <c r="G89"/>
      <c r="H89" s="65"/>
      <c r="I89"/>
      <c r="J89" s="65"/>
      <c r="K89"/>
      <c r="L89" s="65"/>
      <c r="M89"/>
      <c r="N89" s="65"/>
      <c r="O89"/>
      <c r="P89" s="65"/>
      <c r="Q89"/>
      <c r="R89"/>
      <c r="S89"/>
      <c r="T89"/>
      <c r="U89"/>
      <c r="V89"/>
      <c r="W89"/>
      <c r="X89"/>
      <c r="Y89"/>
      <c r="Z89"/>
    </row>
    <row r="90" spans="3:26" x14ac:dyDescent="0.2">
      <c r="C90"/>
      <c r="D90"/>
      <c r="E90"/>
      <c r="F90" s="65"/>
      <c r="G90"/>
      <c r="H90" s="65"/>
      <c r="I90"/>
      <c r="J90" s="65"/>
      <c r="K90"/>
      <c r="L90" s="65"/>
      <c r="M90"/>
      <c r="N90" s="65"/>
      <c r="O90"/>
      <c r="P90" s="65"/>
      <c r="Q90"/>
      <c r="R90"/>
      <c r="S90"/>
      <c r="T90"/>
      <c r="U90"/>
      <c r="V90"/>
      <c r="W90"/>
      <c r="X90"/>
      <c r="Y90"/>
      <c r="Z90"/>
    </row>
    <row r="91" spans="3:26" x14ac:dyDescent="0.2">
      <c r="C91"/>
      <c r="D91"/>
      <c r="E91"/>
      <c r="F91" s="65"/>
      <c r="G91"/>
      <c r="H91" s="65"/>
      <c r="I91"/>
      <c r="J91" s="65"/>
      <c r="K91"/>
      <c r="L91" s="65"/>
      <c r="M91"/>
      <c r="N91" s="65"/>
      <c r="O91"/>
      <c r="P91" s="65"/>
      <c r="Q91"/>
      <c r="R91"/>
      <c r="S91"/>
      <c r="T91"/>
      <c r="U91"/>
      <c r="V91"/>
      <c r="W91"/>
      <c r="X91"/>
      <c r="Y91"/>
      <c r="Z91"/>
    </row>
    <row r="92" spans="3:26" x14ac:dyDescent="0.2">
      <c r="C92"/>
      <c r="D92"/>
      <c r="E92"/>
      <c r="F92" s="65"/>
      <c r="G92"/>
      <c r="H92" s="65"/>
      <c r="I92"/>
      <c r="J92" s="65"/>
      <c r="K92"/>
      <c r="L92" s="65"/>
      <c r="M92"/>
      <c r="N92" s="65"/>
      <c r="O92"/>
      <c r="P92" s="65"/>
      <c r="Q92"/>
      <c r="R92"/>
      <c r="S92"/>
      <c r="T92"/>
      <c r="U92"/>
      <c r="V92"/>
      <c r="W92"/>
      <c r="X92"/>
      <c r="Y92"/>
      <c r="Z92"/>
    </row>
    <row r="93" spans="3:26" x14ac:dyDescent="0.2">
      <c r="C93"/>
      <c r="D93"/>
      <c r="E93"/>
      <c r="F93" s="65"/>
      <c r="G93"/>
      <c r="H93" s="65"/>
      <c r="I93"/>
      <c r="J93" s="65"/>
      <c r="K93"/>
      <c r="L93" s="65"/>
      <c r="M93"/>
      <c r="N93" s="65"/>
      <c r="O93"/>
      <c r="P93" s="65"/>
      <c r="Q93"/>
      <c r="R93"/>
      <c r="S93"/>
      <c r="T93"/>
      <c r="U93"/>
      <c r="V93"/>
      <c r="W93"/>
      <c r="X93"/>
      <c r="Y93"/>
      <c r="Z93"/>
    </row>
    <row r="94" spans="3:26" x14ac:dyDescent="0.2">
      <c r="C94"/>
      <c r="D94"/>
      <c r="E94"/>
      <c r="F94" s="65"/>
      <c r="G94"/>
      <c r="H94" s="65"/>
      <c r="I94"/>
      <c r="J94" s="65"/>
      <c r="K94"/>
      <c r="L94" s="65"/>
      <c r="M94"/>
      <c r="N94" s="65"/>
      <c r="O94"/>
      <c r="P94" s="65"/>
      <c r="Q94"/>
      <c r="R94"/>
      <c r="S94"/>
      <c r="T94"/>
      <c r="U94"/>
      <c r="V94"/>
      <c r="W94"/>
      <c r="X94"/>
      <c r="Y94"/>
      <c r="Z94"/>
    </row>
    <row r="95" spans="3:26" x14ac:dyDescent="0.2">
      <c r="C95"/>
      <c r="D95"/>
      <c r="E95"/>
      <c r="F95" s="65"/>
      <c r="G95"/>
      <c r="H95" s="65"/>
      <c r="I95"/>
      <c r="J95" s="65"/>
      <c r="K95"/>
      <c r="L95" s="65"/>
      <c r="M95"/>
      <c r="N95" s="65"/>
      <c r="O95"/>
      <c r="P95" s="65"/>
      <c r="Q95"/>
      <c r="R95"/>
      <c r="S95"/>
      <c r="T95"/>
      <c r="U95"/>
      <c r="V95"/>
      <c r="W95"/>
      <c r="X95"/>
      <c r="Y95"/>
      <c r="Z95"/>
    </row>
    <row r="96" spans="3:26" x14ac:dyDescent="0.2">
      <c r="C96"/>
      <c r="D96"/>
      <c r="E96"/>
      <c r="F96" s="65"/>
      <c r="G96"/>
      <c r="H96" s="65"/>
      <c r="I96"/>
      <c r="J96" s="65"/>
      <c r="K96"/>
      <c r="L96" s="65"/>
      <c r="M96"/>
      <c r="N96" s="65"/>
      <c r="O96"/>
      <c r="P96" s="65"/>
      <c r="Q96"/>
      <c r="R96"/>
      <c r="S96"/>
      <c r="T96"/>
      <c r="U96"/>
      <c r="V96"/>
      <c r="W96"/>
      <c r="X96"/>
      <c r="Y96"/>
      <c r="Z96"/>
    </row>
    <row r="97" spans="3:26" x14ac:dyDescent="0.2">
      <c r="C97"/>
      <c r="D97"/>
      <c r="E97"/>
      <c r="F97" s="65"/>
      <c r="G97"/>
      <c r="H97" s="65"/>
      <c r="I97"/>
      <c r="J97" s="65"/>
      <c r="K97"/>
      <c r="L97" s="65"/>
      <c r="M97"/>
      <c r="N97" s="65"/>
      <c r="O97"/>
      <c r="P97" s="65"/>
      <c r="Q97"/>
      <c r="R97"/>
      <c r="S97"/>
      <c r="T97"/>
      <c r="U97"/>
      <c r="V97"/>
      <c r="W97"/>
      <c r="X97"/>
      <c r="Y97"/>
      <c r="Z97"/>
    </row>
    <row r="98" spans="3:26" x14ac:dyDescent="0.2">
      <c r="C98"/>
      <c r="D98"/>
      <c r="E98"/>
      <c r="F98" s="65"/>
      <c r="G98"/>
      <c r="H98" s="65"/>
      <c r="I98"/>
      <c r="J98" s="65"/>
      <c r="K98"/>
      <c r="L98" s="65"/>
      <c r="M98"/>
      <c r="N98" s="65"/>
      <c r="O98"/>
      <c r="P98" s="65"/>
      <c r="Q98"/>
      <c r="R98"/>
      <c r="S98"/>
      <c r="T98"/>
      <c r="U98"/>
      <c r="V98"/>
      <c r="W98"/>
      <c r="X98"/>
      <c r="Y98"/>
      <c r="Z98"/>
    </row>
    <row r="99" spans="3:26" x14ac:dyDescent="0.2">
      <c r="C99"/>
      <c r="D99"/>
      <c r="E99"/>
      <c r="F99" s="65"/>
      <c r="G99"/>
      <c r="H99" s="65"/>
      <c r="I99"/>
      <c r="J99" s="65"/>
      <c r="K99"/>
      <c r="L99" s="65"/>
      <c r="M99"/>
      <c r="N99" s="65"/>
      <c r="O99"/>
      <c r="P99" s="65"/>
      <c r="Q99"/>
      <c r="R99"/>
      <c r="S99"/>
      <c r="T99"/>
      <c r="U99"/>
      <c r="V99"/>
      <c r="W99"/>
      <c r="X99"/>
      <c r="Y99"/>
      <c r="Z99"/>
    </row>
    <row r="100" spans="3:26" x14ac:dyDescent="0.2">
      <c r="C100"/>
      <c r="D100"/>
      <c r="E100"/>
      <c r="F100" s="65"/>
      <c r="G100"/>
      <c r="H100" s="65"/>
      <c r="I100"/>
      <c r="J100" s="65"/>
      <c r="K100"/>
      <c r="L100" s="65"/>
      <c r="M100"/>
      <c r="N100" s="65"/>
      <c r="O100"/>
      <c r="P100" s="65"/>
      <c r="Q100"/>
      <c r="R100"/>
      <c r="S100"/>
      <c r="T100"/>
      <c r="U100"/>
      <c r="V100"/>
      <c r="W100"/>
      <c r="X100"/>
      <c r="Y100"/>
      <c r="Z100"/>
    </row>
    <row r="101" spans="3:26" x14ac:dyDescent="0.2">
      <c r="C101"/>
      <c r="D101"/>
      <c r="E101"/>
      <c r="F101" s="65"/>
      <c r="G101"/>
      <c r="H101" s="65"/>
      <c r="I101"/>
      <c r="J101" s="65"/>
      <c r="K101"/>
      <c r="L101" s="65"/>
      <c r="M101"/>
      <c r="N101" s="65"/>
      <c r="O101"/>
      <c r="P101" s="65"/>
      <c r="Q101"/>
      <c r="R101"/>
      <c r="S101"/>
      <c r="T101"/>
      <c r="U101"/>
      <c r="V101"/>
      <c r="W101"/>
      <c r="X101"/>
      <c r="Y101"/>
      <c r="Z101"/>
    </row>
    <row r="102" spans="3:26" x14ac:dyDescent="0.2">
      <c r="C102"/>
      <c r="D102"/>
      <c r="E102"/>
      <c r="F102" s="65"/>
      <c r="G102"/>
      <c r="H102" s="65"/>
      <c r="I102"/>
      <c r="J102" s="65"/>
      <c r="K102"/>
      <c r="L102" s="65"/>
      <c r="M102"/>
      <c r="N102" s="65"/>
      <c r="O102"/>
      <c r="P102" s="65"/>
      <c r="Q102"/>
      <c r="R102"/>
      <c r="S102"/>
      <c r="T102"/>
      <c r="U102"/>
      <c r="V102"/>
      <c r="W102"/>
      <c r="X102"/>
      <c r="Y102"/>
      <c r="Z102"/>
    </row>
    <row r="103" spans="3:26" x14ac:dyDescent="0.2">
      <c r="C103"/>
      <c r="D103"/>
      <c r="E103"/>
      <c r="F103" s="65"/>
      <c r="G103"/>
      <c r="H103" s="65"/>
      <c r="I103"/>
      <c r="J103" s="65"/>
      <c r="K103"/>
      <c r="L103" s="65"/>
      <c r="M103"/>
      <c r="N103" s="65"/>
      <c r="O103"/>
      <c r="P103" s="65"/>
      <c r="Q103"/>
      <c r="R103"/>
      <c r="S103"/>
      <c r="T103"/>
      <c r="U103"/>
      <c r="V103"/>
      <c r="W103"/>
      <c r="X103"/>
      <c r="Y103"/>
      <c r="Z103"/>
    </row>
    <row r="104" spans="3:26" x14ac:dyDescent="0.2">
      <c r="C104"/>
      <c r="D104"/>
      <c r="E104"/>
      <c r="F104" s="65"/>
      <c r="G104"/>
      <c r="H104" s="65"/>
      <c r="I104"/>
      <c r="J104" s="65"/>
      <c r="K104"/>
      <c r="L104" s="65"/>
      <c r="M104"/>
      <c r="N104" s="65"/>
      <c r="O104"/>
      <c r="P104" s="65"/>
      <c r="Q104"/>
      <c r="R104"/>
      <c r="S104"/>
      <c r="T104"/>
      <c r="U104"/>
      <c r="V104"/>
      <c r="W104"/>
      <c r="X104"/>
      <c r="Y104"/>
      <c r="Z104"/>
    </row>
    <row r="105" spans="3:26" x14ac:dyDescent="0.2">
      <c r="C105"/>
      <c r="D105"/>
      <c r="E105"/>
      <c r="F105" s="65"/>
      <c r="G105"/>
      <c r="H105" s="65"/>
      <c r="I105"/>
      <c r="J105" s="65"/>
      <c r="K105"/>
      <c r="L105" s="65"/>
      <c r="M105"/>
      <c r="N105" s="65"/>
      <c r="O105"/>
      <c r="P105" s="65"/>
      <c r="Q105"/>
      <c r="R105"/>
      <c r="S105"/>
      <c r="T105"/>
      <c r="U105"/>
      <c r="V105"/>
      <c r="W105"/>
      <c r="X105"/>
      <c r="Y105"/>
      <c r="Z105"/>
    </row>
    <row r="106" spans="3:26" x14ac:dyDescent="0.2">
      <c r="C106"/>
      <c r="D106"/>
      <c r="E106"/>
      <c r="F106" s="65"/>
      <c r="G106"/>
      <c r="H106" s="65"/>
      <c r="I106"/>
      <c r="J106" s="65"/>
      <c r="K106"/>
      <c r="L106" s="65"/>
      <c r="M106"/>
      <c r="N106" s="65"/>
      <c r="O106"/>
      <c r="P106" s="65"/>
      <c r="Q106"/>
      <c r="R106"/>
      <c r="S106"/>
      <c r="T106"/>
      <c r="U106"/>
      <c r="V106"/>
      <c r="W106"/>
      <c r="X106"/>
      <c r="Y106"/>
      <c r="Z106"/>
    </row>
    <row r="107" spans="3:26" x14ac:dyDescent="0.2">
      <c r="C107"/>
      <c r="D107"/>
      <c r="E107"/>
      <c r="F107" s="65"/>
      <c r="G107"/>
      <c r="H107" s="65"/>
      <c r="I107"/>
      <c r="J107" s="65"/>
      <c r="K107"/>
      <c r="L107" s="65"/>
      <c r="M107"/>
      <c r="N107" s="65"/>
      <c r="O107"/>
      <c r="P107" s="65"/>
      <c r="Q107"/>
      <c r="R107"/>
      <c r="S107"/>
      <c r="T107"/>
      <c r="U107"/>
      <c r="V107"/>
      <c r="W107"/>
      <c r="X107"/>
      <c r="Y107"/>
      <c r="Z107"/>
    </row>
    <row r="108" spans="3:26" x14ac:dyDescent="0.2">
      <c r="C108"/>
      <c r="D108"/>
      <c r="E108"/>
      <c r="F108" s="65"/>
      <c r="G108"/>
      <c r="H108" s="65"/>
      <c r="I108"/>
      <c r="J108" s="65"/>
      <c r="K108"/>
      <c r="L108" s="65"/>
      <c r="M108"/>
      <c r="N108" s="65"/>
      <c r="O108"/>
      <c r="P108" s="65"/>
      <c r="Q108"/>
      <c r="R108"/>
      <c r="S108"/>
      <c r="T108"/>
      <c r="U108"/>
      <c r="V108"/>
      <c r="W108"/>
      <c r="X108"/>
      <c r="Y108"/>
      <c r="Z108"/>
    </row>
    <row r="109" spans="3:26" x14ac:dyDescent="0.2">
      <c r="C109"/>
      <c r="D109"/>
      <c r="E109"/>
      <c r="F109" s="65"/>
      <c r="G109"/>
      <c r="H109" s="65"/>
      <c r="I109"/>
      <c r="J109" s="65"/>
      <c r="K109"/>
      <c r="L109" s="65"/>
      <c r="M109"/>
      <c r="N109" s="65"/>
      <c r="O109"/>
      <c r="P109" s="65"/>
      <c r="Q109"/>
      <c r="R109"/>
      <c r="S109"/>
      <c r="T109"/>
      <c r="U109"/>
      <c r="V109"/>
      <c r="W109"/>
      <c r="X109"/>
      <c r="Y109"/>
      <c r="Z109"/>
    </row>
    <row r="110" spans="3:26" x14ac:dyDescent="0.2">
      <c r="C110"/>
      <c r="D110"/>
      <c r="E110"/>
      <c r="F110" s="65"/>
      <c r="G110"/>
      <c r="H110" s="65"/>
      <c r="I110"/>
      <c r="J110" s="65"/>
      <c r="K110"/>
      <c r="L110" s="65"/>
      <c r="M110"/>
      <c r="N110" s="65"/>
      <c r="O110"/>
      <c r="P110" s="65"/>
      <c r="Q110"/>
      <c r="R110"/>
      <c r="S110"/>
      <c r="T110"/>
      <c r="U110"/>
      <c r="V110"/>
      <c r="W110"/>
      <c r="X110"/>
      <c r="Y110"/>
      <c r="Z110"/>
    </row>
    <row r="111" spans="3:26" x14ac:dyDescent="0.2">
      <c r="C111"/>
      <c r="D111"/>
      <c r="E111"/>
      <c r="F111" s="65"/>
      <c r="G111"/>
      <c r="H111" s="65"/>
      <c r="I111"/>
      <c r="J111" s="65"/>
      <c r="K111"/>
      <c r="L111" s="65"/>
      <c r="M111"/>
      <c r="N111" s="65"/>
      <c r="O111"/>
      <c r="P111" s="65"/>
      <c r="Q111"/>
      <c r="R111"/>
      <c r="S111"/>
      <c r="T111"/>
      <c r="U111"/>
      <c r="V111"/>
      <c r="W111"/>
      <c r="X111"/>
      <c r="Y111"/>
      <c r="Z111"/>
    </row>
    <row r="112" spans="3:26" x14ac:dyDescent="0.2">
      <c r="C112"/>
      <c r="D112"/>
      <c r="E112"/>
      <c r="F112" s="65"/>
      <c r="G112"/>
      <c r="H112" s="65"/>
      <c r="I112"/>
      <c r="J112" s="65"/>
      <c r="K112"/>
      <c r="L112" s="65"/>
      <c r="M112"/>
      <c r="N112" s="65"/>
      <c r="O112"/>
      <c r="P112" s="65"/>
      <c r="Q112"/>
      <c r="R112"/>
      <c r="S112"/>
      <c r="T112"/>
      <c r="U112"/>
      <c r="V112"/>
      <c r="W112"/>
      <c r="X112"/>
      <c r="Y112"/>
      <c r="Z112"/>
    </row>
    <row r="113" spans="3:26" x14ac:dyDescent="0.2">
      <c r="C113"/>
      <c r="D113"/>
      <c r="E113"/>
      <c r="F113" s="65"/>
      <c r="G113"/>
      <c r="H113" s="65"/>
      <c r="I113"/>
      <c r="J113" s="65"/>
      <c r="K113"/>
      <c r="L113" s="65"/>
      <c r="M113"/>
      <c r="N113" s="65"/>
      <c r="O113"/>
      <c r="P113" s="65"/>
      <c r="Q113"/>
      <c r="R113"/>
      <c r="S113"/>
      <c r="T113"/>
      <c r="U113"/>
      <c r="V113"/>
      <c r="W113"/>
      <c r="X113"/>
      <c r="Y113"/>
      <c r="Z113"/>
    </row>
    <row r="114" spans="3:26" x14ac:dyDescent="0.2">
      <c r="C114"/>
      <c r="D114"/>
      <c r="E114"/>
      <c r="F114" s="65"/>
      <c r="G114"/>
      <c r="H114" s="65"/>
      <c r="I114"/>
      <c r="J114" s="65"/>
      <c r="K114"/>
      <c r="L114" s="65"/>
      <c r="M114"/>
      <c r="N114" s="65"/>
      <c r="O114"/>
      <c r="P114" s="65"/>
      <c r="Q114"/>
      <c r="R114"/>
      <c r="S114"/>
      <c r="T114"/>
      <c r="U114"/>
      <c r="V114"/>
      <c r="W114"/>
      <c r="X114"/>
      <c r="Y114"/>
      <c r="Z114"/>
    </row>
    <row r="115" spans="3:26" x14ac:dyDescent="0.2">
      <c r="C115"/>
      <c r="D115"/>
      <c r="E115"/>
      <c r="F115" s="65"/>
      <c r="G115"/>
      <c r="H115" s="65"/>
      <c r="I115"/>
      <c r="J115" s="65"/>
      <c r="K115"/>
      <c r="L115" s="65"/>
      <c r="M115"/>
      <c r="N115" s="65"/>
      <c r="O115"/>
      <c r="P115" s="65"/>
      <c r="Q115"/>
      <c r="R115"/>
      <c r="S115"/>
      <c r="T115"/>
      <c r="U115"/>
      <c r="V115"/>
      <c r="W115"/>
      <c r="X115"/>
      <c r="Y115"/>
      <c r="Z115"/>
    </row>
    <row r="116" spans="3:26" x14ac:dyDescent="0.2">
      <c r="C116"/>
      <c r="D116"/>
      <c r="E116"/>
      <c r="F116" s="65"/>
      <c r="G116"/>
      <c r="H116" s="65"/>
      <c r="I116"/>
      <c r="J116" s="65"/>
      <c r="K116"/>
      <c r="L116" s="65"/>
      <c r="M116"/>
      <c r="N116" s="65"/>
      <c r="O116"/>
      <c r="P116" s="65"/>
      <c r="Q116"/>
      <c r="R116"/>
      <c r="S116"/>
      <c r="T116"/>
      <c r="U116"/>
      <c r="V116"/>
      <c r="W116"/>
      <c r="X116"/>
      <c r="Y116"/>
      <c r="Z116"/>
    </row>
    <row r="117" spans="3:26" x14ac:dyDescent="0.2">
      <c r="C117"/>
      <c r="D117"/>
      <c r="E117"/>
      <c r="F117" s="65"/>
      <c r="G117"/>
      <c r="H117" s="65"/>
      <c r="I117"/>
      <c r="J117" s="65"/>
      <c r="K117"/>
      <c r="L117" s="65"/>
      <c r="M117"/>
      <c r="N117" s="65"/>
      <c r="O117"/>
      <c r="P117" s="65"/>
      <c r="Q117"/>
      <c r="R117"/>
      <c r="S117"/>
      <c r="T117"/>
      <c r="U117"/>
      <c r="V117"/>
      <c r="W117"/>
      <c r="X117"/>
      <c r="Y117"/>
      <c r="Z117"/>
    </row>
    <row r="118" spans="3:26" x14ac:dyDescent="0.2">
      <c r="C118"/>
      <c r="D118"/>
      <c r="E118"/>
      <c r="F118" s="65"/>
      <c r="G118"/>
      <c r="H118" s="65"/>
      <c r="I118"/>
      <c r="J118" s="65"/>
      <c r="K118"/>
      <c r="L118" s="65"/>
      <c r="M118"/>
      <c r="N118" s="65"/>
      <c r="O118"/>
      <c r="P118" s="65"/>
      <c r="Q118"/>
      <c r="R118"/>
      <c r="S118"/>
      <c r="T118"/>
      <c r="U118"/>
      <c r="V118"/>
      <c r="W118"/>
      <c r="X118"/>
      <c r="Y118"/>
      <c r="Z118"/>
    </row>
    <row r="119" spans="3:26" x14ac:dyDescent="0.2">
      <c r="C119"/>
      <c r="D119"/>
      <c r="E119"/>
      <c r="F119" s="65"/>
      <c r="G119"/>
      <c r="H119" s="65"/>
      <c r="I119"/>
      <c r="J119" s="65"/>
      <c r="K119"/>
      <c r="L119" s="65"/>
      <c r="M119"/>
      <c r="N119" s="65"/>
      <c r="O119"/>
      <c r="P119" s="65"/>
      <c r="Q119"/>
      <c r="R119"/>
      <c r="S119"/>
      <c r="T119"/>
      <c r="U119"/>
      <c r="V119"/>
      <c r="W119"/>
      <c r="X119"/>
      <c r="Y119"/>
      <c r="Z119"/>
    </row>
    <row r="120" spans="3:26" x14ac:dyDescent="0.2">
      <c r="C120"/>
      <c r="D120"/>
      <c r="E120"/>
      <c r="F120" s="65"/>
      <c r="G120"/>
      <c r="H120" s="65"/>
      <c r="I120"/>
      <c r="J120" s="65"/>
      <c r="K120"/>
      <c r="L120" s="65"/>
      <c r="M120"/>
      <c r="N120" s="65"/>
      <c r="O120"/>
      <c r="P120" s="65"/>
      <c r="Q120"/>
      <c r="R120"/>
      <c r="S120"/>
      <c r="T120"/>
      <c r="U120"/>
      <c r="V120"/>
      <c r="W120"/>
      <c r="X120"/>
      <c r="Y120"/>
      <c r="Z120"/>
    </row>
    <row r="121" spans="3:26" x14ac:dyDescent="0.2">
      <c r="C121"/>
      <c r="D121"/>
      <c r="E121"/>
      <c r="F121" s="65"/>
      <c r="G121"/>
      <c r="H121" s="65"/>
      <c r="I121"/>
      <c r="J121" s="65"/>
      <c r="K121"/>
      <c r="L121" s="65"/>
      <c r="M121"/>
      <c r="N121" s="65"/>
      <c r="O121"/>
      <c r="P121" s="65"/>
      <c r="Q121"/>
      <c r="R121"/>
      <c r="S121"/>
      <c r="T121"/>
      <c r="U121"/>
      <c r="V121"/>
      <c r="W121"/>
      <c r="X121"/>
      <c r="Y121"/>
      <c r="Z121"/>
    </row>
    <row r="122" spans="3:26" x14ac:dyDescent="0.2">
      <c r="C122"/>
      <c r="D122"/>
      <c r="E122"/>
      <c r="F122" s="65"/>
      <c r="G122"/>
      <c r="H122" s="65"/>
      <c r="I122"/>
      <c r="J122" s="65"/>
      <c r="K122"/>
      <c r="L122" s="65"/>
      <c r="M122"/>
      <c r="N122" s="65"/>
      <c r="O122"/>
      <c r="P122" s="65"/>
      <c r="Q122"/>
      <c r="R122"/>
      <c r="S122"/>
      <c r="T122"/>
      <c r="U122"/>
      <c r="V122"/>
      <c r="W122"/>
      <c r="X122"/>
      <c r="Y122"/>
      <c r="Z122"/>
    </row>
    <row r="123" spans="3:26" x14ac:dyDescent="0.2">
      <c r="C123"/>
      <c r="D123"/>
      <c r="E123"/>
      <c r="F123" s="65"/>
      <c r="G123"/>
      <c r="H123" s="65"/>
      <c r="I123"/>
      <c r="J123" s="65"/>
      <c r="K123"/>
      <c r="L123" s="65"/>
      <c r="M123"/>
      <c r="N123" s="65"/>
      <c r="O123"/>
      <c r="P123" s="65"/>
      <c r="Q123"/>
      <c r="R123"/>
      <c r="S123"/>
      <c r="T123"/>
      <c r="U123"/>
      <c r="V123"/>
      <c r="W123"/>
      <c r="X123"/>
      <c r="Y123"/>
      <c r="Z123"/>
    </row>
    <row r="124" spans="3:26" x14ac:dyDescent="0.2">
      <c r="C124"/>
      <c r="D124"/>
      <c r="E124"/>
      <c r="F124" s="65"/>
      <c r="G124"/>
      <c r="H124" s="65"/>
      <c r="I124"/>
      <c r="J124" s="65"/>
      <c r="K124"/>
      <c r="L124" s="65"/>
      <c r="M124"/>
      <c r="N124" s="65"/>
      <c r="O124"/>
      <c r="P124" s="65"/>
      <c r="Q124"/>
      <c r="R124"/>
      <c r="S124"/>
      <c r="T124"/>
      <c r="U124"/>
      <c r="V124"/>
      <c r="W124"/>
      <c r="X124"/>
      <c r="Y124"/>
      <c r="Z124"/>
    </row>
    <row r="125" spans="3:26" x14ac:dyDescent="0.2">
      <c r="C125"/>
      <c r="D125"/>
      <c r="E125"/>
      <c r="F125" s="65"/>
      <c r="G125"/>
      <c r="H125" s="65"/>
      <c r="I125"/>
      <c r="J125" s="65"/>
      <c r="K125"/>
      <c r="L125" s="65"/>
      <c r="M125"/>
      <c r="N125" s="65"/>
      <c r="O125"/>
      <c r="P125" s="65"/>
      <c r="Q125"/>
      <c r="R125"/>
      <c r="S125"/>
      <c r="T125"/>
      <c r="U125"/>
      <c r="V125"/>
      <c r="W125"/>
      <c r="X125"/>
      <c r="Y125"/>
      <c r="Z125"/>
    </row>
    <row r="126" spans="3:26" x14ac:dyDescent="0.2">
      <c r="C126"/>
      <c r="D126"/>
      <c r="E126"/>
      <c r="F126" s="65"/>
      <c r="G126"/>
      <c r="H126" s="65"/>
      <c r="I126"/>
      <c r="J126" s="65"/>
      <c r="K126"/>
      <c r="L126" s="65"/>
      <c r="M126"/>
      <c r="N126" s="65"/>
      <c r="O126"/>
      <c r="P126" s="65"/>
      <c r="Q126"/>
      <c r="R126"/>
      <c r="S126"/>
      <c r="T126"/>
      <c r="U126"/>
      <c r="V126"/>
      <c r="W126"/>
      <c r="X126"/>
      <c r="Y126"/>
      <c r="Z126"/>
    </row>
    <row r="127" spans="3:26" x14ac:dyDescent="0.2">
      <c r="C127"/>
      <c r="D127"/>
      <c r="E127"/>
      <c r="F127" s="65"/>
      <c r="G127"/>
      <c r="H127" s="65"/>
      <c r="I127"/>
      <c r="J127" s="65"/>
      <c r="K127"/>
      <c r="L127" s="65"/>
      <c r="M127"/>
      <c r="N127" s="65"/>
      <c r="O127"/>
      <c r="P127" s="65"/>
      <c r="Q127"/>
      <c r="R127"/>
      <c r="S127"/>
      <c r="T127"/>
      <c r="U127"/>
      <c r="V127"/>
      <c r="W127"/>
      <c r="X127"/>
      <c r="Y127"/>
      <c r="Z127"/>
    </row>
    <row r="128" spans="3:26" x14ac:dyDescent="0.2">
      <c r="C128"/>
      <c r="D128"/>
      <c r="E128"/>
      <c r="F128" s="65"/>
      <c r="G128"/>
      <c r="H128" s="65"/>
      <c r="I128"/>
      <c r="J128" s="65"/>
      <c r="K128"/>
      <c r="L128" s="65"/>
      <c r="M128"/>
      <c r="N128" s="65"/>
      <c r="O128"/>
      <c r="P128" s="65"/>
      <c r="Q128"/>
      <c r="R128"/>
      <c r="S128"/>
      <c r="T128"/>
      <c r="U128"/>
      <c r="V128"/>
      <c r="W128"/>
      <c r="X128"/>
      <c r="Y128"/>
      <c r="Z128"/>
    </row>
    <row r="129" spans="3:26" x14ac:dyDescent="0.2">
      <c r="C129"/>
      <c r="D129"/>
      <c r="E129"/>
      <c r="F129" s="65"/>
      <c r="G129"/>
      <c r="H129" s="65"/>
      <c r="I129"/>
      <c r="J129" s="65"/>
      <c r="K129"/>
      <c r="L129" s="65"/>
      <c r="M129"/>
      <c r="N129" s="65"/>
      <c r="O129"/>
      <c r="P129" s="65"/>
      <c r="Q129"/>
      <c r="R129"/>
      <c r="S129"/>
      <c r="T129"/>
      <c r="U129"/>
      <c r="V129"/>
      <c r="W129"/>
      <c r="X129"/>
      <c r="Y129"/>
      <c r="Z129"/>
    </row>
    <row r="130" spans="3:26" x14ac:dyDescent="0.2">
      <c r="C130"/>
      <c r="D130"/>
      <c r="E130"/>
      <c r="F130" s="65"/>
      <c r="G130"/>
      <c r="H130" s="65"/>
      <c r="I130"/>
      <c r="J130" s="65"/>
      <c r="K130"/>
      <c r="L130" s="65"/>
      <c r="M130"/>
      <c r="N130" s="65"/>
      <c r="O130"/>
      <c r="P130" s="65"/>
      <c r="Q130"/>
      <c r="R130"/>
      <c r="S130"/>
      <c r="T130"/>
      <c r="U130"/>
      <c r="V130"/>
      <c r="W130"/>
      <c r="X130"/>
      <c r="Y130"/>
      <c r="Z130"/>
    </row>
    <row r="131" spans="3:26" x14ac:dyDescent="0.2">
      <c r="C131"/>
      <c r="D131"/>
      <c r="E131"/>
      <c r="F131" s="65"/>
      <c r="G131"/>
      <c r="H131" s="65"/>
      <c r="I131"/>
      <c r="J131" s="65"/>
      <c r="K131"/>
      <c r="L131" s="65"/>
      <c r="M131"/>
      <c r="N131" s="65"/>
      <c r="O131"/>
      <c r="P131" s="65"/>
      <c r="Q131"/>
      <c r="R131"/>
      <c r="S131"/>
      <c r="T131"/>
      <c r="U131"/>
      <c r="V131"/>
      <c r="W131"/>
      <c r="X131"/>
      <c r="Y131"/>
      <c r="Z131"/>
    </row>
    <row r="132" spans="3:26" x14ac:dyDescent="0.2">
      <c r="C132"/>
      <c r="D132"/>
      <c r="E132"/>
      <c r="F132" s="65"/>
      <c r="G132"/>
      <c r="H132" s="65"/>
      <c r="I132"/>
      <c r="J132" s="65"/>
      <c r="K132"/>
      <c r="L132" s="65"/>
      <c r="M132"/>
      <c r="N132" s="65"/>
      <c r="O132"/>
      <c r="P132" s="65"/>
      <c r="Q132"/>
      <c r="R132"/>
      <c r="S132"/>
      <c r="T132"/>
      <c r="U132"/>
      <c r="V132"/>
      <c r="W132"/>
      <c r="X132"/>
      <c r="Y132"/>
      <c r="Z132"/>
    </row>
    <row r="133" spans="3:26" x14ac:dyDescent="0.2">
      <c r="C133"/>
      <c r="D133"/>
      <c r="E133"/>
      <c r="F133" s="65"/>
      <c r="G133"/>
      <c r="H133" s="65"/>
      <c r="I133"/>
      <c r="J133" s="65"/>
      <c r="K133"/>
      <c r="L133" s="65"/>
      <c r="M133"/>
      <c r="N133" s="65"/>
      <c r="O133"/>
      <c r="P133" s="65"/>
      <c r="Q133"/>
      <c r="R133"/>
      <c r="S133"/>
      <c r="T133"/>
      <c r="U133"/>
      <c r="V133"/>
      <c r="W133"/>
      <c r="X133"/>
      <c r="Y133"/>
      <c r="Z133"/>
    </row>
  </sheetData>
  <mergeCells count="8">
    <mergeCell ref="M4:N4"/>
    <mergeCell ref="O4:P4"/>
    <mergeCell ref="B4:B5"/>
    <mergeCell ref="C4:D4"/>
    <mergeCell ref="E4:F4"/>
    <mergeCell ref="G4:H4"/>
    <mergeCell ref="I4:J4"/>
    <mergeCell ref="K4:L4"/>
  </mergeCells>
  <phoneticPr fontId="5" type="noConversion"/>
  <pageMargins left="0.78740157480314965" right="0.59055118110236227" top="0.78740157480314965" bottom="0.86614173228346458" header="0.51181102362204722" footer="0.35433070866141736"/>
  <pageSetup paperSize="9" scale="70" orientation="landscape" horizontalDpi="300" verticalDpi="300" r:id="rId1"/>
  <headerFooter alignWithMargins="0">
    <oddFooter>&amp;L&amp;9Statistik Aargau
www.ag.ch/statistik
062 835 13 00, statistik@ag.ch&amp;R&amp;9Bevölkerungsprognose 2013
Reihe stat.analysen Nr. 3 | November 2013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117"/>
  <sheetViews>
    <sheetView showGridLines="0" zoomScaleNormal="100" zoomScaleSheetLayoutView="100" zoomScalePageLayoutView="25" workbookViewId="0">
      <selection activeCell="N50" sqref="N50"/>
    </sheetView>
  </sheetViews>
  <sheetFormatPr baseColWidth="10" defaultRowHeight="12.75" x14ac:dyDescent="0.2"/>
  <cols>
    <col min="1" max="1" width="3.7109375" customWidth="1"/>
    <col min="2" max="2" width="6.7109375" customWidth="1"/>
    <col min="3" max="3" width="12.7109375" style="14" customWidth="1"/>
    <col min="4" max="5" width="12.7109375" style="4" customWidth="1"/>
    <col min="6" max="6" width="12.7109375" style="14" customWidth="1"/>
    <col min="7" max="11" width="12.7109375" style="4" customWidth="1"/>
    <col min="12" max="12" width="3.7109375" style="4" customWidth="1"/>
    <col min="13" max="13" width="7.42578125" style="4" bestFit="1" customWidth="1"/>
    <col min="14" max="14" width="12.85546875" bestFit="1" customWidth="1"/>
    <col min="15" max="15" width="9.28515625" bestFit="1" customWidth="1"/>
    <col min="16" max="16" width="7.42578125" bestFit="1" customWidth="1"/>
    <col min="17" max="17" width="9.5703125" bestFit="1" customWidth="1"/>
    <col min="18" max="18" width="9.28515625" bestFit="1" customWidth="1"/>
    <col min="19" max="19" width="7.42578125" bestFit="1" customWidth="1"/>
  </cols>
  <sheetData>
    <row r="1" spans="1:15" ht="15.75" x14ac:dyDescent="0.25">
      <c r="A1" s="8" t="str">
        <f>Inhaltsverzeichnis!B32&amp; " " &amp;Inhaltsverzeichnis!D32</f>
        <v>Tabelle 13a: Alternative Bevölkerungsprognosen für den Kanton Aargau, 2012 – 2040</v>
      </c>
    </row>
    <row r="3" spans="1:15" x14ac:dyDescent="0.2">
      <c r="C3"/>
      <c r="D3"/>
      <c r="E3"/>
      <c r="F3"/>
      <c r="G3"/>
      <c r="H3"/>
      <c r="I3"/>
      <c r="J3"/>
      <c r="K3"/>
      <c r="L3"/>
      <c r="M3"/>
    </row>
    <row r="4" spans="1:15" s="11" customFormat="1" ht="12.75" customHeight="1" x14ac:dyDescent="0.2">
      <c r="A4"/>
      <c r="B4" s="108" t="s">
        <v>19</v>
      </c>
      <c r="C4" s="118" t="s">
        <v>146</v>
      </c>
      <c r="D4" s="108"/>
      <c r="E4" s="108"/>
      <c r="F4" s="118" t="s">
        <v>147</v>
      </c>
      <c r="G4" s="108"/>
      <c r="H4" s="108"/>
      <c r="I4" s="118" t="s">
        <v>148</v>
      </c>
      <c r="J4" s="108"/>
      <c r="K4" s="108"/>
      <c r="L4"/>
      <c r="M4"/>
      <c r="N4"/>
      <c r="O4"/>
    </row>
    <row r="5" spans="1:15" s="11" customFormat="1" x14ac:dyDescent="0.2">
      <c r="A5"/>
      <c r="B5" s="108"/>
      <c r="C5" s="50" t="s">
        <v>27</v>
      </c>
      <c r="D5" s="50" t="s">
        <v>28</v>
      </c>
      <c r="E5" s="50" t="s">
        <v>4</v>
      </c>
      <c r="F5" s="50" t="s">
        <v>27</v>
      </c>
      <c r="G5" s="50" t="s">
        <v>28</v>
      </c>
      <c r="H5" s="50" t="s">
        <v>4</v>
      </c>
      <c r="I5" s="50" t="s">
        <v>27</v>
      </c>
      <c r="J5" s="50" t="s">
        <v>28</v>
      </c>
      <c r="K5" s="50" t="s">
        <v>4</v>
      </c>
    </row>
    <row r="6" spans="1:15" x14ac:dyDescent="0.2">
      <c r="B6" s="25">
        <v>2012</v>
      </c>
      <c r="C6" s="68">
        <v>484379</v>
      </c>
      <c r="D6" s="36">
        <v>143514</v>
      </c>
      <c r="E6" s="36">
        <v>627893</v>
      </c>
      <c r="F6" s="36">
        <v>484379</v>
      </c>
      <c r="G6" s="36">
        <v>143514</v>
      </c>
      <c r="H6" s="36">
        <v>627893</v>
      </c>
      <c r="I6" s="36">
        <v>484379</v>
      </c>
      <c r="J6" s="36">
        <v>143514</v>
      </c>
      <c r="K6" s="36">
        <v>627893</v>
      </c>
      <c r="L6"/>
      <c r="M6"/>
    </row>
    <row r="7" spans="1:15" x14ac:dyDescent="0.2">
      <c r="B7" s="25">
        <v>2015</v>
      </c>
      <c r="C7" s="36">
        <v>497433</v>
      </c>
      <c r="D7" s="36">
        <v>156800</v>
      </c>
      <c r="E7" s="36">
        <v>654233</v>
      </c>
      <c r="F7" s="36">
        <v>497048</v>
      </c>
      <c r="G7" s="36">
        <v>154012</v>
      </c>
      <c r="H7" s="36">
        <v>651060</v>
      </c>
      <c r="I7" s="36">
        <v>497433</v>
      </c>
      <c r="J7" s="36">
        <v>156800</v>
      </c>
      <c r="K7" s="36">
        <v>654233</v>
      </c>
      <c r="L7"/>
      <c r="M7"/>
    </row>
    <row r="8" spans="1:15" x14ac:dyDescent="0.2">
      <c r="B8" s="25">
        <v>2020</v>
      </c>
      <c r="C8" s="36">
        <v>519088</v>
      </c>
      <c r="D8" s="36">
        <v>178772</v>
      </c>
      <c r="E8" s="36">
        <v>697861</v>
      </c>
      <c r="F8" s="36">
        <v>517981</v>
      </c>
      <c r="G8" s="36">
        <v>171043</v>
      </c>
      <c r="H8" s="36">
        <v>689023</v>
      </c>
      <c r="I8" s="36">
        <v>519088</v>
      </c>
      <c r="J8" s="36">
        <v>178772</v>
      </c>
      <c r="K8" s="36">
        <v>697861</v>
      </c>
      <c r="L8"/>
      <c r="M8"/>
    </row>
    <row r="9" spans="1:15" x14ac:dyDescent="0.2">
      <c r="B9" s="25">
        <v>2025</v>
      </c>
      <c r="C9" s="36">
        <v>538796</v>
      </c>
      <c r="D9" s="36">
        <v>195428</v>
      </c>
      <c r="E9" s="36">
        <v>734224</v>
      </c>
      <c r="F9" s="36">
        <v>532934</v>
      </c>
      <c r="G9" s="36">
        <v>183861</v>
      </c>
      <c r="H9" s="36">
        <v>716795</v>
      </c>
      <c r="I9" s="36">
        <v>539459</v>
      </c>
      <c r="J9" s="36">
        <v>200146</v>
      </c>
      <c r="K9" s="36">
        <v>739605</v>
      </c>
    </row>
    <row r="10" spans="1:15" x14ac:dyDescent="0.2">
      <c r="B10" s="25">
        <v>2030</v>
      </c>
      <c r="C10" s="36">
        <v>555494</v>
      </c>
      <c r="D10" s="36">
        <v>210948</v>
      </c>
      <c r="E10" s="36">
        <v>766442</v>
      </c>
      <c r="F10" s="36">
        <v>544516</v>
      </c>
      <c r="G10" s="36">
        <v>195433</v>
      </c>
      <c r="H10" s="36">
        <v>739948</v>
      </c>
      <c r="I10" s="36">
        <v>556927</v>
      </c>
      <c r="J10" s="36">
        <v>220734</v>
      </c>
      <c r="K10" s="36">
        <v>777661</v>
      </c>
    </row>
    <row r="11" spans="1:15" x14ac:dyDescent="0.2">
      <c r="B11" s="25">
        <v>2035</v>
      </c>
      <c r="C11" s="36">
        <v>568379</v>
      </c>
      <c r="D11" s="36">
        <v>225461</v>
      </c>
      <c r="E11" s="36">
        <v>793840</v>
      </c>
      <c r="F11" s="36">
        <v>552018</v>
      </c>
      <c r="G11" s="36">
        <v>205996</v>
      </c>
      <c r="H11" s="36">
        <v>758014</v>
      </c>
      <c r="I11" s="36">
        <v>570658</v>
      </c>
      <c r="J11" s="36">
        <v>240579</v>
      </c>
      <c r="K11" s="36">
        <v>811237</v>
      </c>
    </row>
    <row r="12" spans="1:15" x14ac:dyDescent="0.2">
      <c r="B12" s="25">
        <v>2040</v>
      </c>
      <c r="C12" s="36">
        <v>577062</v>
      </c>
      <c r="D12" s="36">
        <v>238766</v>
      </c>
      <c r="E12" s="36">
        <v>815828</v>
      </c>
      <c r="F12" s="36">
        <v>555099</v>
      </c>
      <c r="G12" s="36">
        <v>215425</v>
      </c>
      <c r="H12" s="36">
        <v>770525</v>
      </c>
      <c r="I12" s="36">
        <v>580175</v>
      </c>
      <c r="J12" s="36">
        <v>259384</v>
      </c>
      <c r="K12" s="36">
        <v>839559</v>
      </c>
    </row>
    <row r="13" spans="1:15" ht="19.5" customHeight="1" x14ac:dyDescent="0.2">
      <c r="B13" s="101" t="s">
        <v>173</v>
      </c>
      <c r="C13" s="36">
        <v>92683</v>
      </c>
      <c r="D13" s="36">
        <v>95252</v>
      </c>
      <c r="E13" s="36">
        <v>187935</v>
      </c>
      <c r="F13" s="36">
        <v>70720</v>
      </c>
      <c r="G13" s="36">
        <v>71911</v>
      </c>
      <c r="H13" s="36">
        <v>142632</v>
      </c>
      <c r="I13" s="36">
        <v>95796</v>
      </c>
      <c r="J13" s="36">
        <v>115870</v>
      </c>
      <c r="K13" s="36">
        <v>211666</v>
      </c>
    </row>
    <row r="14" spans="1:15" x14ac:dyDescent="0.2">
      <c r="I14"/>
    </row>
    <row r="15" spans="1:15" x14ac:dyDescent="0.2">
      <c r="I15"/>
    </row>
    <row r="16" spans="1:15" x14ac:dyDescent="0.2">
      <c r="I16"/>
    </row>
    <row r="17" spans="1:13" x14ac:dyDescent="0.2">
      <c r="I17"/>
    </row>
    <row r="18" spans="1:13" x14ac:dyDescent="0.2">
      <c r="I18"/>
    </row>
    <row r="19" spans="1:13" ht="15.75" x14ac:dyDescent="0.25">
      <c r="A19" s="8" t="str">
        <f>Inhaltsverzeichnis!B33&amp; " " &amp;Inhaltsverzeichnis!D33</f>
        <v>Tabelle 13b: Einfluss der Wanderungen auf die Bevölkerungsprognose, 2012–2040</v>
      </c>
      <c r="I19"/>
    </row>
    <row r="21" spans="1:13" x14ac:dyDescent="0.2">
      <c r="B21" s="116" t="s">
        <v>19</v>
      </c>
      <c r="C21" s="122" t="s">
        <v>31</v>
      </c>
      <c r="D21" s="123"/>
      <c r="E21" s="123"/>
      <c r="F21" s="122" t="s">
        <v>32</v>
      </c>
      <c r="G21" s="123"/>
      <c r="H21" s="123"/>
      <c r="I21" s="118" t="s">
        <v>26</v>
      </c>
      <c r="J21" s="118"/>
      <c r="K21" s="118"/>
      <c r="L21"/>
      <c r="M21"/>
    </row>
    <row r="22" spans="1:13" ht="14.25" x14ac:dyDescent="0.2">
      <c r="B22" s="117"/>
      <c r="C22" s="31" t="s">
        <v>146</v>
      </c>
      <c r="D22" s="53" t="s">
        <v>151</v>
      </c>
      <c r="E22" s="31" t="s">
        <v>150</v>
      </c>
      <c r="F22" s="50" t="s">
        <v>146</v>
      </c>
      <c r="G22" s="53" t="s">
        <v>151</v>
      </c>
      <c r="H22" s="50" t="s">
        <v>150</v>
      </c>
      <c r="I22" s="50" t="s">
        <v>146</v>
      </c>
      <c r="J22" s="53" t="s">
        <v>151</v>
      </c>
      <c r="K22" s="50" t="s">
        <v>150</v>
      </c>
      <c r="L22"/>
      <c r="M22"/>
    </row>
    <row r="23" spans="1:13" x14ac:dyDescent="0.2">
      <c r="B23" s="25">
        <v>2012</v>
      </c>
      <c r="C23" s="24">
        <v>484379</v>
      </c>
      <c r="D23" s="24">
        <v>484379</v>
      </c>
      <c r="E23" s="24">
        <v>0</v>
      </c>
      <c r="F23" s="24">
        <v>143514</v>
      </c>
      <c r="G23" s="24">
        <v>143514</v>
      </c>
      <c r="H23" s="24">
        <v>0</v>
      </c>
      <c r="I23" s="24">
        <v>627893</v>
      </c>
      <c r="J23" s="24">
        <v>627893</v>
      </c>
      <c r="K23" s="24">
        <v>0</v>
      </c>
      <c r="L23"/>
      <c r="M23"/>
    </row>
    <row r="24" spans="1:13" x14ac:dyDescent="0.2">
      <c r="B24" s="25">
        <v>2015</v>
      </c>
      <c r="C24" s="24">
        <v>497433</v>
      </c>
      <c r="D24" s="24">
        <v>492391</v>
      </c>
      <c r="E24" s="24">
        <v>5042</v>
      </c>
      <c r="F24" s="24">
        <v>156800</v>
      </c>
      <c r="G24" s="24">
        <v>141556</v>
      </c>
      <c r="H24" s="24">
        <v>15244</v>
      </c>
      <c r="I24" s="24">
        <v>654233</v>
      </c>
      <c r="J24" s="24">
        <v>633947</v>
      </c>
      <c r="K24" s="24">
        <v>20286</v>
      </c>
      <c r="M24"/>
    </row>
    <row r="25" spans="1:13" x14ac:dyDescent="0.2">
      <c r="B25" s="25">
        <v>2020</v>
      </c>
      <c r="C25" s="24">
        <v>519088</v>
      </c>
      <c r="D25" s="24">
        <v>505375</v>
      </c>
      <c r="E25" s="24">
        <v>13713</v>
      </c>
      <c r="F25" s="24">
        <v>178772</v>
      </c>
      <c r="G25" s="24">
        <v>136180</v>
      </c>
      <c r="H25" s="24">
        <v>42592</v>
      </c>
      <c r="I25" s="24">
        <v>697861</v>
      </c>
      <c r="J25" s="24">
        <v>641556</v>
      </c>
      <c r="K25" s="24">
        <v>56305</v>
      </c>
      <c r="M25"/>
    </row>
    <row r="26" spans="1:13" x14ac:dyDescent="0.2">
      <c r="B26" s="25">
        <v>2025</v>
      </c>
      <c r="C26" s="24">
        <v>538796</v>
      </c>
      <c r="D26" s="24">
        <v>517009</v>
      </c>
      <c r="E26" s="24">
        <v>21787</v>
      </c>
      <c r="F26" s="24">
        <v>195428</v>
      </c>
      <c r="G26" s="24">
        <v>128275</v>
      </c>
      <c r="H26" s="24">
        <v>67153</v>
      </c>
      <c r="I26" s="24">
        <v>734224</v>
      </c>
      <c r="J26" s="24">
        <v>645285</v>
      </c>
      <c r="K26" s="24">
        <v>88939</v>
      </c>
      <c r="M26"/>
    </row>
    <row r="27" spans="1:13" x14ac:dyDescent="0.2">
      <c r="B27" s="25">
        <v>2030</v>
      </c>
      <c r="C27" s="24">
        <v>555494</v>
      </c>
      <c r="D27" s="24">
        <v>525781</v>
      </c>
      <c r="E27" s="24">
        <v>29713</v>
      </c>
      <c r="F27" s="24">
        <v>210948</v>
      </c>
      <c r="G27" s="24">
        <v>118367</v>
      </c>
      <c r="H27" s="24">
        <v>92581</v>
      </c>
      <c r="I27" s="24">
        <v>766442</v>
      </c>
      <c r="J27" s="24">
        <v>644148</v>
      </c>
      <c r="K27" s="24">
        <v>122294</v>
      </c>
      <c r="M27"/>
    </row>
    <row r="28" spans="1:13" x14ac:dyDescent="0.2">
      <c r="B28" s="25">
        <v>2035</v>
      </c>
      <c r="C28" s="24">
        <v>568379</v>
      </c>
      <c r="D28" s="24">
        <v>530729</v>
      </c>
      <c r="E28" s="24">
        <v>37650</v>
      </c>
      <c r="F28" s="24">
        <v>225461</v>
      </c>
      <c r="G28" s="24">
        <v>107070</v>
      </c>
      <c r="H28" s="24">
        <v>118391</v>
      </c>
      <c r="I28" s="24">
        <v>793840</v>
      </c>
      <c r="J28" s="24">
        <v>637799</v>
      </c>
      <c r="K28" s="24">
        <v>156041</v>
      </c>
      <c r="M28"/>
    </row>
    <row r="29" spans="1:13" x14ac:dyDescent="0.2">
      <c r="B29" s="25">
        <v>2040</v>
      </c>
      <c r="C29" s="24">
        <v>577062</v>
      </c>
      <c r="D29" s="24">
        <v>531230</v>
      </c>
      <c r="E29" s="24">
        <v>45832</v>
      </c>
      <c r="F29" s="24">
        <v>238766</v>
      </c>
      <c r="G29" s="24">
        <v>94322</v>
      </c>
      <c r="H29" s="24">
        <v>144444</v>
      </c>
      <c r="I29" s="24">
        <v>815828</v>
      </c>
      <c r="J29" s="24">
        <v>625552</v>
      </c>
      <c r="K29" s="24">
        <v>190276</v>
      </c>
      <c r="M29"/>
    </row>
    <row r="30" spans="1:13" x14ac:dyDescent="0.2">
      <c r="B30" s="11"/>
      <c r="C30" s="11"/>
      <c r="D30" s="11"/>
      <c r="E30" s="11"/>
      <c r="F30" s="11"/>
      <c r="G30" s="11"/>
      <c r="H30" s="11"/>
      <c r="I30" s="11"/>
      <c r="J30" s="11"/>
      <c r="K30" s="11"/>
      <c r="M30"/>
    </row>
    <row r="31" spans="1:13" x14ac:dyDescent="0.2">
      <c r="B31" s="19" t="s">
        <v>152</v>
      </c>
      <c r="C31" s="11"/>
      <c r="D31" s="11"/>
      <c r="E31" s="11"/>
      <c r="F31" s="11"/>
      <c r="G31" s="11"/>
      <c r="H31" s="11"/>
      <c r="I31" s="11"/>
      <c r="J31" s="11"/>
      <c r="K31" s="11"/>
      <c r="M31"/>
    </row>
    <row r="32" spans="1:13" x14ac:dyDescent="0.2">
      <c r="B32" s="11"/>
      <c r="C32" s="11"/>
      <c r="D32" s="11"/>
      <c r="E32" s="11"/>
      <c r="F32" s="11"/>
      <c r="G32" s="11"/>
      <c r="H32" s="11"/>
      <c r="I32" s="11"/>
      <c r="J32" s="11"/>
      <c r="K32" s="11"/>
      <c r="M32"/>
    </row>
    <row r="33" spans="3:18" x14ac:dyDescent="0.2">
      <c r="M33"/>
    </row>
    <row r="34" spans="3:18" x14ac:dyDescent="0.2">
      <c r="M34"/>
    </row>
    <row r="35" spans="3:18" x14ac:dyDescent="0.2">
      <c r="M35"/>
    </row>
    <row r="36" spans="3:18" x14ac:dyDescent="0.2">
      <c r="C36" s="11"/>
      <c r="D36" s="11"/>
      <c r="E36" s="11"/>
      <c r="F36" s="11"/>
      <c r="G36" s="11"/>
      <c r="H36" s="11"/>
      <c r="I36" s="11"/>
      <c r="J36" s="11"/>
      <c r="K36" s="11"/>
      <c r="L36" s="11"/>
      <c r="M36"/>
    </row>
    <row r="37" spans="3:18" x14ac:dyDescent="0.2">
      <c r="C37"/>
      <c r="D37" s="14"/>
      <c r="F37" s="4"/>
    </row>
    <row r="38" spans="3:18" x14ac:dyDescent="0.2">
      <c r="N38" s="7" t="s">
        <v>19</v>
      </c>
      <c r="O38" s="14" t="s">
        <v>146</v>
      </c>
      <c r="P38" s="4" t="s">
        <v>147</v>
      </c>
      <c r="Q38" s="4" t="s">
        <v>148</v>
      </c>
      <c r="R38" s="4" t="s">
        <v>153</v>
      </c>
    </row>
    <row r="39" spans="3:18" x14ac:dyDescent="0.2">
      <c r="N39">
        <v>2012</v>
      </c>
      <c r="O39" s="4">
        <v>627893</v>
      </c>
      <c r="P39" s="4">
        <v>627893</v>
      </c>
      <c r="Q39" s="4">
        <v>627893</v>
      </c>
      <c r="R39" s="4">
        <v>627893</v>
      </c>
    </row>
    <row r="40" spans="3:18" x14ac:dyDescent="0.2">
      <c r="J40"/>
      <c r="K40"/>
      <c r="N40">
        <v>2015</v>
      </c>
      <c r="O40" s="4">
        <v>654233</v>
      </c>
      <c r="P40" s="4">
        <v>651060</v>
      </c>
      <c r="Q40" s="4">
        <v>654233</v>
      </c>
      <c r="R40" s="4">
        <v>633947</v>
      </c>
    </row>
    <row r="41" spans="3:18" x14ac:dyDescent="0.2">
      <c r="H41"/>
      <c r="I41"/>
      <c r="J41"/>
      <c r="K41"/>
      <c r="N41">
        <v>2020</v>
      </c>
      <c r="O41" s="4">
        <v>697861</v>
      </c>
      <c r="P41" s="4">
        <v>689023</v>
      </c>
      <c r="Q41" s="4">
        <v>697861</v>
      </c>
      <c r="R41" s="4">
        <v>641556</v>
      </c>
    </row>
    <row r="42" spans="3:18" x14ac:dyDescent="0.2">
      <c r="H42"/>
      <c r="I42"/>
      <c r="J42"/>
      <c r="K42"/>
      <c r="N42">
        <v>2025</v>
      </c>
      <c r="O42" s="4">
        <v>734224</v>
      </c>
      <c r="P42" s="4">
        <v>716795</v>
      </c>
      <c r="Q42" s="4">
        <v>739605</v>
      </c>
      <c r="R42" s="4">
        <v>645285</v>
      </c>
    </row>
    <row r="43" spans="3:18" x14ac:dyDescent="0.2">
      <c r="H43"/>
      <c r="I43"/>
      <c r="J43"/>
      <c r="K43"/>
      <c r="N43">
        <v>2030</v>
      </c>
      <c r="O43" s="4">
        <v>766442</v>
      </c>
      <c r="P43" s="4">
        <v>739948</v>
      </c>
      <c r="Q43" s="4">
        <v>777661</v>
      </c>
      <c r="R43" s="4">
        <v>644148</v>
      </c>
    </row>
    <row r="44" spans="3:18" x14ac:dyDescent="0.2">
      <c r="H44"/>
      <c r="I44"/>
      <c r="J44"/>
      <c r="K44"/>
      <c r="N44">
        <v>2035</v>
      </c>
      <c r="O44" s="4">
        <v>793840</v>
      </c>
      <c r="P44" s="4">
        <v>758014</v>
      </c>
      <c r="Q44" s="4">
        <v>811237</v>
      </c>
      <c r="R44" s="4">
        <v>637799</v>
      </c>
    </row>
    <row r="45" spans="3:18" x14ac:dyDescent="0.2">
      <c r="H45"/>
      <c r="I45"/>
      <c r="J45"/>
      <c r="K45"/>
      <c r="N45">
        <v>2040</v>
      </c>
      <c r="O45" s="4">
        <v>815828</v>
      </c>
      <c r="P45" s="4">
        <v>770525</v>
      </c>
      <c r="Q45" s="4">
        <v>839559</v>
      </c>
      <c r="R45" s="4">
        <v>625552</v>
      </c>
    </row>
    <row r="46" spans="3:18" x14ac:dyDescent="0.2">
      <c r="C46"/>
      <c r="D46"/>
      <c r="E46"/>
      <c r="F46"/>
      <c r="G46"/>
      <c r="H46"/>
      <c r="I46"/>
      <c r="J46"/>
      <c r="K46"/>
    </row>
    <row r="47" spans="3:18" x14ac:dyDescent="0.2">
      <c r="C47"/>
      <c r="D47"/>
      <c r="E47"/>
      <c r="F47"/>
      <c r="G47"/>
      <c r="H47"/>
      <c r="I47"/>
      <c r="J47"/>
      <c r="K47"/>
    </row>
    <row r="48" spans="3:18" x14ac:dyDescent="0.2">
      <c r="C48"/>
      <c r="D48"/>
      <c r="E48"/>
      <c r="F48"/>
      <c r="G48"/>
      <c r="H48"/>
      <c r="I48"/>
      <c r="J48"/>
      <c r="K48"/>
    </row>
    <row r="49" spans="3:13" x14ac:dyDescent="0.2">
      <c r="C49"/>
      <c r="D49"/>
      <c r="E49"/>
      <c r="F49"/>
      <c r="G49"/>
      <c r="H49"/>
      <c r="I49"/>
      <c r="J49"/>
      <c r="K49"/>
      <c r="L49"/>
      <c r="M49"/>
    </row>
    <row r="50" spans="3:13" x14ac:dyDescent="0.2">
      <c r="C50"/>
      <c r="D50"/>
      <c r="E50"/>
      <c r="F50"/>
      <c r="G50"/>
      <c r="H50"/>
      <c r="I50"/>
      <c r="J50"/>
      <c r="K50"/>
      <c r="L50"/>
      <c r="M50"/>
    </row>
    <row r="51" spans="3:13" x14ac:dyDescent="0.2">
      <c r="C51"/>
      <c r="D51"/>
      <c r="E51"/>
      <c r="F51"/>
      <c r="G51"/>
      <c r="H51"/>
      <c r="I51"/>
      <c r="J51"/>
      <c r="K51"/>
      <c r="L51"/>
      <c r="M51"/>
    </row>
    <row r="52" spans="3:13" x14ac:dyDescent="0.2">
      <c r="C52"/>
      <c r="D52"/>
      <c r="E52"/>
      <c r="F52"/>
      <c r="G52"/>
      <c r="H52"/>
      <c r="I52"/>
      <c r="J52"/>
      <c r="K52"/>
      <c r="L52"/>
      <c r="M52"/>
    </row>
    <row r="53" spans="3:13" x14ac:dyDescent="0.2">
      <c r="C53"/>
      <c r="D53"/>
      <c r="E53"/>
      <c r="F53"/>
      <c r="G53"/>
      <c r="H53"/>
      <c r="I53"/>
      <c r="J53"/>
      <c r="K53"/>
      <c r="L53"/>
      <c r="M53"/>
    </row>
    <row r="54" spans="3:13" x14ac:dyDescent="0.2">
      <c r="C54"/>
      <c r="D54"/>
      <c r="E54"/>
      <c r="F54"/>
      <c r="G54"/>
      <c r="H54"/>
      <c r="I54"/>
      <c r="J54"/>
      <c r="K54"/>
      <c r="L54"/>
      <c r="M54"/>
    </row>
    <row r="55" spans="3:13" x14ac:dyDescent="0.2">
      <c r="C55"/>
      <c r="D55"/>
      <c r="E55"/>
      <c r="F55"/>
      <c r="G55"/>
      <c r="H55"/>
      <c r="I55"/>
      <c r="J55"/>
      <c r="K55"/>
      <c r="L55"/>
      <c r="M55"/>
    </row>
    <row r="56" spans="3:13" x14ac:dyDescent="0.2">
      <c r="C56"/>
      <c r="D56"/>
      <c r="E56"/>
      <c r="F56"/>
      <c r="G56"/>
      <c r="H56"/>
      <c r="I56"/>
      <c r="J56"/>
      <c r="K56"/>
      <c r="L56"/>
      <c r="M56"/>
    </row>
    <row r="57" spans="3:13" x14ac:dyDescent="0.2">
      <c r="C57"/>
      <c r="D57"/>
      <c r="E57"/>
      <c r="F57"/>
      <c r="G57"/>
      <c r="H57"/>
      <c r="I57"/>
      <c r="J57"/>
      <c r="K57"/>
      <c r="L57"/>
      <c r="M57"/>
    </row>
    <row r="58" spans="3:13" x14ac:dyDescent="0.2">
      <c r="C58"/>
      <c r="D58"/>
      <c r="E58"/>
      <c r="F58"/>
      <c r="G58"/>
      <c r="H58"/>
      <c r="I58"/>
      <c r="J58"/>
      <c r="K58"/>
      <c r="L58"/>
      <c r="M58"/>
    </row>
    <row r="59" spans="3:13" x14ac:dyDescent="0.2">
      <c r="C59"/>
      <c r="D59"/>
      <c r="E59"/>
      <c r="F59"/>
      <c r="G59"/>
      <c r="H59"/>
      <c r="I59"/>
      <c r="J59"/>
      <c r="K59"/>
      <c r="L59"/>
      <c r="M59"/>
    </row>
    <row r="60" spans="3:13" x14ac:dyDescent="0.2">
      <c r="C60"/>
      <c r="D60"/>
      <c r="E60"/>
      <c r="F60"/>
      <c r="G60"/>
      <c r="H60"/>
      <c r="I60"/>
      <c r="J60"/>
      <c r="K60"/>
      <c r="L60"/>
      <c r="M60"/>
    </row>
    <row r="61" spans="3:13" x14ac:dyDescent="0.2">
      <c r="C61"/>
      <c r="D61"/>
      <c r="E61"/>
      <c r="F61"/>
      <c r="G61"/>
      <c r="H61"/>
      <c r="I61"/>
      <c r="J61"/>
      <c r="K61"/>
      <c r="L61"/>
      <c r="M61"/>
    </row>
    <row r="62" spans="3:13" x14ac:dyDescent="0.2">
      <c r="C62"/>
      <c r="D62"/>
      <c r="E62"/>
      <c r="F62"/>
      <c r="G62"/>
      <c r="H62"/>
      <c r="I62"/>
      <c r="J62"/>
      <c r="K62"/>
      <c r="L62"/>
      <c r="M62"/>
    </row>
    <row r="63" spans="3:13" x14ac:dyDescent="0.2">
      <c r="C63"/>
      <c r="D63"/>
      <c r="E63"/>
      <c r="F63"/>
      <c r="G63"/>
      <c r="H63"/>
      <c r="I63"/>
      <c r="J63"/>
      <c r="K63"/>
      <c r="L63"/>
      <c r="M63"/>
    </row>
    <row r="64" spans="3:13" x14ac:dyDescent="0.2">
      <c r="C64"/>
      <c r="D64"/>
      <c r="E64"/>
      <c r="F64"/>
      <c r="G64"/>
      <c r="H64"/>
      <c r="I64"/>
      <c r="J64"/>
      <c r="K64"/>
      <c r="L64"/>
      <c r="M64"/>
    </row>
    <row r="65" spans="3:13" x14ac:dyDescent="0.2">
      <c r="C65"/>
      <c r="D65"/>
      <c r="E65"/>
      <c r="F65"/>
      <c r="G65"/>
      <c r="H65"/>
      <c r="I65"/>
      <c r="J65"/>
      <c r="K65"/>
      <c r="L65"/>
      <c r="M65"/>
    </row>
    <row r="66" spans="3:13" x14ac:dyDescent="0.2">
      <c r="C66"/>
      <c r="D66"/>
      <c r="E66"/>
      <c r="F66"/>
      <c r="G66"/>
      <c r="H66"/>
      <c r="I66"/>
      <c r="J66"/>
      <c r="K66"/>
      <c r="L66"/>
      <c r="M66"/>
    </row>
    <row r="67" spans="3:13" x14ac:dyDescent="0.2">
      <c r="C67"/>
      <c r="D67"/>
      <c r="E67"/>
      <c r="F67"/>
      <c r="G67"/>
      <c r="H67"/>
      <c r="I67"/>
      <c r="J67"/>
      <c r="K67"/>
      <c r="L67"/>
      <c r="M67"/>
    </row>
    <row r="68" spans="3:13" x14ac:dyDescent="0.2">
      <c r="C68"/>
      <c r="D68"/>
      <c r="E68"/>
      <c r="F68"/>
      <c r="G68"/>
      <c r="H68"/>
      <c r="I68"/>
      <c r="J68"/>
      <c r="K68"/>
      <c r="L68"/>
      <c r="M68"/>
    </row>
    <row r="69" spans="3:13" x14ac:dyDescent="0.2">
      <c r="C69"/>
      <c r="D69"/>
      <c r="E69"/>
      <c r="F69"/>
      <c r="G69"/>
      <c r="H69"/>
      <c r="I69"/>
      <c r="J69"/>
      <c r="K69"/>
      <c r="L69"/>
      <c r="M69"/>
    </row>
    <row r="70" spans="3:13" x14ac:dyDescent="0.2">
      <c r="C70"/>
      <c r="D70"/>
      <c r="E70"/>
      <c r="F70"/>
      <c r="G70"/>
      <c r="H70"/>
      <c r="I70"/>
      <c r="J70"/>
      <c r="K70"/>
      <c r="L70"/>
      <c r="M70"/>
    </row>
    <row r="71" spans="3:13" x14ac:dyDescent="0.2">
      <c r="C71"/>
      <c r="D71"/>
      <c r="E71"/>
      <c r="F71"/>
      <c r="G71"/>
      <c r="H71"/>
      <c r="I71"/>
      <c r="J71"/>
      <c r="K71"/>
      <c r="L71"/>
      <c r="M71"/>
    </row>
    <row r="72" spans="3:13" x14ac:dyDescent="0.2">
      <c r="C72"/>
      <c r="D72"/>
      <c r="E72"/>
      <c r="F72"/>
      <c r="G72"/>
      <c r="H72"/>
      <c r="I72"/>
      <c r="J72"/>
      <c r="K72"/>
      <c r="L72"/>
      <c r="M72"/>
    </row>
    <row r="73" spans="3:13" x14ac:dyDescent="0.2">
      <c r="C73"/>
      <c r="D73"/>
      <c r="E73"/>
      <c r="F73"/>
      <c r="G73"/>
      <c r="H73"/>
      <c r="I73"/>
      <c r="J73"/>
      <c r="K73"/>
      <c r="L73"/>
      <c r="M73"/>
    </row>
    <row r="74" spans="3:13" x14ac:dyDescent="0.2">
      <c r="C74"/>
      <c r="D74"/>
      <c r="E74"/>
      <c r="F74"/>
      <c r="G74"/>
      <c r="H74"/>
      <c r="I74"/>
      <c r="J74"/>
      <c r="K74"/>
      <c r="L74"/>
      <c r="M74"/>
    </row>
    <row r="75" spans="3:13" x14ac:dyDescent="0.2">
      <c r="C75"/>
      <c r="D75"/>
      <c r="E75"/>
      <c r="F75"/>
      <c r="G75"/>
      <c r="H75"/>
      <c r="I75"/>
      <c r="J75"/>
      <c r="K75"/>
      <c r="L75"/>
      <c r="M75"/>
    </row>
    <row r="76" spans="3:13" x14ac:dyDescent="0.2">
      <c r="C76"/>
      <c r="D76"/>
      <c r="E76"/>
      <c r="F76"/>
      <c r="G76"/>
      <c r="H76"/>
      <c r="I76"/>
      <c r="J76"/>
      <c r="K76"/>
      <c r="L76"/>
      <c r="M76"/>
    </row>
    <row r="77" spans="3:13" x14ac:dyDescent="0.2">
      <c r="C77"/>
      <c r="D77"/>
      <c r="E77"/>
      <c r="F77"/>
      <c r="G77"/>
      <c r="H77"/>
      <c r="I77"/>
      <c r="J77"/>
      <c r="K77"/>
      <c r="L77"/>
      <c r="M77"/>
    </row>
    <row r="78" spans="3:13" x14ac:dyDescent="0.2">
      <c r="C78"/>
      <c r="D78"/>
      <c r="E78"/>
      <c r="F78"/>
      <c r="G78"/>
      <c r="H78"/>
      <c r="I78"/>
      <c r="J78"/>
      <c r="K78"/>
      <c r="L78"/>
      <c r="M78"/>
    </row>
    <row r="79" spans="3:13" x14ac:dyDescent="0.2">
      <c r="C79"/>
      <c r="D79"/>
      <c r="E79"/>
      <c r="F79"/>
      <c r="G79"/>
      <c r="H79"/>
      <c r="I79"/>
      <c r="J79"/>
      <c r="K79"/>
      <c r="L79"/>
      <c r="M79"/>
    </row>
    <row r="80" spans="3:13" x14ac:dyDescent="0.2">
      <c r="C80"/>
      <c r="D80"/>
      <c r="E80"/>
      <c r="F80"/>
      <c r="G80"/>
      <c r="H80"/>
      <c r="I80"/>
      <c r="J80"/>
      <c r="K80"/>
      <c r="L80"/>
      <c r="M80"/>
    </row>
    <row r="81" spans="3:13" x14ac:dyDescent="0.2">
      <c r="C81"/>
      <c r="D81"/>
      <c r="E81"/>
      <c r="F81"/>
      <c r="G81"/>
      <c r="H81"/>
      <c r="I81"/>
      <c r="J81"/>
      <c r="K81"/>
      <c r="L81"/>
      <c r="M81"/>
    </row>
    <row r="82" spans="3:13" x14ac:dyDescent="0.2">
      <c r="C82"/>
      <c r="D82"/>
      <c r="E82"/>
      <c r="F82"/>
      <c r="G82"/>
      <c r="H82"/>
      <c r="I82"/>
      <c r="J82"/>
      <c r="K82"/>
      <c r="L82"/>
      <c r="M82"/>
    </row>
    <row r="83" spans="3:13" x14ac:dyDescent="0.2">
      <c r="C83"/>
      <c r="D83"/>
      <c r="E83"/>
      <c r="F83"/>
      <c r="G83"/>
      <c r="H83"/>
      <c r="I83"/>
      <c r="J83"/>
      <c r="K83"/>
      <c r="L83"/>
      <c r="M83"/>
    </row>
    <row r="84" spans="3:13" x14ac:dyDescent="0.2">
      <c r="C84"/>
      <c r="D84"/>
      <c r="E84"/>
      <c r="F84"/>
      <c r="G84"/>
      <c r="H84"/>
      <c r="I84"/>
      <c r="J84"/>
      <c r="K84"/>
      <c r="L84"/>
      <c r="M84"/>
    </row>
    <row r="85" spans="3:13" x14ac:dyDescent="0.2">
      <c r="C85"/>
      <c r="D85"/>
      <c r="E85"/>
      <c r="F85"/>
      <c r="G85"/>
      <c r="H85"/>
      <c r="I85"/>
      <c r="J85"/>
      <c r="K85"/>
      <c r="L85"/>
      <c r="M85"/>
    </row>
    <row r="86" spans="3:13" x14ac:dyDescent="0.2">
      <c r="C86"/>
      <c r="D86"/>
      <c r="E86"/>
      <c r="F86"/>
      <c r="G86"/>
      <c r="H86"/>
      <c r="I86"/>
      <c r="J86"/>
      <c r="K86"/>
      <c r="L86"/>
      <c r="M86"/>
    </row>
    <row r="87" spans="3:13" x14ac:dyDescent="0.2">
      <c r="C87"/>
      <c r="D87"/>
      <c r="E87"/>
      <c r="F87"/>
      <c r="G87"/>
      <c r="H87"/>
      <c r="I87"/>
      <c r="J87"/>
      <c r="K87"/>
      <c r="L87"/>
      <c r="M87"/>
    </row>
    <row r="88" spans="3:13" x14ac:dyDescent="0.2">
      <c r="C88"/>
      <c r="D88"/>
      <c r="E88"/>
      <c r="F88"/>
      <c r="G88"/>
      <c r="H88"/>
      <c r="I88"/>
      <c r="J88"/>
      <c r="K88"/>
      <c r="L88"/>
      <c r="M88"/>
    </row>
    <row r="89" spans="3:13" x14ac:dyDescent="0.2">
      <c r="C89"/>
      <c r="D89"/>
      <c r="E89"/>
      <c r="F89"/>
      <c r="G89"/>
      <c r="H89"/>
      <c r="I89"/>
      <c r="J89"/>
      <c r="K89"/>
      <c r="L89"/>
      <c r="M89"/>
    </row>
    <row r="90" spans="3:13" x14ac:dyDescent="0.2">
      <c r="C90"/>
      <c r="D90"/>
      <c r="E90"/>
      <c r="F90"/>
      <c r="G90"/>
      <c r="H90"/>
      <c r="I90"/>
      <c r="J90"/>
      <c r="K90"/>
      <c r="L90"/>
      <c r="M90"/>
    </row>
    <row r="91" spans="3:13" x14ac:dyDescent="0.2">
      <c r="C91"/>
      <c r="D91"/>
      <c r="E91"/>
      <c r="F91"/>
      <c r="G91"/>
      <c r="H91"/>
      <c r="I91"/>
      <c r="J91"/>
      <c r="K91"/>
      <c r="L91"/>
      <c r="M91"/>
    </row>
    <row r="92" spans="3:13" x14ac:dyDescent="0.2">
      <c r="C92"/>
      <c r="D92"/>
      <c r="E92"/>
      <c r="F92"/>
      <c r="G92"/>
      <c r="H92"/>
      <c r="I92"/>
      <c r="J92"/>
      <c r="K92"/>
      <c r="L92"/>
      <c r="M92"/>
    </row>
    <row r="93" spans="3:13" x14ac:dyDescent="0.2">
      <c r="C93"/>
      <c r="D93"/>
      <c r="E93"/>
      <c r="F93"/>
      <c r="G93"/>
      <c r="H93"/>
      <c r="I93"/>
      <c r="J93"/>
      <c r="K93"/>
      <c r="L93"/>
      <c r="M93"/>
    </row>
    <row r="94" spans="3:13" x14ac:dyDescent="0.2">
      <c r="C94"/>
      <c r="D94"/>
      <c r="E94"/>
      <c r="F94"/>
      <c r="G94"/>
      <c r="H94"/>
      <c r="I94"/>
      <c r="J94"/>
      <c r="K94"/>
      <c r="L94"/>
      <c r="M94"/>
    </row>
    <row r="95" spans="3:13" x14ac:dyDescent="0.2">
      <c r="C95"/>
      <c r="D95"/>
      <c r="E95"/>
      <c r="F95"/>
      <c r="G95"/>
      <c r="H95"/>
      <c r="I95"/>
      <c r="J95"/>
      <c r="K95"/>
      <c r="L95"/>
      <c r="M95"/>
    </row>
    <row r="96" spans="3:13" x14ac:dyDescent="0.2">
      <c r="C96"/>
      <c r="D96"/>
      <c r="E96"/>
      <c r="F96"/>
      <c r="G96"/>
      <c r="H96"/>
      <c r="I96"/>
      <c r="J96"/>
      <c r="K96"/>
      <c r="L96"/>
      <c r="M96"/>
    </row>
    <row r="97" spans="3:13" x14ac:dyDescent="0.2">
      <c r="C97"/>
      <c r="D97"/>
      <c r="E97"/>
      <c r="F97"/>
      <c r="G97"/>
      <c r="H97"/>
      <c r="I97"/>
      <c r="J97"/>
      <c r="K97"/>
      <c r="L97"/>
      <c r="M97"/>
    </row>
    <row r="98" spans="3:13" x14ac:dyDescent="0.2">
      <c r="C98"/>
      <c r="D98"/>
      <c r="E98"/>
      <c r="F98"/>
      <c r="G98"/>
      <c r="H98"/>
      <c r="I98"/>
      <c r="J98"/>
      <c r="K98"/>
      <c r="L98"/>
      <c r="M98"/>
    </row>
    <row r="99" spans="3:13" x14ac:dyDescent="0.2">
      <c r="C99"/>
      <c r="D99"/>
      <c r="E99"/>
      <c r="F99"/>
      <c r="G99"/>
      <c r="H99"/>
      <c r="I99"/>
      <c r="J99"/>
      <c r="K99"/>
      <c r="L99"/>
      <c r="M99"/>
    </row>
    <row r="100" spans="3:13" x14ac:dyDescent="0.2">
      <c r="C100"/>
      <c r="D100"/>
      <c r="E100"/>
      <c r="F100"/>
      <c r="G100"/>
      <c r="H100"/>
      <c r="I100"/>
      <c r="J100"/>
      <c r="K100"/>
      <c r="L100"/>
      <c r="M100"/>
    </row>
    <row r="101" spans="3:13" x14ac:dyDescent="0.2">
      <c r="C101"/>
      <c r="D101"/>
      <c r="E101"/>
      <c r="F101"/>
      <c r="G101"/>
      <c r="H101"/>
      <c r="I101"/>
      <c r="J101"/>
      <c r="K101"/>
      <c r="L101"/>
      <c r="M101"/>
    </row>
    <row r="102" spans="3:13" x14ac:dyDescent="0.2">
      <c r="C102"/>
      <c r="D102"/>
      <c r="E102"/>
      <c r="F102"/>
      <c r="G102"/>
      <c r="H102"/>
      <c r="I102"/>
      <c r="J102"/>
      <c r="K102"/>
      <c r="L102"/>
      <c r="M102"/>
    </row>
    <row r="103" spans="3:13" x14ac:dyDescent="0.2">
      <c r="C103"/>
      <c r="D103"/>
      <c r="E103"/>
      <c r="F103"/>
      <c r="G103"/>
      <c r="H103"/>
      <c r="I103"/>
      <c r="J103"/>
      <c r="K103"/>
      <c r="L103"/>
      <c r="M103"/>
    </row>
    <row r="104" spans="3:13" x14ac:dyDescent="0.2">
      <c r="C104"/>
      <c r="D104"/>
      <c r="E104"/>
      <c r="F104"/>
      <c r="G104"/>
      <c r="H104"/>
      <c r="I104"/>
      <c r="J104"/>
      <c r="K104"/>
      <c r="L104"/>
      <c r="M104"/>
    </row>
    <row r="105" spans="3:13" x14ac:dyDescent="0.2">
      <c r="C105"/>
      <c r="D105"/>
      <c r="E105"/>
      <c r="F105"/>
      <c r="G105"/>
      <c r="H105"/>
      <c r="I105"/>
      <c r="J105"/>
      <c r="K105"/>
      <c r="L105"/>
      <c r="M105"/>
    </row>
    <row r="106" spans="3:13" x14ac:dyDescent="0.2">
      <c r="C106"/>
      <c r="D106"/>
      <c r="E106"/>
      <c r="F106"/>
      <c r="G106"/>
      <c r="H106"/>
      <c r="I106"/>
      <c r="J106"/>
      <c r="K106"/>
      <c r="L106"/>
      <c r="M106"/>
    </row>
    <row r="107" spans="3:13" x14ac:dyDescent="0.2">
      <c r="C107"/>
      <c r="D107"/>
      <c r="E107"/>
      <c r="F107"/>
      <c r="G107"/>
      <c r="H107"/>
      <c r="I107"/>
      <c r="J107"/>
      <c r="K107"/>
      <c r="L107"/>
      <c r="M107"/>
    </row>
    <row r="108" spans="3:13" x14ac:dyDescent="0.2">
      <c r="C108"/>
      <c r="D108"/>
      <c r="E108"/>
      <c r="F108"/>
      <c r="G108"/>
      <c r="H108"/>
      <c r="I108"/>
      <c r="J108"/>
      <c r="K108"/>
      <c r="L108"/>
      <c r="M108"/>
    </row>
    <row r="109" spans="3:13" x14ac:dyDescent="0.2">
      <c r="C109"/>
      <c r="D109"/>
      <c r="E109"/>
      <c r="F109"/>
      <c r="G109"/>
      <c r="H109"/>
      <c r="I109"/>
      <c r="J109"/>
      <c r="K109"/>
      <c r="L109"/>
      <c r="M109"/>
    </row>
    <row r="110" spans="3:13" x14ac:dyDescent="0.2">
      <c r="C110"/>
      <c r="D110"/>
      <c r="E110"/>
      <c r="F110"/>
      <c r="G110"/>
      <c r="H110"/>
      <c r="I110"/>
      <c r="J110"/>
      <c r="K110"/>
      <c r="L110"/>
      <c r="M110"/>
    </row>
    <row r="111" spans="3:13" x14ac:dyDescent="0.2">
      <c r="C111"/>
      <c r="D111"/>
      <c r="E111"/>
      <c r="F111"/>
      <c r="G111"/>
      <c r="H111"/>
      <c r="I111"/>
      <c r="J111"/>
      <c r="K111"/>
      <c r="L111"/>
      <c r="M111"/>
    </row>
    <row r="112" spans="3:13" x14ac:dyDescent="0.2">
      <c r="C112"/>
      <c r="D112"/>
      <c r="E112"/>
      <c r="F112"/>
      <c r="G112"/>
      <c r="H112"/>
      <c r="I112"/>
      <c r="J112"/>
      <c r="K112"/>
      <c r="L112"/>
      <c r="M112"/>
    </row>
    <row r="113" spans="3:13" x14ac:dyDescent="0.2">
      <c r="C113"/>
      <c r="D113"/>
      <c r="E113"/>
      <c r="F113"/>
      <c r="G113"/>
      <c r="H113"/>
      <c r="I113"/>
      <c r="J113"/>
      <c r="K113"/>
      <c r="L113"/>
      <c r="M113"/>
    </row>
    <row r="114" spans="3:13" x14ac:dyDescent="0.2">
      <c r="C114"/>
      <c r="D114"/>
      <c r="E114"/>
      <c r="F114"/>
      <c r="G114"/>
      <c r="H114"/>
      <c r="I114"/>
      <c r="J114"/>
      <c r="K114"/>
      <c r="L114"/>
      <c r="M114"/>
    </row>
    <row r="115" spans="3:13" x14ac:dyDescent="0.2">
      <c r="C115"/>
      <c r="D115"/>
      <c r="E115"/>
      <c r="F115"/>
      <c r="G115"/>
      <c r="H115"/>
      <c r="I115"/>
      <c r="J115"/>
      <c r="K115"/>
      <c r="L115"/>
      <c r="M115"/>
    </row>
    <row r="116" spans="3:13" x14ac:dyDescent="0.2">
      <c r="C116"/>
      <c r="D116"/>
      <c r="E116"/>
      <c r="F116"/>
      <c r="G116"/>
      <c r="H116"/>
      <c r="I116"/>
      <c r="J116"/>
      <c r="K116"/>
      <c r="L116"/>
      <c r="M116"/>
    </row>
    <row r="117" spans="3:13" x14ac:dyDescent="0.2">
      <c r="C117"/>
      <c r="D117"/>
      <c r="E117"/>
      <c r="F117"/>
      <c r="G117"/>
      <c r="H117"/>
      <c r="I117"/>
      <c r="J117"/>
      <c r="K117"/>
      <c r="L117"/>
      <c r="M117"/>
    </row>
  </sheetData>
  <mergeCells count="8">
    <mergeCell ref="F4:H4"/>
    <mergeCell ref="I4:K4"/>
    <mergeCell ref="B21:B22"/>
    <mergeCell ref="C21:E21"/>
    <mergeCell ref="F21:H21"/>
    <mergeCell ref="I21:K21"/>
    <mergeCell ref="B4:B5"/>
    <mergeCell ref="C4:E4"/>
  </mergeCells>
  <phoneticPr fontId="5" type="noConversion"/>
  <pageMargins left="0.78740157480314965" right="0.59055118110236227" top="0.78740157480314965" bottom="0.86614173228346458" header="0.51181102362204722" footer="0.35433070866141736"/>
  <pageSetup paperSize="9" scale="70" orientation="portrait" horizontalDpi="300" verticalDpi="300" r:id="rId1"/>
  <headerFooter alignWithMargins="0">
    <oddFooter>&amp;L&amp;9Statistik Aargau
www.ag.ch/statistik
062 835 13 00, statistik@ag.ch&amp;R&amp;9Bevölkerungsprognose 2013
Reihe stat.analysen Nr. 3 | November 2013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120"/>
  <sheetViews>
    <sheetView showGridLines="0" zoomScaleNormal="100" zoomScaleSheetLayoutView="70" zoomScalePageLayoutView="85" workbookViewId="0">
      <selection activeCell="L23" sqref="L23"/>
    </sheetView>
  </sheetViews>
  <sheetFormatPr baseColWidth="10" defaultRowHeight="12.75" x14ac:dyDescent="0.2"/>
  <cols>
    <col min="1" max="1" width="3.7109375" customWidth="1"/>
    <col min="2" max="2" width="35" customWidth="1"/>
    <col min="3" max="3" width="12.7109375" style="14" customWidth="1"/>
    <col min="4" max="9" width="12.7109375" style="4" customWidth="1"/>
    <col min="10" max="10" width="1.140625" style="4" customWidth="1"/>
    <col min="11" max="11" width="5" style="4" bestFit="1" customWidth="1"/>
    <col min="12" max="12" width="5" style="73" bestFit="1" customWidth="1"/>
    <col min="13" max="13" width="14.42578125" style="91" bestFit="1" customWidth="1"/>
    <col min="14" max="14" width="15.5703125" style="91" bestFit="1" customWidth="1"/>
    <col min="15" max="15" width="18.5703125" style="93" bestFit="1" customWidth="1"/>
    <col min="16" max="16" width="13.42578125" style="88" bestFit="1" customWidth="1"/>
    <col min="17" max="17" width="12.42578125" style="86" bestFit="1" customWidth="1"/>
  </cols>
  <sheetData>
    <row r="1" spans="1:17" ht="15.75" x14ac:dyDescent="0.25">
      <c r="A1" s="8" t="str">
        <f>Inhaltsverzeichnis!B34&amp; " " &amp;Inhaltsverzeichnis!D34</f>
        <v>Tabelle 14: Bevölkerungsprognose 2012–2040: Einige Kennzahlen (Indexwerte kursiv)</v>
      </c>
      <c r="O1" s="92"/>
      <c r="P1" s="85"/>
    </row>
    <row r="2" spans="1:17" x14ac:dyDescent="0.2">
      <c r="C2"/>
      <c r="D2"/>
      <c r="E2"/>
      <c r="F2"/>
      <c r="G2"/>
      <c r="H2"/>
      <c r="I2"/>
      <c r="J2"/>
      <c r="K2"/>
      <c r="O2" s="92"/>
      <c r="P2" s="85"/>
    </row>
    <row r="3" spans="1:17" x14ac:dyDescent="0.2">
      <c r="O3" s="92"/>
      <c r="P3" s="85"/>
    </row>
    <row r="4" spans="1:17" s="22" customFormat="1" ht="12" customHeight="1" x14ac:dyDescent="0.2">
      <c r="B4" s="69" t="s">
        <v>157</v>
      </c>
      <c r="C4" s="53">
        <v>2012</v>
      </c>
      <c r="D4" s="53">
        <v>2015</v>
      </c>
      <c r="E4" s="53">
        <v>2020</v>
      </c>
      <c r="F4" s="53">
        <v>2025</v>
      </c>
      <c r="G4" s="53">
        <v>2030</v>
      </c>
      <c r="H4" s="53">
        <v>2035</v>
      </c>
      <c r="I4" s="53">
        <v>2040</v>
      </c>
      <c r="L4" s="73"/>
      <c r="M4" s="91"/>
      <c r="N4" s="91"/>
      <c r="O4" s="92"/>
      <c r="P4" s="85"/>
      <c r="Q4" s="87"/>
    </row>
    <row r="5" spans="1:17" s="22" customFormat="1" ht="12" customHeight="1" x14ac:dyDescent="0.2">
      <c r="B5" s="125" t="s">
        <v>158</v>
      </c>
      <c r="C5" s="125"/>
      <c r="D5" s="125"/>
      <c r="E5" s="125"/>
      <c r="F5" s="125"/>
      <c r="G5" s="125"/>
      <c r="H5" s="125"/>
      <c r="I5" s="125"/>
      <c r="L5" s="73"/>
      <c r="M5" s="91"/>
      <c r="N5" s="91"/>
      <c r="O5" s="92"/>
      <c r="P5" s="85"/>
      <c r="Q5" s="87"/>
    </row>
    <row r="6" spans="1:17" s="22" customFormat="1" x14ac:dyDescent="0.2">
      <c r="B6" s="63" t="s">
        <v>159</v>
      </c>
      <c r="C6" s="70">
        <v>627893</v>
      </c>
      <c r="D6" s="70">
        <v>654233</v>
      </c>
      <c r="E6" s="70">
        <v>697861</v>
      </c>
      <c r="F6" s="70">
        <v>734224</v>
      </c>
      <c r="G6" s="70">
        <v>766442</v>
      </c>
      <c r="H6" s="70">
        <v>793840</v>
      </c>
      <c r="I6" s="70">
        <v>815828</v>
      </c>
      <c r="L6" s="73"/>
      <c r="M6" s="91"/>
      <c r="N6" s="91"/>
      <c r="O6" s="93"/>
      <c r="P6" s="88"/>
      <c r="Q6" s="87"/>
    </row>
    <row r="7" spans="1:17" s="94" customFormat="1" x14ac:dyDescent="0.2">
      <c r="B7" s="95"/>
      <c r="C7" s="96">
        <v>100</v>
      </c>
      <c r="D7" s="96">
        <v>104.2</v>
      </c>
      <c r="E7" s="96">
        <v>111.1</v>
      </c>
      <c r="F7" s="96">
        <v>116.9</v>
      </c>
      <c r="G7" s="96">
        <v>122.1</v>
      </c>
      <c r="H7" s="96">
        <v>126.4</v>
      </c>
      <c r="I7" s="96">
        <v>129.9</v>
      </c>
      <c r="L7" s="97"/>
      <c r="M7" s="98"/>
      <c r="N7" s="98"/>
      <c r="O7" s="98"/>
      <c r="P7" s="99"/>
      <c r="Q7" s="100"/>
    </row>
    <row r="8" spans="1:17" s="11" customFormat="1" x14ac:dyDescent="0.2">
      <c r="B8" s="63" t="s">
        <v>160</v>
      </c>
      <c r="C8" s="71">
        <v>129835</v>
      </c>
      <c r="D8" s="71">
        <v>131591</v>
      </c>
      <c r="E8" s="71">
        <v>136283</v>
      </c>
      <c r="F8" s="71">
        <v>142148</v>
      </c>
      <c r="G8" s="71">
        <v>144607</v>
      </c>
      <c r="H8" s="71">
        <v>144094</v>
      </c>
      <c r="I8" s="71">
        <v>142569</v>
      </c>
      <c r="L8" s="73"/>
      <c r="M8" s="91"/>
      <c r="N8" s="91"/>
      <c r="O8" s="93"/>
      <c r="P8" s="88"/>
      <c r="Q8" s="89"/>
    </row>
    <row r="9" spans="1:17" s="94" customFormat="1" x14ac:dyDescent="0.2">
      <c r="B9" s="95"/>
      <c r="C9" s="96">
        <v>100</v>
      </c>
      <c r="D9" s="96">
        <v>101.4</v>
      </c>
      <c r="E9" s="96">
        <v>105</v>
      </c>
      <c r="F9" s="96">
        <v>109.5</v>
      </c>
      <c r="G9" s="96">
        <v>111.4</v>
      </c>
      <c r="H9" s="96">
        <v>111</v>
      </c>
      <c r="I9" s="96">
        <v>109.8</v>
      </c>
      <c r="L9" s="97"/>
      <c r="M9" s="98"/>
      <c r="N9" s="98"/>
      <c r="O9" s="98"/>
      <c r="P9" s="99"/>
      <c r="Q9" s="100"/>
    </row>
    <row r="10" spans="1:17" s="11" customFormat="1" x14ac:dyDescent="0.2">
      <c r="B10" s="63" t="s">
        <v>161</v>
      </c>
      <c r="C10" s="71">
        <v>396721</v>
      </c>
      <c r="D10" s="71">
        <v>410313</v>
      </c>
      <c r="E10" s="71">
        <v>429660</v>
      </c>
      <c r="F10" s="71">
        <v>436974</v>
      </c>
      <c r="G10" s="71">
        <v>439225</v>
      </c>
      <c r="H10" s="71">
        <v>443170</v>
      </c>
      <c r="I10" s="71">
        <v>452579</v>
      </c>
      <c r="L10" s="73"/>
      <c r="M10" s="91"/>
      <c r="N10" s="91"/>
      <c r="O10" s="93"/>
      <c r="P10" s="88"/>
      <c r="Q10" s="89"/>
    </row>
    <row r="11" spans="1:17" s="94" customFormat="1" x14ac:dyDescent="0.2">
      <c r="B11" s="95"/>
      <c r="C11" s="96">
        <v>100</v>
      </c>
      <c r="D11" s="96">
        <v>103.4</v>
      </c>
      <c r="E11" s="96">
        <v>108.3</v>
      </c>
      <c r="F11" s="96">
        <v>110.1</v>
      </c>
      <c r="G11" s="96">
        <v>110.7</v>
      </c>
      <c r="H11" s="96">
        <v>111.7</v>
      </c>
      <c r="I11" s="96">
        <v>114.1</v>
      </c>
      <c r="L11" s="97"/>
      <c r="M11" s="98"/>
      <c r="N11" s="98"/>
      <c r="O11" s="98"/>
      <c r="P11" s="99"/>
      <c r="Q11" s="100"/>
    </row>
    <row r="12" spans="1:17" s="11" customFormat="1" x14ac:dyDescent="0.2">
      <c r="B12" s="63" t="s">
        <v>162</v>
      </c>
      <c r="C12" s="71">
        <v>101337</v>
      </c>
      <c r="D12" s="71">
        <v>112329</v>
      </c>
      <c r="E12" s="71">
        <v>131918</v>
      </c>
      <c r="F12" s="71">
        <v>155102</v>
      </c>
      <c r="G12" s="71">
        <v>182609</v>
      </c>
      <c r="H12" s="71">
        <v>206576</v>
      </c>
      <c r="I12" s="71">
        <v>220679</v>
      </c>
      <c r="L12" s="73"/>
      <c r="M12" s="91"/>
      <c r="N12" s="91"/>
      <c r="O12" s="93"/>
      <c r="P12" s="88"/>
      <c r="Q12" s="89"/>
    </row>
    <row r="13" spans="1:17" s="94" customFormat="1" x14ac:dyDescent="0.2">
      <c r="B13" s="95"/>
      <c r="C13" s="96">
        <v>100</v>
      </c>
      <c r="D13" s="96">
        <v>110.8</v>
      </c>
      <c r="E13" s="96">
        <v>130.19999999999999</v>
      </c>
      <c r="F13" s="96">
        <v>153.1</v>
      </c>
      <c r="G13" s="96">
        <v>180.2</v>
      </c>
      <c r="H13" s="96">
        <v>203.9</v>
      </c>
      <c r="I13" s="96">
        <v>217.8</v>
      </c>
      <c r="L13" s="97"/>
      <c r="M13" s="98"/>
      <c r="N13" s="98"/>
      <c r="O13" s="98"/>
      <c r="P13" s="99"/>
      <c r="Q13" s="100"/>
    </row>
    <row r="14" spans="1:17" s="11" customFormat="1" x14ac:dyDescent="0.2">
      <c r="B14" s="63" t="s">
        <v>163</v>
      </c>
      <c r="C14" s="71">
        <v>26006</v>
      </c>
      <c r="D14" s="71">
        <v>29593</v>
      </c>
      <c r="E14" s="71">
        <v>35943</v>
      </c>
      <c r="F14" s="71">
        <v>45599</v>
      </c>
      <c r="G14" s="71">
        <v>55946</v>
      </c>
      <c r="H14" s="71">
        <v>66161</v>
      </c>
      <c r="I14" s="71">
        <v>77467</v>
      </c>
      <c r="L14" s="73"/>
      <c r="M14" s="91"/>
      <c r="N14" s="91"/>
      <c r="O14" s="93"/>
      <c r="P14" s="88"/>
      <c r="Q14" s="89"/>
    </row>
    <row r="15" spans="1:17" s="94" customFormat="1" x14ac:dyDescent="0.2">
      <c r="B15" s="95"/>
      <c r="C15" s="96">
        <v>100</v>
      </c>
      <c r="D15" s="96">
        <v>113.6</v>
      </c>
      <c r="E15" s="96">
        <v>138.19999999999999</v>
      </c>
      <c r="F15" s="95">
        <v>175.3</v>
      </c>
      <c r="G15" s="95">
        <v>218.1</v>
      </c>
      <c r="H15" s="95">
        <v>254.4</v>
      </c>
      <c r="I15" s="95">
        <v>297.89999999999998</v>
      </c>
      <c r="L15" s="97"/>
      <c r="M15" s="98"/>
      <c r="N15" s="98"/>
      <c r="O15" s="98"/>
      <c r="P15" s="99"/>
      <c r="Q15" s="100"/>
    </row>
    <row r="16" spans="1:17" s="11" customFormat="1" x14ac:dyDescent="0.2">
      <c r="B16" s="63" t="s">
        <v>164</v>
      </c>
      <c r="C16" s="71">
        <v>143514</v>
      </c>
      <c r="D16" s="71">
        <v>156800</v>
      </c>
      <c r="E16" s="71">
        <v>178772</v>
      </c>
      <c r="F16" s="71">
        <v>195428</v>
      </c>
      <c r="G16" s="71">
        <v>210948</v>
      </c>
      <c r="H16" s="71">
        <v>225461</v>
      </c>
      <c r="I16" s="71">
        <v>238766</v>
      </c>
      <c r="L16" s="73"/>
      <c r="M16" s="91"/>
      <c r="N16" s="91"/>
      <c r="O16" s="93"/>
      <c r="P16" s="88"/>
      <c r="Q16" s="89"/>
    </row>
    <row r="17" spans="2:18" s="94" customFormat="1" x14ac:dyDescent="0.2">
      <c r="B17" s="95"/>
      <c r="C17" s="96">
        <v>100</v>
      </c>
      <c r="D17" s="95">
        <v>109.3</v>
      </c>
      <c r="E17" s="95">
        <v>124.6</v>
      </c>
      <c r="F17" s="95">
        <v>136.19999999999999</v>
      </c>
      <c r="G17" s="95">
        <v>147</v>
      </c>
      <c r="H17" s="95">
        <v>157.1</v>
      </c>
      <c r="I17" s="95">
        <v>166.4</v>
      </c>
      <c r="L17" s="97"/>
      <c r="M17" s="98"/>
      <c r="N17" s="98"/>
      <c r="O17" s="98"/>
      <c r="P17" s="99"/>
      <c r="Q17" s="100"/>
    </row>
    <row r="18" spans="2:18" s="22" customFormat="1" ht="12" customHeight="1" x14ac:dyDescent="0.2">
      <c r="B18" s="124" t="s">
        <v>165</v>
      </c>
      <c r="C18" s="125"/>
      <c r="D18" s="125"/>
      <c r="E18" s="125"/>
      <c r="F18" s="125"/>
      <c r="G18" s="125"/>
      <c r="H18" s="125"/>
      <c r="I18" s="125"/>
      <c r="L18" s="73"/>
      <c r="M18" s="91"/>
      <c r="N18" s="91"/>
      <c r="O18" s="92"/>
      <c r="P18" s="85"/>
      <c r="Q18" s="87"/>
    </row>
    <row r="19" spans="2:18" s="11" customFormat="1" x14ac:dyDescent="0.2">
      <c r="B19" s="63" t="s">
        <v>160</v>
      </c>
      <c r="C19" s="72">
        <v>20.7</v>
      </c>
      <c r="D19" s="72">
        <v>20.100000000000001</v>
      </c>
      <c r="E19" s="72">
        <v>19.5</v>
      </c>
      <c r="F19" s="72">
        <v>19.399999999999999</v>
      </c>
      <c r="G19" s="72">
        <v>18.899999999999999</v>
      </c>
      <c r="H19" s="72">
        <v>18.2</v>
      </c>
      <c r="I19" s="72">
        <v>17.5</v>
      </c>
      <c r="L19" s="73"/>
      <c r="M19" s="91"/>
      <c r="N19" s="91"/>
      <c r="O19" s="93"/>
      <c r="P19" s="88"/>
      <c r="Q19" s="89"/>
    </row>
    <row r="20" spans="2:18" s="11" customFormat="1" x14ac:dyDescent="0.2">
      <c r="B20" s="28" t="s">
        <v>161</v>
      </c>
      <c r="C20" s="72">
        <v>63.2</v>
      </c>
      <c r="D20" s="72">
        <v>62.7</v>
      </c>
      <c r="E20" s="72">
        <v>61.6</v>
      </c>
      <c r="F20" s="72">
        <v>59.5</v>
      </c>
      <c r="G20" s="72">
        <v>57.3</v>
      </c>
      <c r="H20" s="72">
        <v>55.8</v>
      </c>
      <c r="I20" s="72">
        <v>55.5</v>
      </c>
      <c r="L20" s="73"/>
      <c r="M20" s="91"/>
      <c r="N20" s="91"/>
      <c r="O20" s="93"/>
      <c r="P20" s="88"/>
      <c r="Q20" s="89"/>
    </row>
    <row r="21" spans="2:18" s="11" customFormat="1" x14ac:dyDescent="0.2">
      <c r="B21" s="28" t="s">
        <v>162</v>
      </c>
      <c r="C21" s="72">
        <v>16.100000000000001</v>
      </c>
      <c r="D21" s="72">
        <v>17.2</v>
      </c>
      <c r="E21" s="72">
        <v>18.899999999999999</v>
      </c>
      <c r="F21" s="72">
        <v>21.1</v>
      </c>
      <c r="G21" s="72">
        <v>23.8</v>
      </c>
      <c r="H21" s="72">
        <v>26</v>
      </c>
      <c r="I21" s="72">
        <v>27</v>
      </c>
      <c r="L21" s="73"/>
      <c r="M21" s="91"/>
      <c r="N21" s="91"/>
      <c r="O21" s="93"/>
      <c r="P21" s="88"/>
      <c r="Q21" s="89"/>
    </row>
    <row r="22" spans="2:18" s="11" customFormat="1" x14ac:dyDescent="0.2">
      <c r="B22" s="28" t="s">
        <v>163</v>
      </c>
      <c r="C22" s="72">
        <v>4.0999999999999996</v>
      </c>
      <c r="D22" s="72">
        <v>4.5</v>
      </c>
      <c r="E22" s="72">
        <v>5.2</v>
      </c>
      <c r="F22" s="72">
        <v>6.2</v>
      </c>
      <c r="G22" s="72">
        <v>7.3</v>
      </c>
      <c r="H22" s="72">
        <v>8.3000000000000007</v>
      </c>
      <c r="I22" s="72">
        <v>9.5</v>
      </c>
      <c r="L22" s="73"/>
      <c r="M22" s="91"/>
      <c r="N22" s="91"/>
      <c r="O22" s="93"/>
      <c r="P22" s="88"/>
      <c r="Q22" s="89"/>
    </row>
    <row r="23" spans="2:18" s="11" customFormat="1" x14ac:dyDescent="0.2">
      <c r="B23" s="28" t="s">
        <v>164</v>
      </c>
      <c r="C23" s="72">
        <v>22.9</v>
      </c>
      <c r="D23" s="72">
        <v>24</v>
      </c>
      <c r="E23" s="72">
        <v>25.6</v>
      </c>
      <c r="F23" s="72">
        <v>26.6</v>
      </c>
      <c r="G23" s="72">
        <v>27.5</v>
      </c>
      <c r="H23" s="72">
        <v>28.4</v>
      </c>
      <c r="I23" s="72">
        <v>29.3</v>
      </c>
      <c r="L23" s="73"/>
      <c r="M23" s="91"/>
      <c r="N23" s="91"/>
      <c r="O23" s="93"/>
      <c r="P23" s="88"/>
      <c r="Q23" s="89"/>
    </row>
    <row r="26" spans="2:18" x14ac:dyDescent="0.2">
      <c r="L26" s="7" t="s">
        <v>19</v>
      </c>
      <c r="M26" s="91" t="s">
        <v>166</v>
      </c>
      <c r="N26" s="91" t="s">
        <v>167</v>
      </c>
      <c r="O26" s="91" t="s">
        <v>168</v>
      </c>
      <c r="P26" s="90" t="s">
        <v>169</v>
      </c>
      <c r="Q26" s="90" t="s">
        <v>170</v>
      </c>
      <c r="R26" s="4"/>
    </row>
    <row r="27" spans="2:18" x14ac:dyDescent="0.2">
      <c r="L27">
        <v>2012</v>
      </c>
      <c r="M27" s="91">
        <v>129835</v>
      </c>
      <c r="N27" s="91">
        <v>396721</v>
      </c>
      <c r="O27" s="91">
        <v>101337</v>
      </c>
      <c r="P27" s="90">
        <v>32.729999999999997</v>
      </c>
      <c r="Q27" s="90">
        <v>25.54</v>
      </c>
      <c r="R27" s="4"/>
    </row>
    <row r="28" spans="2:18" x14ac:dyDescent="0.2">
      <c r="L28">
        <v>2013</v>
      </c>
      <c r="M28" s="91">
        <v>130266</v>
      </c>
      <c r="N28" s="91">
        <v>401383</v>
      </c>
      <c r="O28" s="91">
        <v>105176</v>
      </c>
      <c r="P28" s="90">
        <v>32.450000000000003</v>
      </c>
      <c r="Q28" s="90">
        <v>26.2</v>
      </c>
      <c r="R28" s="4"/>
    </row>
    <row r="29" spans="2:18" x14ac:dyDescent="0.2">
      <c r="L29">
        <v>2014</v>
      </c>
      <c r="M29" s="91">
        <v>130892</v>
      </c>
      <c r="N29" s="91">
        <v>405982</v>
      </c>
      <c r="O29" s="91">
        <v>108721</v>
      </c>
      <c r="P29" s="90">
        <v>32.24</v>
      </c>
      <c r="Q29" s="90">
        <v>26.78</v>
      </c>
      <c r="R29" s="4"/>
    </row>
    <row r="30" spans="2:18" x14ac:dyDescent="0.2">
      <c r="L30">
        <v>2015</v>
      </c>
      <c r="M30" s="91">
        <v>131591</v>
      </c>
      <c r="N30" s="91">
        <v>410313</v>
      </c>
      <c r="O30" s="91">
        <v>112329</v>
      </c>
      <c r="P30" s="90">
        <v>32.07</v>
      </c>
      <c r="Q30" s="90">
        <v>27.38</v>
      </c>
      <c r="R30" s="4"/>
    </row>
    <row r="31" spans="2:18" x14ac:dyDescent="0.2">
      <c r="L31">
        <v>2016</v>
      </c>
      <c r="M31" s="91">
        <v>132119</v>
      </c>
      <c r="N31" s="91">
        <v>415098</v>
      </c>
      <c r="O31" s="91">
        <v>115973</v>
      </c>
      <c r="P31" s="90">
        <v>31.83</v>
      </c>
      <c r="Q31" s="90">
        <v>27.94</v>
      </c>
      <c r="R31" s="4"/>
    </row>
    <row r="32" spans="2:18" x14ac:dyDescent="0.2">
      <c r="L32">
        <v>2017</v>
      </c>
      <c r="M32" s="91">
        <v>132881</v>
      </c>
      <c r="N32" s="91">
        <v>419248</v>
      </c>
      <c r="O32" s="91">
        <v>119914</v>
      </c>
      <c r="P32" s="90">
        <v>31.7</v>
      </c>
      <c r="Q32" s="90">
        <v>28.6</v>
      </c>
      <c r="R32" s="4"/>
    </row>
    <row r="33" spans="9:18" x14ac:dyDescent="0.2">
      <c r="L33">
        <v>2018</v>
      </c>
      <c r="M33" s="91">
        <v>133871</v>
      </c>
      <c r="N33" s="91">
        <v>423139</v>
      </c>
      <c r="O33" s="91">
        <v>123769</v>
      </c>
      <c r="P33" s="90">
        <v>31.64</v>
      </c>
      <c r="Q33" s="90">
        <v>29.25</v>
      </c>
      <c r="R33" s="4"/>
    </row>
    <row r="34" spans="9:18" x14ac:dyDescent="0.2">
      <c r="L34">
        <v>2019</v>
      </c>
      <c r="M34" s="91">
        <v>135068</v>
      </c>
      <c r="N34" s="91">
        <v>426597</v>
      </c>
      <c r="O34" s="91">
        <v>127722</v>
      </c>
      <c r="P34" s="90">
        <v>31.66</v>
      </c>
      <c r="Q34" s="90">
        <v>29.94</v>
      </c>
      <c r="R34" s="4"/>
    </row>
    <row r="35" spans="9:18" x14ac:dyDescent="0.2">
      <c r="L35">
        <v>2020</v>
      </c>
      <c r="M35" s="91">
        <v>136283</v>
      </c>
      <c r="N35" s="91">
        <v>429660</v>
      </c>
      <c r="O35" s="91">
        <v>131918</v>
      </c>
      <c r="P35" s="90">
        <v>31.72</v>
      </c>
      <c r="Q35" s="90">
        <v>30.7</v>
      </c>
      <c r="R35" s="4"/>
    </row>
    <row r="36" spans="9:18" x14ac:dyDescent="0.2">
      <c r="L36">
        <v>2021</v>
      </c>
      <c r="M36" s="91">
        <v>137665</v>
      </c>
      <c r="N36" s="91">
        <v>431504</v>
      </c>
      <c r="O36" s="91">
        <v>136371</v>
      </c>
      <c r="P36" s="90">
        <v>31.9</v>
      </c>
      <c r="Q36" s="90">
        <v>31.6</v>
      </c>
    </row>
    <row r="37" spans="9:18" x14ac:dyDescent="0.2">
      <c r="L37">
        <v>2022</v>
      </c>
      <c r="M37" s="91">
        <v>138958</v>
      </c>
      <c r="N37" s="91">
        <v>433020</v>
      </c>
      <c r="O37" s="91">
        <v>141047</v>
      </c>
      <c r="P37" s="90">
        <v>32.090000000000003</v>
      </c>
      <c r="Q37" s="90">
        <v>32.57</v>
      </c>
    </row>
    <row r="38" spans="9:18" x14ac:dyDescent="0.2">
      <c r="I38"/>
      <c r="J38"/>
      <c r="L38">
        <v>2023</v>
      </c>
      <c r="M38" s="91">
        <v>140163</v>
      </c>
      <c r="N38" s="91">
        <v>434519</v>
      </c>
      <c r="O38" s="91">
        <v>145629</v>
      </c>
      <c r="P38" s="90">
        <v>32.26</v>
      </c>
      <c r="Q38" s="90">
        <v>33.51</v>
      </c>
    </row>
    <row r="39" spans="9:18" x14ac:dyDescent="0.2">
      <c r="I39"/>
      <c r="J39"/>
      <c r="L39">
        <v>2024</v>
      </c>
      <c r="M39" s="91">
        <v>141158</v>
      </c>
      <c r="N39" s="91">
        <v>435989</v>
      </c>
      <c r="O39" s="91">
        <v>150233</v>
      </c>
      <c r="P39" s="90">
        <v>32.380000000000003</v>
      </c>
      <c r="Q39" s="90">
        <v>34.46</v>
      </c>
    </row>
    <row r="40" spans="9:18" x14ac:dyDescent="0.2">
      <c r="I40"/>
      <c r="J40"/>
      <c r="L40">
        <v>2025</v>
      </c>
      <c r="M40" s="91">
        <v>142148</v>
      </c>
      <c r="N40" s="91">
        <v>436974</v>
      </c>
      <c r="O40" s="91">
        <v>155102</v>
      </c>
      <c r="P40" s="90">
        <v>32.53</v>
      </c>
      <c r="Q40" s="90">
        <v>35.49</v>
      </c>
    </row>
    <row r="41" spans="9:18" x14ac:dyDescent="0.2">
      <c r="I41"/>
      <c r="J41"/>
      <c r="L41">
        <v>2026</v>
      </c>
      <c r="M41" s="91">
        <v>143068</v>
      </c>
      <c r="N41" s="91">
        <v>437667</v>
      </c>
      <c r="O41" s="91">
        <v>160465</v>
      </c>
      <c r="P41" s="90">
        <v>32.69</v>
      </c>
      <c r="Q41" s="90">
        <v>36.659999999999997</v>
      </c>
    </row>
    <row r="42" spans="9:18" x14ac:dyDescent="0.2">
      <c r="I42"/>
      <c r="J42"/>
      <c r="L42">
        <v>2027</v>
      </c>
      <c r="M42" s="91">
        <v>143946</v>
      </c>
      <c r="N42" s="91">
        <v>438122</v>
      </c>
      <c r="O42" s="91">
        <v>165839</v>
      </c>
      <c r="P42" s="90">
        <v>32.86</v>
      </c>
      <c r="Q42" s="90">
        <v>37.85</v>
      </c>
    </row>
    <row r="43" spans="9:18" x14ac:dyDescent="0.2">
      <c r="I43"/>
      <c r="J43"/>
      <c r="L43">
        <v>2028</v>
      </c>
      <c r="M43" s="91">
        <v>144307</v>
      </c>
      <c r="N43" s="91">
        <v>438710</v>
      </c>
      <c r="O43" s="91">
        <v>171340</v>
      </c>
      <c r="P43" s="90">
        <v>32.89</v>
      </c>
      <c r="Q43" s="90">
        <v>39.06</v>
      </c>
    </row>
    <row r="44" spans="9:18" x14ac:dyDescent="0.2">
      <c r="I44"/>
      <c r="J44"/>
      <c r="L44">
        <v>2029</v>
      </c>
      <c r="M44" s="91">
        <v>144717</v>
      </c>
      <c r="N44" s="91">
        <v>438625</v>
      </c>
      <c r="O44" s="91">
        <v>177194</v>
      </c>
      <c r="P44" s="90">
        <v>32.99</v>
      </c>
      <c r="Q44" s="90">
        <v>40.4</v>
      </c>
    </row>
    <row r="45" spans="9:18" x14ac:dyDescent="0.2">
      <c r="I45"/>
      <c r="J45"/>
      <c r="L45">
        <v>2030</v>
      </c>
      <c r="M45" s="91">
        <v>144607</v>
      </c>
      <c r="N45" s="91">
        <v>439225</v>
      </c>
      <c r="O45" s="91">
        <v>182609</v>
      </c>
      <c r="P45" s="90">
        <v>32.92</v>
      </c>
      <c r="Q45" s="90">
        <v>41.58</v>
      </c>
    </row>
    <row r="46" spans="9:18" x14ac:dyDescent="0.2">
      <c r="I46"/>
      <c r="J46"/>
      <c r="L46">
        <v>2031</v>
      </c>
      <c r="M46" s="91">
        <v>144616</v>
      </c>
      <c r="N46" s="91">
        <v>439601</v>
      </c>
      <c r="O46" s="91">
        <v>188220</v>
      </c>
      <c r="P46" s="90">
        <v>32.9</v>
      </c>
      <c r="Q46" s="90">
        <v>42.82</v>
      </c>
    </row>
    <row r="47" spans="9:18" x14ac:dyDescent="0.2">
      <c r="I47"/>
      <c r="J47"/>
      <c r="L47">
        <v>2032</v>
      </c>
      <c r="M47" s="91">
        <v>144574</v>
      </c>
      <c r="N47" s="91">
        <v>440235</v>
      </c>
      <c r="O47" s="91">
        <v>193356</v>
      </c>
      <c r="P47" s="90">
        <v>32.840000000000003</v>
      </c>
      <c r="Q47" s="90">
        <v>43.92</v>
      </c>
    </row>
    <row r="48" spans="9:18" x14ac:dyDescent="0.2">
      <c r="I48"/>
      <c r="J48"/>
      <c r="L48">
        <v>2033</v>
      </c>
      <c r="M48" s="91">
        <v>144466</v>
      </c>
      <c r="N48" s="91">
        <v>440867</v>
      </c>
      <c r="O48" s="91">
        <v>198298</v>
      </c>
      <c r="P48" s="90">
        <v>32.770000000000003</v>
      </c>
      <c r="Q48" s="90">
        <v>44.98</v>
      </c>
    </row>
    <row r="49" spans="3:17" x14ac:dyDescent="0.2">
      <c r="I49"/>
      <c r="J49"/>
      <c r="L49">
        <v>2034</v>
      </c>
      <c r="M49" s="91">
        <v>144299</v>
      </c>
      <c r="N49" s="91">
        <v>441928</v>
      </c>
      <c r="O49" s="91">
        <v>202624</v>
      </c>
      <c r="P49" s="90">
        <v>32.65</v>
      </c>
      <c r="Q49" s="90">
        <v>45.85</v>
      </c>
    </row>
    <row r="50" spans="3:17" x14ac:dyDescent="0.2">
      <c r="I50"/>
      <c r="J50"/>
      <c r="L50">
        <v>2035</v>
      </c>
      <c r="M50" s="91">
        <v>144094</v>
      </c>
      <c r="N50" s="91">
        <v>443170</v>
      </c>
      <c r="O50" s="91">
        <v>206576</v>
      </c>
      <c r="P50" s="90">
        <v>32.51</v>
      </c>
      <c r="Q50" s="90">
        <v>46.61</v>
      </c>
    </row>
    <row r="51" spans="3:17" x14ac:dyDescent="0.2">
      <c r="I51"/>
      <c r="J51"/>
      <c r="L51">
        <v>2036</v>
      </c>
      <c r="M51" s="91">
        <v>143859</v>
      </c>
      <c r="N51" s="91">
        <v>444541</v>
      </c>
      <c r="O51" s="91">
        <v>210206</v>
      </c>
      <c r="P51" s="90">
        <v>32.36</v>
      </c>
      <c r="Q51" s="90">
        <v>47.29</v>
      </c>
    </row>
    <row r="52" spans="3:17" x14ac:dyDescent="0.2">
      <c r="I52"/>
      <c r="J52"/>
      <c r="L52">
        <v>2037</v>
      </c>
      <c r="M52" s="91">
        <v>143569</v>
      </c>
      <c r="N52" s="91">
        <v>446268</v>
      </c>
      <c r="O52" s="91">
        <v>213336</v>
      </c>
      <c r="P52" s="90">
        <v>32.17</v>
      </c>
      <c r="Q52" s="90">
        <v>47.8</v>
      </c>
    </row>
    <row r="53" spans="3:17" x14ac:dyDescent="0.2">
      <c r="I53"/>
      <c r="J53"/>
      <c r="L53">
        <v>2038</v>
      </c>
      <c r="M53" s="91">
        <v>143244</v>
      </c>
      <c r="N53" s="91">
        <v>448479</v>
      </c>
      <c r="O53" s="91">
        <v>215840</v>
      </c>
      <c r="P53" s="90">
        <v>31.94</v>
      </c>
      <c r="Q53" s="90">
        <v>48.13</v>
      </c>
    </row>
    <row r="54" spans="3:17" x14ac:dyDescent="0.2">
      <c r="I54"/>
      <c r="J54"/>
      <c r="L54">
        <v>2039</v>
      </c>
      <c r="M54" s="91">
        <v>142908</v>
      </c>
      <c r="N54" s="91">
        <v>450473</v>
      </c>
      <c r="O54" s="91">
        <v>218396</v>
      </c>
      <c r="P54" s="90">
        <v>31.72</v>
      </c>
      <c r="Q54" s="90">
        <v>48.48</v>
      </c>
    </row>
    <row r="55" spans="3:17" x14ac:dyDescent="0.2">
      <c r="I55"/>
      <c r="J55"/>
      <c r="L55">
        <v>2040</v>
      </c>
      <c r="M55" s="91">
        <v>142569</v>
      </c>
      <c r="N55" s="91">
        <v>452579</v>
      </c>
      <c r="O55" s="91">
        <v>220679</v>
      </c>
      <c r="P55" s="90">
        <v>31.5</v>
      </c>
      <c r="Q55" s="90">
        <v>48.76</v>
      </c>
    </row>
    <row r="56" spans="3:17" x14ac:dyDescent="0.2">
      <c r="I56"/>
      <c r="J56"/>
      <c r="L56"/>
      <c r="O56" s="91"/>
      <c r="Q56" s="88"/>
    </row>
    <row r="57" spans="3:17" x14ac:dyDescent="0.2">
      <c r="I57"/>
      <c r="J57"/>
      <c r="L57"/>
      <c r="O57" s="91"/>
      <c r="Q57" s="88"/>
    </row>
    <row r="58" spans="3:17" x14ac:dyDescent="0.2">
      <c r="C58"/>
      <c r="D58"/>
      <c r="E58"/>
      <c r="F58"/>
      <c r="G58"/>
      <c r="H58"/>
      <c r="I58"/>
      <c r="J58"/>
    </row>
    <row r="59" spans="3:17" x14ac:dyDescent="0.2">
      <c r="C59"/>
      <c r="D59"/>
      <c r="E59"/>
      <c r="F59"/>
      <c r="G59"/>
      <c r="H59"/>
      <c r="I59"/>
      <c r="J59"/>
    </row>
    <row r="60" spans="3:17" x14ac:dyDescent="0.2">
      <c r="C60"/>
      <c r="D60"/>
      <c r="E60"/>
      <c r="F60"/>
      <c r="G60"/>
      <c r="H60"/>
      <c r="I60"/>
      <c r="J60"/>
      <c r="K60"/>
    </row>
    <row r="61" spans="3:17" x14ac:dyDescent="0.2">
      <c r="C61"/>
      <c r="D61"/>
      <c r="E61"/>
      <c r="F61"/>
      <c r="G61"/>
      <c r="H61"/>
      <c r="I61"/>
      <c r="J61"/>
      <c r="K61"/>
    </row>
    <row r="62" spans="3:17" x14ac:dyDescent="0.2">
      <c r="C62"/>
      <c r="D62"/>
      <c r="E62"/>
      <c r="F62"/>
      <c r="G62"/>
      <c r="H62"/>
      <c r="I62"/>
      <c r="J62"/>
      <c r="K62"/>
    </row>
    <row r="63" spans="3:17" x14ac:dyDescent="0.2">
      <c r="J63"/>
      <c r="K63"/>
    </row>
    <row r="64" spans="3:17" x14ac:dyDescent="0.2">
      <c r="J64"/>
      <c r="K64"/>
    </row>
    <row r="65" spans="10:11" x14ac:dyDescent="0.2">
      <c r="J65"/>
      <c r="K65"/>
    </row>
    <row r="66" spans="10:11" x14ac:dyDescent="0.2">
      <c r="J66"/>
      <c r="K66"/>
    </row>
    <row r="67" spans="10:11" x14ac:dyDescent="0.2">
      <c r="J67"/>
      <c r="K67"/>
    </row>
    <row r="68" spans="10:11" x14ac:dyDescent="0.2">
      <c r="J68"/>
      <c r="K68"/>
    </row>
    <row r="69" spans="10:11" x14ac:dyDescent="0.2">
      <c r="J69"/>
      <c r="K69"/>
    </row>
    <row r="70" spans="10:11" x14ac:dyDescent="0.2">
      <c r="J70"/>
      <c r="K70"/>
    </row>
    <row r="71" spans="10:11" x14ac:dyDescent="0.2">
      <c r="J71"/>
      <c r="K71"/>
    </row>
    <row r="72" spans="10:11" x14ac:dyDescent="0.2">
      <c r="J72"/>
      <c r="K72"/>
    </row>
    <row r="73" spans="10:11" x14ac:dyDescent="0.2">
      <c r="J73"/>
      <c r="K73"/>
    </row>
    <row r="74" spans="10:11" x14ac:dyDescent="0.2">
      <c r="J74"/>
      <c r="K74"/>
    </row>
    <row r="75" spans="10:11" x14ac:dyDescent="0.2">
      <c r="J75"/>
      <c r="K75"/>
    </row>
    <row r="76" spans="10:11" x14ac:dyDescent="0.2">
      <c r="J76"/>
      <c r="K76"/>
    </row>
    <row r="77" spans="10:11" x14ac:dyDescent="0.2">
      <c r="J77"/>
      <c r="K77"/>
    </row>
    <row r="78" spans="10:11" x14ac:dyDescent="0.2">
      <c r="J78"/>
      <c r="K78"/>
    </row>
    <row r="79" spans="10:11" x14ac:dyDescent="0.2">
      <c r="J79"/>
      <c r="K79"/>
    </row>
    <row r="80" spans="10:11" x14ac:dyDescent="0.2">
      <c r="J80"/>
      <c r="K80"/>
    </row>
    <row r="81" spans="10:11" x14ac:dyDescent="0.2">
      <c r="J81"/>
      <c r="K81"/>
    </row>
    <row r="82" spans="10:11" x14ac:dyDescent="0.2">
      <c r="J82"/>
      <c r="K82"/>
    </row>
    <row r="83" spans="10:11" x14ac:dyDescent="0.2">
      <c r="J83"/>
      <c r="K83"/>
    </row>
    <row r="84" spans="10:11" x14ac:dyDescent="0.2">
      <c r="J84"/>
      <c r="K84"/>
    </row>
    <row r="85" spans="10:11" x14ac:dyDescent="0.2">
      <c r="J85"/>
      <c r="K85"/>
    </row>
    <row r="86" spans="10:11" x14ac:dyDescent="0.2">
      <c r="J86"/>
      <c r="K86"/>
    </row>
    <row r="87" spans="10:11" x14ac:dyDescent="0.2">
      <c r="J87"/>
      <c r="K87"/>
    </row>
    <row r="88" spans="10:11" x14ac:dyDescent="0.2">
      <c r="J88"/>
      <c r="K88"/>
    </row>
    <row r="89" spans="10:11" x14ac:dyDescent="0.2">
      <c r="J89"/>
      <c r="K89"/>
    </row>
    <row r="90" spans="10:11" x14ac:dyDescent="0.2">
      <c r="J90"/>
      <c r="K90"/>
    </row>
    <row r="91" spans="10:11" x14ac:dyDescent="0.2">
      <c r="J91"/>
      <c r="K91"/>
    </row>
    <row r="92" spans="10:11" x14ac:dyDescent="0.2">
      <c r="J92"/>
      <c r="K92"/>
    </row>
    <row r="93" spans="10:11" x14ac:dyDescent="0.2">
      <c r="J93"/>
      <c r="K93"/>
    </row>
    <row r="94" spans="10:11" x14ac:dyDescent="0.2">
      <c r="J94"/>
      <c r="K94"/>
    </row>
    <row r="95" spans="10:11" x14ac:dyDescent="0.2">
      <c r="J95"/>
      <c r="K95"/>
    </row>
    <row r="96" spans="10:11" x14ac:dyDescent="0.2">
      <c r="J96"/>
      <c r="K96"/>
    </row>
    <row r="97" spans="3:11" x14ac:dyDescent="0.2">
      <c r="J97"/>
      <c r="K97"/>
    </row>
    <row r="98" spans="3:11" x14ac:dyDescent="0.2">
      <c r="J98"/>
      <c r="K98"/>
    </row>
    <row r="99" spans="3:11" x14ac:dyDescent="0.2">
      <c r="J99"/>
      <c r="K99"/>
    </row>
    <row r="100" spans="3:11" x14ac:dyDescent="0.2">
      <c r="J100"/>
      <c r="K100"/>
    </row>
    <row r="101" spans="3:11" x14ac:dyDescent="0.2">
      <c r="J101"/>
      <c r="K101"/>
    </row>
    <row r="102" spans="3:11" x14ac:dyDescent="0.2">
      <c r="J102"/>
      <c r="K102"/>
    </row>
    <row r="103" spans="3:11" x14ac:dyDescent="0.2">
      <c r="J103"/>
      <c r="K103"/>
    </row>
    <row r="104" spans="3:11" x14ac:dyDescent="0.2">
      <c r="C104"/>
      <c r="D104"/>
      <c r="E104"/>
      <c r="F104"/>
      <c r="G104"/>
      <c r="H104"/>
      <c r="I104"/>
      <c r="J104"/>
      <c r="K104"/>
    </row>
    <row r="105" spans="3:11" x14ac:dyDescent="0.2">
      <c r="C105"/>
      <c r="D105"/>
      <c r="E105"/>
      <c r="F105"/>
      <c r="G105"/>
      <c r="H105"/>
      <c r="I105"/>
      <c r="J105"/>
      <c r="K105"/>
    </row>
    <row r="106" spans="3:11" x14ac:dyDescent="0.2">
      <c r="C106"/>
      <c r="D106"/>
      <c r="E106"/>
      <c r="F106"/>
      <c r="G106"/>
      <c r="H106"/>
      <c r="I106"/>
      <c r="J106"/>
      <c r="K106"/>
    </row>
    <row r="107" spans="3:11" x14ac:dyDescent="0.2">
      <c r="C107"/>
      <c r="D107"/>
      <c r="E107"/>
      <c r="F107"/>
      <c r="G107"/>
      <c r="H107"/>
      <c r="I107"/>
      <c r="J107"/>
      <c r="K107"/>
    </row>
    <row r="108" spans="3:11" x14ac:dyDescent="0.2">
      <c r="C108"/>
      <c r="D108"/>
      <c r="E108"/>
      <c r="F108"/>
      <c r="G108"/>
      <c r="H108"/>
      <c r="I108"/>
      <c r="J108"/>
      <c r="K108"/>
    </row>
    <row r="109" spans="3:11" x14ac:dyDescent="0.2">
      <c r="C109"/>
      <c r="D109"/>
      <c r="E109"/>
      <c r="F109"/>
      <c r="G109"/>
      <c r="H109"/>
      <c r="I109"/>
      <c r="J109"/>
      <c r="K109"/>
    </row>
    <row r="110" spans="3:11" x14ac:dyDescent="0.2">
      <c r="C110"/>
      <c r="H110"/>
      <c r="I110"/>
      <c r="J110"/>
      <c r="K110"/>
    </row>
    <row r="111" spans="3:11" x14ac:dyDescent="0.2">
      <c r="C111"/>
      <c r="H111"/>
      <c r="I111"/>
      <c r="J111"/>
      <c r="K111"/>
    </row>
    <row r="112" spans="3:11" x14ac:dyDescent="0.2">
      <c r="C112"/>
      <c r="H112"/>
      <c r="I112"/>
      <c r="J112"/>
      <c r="K112"/>
    </row>
    <row r="113" spans="3:11" x14ac:dyDescent="0.2">
      <c r="C113"/>
      <c r="H113"/>
      <c r="I113"/>
      <c r="J113"/>
      <c r="K113"/>
    </row>
    <row r="114" spans="3:11" x14ac:dyDescent="0.2">
      <c r="C114"/>
      <c r="H114"/>
      <c r="I114"/>
      <c r="J114"/>
      <c r="K114"/>
    </row>
    <row r="115" spans="3:11" x14ac:dyDescent="0.2">
      <c r="C115"/>
      <c r="H115"/>
      <c r="I115"/>
      <c r="J115"/>
      <c r="K115"/>
    </row>
    <row r="116" spans="3:11" x14ac:dyDescent="0.2">
      <c r="C116"/>
      <c r="H116"/>
      <c r="I116"/>
      <c r="J116"/>
      <c r="K116"/>
    </row>
    <row r="117" spans="3:11" x14ac:dyDescent="0.2">
      <c r="C117"/>
      <c r="H117"/>
      <c r="I117"/>
      <c r="J117"/>
      <c r="K117"/>
    </row>
    <row r="118" spans="3:11" x14ac:dyDescent="0.2">
      <c r="C118"/>
      <c r="H118"/>
      <c r="I118"/>
      <c r="J118"/>
      <c r="K118"/>
    </row>
    <row r="119" spans="3:11" x14ac:dyDescent="0.2">
      <c r="C119"/>
      <c r="H119"/>
      <c r="I119"/>
      <c r="J119"/>
      <c r="K119"/>
    </row>
    <row r="120" spans="3:11" x14ac:dyDescent="0.2">
      <c r="C120"/>
      <c r="H120"/>
      <c r="I120"/>
      <c r="J120"/>
      <c r="K120"/>
    </row>
  </sheetData>
  <mergeCells count="2">
    <mergeCell ref="B18:I18"/>
    <mergeCell ref="B5:I5"/>
  </mergeCells>
  <phoneticPr fontId="5" type="noConversion"/>
  <pageMargins left="0.78740157480314965" right="0.59055118110236227" top="0.78740157480314965" bottom="0.86614173228346458" header="0.51181102362204722" footer="0.35433070866141736"/>
  <pageSetup paperSize="9" scale="69" orientation="portrait" horizontalDpi="300" verticalDpi="300" r:id="rId1"/>
  <headerFooter alignWithMargins="0">
    <oddFooter>&amp;L&amp;9Statistik Aargau
www.ag.ch/statistik
062 835 13 00, statistik@ag.ch&amp;R&amp;9Bevölkerungsprognose 2013
Reihe stat.analysen Nr. 3 | November 2013</oddFooter>
  </headerFooter>
  <rowBreaks count="1" manualBreakCount="1">
    <brk id="64" max="9" man="1"/>
  </row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9"/>
  <sheetViews>
    <sheetView showGridLines="0" zoomScaleNormal="100" zoomScaleSheetLayoutView="70" zoomScalePageLayoutView="85" workbookViewId="0">
      <selection activeCell="K83" sqref="K83"/>
    </sheetView>
  </sheetViews>
  <sheetFormatPr baseColWidth="10" defaultRowHeight="12.75" x14ac:dyDescent="0.2"/>
  <cols>
    <col min="1" max="1" width="3.7109375" customWidth="1"/>
    <col min="2" max="2" width="8.140625" customWidth="1"/>
    <col min="3" max="11" width="11" customWidth="1"/>
    <col min="12" max="12" width="10.5703125" customWidth="1"/>
    <col min="13" max="13" width="7.5703125" bestFit="1" customWidth="1"/>
    <col min="14" max="16" width="6.7109375" customWidth="1"/>
  </cols>
  <sheetData>
    <row r="1" spans="1:17" ht="15.75" x14ac:dyDescent="0.25">
      <c r="A1" s="8" t="str">
        <f>Inhaltsverzeichnis!B37&amp; " " &amp;Inhaltsverzeichnis!D37</f>
        <v>Tabelle 15: Bevölkerungsentwicklung nach Alter, Nationalität und Geschlecht, 2012–2040</v>
      </c>
    </row>
    <row r="3" spans="1:17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7" s="5" customFormat="1" ht="12.75" customHeight="1" x14ac:dyDescent="0.2">
      <c r="A4"/>
      <c r="B4" s="120" t="s">
        <v>134</v>
      </c>
      <c r="C4" s="118" t="s">
        <v>31</v>
      </c>
      <c r="D4" s="108"/>
      <c r="E4" s="108"/>
      <c r="F4" s="118" t="s">
        <v>32</v>
      </c>
      <c r="G4" s="108"/>
      <c r="H4" s="108"/>
      <c r="I4" s="118" t="s">
        <v>26</v>
      </c>
      <c r="J4" s="108"/>
      <c r="K4" s="108"/>
      <c r="L4"/>
    </row>
    <row r="5" spans="1:17" s="5" customFormat="1" x14ac:dyDescent="0.2">
      <c r="A5"/>
      <c r="B5" s="126"/>
      <c r="C5" s="53" t="s">
        <v>29</v>
      </c>
      <c r="D5" s="53" t="s">
        <v>30</v>
      </c>
      <c r="E5" s="53" t="s">
        <v>4</v>
      </c>
      <c r="F5" s="53" t="s">
        <v>29</v>
      </c>
      <c r="G5" s="53" t="s">
        <v>30</v>
      </c>
      <c r="H5" s="53" t="s">
        <v>4</v>
      </c>
      <c r="I5" s="53" t="s">
        <v>29</v>
      </c>
      <c r="J5" s="53" t="s">
        <v>30</v>
      </c>
      <c r="K5" s="53" t="s">
        <v>4</v>
      </c>
      <c r="L5"/>
    </row>
    <row r="6" spans="1:17" s="5" customFormat="1" x14ac:dyDescent="0.2">
      <c r="A6"/>
      <c r="B6" s="127">
        <v>2012</v>
      </c>
      <c r="C6" s="128"/>
      <c r="D6" s="128"/>
      <c r="E6" s="128"/>
      <c r="F6" s="128"/>
      <c r="G6" s="128"/>
      <c r="H6" s="128"/>
      <c r="I6" s="128"/>
      <c r="J6" s="128"/>
      <c r="K6" s="129"/>
      <c r="L6"/>
    </row>
    <row r="7" spans="1:17" ht="12.75" customHeight="1" x14ac:dyDescent="0.2">
      <c r="B7" s="28" t="s">
        <v>114</v>
      </c>
      <c r="C7" s="74">
        <v>-11859</v>
      </c>
      <c r="D7" s="52">
        <v>11269</v>
      </c>
      <c r="E7" s="24">
        <v>23128</v>
      </c>
      <c r="F7" s="75">
        <v>-4636</v>
      </c>
      <c r="G7" s="24">
        <v>4337</v>
      </c>
      <c r="H7" s="24">
        <v>8973</v>
      </c>
      <c r="I7" s="24">
        <v>16495</v>
      </c>
      <c r="J7" s="24">
        <v>15606</v>
      </c>
      <c r="K7" s="24">
        <v>32101</v>
      </c>
      <c r="N7" s="18"/>
      <c r="O7" s="18"/>
      <c r="P7" s="18"/>
    </row>
    <row r="8" spans="1:17" x14ac:dyDescent="0.2">
      <c r="B8" s="28" t="s">
        <v>115</v>
      </c>
      <c r="C8" s="75">
        <v>-11640</v>
      </c>
      <c r="D8" s="24">
        <v>10850</v>
      </c>
      <c r="E8" s="24">
        <v>22490</v>
      </c>
      <c r="F8" s="75">
        <v>-4430</v>
      </c>
      <c r="G8" s="24">
        <v>4103</v>
      </c>
      <c r="H8" s="24">
        <v>8533</v>
      </c>
      <c r="I8" s="24">
        <v>16070</v>
      </c>
      <c r="J8" s="24">
        <v>14953</v>
      </c>
      <c r="K8" s="24">
        <v>31023</v>
      </c>
      <c r="L8" s="18"/>
      <c r="N8" s="18"/>
      <c r="O8" s="18"/>
      <c r="P8" s="18"/>
      <c r="Q8" s="18"/>
    </row>
    <row r="9" spans="1:17" x14ac:dyDescent="0.2">
      <c r="B9" s="28" t="s">
        <v>116</v>
      </c>
      <c r="C9" s="75">
        <v>-12410</v>
      </c>
      <c r="D9" s="24">
        <v>11553</v>
      </c>
      <c r="E9" s="24">
        <v>23963</v>
      </c>
      <c r="F9" s="75">
        <v>-4063</v>
      </c>
      <c r="G9" s="24">
        <v>3767</v>
      </c>
      <c r="H9" s="24">
        <v>7830</v>
      </c>
      <c r="I9" s="24">
        <v>16473</v>
      </c>
      <c r="J9" s="24">
        <v>15320</v>
      </c>
      <c r="K9" s="24">
        <v>31793</v>
      </c>
      <c r="L9" s="18"/>
      <c r="N9" s="18"/>
      <c r="O9" s="18"/>
      <c r="P9" s="18"/>
      <c r="Q9" s="18"/>
    </row>
    <row r="10" spans="1:17" x14ac:dyDescent="0.2">
      <c r="B10" s="28" t="s">
        <v>117</v>
      </c>
      <c r="C10" s="75">
        <v>-14283</v>
      </c>
      <c r="D10" s="24">
        <v>13578</v>
      </c>
      <c r="E10" s="24">
        <v>27861</v>
      </c>
      <c r="F10" s="75">
        <v>-3686</v>
      </c>
      <c r="G10" s="24">
        <v>3371</v>
      </c>
      <c r="H10" s="24">
        <v>7057</v>
      </c>
      <c r="I10" s="24">
        <v>17969</v>
      </c>
      <c r="J10" s="24">
        <v>16949</v>
      </c>
      <c r="K10" s="24">
        <v>34918</v>
      </c>
    </row>
    <row r="11" spans="1:17" x14ac:dyDescent="0.2">
      <c r="B11" s="28" t="s">
        <v>118</v>
      </c>
      <c r="C11" s="75">
        <v>-15371</v>
      </c>
      <c r="D11" s="24">
        <v>15000</v>
      </c>
      <c r="E11" s="24">
        <v>30371</v>
      </c>
      <c r="F11" s="75">
        <v>-4479</v>
      </c>
      <c r="G11" s="24">
        <v>4227</v>
      </c>
      <c r="H11" s="24">
        <v>8706</v>
      </c>
      <c r="I11" s="24">
        <v>19850</v>
      </c>
      <c r="J11" s="24">
        <v>19227</v>
      </c>
      <c r="K11" s="24">
        <v>39077</v>
      </c>
      <c r="L11" s="18"/>
      <c r="N11" s="18"/>
      <c r="O11" s="18"/>
      <c r="P11" s="18"/>
      <c r="Q11" s="18"/>
    </row>
    <row r="12" spans="1:17" x14ac:dyDescent="0.2">
      <c r="B12" s="28" t="s">
        <v>119</v>
      </c>
      <c r="C12" s="75">
        <v>-14534</v>
      </c>
      <c r="D12" s="24">
        <v>14233</v>
      </c>
      <c r="E12" s="24">
        <v>28767</v>
      </c>
      <c r="F12" s="75">
        <v>-6818</v>
      </c>
      <c r="G12" s="24">
        <v>6248</v>
      </c>
      <c r="H12" s="24">
        <v>13066</v>
      </c>
      <c r="I12" s="24">
        <v>21352</v>
      </c>
      <c r="J12" s="24">
        <v>20481</v>
      </c>
      <c r="K12" s="24">
        <v>41833</v>
      </c>
      <c r="L12" s="18"/>
      <c r="N12" s="18"/>
      <c r="O12" s="18"/>
      <c r="P12" s="18"/>
      <c r="Q12" s="18"/>
    </row>
    <row r="13" spans="1:17" x14ac:dyDescent="0.2">
      <c r="B13" s="28" t="s">
        <v>120</v>
      </c>
      <c r="C13" s="75">
        <v>-13550</v>
      </c>
      <c r="D13" s="24">
        <v>13676</v>
      </c>
      <c r="E13" s="24">
        <v>27226</v>
      </c>
      <c r="F13" s="75">
        <v>-8314</v>
      </c>
      <c r="G13" s="24">
        <v>7458</v>
      </c>
      <c r="H13" s="24">
        <v>15772</v>
      </c>
      <c r="I13" s="24">
        <v>21864</v>
      </c>
      <c r="J13" s="24">
        <v>21134</v>
      </c>
      <c r="K13" s="24">
        <v>42998</v>
      </c>
    </row>
    <row r="14" spans="1:17" x14ac:dyDescent="0.2">
      <c r="B14" s="28" t="s">
        <v>121</v>
      </c>
      <c r="C14" s="75">
        <v>-13345</v>
      </c>
      <c r="D14" s="24">
        <v>13885</v>
      </c>
      <c r="E14" s="24">
        <v>27230</v>
      </c>
      <c r="F14" s="75">
        <v>-7638</v>
      </c>
      <c r="G14" s="24">
        <v>6917</v>
      </c>
      <c r="H14" s="24">
        <v>14555</v>
      </c>
      <c r="I14" s="24">
        <v>20983</v>
      </c>
      <c r="J14" s="24">
        <v>20802</v>
      </c>
      <c r="K14" s="24">
        <v>41785</v>
      </c>
    </row>
    <row r="15" spans="1:17" x14ac:dyDescent="0.2">
      <c r="B15" s="28" t="s">
        <v>122</v>
      </c>
      <c r="C15" s="75">
        <v>-17022</v>
      </c>
      <c r="D15" s="24">
        <v>17672</v>
      </c>
      <c r="E15" s="24">
        <v>34694</v>
      </c>
      <c r="F15" s="75">
        <v>-7284</v>
      </c>
      <c r="G15" s="24">
        <v>6461</v>
      </c>
      <c r="H15" s="24">
        <v>13745</v>
      </c>
      <c r="I15" s="24">
        <v>24306</v>
      </c>
      <c r="J15" s="24">
        <v>24133</v>
      </c>
      <c r="K15" s="24">
        <v>48439</v>
      </c>
    </row>
    <row r="16" spans="1:17" x14ac:dyDescent="0.2">
      <c r="B16" s="28" t="s">
        <v>123</v>
      </c>
      <c r="C16" s="75">
        <v>-20261</v>
      </c>
      <c r="D16" s="24">
        <v>20821</v>
      </c>
      <c r="E16" s="24">
        <v>41082</v>
      </c>
      <c r="F16" s="75">
        <v>-7405</v>
      </c>
      <c r="G16" s="24">
        <v>5703</v>
      </c>
      <c r="H16" s="24">
        <v>13108</v>
      </c>
      <c r="I16" s="24">
        <v>27666</v>
      </c>
      <c r="J16" s="24">
        <v>26524</v>
      </c>
      <c r="K16" s="24">
        <v>54190</v>
      </c>
    </row>
    <row r="17" spans="1:17" ht="13.5" customHeight="1" x14ac:dyDescent="0.2">
      <c r="B17" s="28" t="s">
        <v>124</v>
      </c>
      <c r="C17" s="75">
        <v>-19259</v>
      </c>
      <c r="D17" s="24">
        <v>19890</v>
      </c>
      <c r="E17" s="24">
        <v>39149</v>
      </c>
      <c r="F17" s="75">
        <v>-5750</v>
      </c>
      <c r="G17" s="24">
        <v>4347</v>
      </c>
      <c r="H17" s="24">
        <v>10097</v>
      </c>
      <c r="I17" s="24">
        <v>25009</v>
      </c>
      <c r="J17" s="24">
        <v>24237</v>
      </c>
      <c r="K17" s="24">
        <v>49246</v>
      </c>
    </row>
    <row r="18" spans="1:17" x14ac:dyDescent="0.2">
      <c r="B18" s="28" t="s">
        <v>125</v>
      </c>
      <c r="C18" s="75">
        <v>-17587</v>
      </c>
      <c r="D18" s="24">
        <v>17961</v>
      </c>
      <c r="E18" s="24">
        <v>35548</v>
      </c>
      <c r="F18" s="75">
        <v>-4047</v>
      </c>
      <c r="G18" s="24">
        <v>3046</v>
      </c>
      <c r="H18" s="24">
        <v>7093</v>
      </c>
      <c r="I18" s="24">
        <v>21634</v>
      </c>
      <c r="J18" s="24">
        <v>21007</v>
      </c>
      <c r="K18" s="24">
        <v>42641</v>
      </c>
    </row>
    <row r="19" spans="1:17" x14ac:dyDescent="0.2">
      <c r="B19" s="28" t="s">
        <v>126</v>
      </c>
      <c r="C19" s="75">
        <v>-15443</v>
      </c>
      <c r="D19" s="24">
        <v>15947</v>
      </c>
      <c r="E19" s="24">
        <v>31390</v>
      </c>
      <c r="F19" s="75">
        <v>-2909</v>
      </c>
      <c r="G19" s="24">
        <v>2213</v>
      </c>
      <c r="H19" s="24">
        <v>5122</v>
      </c>
      <c r="I19" s="24">
        <v>18352</v>
      </c>
      <c r="J19" s="24">
        <v>18160</v>
      </c>
      <c r="K19" s="24">
        <v>36512</v>
      </c>
    </row>
    <row r="20" spans="1:17" x14ac:dyDescent="0.2">
      <c r="B20" s="28" t="s">
        <v>127</v>
      </c>
      <c r="C20" s="75">
        <v>-14048</v>
      </c>
      <c r="D20" s="24">
        <v>14697</v>
      </c>
      <c r="E20" s="24">
        <v>28745</v>
      </c>
      <c r="F20" s="75">
        <v>-2051</v>
      </c>
      <c r="G20" s="24">
        <v>1534</v>
      </c>
      <c r="H20" s="24">
        <v>3585</v>
      </c>
      <c r="I20" s="24">
        <v>16099</v>
      </c>
      <c r="J20" s="24">
        <v>16231</v>
      </c>
      <c r="K20" s="24">
        <v>32330</v>
      </c>
    </row>
    <row r="21" spans="1:17" x14ac:dyDescent="0.2">
      <c r="B21" s="28" t="s">
        <v>128</v>
      </c>
      <c r="C21" s="75">
        <v>-9894</v>
      </c>
      <c r="D21" s="24">
        <v>11207</v>
      </c>
      <c r="E21" s="24">
        <v>21101</v>
      </c>
      <c r="F21" s="75">
        <v>-1787</v>
      </c>
      <c r="G21" s="24">
        <v>1389</v>
      </c>
      <c r="H21" s="24">
        <v>3176</v>
      </c>
      <c r="I21" s="24">
        <v>11681</v>
      </c>
      <c r="J21" s="24">
        <v>12596</v>
      </c>
      <c r="K21" s="24">
        <v>24277</v>
      </c>
    </row>
    <row r="22" spans="1:17" x14ac:dyDescent="0.2">
      <c r="B22" s="28" t="s">
        <v>129</v>
      </c>
      <c r="C22" s="75">
        <v>-7398</v>
      </c>
      <c r="D22" s="24">
        <v>9494</v>
      </c>
      <c r="E22" s="24">
        <v>16892</v>
      </c>
      <c r="F22" s="75">
        <v>-1011</v>
      </c>
      <c r="G22" s="24">
        <v>821</v>
      </c>
      <c r="H22" s="24">
        <v>1832</v>
      </c>
      <c r="I22" s="24">
        <v>8409</v>
      </c>
      <c r="J22" s="24">
        <v>10315</v>
      </c>
      <c r="K22" s="24">
        <v>18724</v>
      </c>
    </row>
    <row r="23" spans="1:17" x14ac:dyDescent="0.2">
      <c r="B23" s="28" t="s">
        <v>130</v>
      </c>
      <c r="C23" s="75">
        <v>-5368</v>
      </c>
      <c r="D23" s="24">
        <v>7891</v>
      </c>
      <c r="E23" s="24">
        <v>13259</v>
      </c>
      <c r="F23" s="75">
        <v>-424</v>
      </c>
      <c r="G23" s="24">
        <v>408</v>
      </c>
      <c r="H23" s="24">
        <v>832</v>
      </c>
      <c r="I23" s="24">
        <v>5792</v>
      </c>
      <c r="J23" s="24">
        <v>8299</v>
      </c>
      <c r="K23" s="24">
        <v>14091</v>
      </c>
    </row>
    <row r="24" spans="1:17" x14ac:dyDescent="0.2">
      <c r="B24" s="28" t="s">
        <v>131</v>
      </c>
      <c r="C24" s="75">
        <v>-2703</v>
      </c>
      <c r="D24" s="24">
        <v>5088</v>
      </c>
      <c r="E24" s="24">
        <v>7791</v>
      </c>
      <c r="F24" s="75">
        <v>-130</v>
      </c>
      <c r="G24" s="24">
        <v>189</v>
      </c>
      <c r="H24" s="24">
        <v>319</v>
      </c>
      <c r="I24" s="24">
        <v>2833</v>
      </c>
      <c r="J24" s="24">
        <v>5277</v>
      </c>
      <c r="K24" s="24">
        <v>8110</v>
      </c>
    </row>
    <row r="25" spans="1:17" x14ac:dyDescent="0.2">
      <c r="B25" s="28" t="s">
        <v>132</v>
      </c>
      <c r="C25" s="75">
        <v>-906</v>
      </c>
      <c r="D25" s="24">
        <v>2121</v>
      </c>
      <c r="E25" s="24">
        <v>3027</v>
      </c>
      <c r="F25" s="75">
        <v>-30</v>
      </c>
      <c r="G25" s="24">
        <v>62</v>
      </c>
      <c r="H25" s="24">
        <v>92</v>
      </c>
      <c r="I25" s="24">
        <v>936</v>
      </c>
      <c r="J25" s="24">
        <v>2183</v>
      </c>
      <c r="K25" s="24">
        <v>3119</v>
      </c>
    </row>
    <row r="26" spans="1:17" x14ac:dyDescent="0.2">
      <c r="B26" s="28" t="s">
        <v>133</v>
      </c>
      <c r="C26" s="75">
        <v>-154</v>
      </c>
      <c r="D26" s="24">
        <v>511</v>
      </c>
      <c r="E26" s="24">
        <v>665</v>
      </c>
      <c r="F26" s="75">
        <v>-6</v>
      </c>
      <c r="G26" s="24">
        <v>15</v>
      </c>
      <c r="H26" s="24">
        <v>21</v>
      </c>
      <c r="I26" s="24">
        <v>160</v>
      </c>
      <c r="J26" s="24">
        <v>526</v>
      </c>
      <c r="K26" s="24">
        <v>686</v>
      </c>
    </row>
    <row r="27" spans="1:17" s="33" customFormat="1" x14ac:dyDescent="0.2">
      <c r="B27" s="29" t="s">
        <v>4</v>
      </c>
      <c r="C27" s="76">
        <v>-237035</v>
      </c>
      <c r="D27" s="27">
        <v>247344</v>
      </c>
      <c r="E27" s="27">
        <v>484379</v>
      </c>
      <c r="F27" s="76">
        <v>-76898</v>
      </c>
      <c r="G27" s="27">
        <v>66616</v>
      </c>
      <c r="H27" s="27">
        <v>143514</v>
      </c>
      <c r="I27" s="27">
        <v>313933</v>
      </c>
      <c r="J27" s="27">
        <v>313960</v>
      </c>
      <c r="K27" s="27">
        <v>627893</v>
      </c>
      <c r="M27"/>
    </row>
    <row r="28" spans="1:17" s="5" customFormat="1" x14ac:dyDescent="0.2">
      <c r="A28"/>
      <c r="B28" s="127">
        <v>2015</v>
      </c>
      <c r="C28" s="128"/>
      <c r="D28" s="128"/>
      <c r="E28" s="128"/>
      <c r="F28" s="128"/>
      <c r="G28" s="128"/>
      <c r="H28" s="128"/>
      <c r="I28" s="128"/>
      <c r="J28" s="128"/>
      <c r="K28" s="129"/>
      <c r="L28"/>
    </row>
    <row r="29" spans="1:17" ht="12.75" customHeight="1" x14ac:dyDescent="0.2">
      <c r="B29" s="28" t="s">
        <v>114</v>
      </c>
      <c r="C29" s="24">
        <v>12160</v>
      </c>
      <c r="D29" s="52">
        <v>11503</v>
      </c>
      <c r="E29" s="24">
        <v>23663</v>
      </c>
      <c r="F29" s="24">
        <v>4770</v>
      </c>
      <c r="G29" s="24">
        <v>4304</v>
      </c>
      <c r="H29" s="24">
        <v>9075</v>
      </c>
      <c r="I29" s="24">
        <v>16931</v>
      </c>
      <c r="J29" s="24">
        <v>15807</v>
      </c>
      <c r="K29" s="24">
        <v>32738</v>
      </c>
      <c r="M29" s="46"/>
      <c r="N29" s="46"/>
      <c r="O29" s="46"/>
      <c r="P29" s="46"/>
    </row>
    <row r="30" spans="1:17" x14ac:dyDescent="0.2">
      <c r="B30" s="28" t="s">
        <v>115</v>
      </c>
      <c r="C30" s="24">
        <v>12259</v>
      </c>
      <c r="D30" s="24">
        <v>11718</v>
      </c>
      <c r="E30" s="24">
        <v>23977</v>
      </c>
      <c r="F30" s="24">
        <v>4596</v>
      </c>
      <c r="G30" s="24">
        <v>4338</v>
      </c>
      <c r="H30" s="24">
        <v>8934</v>
      </c>
      <c r="I30" s="24">
        <v>16855</v>
      </c>
      <c r="J30" s="24">
        <v>16056</v>
      </c>
      <c r="K30" s="24">
        <v>32911</v>
      </c>
      <c r="L30" s="46"/>
      <c r="M30" s="46"/>
      <c r="N30" s="46"/>
      <c r="O30" s="46"/>
      <c r="P30" s="46"/>
      <c r="Q30" s="46"/>
    </row>
    <row r="31" spans="1:17" x14ac:dyDescent="0.2">
      <c r="B31" s="28" t="s">
        <v>116</v>
      </c>
      <c r="C31" s="24">
        <v>12056</v>
      </c>
      <c r="D31" s="24">
        <v>11216</v>
      </c>
      <c r="E31" s="24">
        <v>23273</v>
      </c>
      <c r="F31" s="24">
        <v>4396</v>
      </c>
      <c r="G31" s="24">
        <v>4091</v>
      </c>
      <c r="H31" s="24">
        <v>8487</v>
      </c>
      <c r="I31" s="24">
        <v>16452</v>
      </c>
      <c r="J31" s="24">
        <v>15308</v>
      </c>
      <c r="K31" s="24">
        <v>31760</v>
      </c>
      <c r="L31" s="46"/>
      <c r="M31" s="46"/>
      <c r="N31" s="46"/>
      <c r="O31" s="46"/>
      <c r="P31" s="46"/>
      <c r="Q31" s="46"/>
    </row>
    <row r="32" spans="1:17" x14ac:dyDescent="0.2">
      <c r="B32" s="28" t="s">
        <v>117</v>
      </c>
      <c r="C32" s="24">
        <v>13797</v>
      </c>
      <c r="D32" s="24">
        <v>12830</v>
      </c>
      <c r="E32" s="24">
        <v>26627</v>
      </c>
      <c r="F32" s="24">
        <v>3913</v>
      </c>
      <c r="G32" s="24">
        <v>3642</v>
      </c>
      <c r="H32" s="24">
        <v>7555</v>
      </c>
      <c r="I32" s="24">
        <v>17710</v>
      </c>
      <c r="J32" s="24">
        <v>16471</v>
      </c>
      <c r="K32" s="24">
        <v>34182</v>
      </c>
    </row>
    <row r="33" spans="2:17" x14ac:dyDescent="0.2">
      <c r="B33" s="28" t="s">
        <v>118</v>
      </c>
      <c r="C33" s="24">
        <v>15013</v>
      </c>
      <c r="D33" s="24">
        <v>14605</v>
      </c>
      <c r="E33" s="24">
        <v>29618</v>
      </c>
      <c r="F33" s="24">
        <v>4220</v>
      </c>
      <c r="G33" s="24">
        <v>3828</v>
      </c>
      <c r="H33" s="24">
        <v>8049</v>
      </c>
      <c r="I33" s="24">
        <v>19233</v>
      </c>
      <c r="J33" s="24">
        <v>18434</v>
      </c>
      <c r="K33" s="24">
        <v>37667</v>
      </c>
      <c r="L33" s="46"/>
      <c r="M33" s="46"/>
      <c r="N33" s="46"/>
      <c r="O33" s="46"/>
      <c r="P33" s="46"/>
      <c r="Q33" s="46"/>
    </row>
    <row r="34" spans="2:17" x14ac:dyDescent="0.2">
      <c r="B34" s="28" t="s">
        <v>119</v>
      </c>
      <c r="C34" s="24">
        <v>15130</v>
      </c>
      <c r="D34" s="24">
        <v>15028</v>
      </c>
      <c r="E34" s="24">
        <v>30158</v>
      </c>
      <c r="F34" s="24">
        <v>6758</v>
      </c>
      <c r="G34" s="24">
        <v>6306</v>
      </c>
      <c r="H34" s="24">
        <v>13064</v>
      </c>
      <c r="I34" s="24">
        <v>21887</v>
      </c>
      <c r="J34" s="24">
        <v>21335</v>
      </c>
      <c r="K34" s="24">
        <v>43222</v>
      </c>
      <c r="L34" s="46"/>
      <c r="M34" s="46"/>
      <c r="N34" s="46"/>
      <c r="O34" s="46"/>
      <c r="P34" s="46"/>
      <c r="Q34" s="46"/>
    </row>
    <row r="35" spans="2:17" x14ac:dyDescent="0.2">
      <c r="B35" s="28" t="s">
        <v>120</v>
      </c>
      <c r="C35" s="24">
        <v>14499</v>
      </c>
      <c r="D35" s="24">
        <v>14680</v>
      </c>
      <c r="E35" s="24">
        <v>29179</v>
      </c>
      <c r="F35" s="24">
        <v>9119</v>
      </c>
      <c r="G35" s="24">
        <v>8076</v>
      </c>
      <c r="H35" s="24">
        <v>17195</v>
      </c>
      <c r="I35" s="24">
        <v>23618</v>
      </c>
      <c r="J35" s="24">
        <v>22755</v>
      </c>
      <c r="K35" s="24">
        <v>46374</v>
      </c>
    </row>
    <row r="36" spans="2:17" x14ac:dyDescent="0.2">
      <c r="B36" s="28" t="s">
        <v>121</v>
      </c>
      <c r="C36" s="24">
        <v>13755</v>
      </c>
      <c r="D36" s="24">
        <v>14268</v>
      </c>
      <c r="E36" s="24">
        <v>28023</v>
      </c>
      <c r="F36" s="24">
        <v>8938</v>
      </c>
      <c r="G36" s="24">
        <v>7797</v>
      </c>
      <c r="H36" s="24">
        <v>16735</v>
      </c>
      <c r="I36" s="24">
        <v>22693</v>
      </c>
      <c r="J36" s="24">
        <v>22066</v>
      </c>
      <c r="K36" s="24">
        <v>44759</v>
      </c>
    </row>
    <row r="37" spans="2:17" x14ac:dyDescent="0.2">
      <c r="B37" s="28" t="s">
        <v>122</v>
      </c>
      <c r="C37" s="24">
        <v>15224</v>
      </c>
      <c r="D37" s="24">
        <v>15667</v>
      </c>
      <c r="E37" s="24">
        <v>30890</v>
      </c>
      <c r="F37" s="24">
        <v>7914</v>
      </c>
      <c r="G37" s="24">
        <v>6889</v>
      </c>
      <c r="H37" s="24">
        <v>14803</v>
      </c>
      <c r="I37" s="24">
        <v>23138</v>
      </c>
      <c r="J37" s="24">
        <v>22556</v>
      </c>
      <c r="K37" s="24">
        <v>45694</v>
      </c>
    </row>
    <row r="38" spans="2:17" x14ac:dyDescent="0.2">
      <c r="B38" s="28" t="s">
        <v>123</v>
      </c>
      <c r="C38" s="24">
        <v>19182</v>
      </c>
      <c r="D38" s="24">
        <v>19833</v>
      </c>
      <c r="E38" s="24">
        <v>39015</v>
      </c>
      <c r="F38" s="24">
        <v>7619</v>
      </c>
      <c r="G38" s="24">
        <v>6289</v>
      </c>
      <c r="H38" s="24">
        <v>13908</v>
      </c>
      <c r="I38" s="24">
        <v>26801</v>
      </c>
      <c r="J38" s="24">
        <v>26122</v>
      </c>
      <c r="K38" s="24">
        <v>52923</v>
      </c>
    </row>
    <row r="39" spans="2:17" ht="13.5" customHeight="1" x14ac:dyDescent="0.2">
      <c r="B39" s="28" t="s">
        <v>124</v>
      </c>
      <c r="C39" s="24">
        <v>20662</v>
      </c>
      <c r="D39" s="24">
        <v>21060</v>
      </c>
      <c r="E39" s="24">
        <v>41722</v>
      </c>
      <c r="F39" s="24">
        <v>7126</v>
      </c>
      <c r="G39" s="24">
        <v>5290</v>
      </c>
      <c r="H39" s="24">
        <v>12416</v>
      </c>
      <c r="I39" s="24">
        <v>27788</v>
      </c>
      <c r="J39" s="24">
        <v>26350</v>
      </c>
      <c r="K39" s="24">
        <v>54137</v>
      </c>
    </row>
    <row r="40" spans="2:17" x14ac:dyDescent="0.2">
      <c r="B40" s="28" t="s">
        <v>125</v>
      </c>
      <c r="C40" s="24">
        <v>18383</v>
      </c>
      <c r="D40" s="24">
        <v>19312</v>
      </c>
      <c r="E40" s="24">
        <v>37694</v>
      </c>
      <c r="F40" s="24">
        <v>5068</v>
      </c>
      <c r="G40" s="24">
        <v>3773</v>
      </c>
      <c r="H40" s="24">
        <v>8841</v>
      </c>
      <c r="I40" s="24">
        <v>23451</v>
      </c>
      <c r="J40" s="24">
        <v>23085</v>
      </c>
      <c r="K40" s="24">
        <v>46536</v>
      </c>
    </row>
    <row r="41" spans="2:17" x14ac:dyDescent="0.2">
      <c r="B41" s="28" t="s">
        <v>126</v>
      </c>
      <c r="C41" s="24">
        <v>16265</v>
      </c>
      <c r="D41" s="24">
        <v>16810</v>
      </c>
      <c r="E41" s="24">
        <v>33075</v>
      </c>
      <c r="F41" s="24">
        <v>3325</v>
      </c>
      <c r="G41" s="24">
        <v>2601</v>
      </c>
      <c r="H41" s="24">
        <v>5926</v>
      </c>
      <c r="I41" s="24">
        <v>19590</v>
      </c>
      <c r="J41" s="24">
        <v>19411</v>
      </c>
      <c r="K41" s="24">
        <v>39001</v>
      </c>
    </row>
    <row r="42" spans="2:17" x14ac:dyDescent="0.2">
      <c r="B42" s="28" t="s">
        <v>127</v>
      </c>
      <c r="C42" s="24">
        <v>14576</v>
      </c>
      <c r="D42" s="24">
        <v>15258</v>
      </c>
      <c r="E42" s="24">
        <v>29834</v>
      </c>
      <c r="F42" s="24">
        <v>2345</v>
      </c>
      <c r="G42" s="24">
        <v>1895</v>
      </c>
      <c r="H42" s="24">
        <v>4240</v>
      </c>
      <c r="I42" s="24">
        <v>16921</v>
      </c>
      <c r="J42" s="24">
        <v>17153</v>
      </c>
      <c r="K42" s="24">
        <v>34074</v>
      </c>
    </row>
    <row r="43" spans="2:17" x14ac:dyDescent="0.2">
      <c r="B43" s="28" t="s">
        <v>128</v>
      </c>
      <c r="C43" s="24">
        <v>12124</v>
      </c>
      <c r="D43" s="24">
        <v>13226</v>
      </c>
      <c r="E43" s="24">
        <v>25350</v>
      </c>
      <c r="F43" s="24">
        <v>1759</v>
      </c>
      <c r="G43" s="24">
        <v>1346</v>
      </c>
      <c r="H43" s="24">
        <v>3105</v>
      </c>
      <c r="I43" s="24">
        <v>13883</v>
      </c>
      <c r="J43" s="24">
        <v>14572</v>
      </c>
      <c r="K43" s="24">
        <v>28455</v>
      </c>
    </row>
    <row r="44" spans="2:17" x14ac:dyDescent="0.2">
      <c r="B44" s="28" t="s">
        <v>129</v>
      </c>
      <c r="C44" s="24">
        <v>7865</v>
      </c>
      <c r="D44" s="24">
        <v>9769</v>
      </c>
      <c r="E44" s="24">
        <v>17635</v>
      </c>
      <c r="F44" s="24">
        <v>1418</v>
      </c>
      <c r="G44" s="24">
        <v>1155</v>
      </c>
      <c r="H44" s="24">
        <v>2572</v>
      </c>
      <c r="I44" s="24">
        <v>9283</v>
      </c>
      <c r="J44" s="24">
        <v>10924</v>
      </c>
      <c r="K44" s="24">
        <v>20207</v>
      </c>
    </row>
    <row r="45" spans="2:17" x14ac:dyDescent="0.2">
      <c r="B45" s="28" t="s">
        <v>130</v>
      </c>
      <c r="C45" s="24">
        <v>5862</v>
      </c>
      <c r="D45" s="24">
        <v>8231</v>
      </c>
      <c r="E45" s="24">
        <v>14093</v>
      </c>
      <c r="F45" s="24">
        <v>624</v>
      </c>
      <c r="G45" s="24">
        <v>585</v>
      </c>
      <c r="H45" s="24">
        <v>1209</v>
      </c>
      <c r="I45" s="24">
        <v>6486</v>
      </c>
      <c r="J45" s="24">
        <v>8817</v>
      </c>
      <c r="K45" s="24">
        <v>15302</v>
      </c>
    </row>
    <row r="46" spans="2:17" x14ac:dyDescent="0.2">
      <c r="B46" s="28" t="s">
        <v>131</v>
      </c>
      <c r="C46" s="24">
        <v>3224</v>
      </c>
      <c r="D46" s="24">
        <v>5671</v>
      </c>
      <c r="E46" s="24">
        <v>8894</v>
      </c>
      <c r="F46" s="24">
        <v>246</v>
      </c>
      <c r="G46" s="24">
        <v>248</v>
      </c>
      <c r="H46" s="24">
        <v>494</v>
      </c>
      <c r="I46" s="24">
        <v>3470</v>
      </c>
      <c r="J46" s="24">
        <v>5919</v>
      </c>
      <c r="K46" s="24">
        <v>9388</v>
      </c>
    </row>
    <row r="47" spans="2:17" x14ac:dyDescent="0.2">
      <c r="B47" s="28" t="s">
        <v>132</v>
      </c>
      <c r="C47" s="24">
        <v>1133</v>
      </c>
      <c r="D47" s="24">
        <v>2650</v>
      </c>
      <c r="E47" s="24">
        <v>3783</v>
      </c>
      <c r="F47" s="24">
        <v>57</v>
      </c>
      <c r="G47" s="24">
        <v>103</v>
      </c>
      <c r="H47" s="24">
        <v>160</v>
      </c>
      <c r="I47" s="24">
        <v>1190</v>
      </c>
      <c r="J47" s="24">
        <v>2753</v>
      </c>
      <c r="K47" s="24">
        <v>3943</v>
      </c>
    </row>
    <row r="48" spans="2:17" x14ac:dyDescent="0.2">
      <c r="B48" s="28" t="s">
        <v>133</v>
      </c>
      <c r="C48" s="24">
        <v>240</v>
      </c>
      <c r="D48" s="24">
        <v>689</v>
      </c>
      <c r="E48" s="24">
        <v>929</v>
      </c>
      <c r="F48" s="24">
        <v>9</v>
      </c>
      <c r="G48" s="24">
        <v>21</v>
      </c>
      <c r="H48" s="24">
        <v>30</v>
      </c>
      <c r="I48" s="24">
        <v>249</v>
      </c>
      <c r="J48" s="24">
        <v>710</v>
      </c>
      <c r="K48" s="24">
        <v>959</v>
      </c>
    </row>
    <row r="49" spans="1:17" s="33" customFormat="1" x14ac:dyDescent="0.2">
      <c r="B49" s="29" t="s">
        <v>4</v>
      </c>
      <c r="C49" s="27">
        <v>243409</v>
      </c>
      <c r="D49" s="27">
        <v>254024</v>
      </c>
      <c r="E49" s="27">
        <v>497433</v>
      </c>
      <c r="F49" s="27">
        <v>84221</v>
      </c>
      <c r="G49" s="27">
        <v>72579</v>
      </c>
      <c r="H49" s="27">
        <v>156800</v>
      </c>
      <c r="I49" s="27">
        <v>327629</v>
      </c>
      <c r="J49" s="27">
        <v>326603</v>
      </c>
      <c r="K49" s="27">
        <v>654233</v>
      </c>
    </row>
    <row r="50" spans="1:17" s="5" customFormat="1" x14ac:dyDescent="0.2">
      <c r="A50"/>
      <c r="B50" s="127">
        <v>2020</v>
      </c>
      <c r="C50" s="128"/>
      <c r="D50" s="128"/>
      <c r="E50" s="128"/>
      <c r="F50" s="128"/>
      <c r="G50" s="128"/>
      <c r="H50" s="128"/>
      <c r="I50" s="128"/>
      <c r="J50" s="128"/>
      <c r="K50" s="129"/>
      <c r="L50"/>
    </row>
    <row r="51" spans="1:17" ht="12.75" customHeight="1" x14ac:dyDescent="0.2">
      <c r="B51" s="28" t="s">
        <v>114</v>
      </c>
      <c r="C51" s="74">
        <v>-12752</v>
      </c>
      <c r="D51" s="52">
        <v>12152</v>
      </c>
      <c r="E51" s="24">
        <v>24904</v>
      </c>
      <c r="F51" s="75">
        <v>-4768</v>
      </c>
      <c r="G51" s="24">
        <v>4405</v>
      </c>
      <c r="H51" s="24">
        <v>9173</v>
      </c>
      <c r="I51" s="24">
        <v>17519</v>
      </c>
      <c r="J51" s="24">
        <v>16557</v>
      </c>
      <c r="K51" s="24">
        <v>34077</v>
      </c>
      <c r="N51" s="46"/>
      <c r="O51" s="46"/>
      <c r="P51" s="46"/>
    </row>
    <row r="52" spans="1:17" x14ac:dyDescent="0.2">
      <c r="B52" s="28" t="s">
        <v>115</v>
      </c>
      <c r="C52" s="74">
        <v>-13034</v>
      </c>
      <c r="D52" s="24">
        <v>12288</v>
      </c>
      <c r="E52" s="24">
        <v>25322</v>
      </c>
      <c r="F52" s="75">
        <v>-5061</v>
      </c>
      <c r="G52" s="24">
        <v>4528</v>
      </c>
      <c r="H52" s="24">
        <v>9588</v>
      </c>
      <c r="I52" s="24">
        <v>18095</v>
      </c>
      <c r="J52" s="24">
        <v>16816</v>
      </c>
      <c r="K52" s="24">
        <v>34910</v>
      </c>
      <c r="L52" s="46"/>
      <c r="N52" s="46"/>
      <c r="O52" s="46"/>
      <c r="P52" s="46"/>
      <c r="Q52" s="46"/>
    </row>
    <row r="53" spans="1:17" x14ac:dyDescent="0.2">
      <c r="B53" s="28" t="s">
        <v>116</v>
      </c>
      <c r="C53" s="74">
        <v>-12842</v>
      </c>
      <c r="D53" s="24">
        <v>12248</v>
      </c>
      <c r="E53" s="24">
        <v>25091</v>
      </c>
      <c r="F53" s="75">
        <v>-4755</v>
      </c>
      <c r="G53" s="24">
        <v>4474</v>
      </c>
      <c r="H53" s="24">
        <v>9229</v>
      </c>
      <c r="I53" s="24">
        <v>17597</v>
      </c>
      <c r="J53" s="24">
        <v>16723</v>
      </c>
      <c r="K53" s="24">
        <v>34320</v>
      </c>
      <c r="L53" s="46"/>
      <c r="N53" s="46"/>
      <c r="O53" s="46"/>
      <c r="P53" s="46"/>
      <c r="Q53" s="46"/>
    </row>
    <row r="54" spans="1:17" x14ac:dyDescent="0.2">
      <c r="B54" s="28" t="s">
        <v>117</v>
      </c>
      <c r="C54" s="74">
        <v>-12746</v>
      </c>
      <c r="D54" s="24">
        <v>11906</v>
      </c>
      <c r="E54" s="24">
        <v>24653</v>
      </c>
      <c r="F54" s="75">
        <v>-4350</v>
      </c>
      <c r="G54" s="24">
        <v>3973</v>
      </c>
      <c r="H54" s="24">
        <v>8324</v>
      </c>
      <c r="I54" s="24">
        <v>17097</v>
      </c>
      <c r="J54" s="24">
        <v>15880</v>
      </c>
      <c r="K54" s="24">
        <v>32977</v>
      </c>
    </row>
    <row r="55" spans="1:17" x14ac:dyDescent="0.2">
      <c r="B55" s="28" t="s">
        <v>118</v>
      </c>
      <c r="C55" s="74">
        <v>-14245</v>
      </c>
      <c r="D55" s="24">
        <v>13389</v>
      </c>
      <c r="E55" s="24">
        <v>27634</v>
      </c>
      <c r="F55" s="75">
        <v>-4384</v>
      </c>
      <c r="G55" s="24">
        <v>4059</v>
      </c>
      <c r="H55" s="24">
        <v>8442</v>
      </c>
      <c r="I55" s="24">
        <v>18628</v>
      </c>
      <c r="J55" s="24">
        <v>17448</v>
      </c>
      <c r="K55" s="24">
        <v>36076</v>
      </c>
      <c r="L55" s="46"/>
      <c r="N55" s="46"/>
      <c r="O55" s="46"/>
      <c r="P55" s="46"/>
      <c r="Q55" s="46"/>
    </row>
    <row r="56" spans="1:17" x14ac:dyDescent="0.2">
      <c r="B56" s="28" t="s">
        <v>119</v>
      </c>
      <c r="C56" s="74">
        <v>-15098</v>
      </c>
      <c r="D56" s="24">
        <v>15008</v>
      </c>
      <c r="E56" s="24">
        <v>30105</v>
      </c>
      <c r="F56" s="75">
        <v>-6487</v>
      </c>
      <c r="G56" s="24">
        <v>5878</v>
      </c>
      <c r="H56" s="24">
        <v>12365</v>
      </c>
      <c r="I56" s="24">
        <v>21584</v>
      </c>
      <c r="J56" s="24">
        <v>20886</v>
      </c>
      <c r="K56" s="24">
        <v>42470</v>
      </c>
      <c r="L56" s="46"/>
      <c r="N56" s="46"/>
      <c r="O56" s="46"/>
      <c r="P56" s="46"/>
      <c r="Q56" s="46"/>
    </row>
    <row r="57" spans="1:17" x14ac:dyDescent="0.2">
      <c r="B57" s="28" t="s">
        <v>120</v>
      </c>
      <c r="C57" s="74">
        <v>-15494</v>
      </c>
      <c r="D57" s="24">
        <v>15776</v>
      </c>
      <c r="E57" s="24">
        <v>31270</v>
      </c>
      <c r="F57" s="75">
        <v>-9016</v>
      </c>
      <c r="G57" s="24">
        <v>8214</v>
      </c>
      <c r="H57" s="24">
        <v>17231</v>
      </c>
      <c r="I57" s="24">
        <v>24510</v>
      </c>
      <c r="J57" s="24">
        <v>23991</v>
      </c>
      <c r="K57" s="24">
        <v>48501</v>
      </c>
    </row>
    <row r="58" spans="1:17" x14ac:dyDescent="0.2">
      <c r="B58" s="28" t="s">
        <v>121</v>
      </c>
      <c r="C58" s="74">
        <v>-15476</v>
      </c>
      <c r="D58" s="24">
        <v>16038</v>
      </c>
      <c r="E58" s="24">
        <v>31513</v>
      </c>
      <c r="F58" s="75">
        <v>-10633</v>
      </c>
      <c r="G58" s="24">
        <v>9046</v>
      </c>
      <c r="H58" s="24">
        <v>19679</v>
      </c>
      <c r="I58" s="24">
        <v>26109</v>
      </c>
      <c r="J58" s="24">
        <v>25084</v>
      </c>
      <c r="K58" s="24">
        <v>51192</v>
      </c>
    </row>
    <row r="59" spans="1:17" x14ac:dyDescent="0.2">
      <c r="B59" s="28" t="s">
        <v>122</v>
      </c>
      <c r="C59" s="74">
        <v>-14982</v>
      </c>
      <c r="D59" s="24">
        <v>15623</v>
      </c>
      <c r="E59" s="24">
        <v>30604</v>
      </c>
      <c r="F59" s="75">
        <v>-9843</v>
      </c>
      <c r="G59" s="24">
        <v>8165</v>
      </c>
      <c r="H59" s="24">
        <v>18008</v>
      </c>
      <c r="I59" s="24">
        <v>24825</v>
      </c>
      <c r="J59" s="24">
        <v>23787</v>
      </c>
      <c r="K59" s="24">
        <v>48612</v>
      </c>
    </row>
    <row r="60" spans="1:17" x14ac:dyDescent="0.2">
      <c r="B60" s="28" t="s">
        <v>123</v>
      </c>
      <c r="C60" s="74">
        <v>-16180</v>
      </c>
      <c r="D60" s="24">
        <v>16563</v>
      </c>
      <c r="E60" s="24">
        <v>32742</v>
      </c>
      <c r="F60" s="75">
        <v>-8574</v>
      </c>
      <c r="G60" s="24">
        <v>7080</v>
      </c>
      <c r="H60" s="24">
        <v>15654</v>
      </c>
      <c r="I60" s="24">
        <v>24754</v>
      </c>
      <c r="J60" s="24">
        <v>23643</v>
      </c>
      <c r="K60" s="24">
        <v>48396</v>
      </c>
    </row>
    <row r="61" spans="1:17" ht="13.5" customHeight="1" x14ac:dyDescent="0.2">
      <c r="B61" s="28" t="s">
        <v>124</v>
      </c>
      <c r="C61" s="74">
        <v>-19671</v>
      </c>
      <c r="D61" s="24">
        <v>20340</v>
      </c>
      <c r="E61" s="24">
        <v>40012</v>
      </c>
      <c r="F61" s="75">
        <v>-7972</v>
      </c>
      <c r="G61" s="24">
        <v>6487</v>
      </c>
      <c r="H61" s="24">
        <v>14459</v>
      </c>
      <c r="I61" s="24">
        <v>27644</v>
      </c>
      <c r="J61" s="24">
        <v>26827</v>
      </c>
      <c r="K61" s="24">
        <v>54471</v>
      </c>
    </row>
    <row r="62" spans="1:17" x14ac:dyDescent="0.2">
      <c r="B62" s="28" t="s">
        <v>125</v>
      </c>
      <c r="C62" s="74">
        <v>-20646</v>
      </c>
      <c r="D62" s="24">
        <v>21167</v>
      </c>
      <c r="E62" s="24">
        <v>41813</v>
      </c>
      <c r="F62" s="75">
        <v>-7214</v>
      </c>
      <c r="G62" s="24">
        <v>5308</v>
      </c>
      <c r="H62" s="24">
        <v>12522</v>
      </c>
      <c r="I62" s="24">
        <v>27860</v>
      </c>
      <c r="J62" s="24">
        <v>26475</v>
      </c>
      <c r="K62" s="24">
        <v>54335</v>
      </c>
    </row>
    <row r="63" spans="1:17" x14ac:dyDescent="0.2">
      <c r="B63" s="28" t="s">
        <v>126</v>
      </c>
      <c r="C63" s="74">
        <v>-17998</v>
      </c>
      <c r="D63" s="24">
        <v>19135</v>
      </c>
      <c r="E63" s="24">
        <v>37133</v>
      </c>
      <c r="F63" s="75">
        <v>-4817</v>
      </c>
      <c r="G63" s="24">
        <v>3656</v>
      </c>
      <c r="H63" s="24">
        <v>8473</v>
      </c>
      <c r="I63" s="24">
        <v>22815</v>
      </c>
      <c r="J63" s="24">
        <v>22791</v>
      </c>
      <c r="K63" s="24">
        <v>45606</v>
      </c>
    </row>
    <row r="64" spans="1:17" x14ac:dyDescent="0.2">
      <c r="B64" s="28" t="s">
        <v>127</v>
      </c>
      <c r="C64" s="74">
        <v>-15563</v>
      </c>
      <c r="D64" s="24">
        <v>16493</v>
      </c>
      <c r="E64" s="24">
        <v>32055</v>
      </c>
      <c r="F64" s="75">
        <v>-2940</v>
      </c>
      <c r="G64" s="24">
        <v>2443</v>
      </c>
      <c r="H64" s="24">
        <v>5383</v>
      </c>
      <c r="I64" s="24">
        <v>18502</v>
      </c>
      <c r="J64" s="24">
        <v>18936</v>
      </c>
      <c r="K64" s="24">
        <v>37438</v>
      </c>
    </row>
    <row r="65" spans="1:17" x14ac:dyDescent="0.2">
      <c r="B65" s="28" t="s">
        <v>128</v>
      </c>
      <c r="C65" s="74">
        <v>-13678</v>
      </c>
      <c r="D65" s="24">
        <v>14752</v>
      </c>
      <c r="E65" s="24">
        <v>28429</v>
      </c>
      <c r="F65" s="75">
        <v>-2085</v>
      </c>
      <c r="G65" s="24">
        <v>1782</v>
      </c>
      <c r="H65" s="24">
        <v>3867</v>
      </c>
      <c r="I65" s="24">
        <v>15763</v>
      </c>
      <c r="J65" s="24">
        <v>16533</v>
      </c>
      <c r="K65" s="24">
        <v>32296</v>
      </c>
    </row>
    <row r="66" spans="1:17" x14ac:dyDescent="0.2">
      <c r="B66" s="28" t="s">
        <v>129</v>
      </c>
      <c r="C66" s="74">
        <v>-10960</v>
      </c>
      <c r="D66" s="24">
        <v>12458</v>
      </c>
      <c r="E66" s="24">
        <v>23419</v>
      </c>
      <c r="F66" s="75">
        <v>-1561</v>
      </c>
      <c r="G66" s="24">
        <v>1261</v>
      </c>
      <c r="H66" s="24">
        <v>2822</v>
      </c>
      <c r="I66" s="24">
        <v>12521</v>
      </c>
      <c r="J66" s="24">
        <v>13719</v>
      </c>
      <c r="K66" s="24">
        <v>26240</v>
      </c>
    </row>
    <row r="67" spans="1:17" x14ac:dyDescent="0.2">
      <c r="B67" s="28" t="s">
        <v>130</v>
      </c>
      <c r="C67" s="74">
        <v>-6531</v>
      </c>
      <c r="D67" s="24">
        <v>8694</v>
      </c>
      <c r="E67" s="24">
        <v>15225</v>
      </c>
      <c r="F67" s="75">
        <v>-1188</v>
      </c>
      <c r="G67" s="24">
        <v>1028</v>
      </c>
      <c r="H67" s="24">
        <v>2217</v>
      </c>
      <c r="I67" s="24">
        <v>7720</v>
      </c>
      <c r="J67" s="24">
        <v>9722</v>
      </c>
      <c r="K67" s="24">
        <v>17442</v>
      </c>
    </row>
    <row r="68" spans="1:17" x14ac:dyDescent="0.2">
      <c r="B68" s="28" t="s">
        <v>131</v>
      </c>
      <c r="C68" s="74">
        <v>-4066</v>
      </c>
      <c r="D68" s="24">
        <v>6427</v>
      </c>
      <c r="E68" s="24">
        <v>10492</v>
      </c>
      <c r="F68" s="75">
        <v>-473</v>
      </c>
      <c r="G68" s="24">
        <v>462</v>
      </c>
      <c r="H68" s="24">
        <v>935</v>
      </c>
      <c r="I68" s="24">
        <v>4538</v>
      </c>
      <c r="J68" s="24">
        <v>6889</v>
      </c>
      <c r="K68" s="24">
        <v>11427</v>
      </c>
    </row>
    <row r="69" spans="1:17" x14ac:dyDescent="0.2">
      <c r="B69" s="28" t="s">
        <v>132</v>
      </c>
      <c r="C69" s="74">
        <v>-1661</v>
      </c>
      <c r="D69" s="24">
        <v>3382</v>
      </c>
      <c r="E69" s="24">
        <v>5043</v>
      </c>
      <c r="F69" s="75">
        <v>-158</v>
      </c>
      <c r="G69" s="24">
        <v>162</v>
      </c>
      <c r="H69" s="24">
        <v>320</v>
      </c>
      <c r="I69" s="24">
        <v>1819</v>
      </c>
      <c r="J69" s="24">
        <v>3543</v>
      </c>
      <c r="K69" s="24">
        <v>5362</v>
      </c>
    </row>
    <row r="70" spans="1:17" x14ac:dyDescent="0.2">
      <c r="B70" s="28" t="s">
        <v>133</v>
      </c>
      <c r="C70" s="74">
        <v>-441</v>
      </c>
      <c r="D70" s="24">
        <v>1187</v>
      </c>
      <c r="E70" s="24">
        <v>1628</v>
      </c>
      <c r="F70" s="75">
        <v>-29</v>
      </c>
      <c r="G70" s="24">
        <v>54</v>
      </c>
      <c r="H70" s="24">
        <v>83</v>
      </c>
      <c r="I70" s="24">
        <v>470</v>
      </c>
      <c r="J70" s="24">
        <v>1241</v>
      </c>
      <c r="K70" s="24">
        <v>1712</v>
      </c>
    </row>
    <row r="71" spans="1:17" s="33" customFormat="1" x14ac:dyDescent="0.2">
      <c r="B71" s="29" t="s">
        <v>4</v>
      </c>
      <c r="C71" s="76">
        <v>-254063</v>
      </c>
      <c r="D71" s="27">
        <v>265025</v>
      </c>
      <c r="E71" s="27">
        <v>519088</v>
      </c>
      <c r="F71" s="76">
        <v>-96307</v>
      </c>
      <c r="G71" s="27">
        <v>82465</v>
      </c>
      <c r="H71" s="27">
        <v>178772</v>
      </c>
      <c r="I71" s="27">
        <v>350370</v>
      </c>
      <c r="J71" s="27">
        <v>347490</v>
      </c>
      <c r="K71" s="27">
        <v>697861</v>
      </c>
      <c r="M71"/>
    </row>
    <row r="72" spans="1:17" s="5" customFormat="1" x14ac:dyDescent="0.2">
      <c r="A72"/>
      <c r="B72" s="127">
        <v>2025</v>
      </c>
      <c r="C72" s="128"/>
      <c r="D72" s="128"/>
      <c r="E72" s="128"/>
      <c r="F72" s="128"/>
      <c r="G72" s="128"/>
      <c r="H72" s="128"/>
      <c r="I72" s="128"/>
      <c r="J72" s="128"/>
      <c r="K72" s="129"/>
      <c r="L72"/>
    </row>
    <row r="73" spans="1:17" ht="12.75" customHeight="1" x14ac:dyDescent="0.2">
      <c r="B73" s="28" t="s">
        <v>114</v>
      </c>
      <c r="C73" s="74">
        <v>-13132</v>
      </c>
      <c r="D73" s="52">
        <v>12523</v>
      </c>
      <c r="E73" s="24">
        <v>25656</v>
      </c>
      <c r="F73" s="75">
        <v>-4684</v>
      </c>
      <c r="G73" s="24">
        <v>4326</v>
      </c>
      <c r="H73" s="24">
        <v>9010</v>
      </c>
      <c r="I73" s="24">
        <v>17816</v>
      </c>
      <c r="J73" s="24">
        <v>16850</v>
      </c>
      <c r="K73" s="24">
        <v>34666</v>
      </c>
      <c r="N73" s="46"/>
      <c r="O73" s="46"/>
      <c r="P73" s="46"/>
    </row>
    <row r="74" spans="1:17" x14ac:dyDescent="0.2">
      <c r="B74" s="28" t="s">
        <v>115</v>
      </c>
      <c r="C74" s="74">
        <v>-13596</v>
      </c>
      <c r="D74" s="24">
        <v>12917</v>
      </c>
      <c r="E74" s="24">
        <v>26512</v>
      </c>
      <c r="F74" s="75">
        <v>-4939</v>
      </c>
      <c r="G74" s="24">
        <v>4527</v>
      </c>
      <c r="H74" s="24">
        <v>9465</v>
      </c>
      <c r="I74" s="24">
        <v>18534</v>
      </c>
      <c r="J74" s="24">
        <v>17443</v>
      </c>
      <c r="K74" s="24">
        <v>35977</v>
      </c>
      <c r="L74" s="46"/>
      <c r="N74" s="46"/>
      <c r="O74" s="46"/>
      <c r="P74" s="46"/>
      <c r="Q74" s="46"/>
    </row>
    <row r="75" spans="1:17" x14ac:dyDescent="0.2">
      <c r="B75" s="28" t="s">
        <v>116</v>
      </c>
      <c r="C75" s="74">
        <v>-13635</v>
      </c>
      <c r="D75" s="24">
        <v>12826</v>
      </c>
      <c r="E75" s="24">
        <v>26461</v>
      </c>
      <c r="F75" s="75">
        <v>-5105</v>
      </c>
      <c r="G75" s="24">
        <v>4567</v>
      </c>
      <c r="H75" s="24">
        <v>9672</v>
      </c>
      <c r="I75" s="24">
        <v>18740</v>
      </c>
      <c r="J75" s="24">
        <v>17393</v>
      </c>
      <c r="K75" s="24">
        <v>36133</v>
      </c>
      <c r="L75" s="46"/>
      <c r="N75" s="46"/>
      <c r="O75" s="46"/>
      <c r="P75" s="46"/>
      <c r="Q75" s="46"/>
    </row>
    <row r="76" spans="1:17" x14ac:dyDescent="0.2">
      <c r="B76" s="28" t="s">
        <v>117</v>
      </c>
      <c r="C76" s="74">
        <v>-13571</v>
      </c>
      <c r="D76" s="24">
        <v>12981</v>
      </c>
      <c r="E76" s="24">
        <v>26552</v>
      </c>
      <c r="F76" s="75">
        <v>-4582</v>
      </c>
      <c r="G76" s="24">
        <v>4238</v>
      </c>
      <c r="H76" s="24">
        <v>8820</v>
      </c>
      <c r="I76" s="24">
        <v>18153</v>
      </c>
      <c r="J76" s="24">
        <v>17219</v>
      </c>
      <c r="K76" s="24">
        <v>35372</v>
      </c>
    </row>
    <row r="77" spans="1:17" x14ac:dyDescent="0.2">
      <c r="B77" s="28" t="s">
        <v>118</v>
      </c>
      <c r="C77" s="74">
        <v>-13215</v>
      </c>
      <c r="D77" s="24">
        <v>12463</v>
      </c>
      <c r="E77" s="24">
        <v>25678</v>
      </c>
      <c r="F77" s="75">
        <v>-4633</v>
      </c>
      <c r="G77" s="24">
        <v>4186</v>
      </c>
      <c r="H77" s="24">
        <v>8819</v>
      </c>
      <c r="I77" s="24">
        <v>17848</v>
      </c>
      <c r="J77" s="24">
        <v>16649</v>
      </c>
      <c r="K77" s="24">
        <v>34497</v>
      </c>
      <c r="L77" s="46"/>
      <c r="N77" s="46"/>
      <c r="O77" s="46"/>
      <c r="P77" s="46"/>
      <c r="Q77" s="46"/>
    </row>
    <row r="78" spans="1:17" x14ac:dyDescent="0.2">
      <c r="B78" s="28" t="s">
        <v>119</v>
      </c>
      <c r="C78" s="74">
        <v>-14239</v>
      </c>
      <c r="D78" s="24">
        <v>13665</v>
      </c>
      <c r="E78" s="24">
        <v>27904</v>
      </c>
      <c r="F78" s="75">
        <v>-6313</v>
      </c>
      <c r="G78" s="24">
        <v>5778</v>
      </c>
      <c r="H78" s="24">
        <v>12091</v>
      </c>
      <c r="I78" s="24">
        <v>20552</v>
      </c>
      <c r="J78" s="24">
        <v>19443</v>
      </c>
      <c r="K78" s="24">
        <v>39995</v>
      </c>
      <c r="L78" s="46"/>
      <c r="N78" s="46"/>
      <c r="O78" s="46"/>
      <c r="P78" s="46"/>
      <c r="Q78" s="46"/>
    </row>
    <row r="79" spans="1:17" x14ac:dyDescent="0.2">
      <c r="B79" s="28" t="s">
        <v>120</v>
      </c>
      <c r="C79" s="74">
        <v>-15383</v>
      </c>
      <c r="D79" s="24">
        <v>15687</v>
      </c>
      <c r="E79" s="24">
        <v>31070</v>
      </c>
      <c r="F79" s="75">
        <v>-8368</v>
      </c>
      <c r="G79" s="24">
        <v>7413</v>
      </c>
      <c r="H79" s="24">
        <v>15781</v>
      </c>
      <c r="I79" s="24">
        <v>23751</v>
      </c>
      <c r="J79" s="24">
        <v>23100</v>
      </c>
      <c r="K79" s="24">
        <v>46851</v>
      </c>
    </row>
    <row r="80" spans="1:17" x14ac:dyDescent="0.2">
      <c r="B80" s="28" t="s">
        <v>121</v>
      </c>
      <c r="C80" s="74">
        <v>-16443</v>
      </c>
      <c r="D80" s="24">
        <v>17110</v>
      </c>
      <c r="E80" s="24">
        <v>33554</v>
      </c>
      <c r="F80" s="75">
        <v>-10190</v>
      </c>
      <c r="G80" s="24">
        <v>8892</v>
      </c>
      <c r="H80" s="24">
        <v>19082</v>
      </c>
      <c r="I80" s="24">
        <v>26633</v>
      </c>
      <c r="J80" s="24">
        <v>26003</v>
      </c>
      <c r="K80" s="24">
        <v>52636</v>
      </c>
    </row>
    <row r="81" spans="1:17" x14ac:dyDescent="0.2">
      <c r="B81" s="28" t="s">
        <v>122</v>
      </c>
      <c r="C81" s="74">
        <v>-16682</v>
      </c>
      <c r="D81" s="24">
        <v>17402</v>
      </c>
      <c r="E81" s="24">
        <v>34084</v>
      </c>
      <c r="F81" s="75">
        <v>-11259</v>
      </c>
      <c r="G81" s="24">
        <v>9189</v>
      </c>
      <c r="H81" s="24">
        <v>20448</v>
      </c>
      <c r="I81" s="24">
        <v>27942</v>
      </c>
      <c r="J81" s="24">
        <v>26591</v>
      </c>
      <c r="K81" s="24">
        <v>54533</v>
      </c>
    </row>
    <row r="82" spans="1:17" x14ac:dyDescent="0.2">
      <c r="B82" s="28" t="s">
        <v>123</v>
      </c>
      <c r="C82" s="74">
        <v>-15926</v>
      </c>
      <c r="D82" s="24">
        <v>16532</v>
      </c>
      <c r="E82" s="24">
        <v>32458</v>
      </c>
      <c r="F82" s="75">
        <v>-10273</v>
      </c>
      <c r="G82" s="24">
        <v>8182</v>
      </c>
      <c r="H82" s="24">
        <v>18455</v>
      </c>
      <c r="I82" s="24">
        <v>26199</v>
      </c>
      <c r="J82" s="24">
        <v>24713</v>
      </c>
      <c r="K82" s="24">
        <v>50913</v>
      </c>
    </row>
    <row r="83" spans="1:17" ht="13.5" customHeight="1" x14ac:dyDescent="0.2">
      <c r="B83" s="28" t="s">
        <v>124</v>
      </c>
      <c r="C83" s="74">
        <v>-16703</v>
      </c>
      <c r="D83" s="24">
        <v>17080</v>
      </c>
      <c r="E83" s="24">
        <v>33783</v>
      </c>
      <c r="F83" s="75">
        <v>-8770</v>
      </c>
      <c r="G83" s="24">
        <v>7166</v>
      </c>
      <c r="H83" s="24">
        <v>15936</v>
      </c>
      <c r="I83" s="24">
        <v>25473</v>
      </c>
      <c r="J83" s="24">
        <v>24246</v>
      </c>
      <c r="K83" s="24">
        <v>49719</v>
      </c>
    </row>
    <row r="84" spans="1:17" x14ac:dyDescent="0.2">
      <c r="B84" s="28" t="s">
        <v>125</v>
      </c>
      <c r="C84" s="74">
        <v>-19687</v>
      </c>
      <c r="D84" s="24">
        <v>20447</v>
      </c>
      <c r="E84" s="24">
        <v>40134</v>
      </c>
      <c r="F84" s="75">
        <v>-7972</v>
      </c>
      <c r="G84" s="24">
        <v>6449</v>
      </c>
      <c r="H84" s="24">
        <v>14421</v>
      </c>
      <c r="I84" s="24">
        <v>27659</v>
      </c>
      <c r="J84" s="24">
        <v>26896</v>
      </c>
      <c r="K84" s="24">
        <v>54555</v>
      </c>
    </row>
    <row r="85" spans="1:17" x14ac:dyDescent="0.2">
      <c r="B85" s="28" t="s">
        <v>126</v>
      </c>
      <c r="C85" s="74">
        <v>-20235</v>
      </c>
      <c r="D85" s="24">
        <v>20973</v>
      </c>
      <c r="E85" s="24">
        <v>41208</v>
      </c>
      <c r="F85" s="75">
        <v>-6911</v>
      </c>
      <c r="G85" s="24">
        <v>5158</v>
      </c>
      <c r="H85" s="24">
        <v>12069</v>
      </c>
      <c r="I85" s="24">
        <v>27146</v>
      </c>
      <c r="J85" s="24">
        <v>26131</v>
      </c>
      <c r="K85" s="24">
        <v>53276</v>
      </c>
    </row>
    <row r="86" spans="1:17" x14ac:dyDescent="0.2">
      <c r="B86" s="28" t="s">
        <v>127</v>
      </c>
      <c r="C86" s="74">
        <v>-17275</v>
      </c>
      <c r="D86" s="24">
        <v>18782</v>
      </c>
      <c r="E86" s="24">
        <v>36057</v>
      </c>
      <c r="F86" s="75">
        <v>-4388</v>
      </c>
      <c r="G86" s="24">
        <v>3474</v>
      </c>
      <c r="H86" s="24">
        <v>7862</v>
      </c>
      <c r="I86" s="24">
        <v>21662</v>
      </c>
      <c r="J86" s="24">
        <v>22257</v>
      </c>
      <c r="K86" s="24">
        <v>43919</v>
      </c>
    </row>
    <row r="87" spans="1:17" x14ac:dyDescent="0.2">
      <c r="B87" s="28" t="s">
        <v>128</v>
      </c>
      <c r="C87" s="74">
        <v>-14685</v>
      </c>
      <c r="D87" s="24">
        <v>15985</v>
      </c>
      <c r="E87" s="24">
        <v>30671</v>
      </c>
      <c r="F87" s="75">
        <v>-2653</v>
      </c>
      <c r="G87" s="24">
        <v>2316</v>
      </c>
      <c r="H87" s="24">
        <v>4969</v>
      </c>
      <c r="I87" s="24">
        <v>17339</v>
      </c>
      <c r="J87" s="24">
        <v>18301</v>
      </c>
      <c r="K87" s="24">
        <v>35640</v>
      </c>
    </row>
    <row r="88" spans="1:17" x14ac:dyDescent="0.2">
      <c r="B88" s="28" t="s">
        <v>129</v>
      </c>
      <c r="C88" s="74">
        <v>-12453</v>
      </c>
      <c r="D88" s="24">
        <v>13952</v>
      </c>
      <c r="E88" s="24">
        <v>26405</v>
      </c>
      <c r="F88" s="75">
        <v>-1864</v>
      </c>
      <c r="G88" s="24">
        <v>1676</v>
      </c>
      <c r="H88" s="24">
        <v>3540</v>
      </c>
      <c r="I88" s="24">
        <v>14317</v>
      </c>
      <c r="J88" s="24">
        <v>15628</v>
      </c>
      <c r="K88" s="24">
        <v>29945</v>
      </c>
    </row>
    <row r="89" spans="1:17" x14ac:dyDescent="0.2">
      <c r="B89" s="28" t="s">
        <v>130</v>
      </c>
      <c r="C89" s="74">
        <v>-9235</v>
      </c>
      <c r="D89" s="24">
        <v>11201</v>
      </c>
      <c r="E89" s="24">
        <v>20436</v>
      </c>
      <c r="F89" s="75">
        <v>-1316</v>
      </c>
      <c r="G89" s="24">
        <v>1128</v>
      </c>
      <c r="H89" s="24">
        <v>2444</v>
      </c>
      <c r="I89" s="24">
        <v>10552</v>
      </c>
      <c r="J89" s="24">
        <v>12329</v>
      </c>
      <c r="K89" s="24">
        <v>22880</v>
      </c>
    </row>
    <row r="90" spans="1:17" x14ac:dyDescent="0.2">
      <c r="B90" s="28" t="s">
        <v>131</v>
      </c>
      <c r="C90" s="74">
        <v>-4673</v>
      </c>
      <c r="D90" s="24">
        <v>6934</v>
      </c>
      <c r="E90" s="24">
        <v>11607</v>
      </c>
      <c r="F90" s="75">
        <v>-912</v>
      </c>
      <c r="G90" s="24">
        <v>831</v>
      </c>
      <c r="H90" s="24">
        <v>1744</v>
      </c>
      <c r="I90" s="24">
        <v>5585</v>
      </c>
      <c r="J90" s="24">
        <v>7766</v>
      </c>
      <c r="K90" s="24">
        <v>13350</v>
      </c>
    </row>
    <row r="91" spans="1:17" x14ac:dyDescent="0.2">
      <c r="B91" s="28" t="s">
        <v>132</v>
      </c>
      <c r="C91" s="74">
        <v>-2203</v>
      </c>
      <c r="D91" s="24">
        <v>3993</v>
      </c>
      <c r="E91" s="24">
        <v>6196</v>
      </c>
      <c r="F91" s="75">
        <v>-309</v>
      </c>
      <c r="G91" s="24">
        <v>313</v>
      </c>
      <c r="H91" s="24">
        <v>622</v>
      </c>
      <c r="I91" s="24">
        <v>2512</v>
      </c>
      <c r="J91" s="24">
        <v>4307</v>
      </c>
      <c r="K91" s="24">
        <v>6818</v>
      </c>
    </row>
    <row r="92" spans="1:17" x14ac:dyDescent="0.2">
      <c r="B92" s="28" t="s">
        <v>133</v>
      </c>
      <c r="C92" s="74">
        <v>-711</v>
      </c>
      <c r="D92" s="24">
        <v>1660</v>
      </c>
      <c r="E92" s="24">
        <v>2372</v>
      </c>
      <c r="F92" s="75">
        <v>-86</v>
      </c>
      <c r="G92" s="24">
        <v>92</v>
      </c>
      <c r="H92" s="24">
        <v>178</v>
      </c>
      <c r="I92" s="24">
        <v>797</v>
      </c>
      <c r="J92" s="24">
        <v>1752</v>
      </c>
      <c r="K92" s="24">
        <v>2549</v>
      </c>
    </row>
    <row r="93" spans="1:17" s="33" customFormat="1" x14ac:dyDescent="0.2">
      <c r="B93" s="29" t="s">
        <v>4</v>
      </c>
      <c r="C93" s="76">
        <v>-263682</v>
      </c>
      <c r="D93" s="27">
        <v>275114</v>
      </c>
      <c r="E93" s="27">
        <v>538796</v>
      </c>
      <c r="F93" s="76">
        <v>-105526</v>
      </c>
      <c r="G93" s="27">
        <v>89902</v>
      </c>
      <c r="H93" s="27">
        <v>195428</v>
      </c>
      <c r="I93" s="27">
        <v>369208</v>
      </c>
      <c r="J93" s="27">
        <v>365016</v>
      </c>
      <c r="K93" s="27">
        <v>734224</v>
      </c>
      <c r="M93"/>
    </row>
    <row r="94" spans="1:17" s="5" customFormat="1" x14ac:dyDescent="0.2">
      <c r="A94"/>
      <c r="B94" s="127">
        <v>2030</v>
      </c>
      <c r="C94" s="128"/>
      <c r="D94" s="128"/>
      <c r="E94" s="128"/>
      <c r="F94" s="128"/>
      <c r="G94" s="128"/>
      <c r="H94" s="128"/>
      <c r="I94" s="128"/>
      <c r="J94" s="128"/>
      <c r="K94" s="129"/>
      <c r="L94"/>
    </row>
    <row r="95" spans="1:17" ht="12.75" customHeight="1" x14ac:dyDescent="0.2">
      <c r="B95" s="28" t="s">
        <v>114</v>
      </c>
      <c r="C95" s="74">
        <v>-12778</v>
      </c>
      <c r="D95" s="52">
        <v>12185</v>
      </c>
      <c r="E95" s="24">
        <v>24963</v>
      </c>
      <c r="F95" s="75">
        <v>-4519</v>
      </c>
      <c r="G95" s="24">
        <v>4173</v>
      </c>
      <c r="H95" s="24">
        <v>8692</v>
      </c>
      <c r="I95" s="24">
        <v>17297</v>
      </c>
      <c r="J95" s="24">
        <v>16358</v>
      </c>
      <c r="K95" s="24">
        <v>33655</v>
      </c>
      <c r="N95" s="46"/>
      <c r="O95" s="46"/>
      <c r="P95" s="46"/>
    </row>
    <row r="96" spans="1:17" x14ac:dyDescent="0.2">
      <c r="B96" s="28" t="s">
        <v>115</v>
      </c>
      <c r="C96" s="74">
        <v>-13977</v>
      </c>
      <c r="D96" s="24">
        <v>13289</v>
      </c>
      <c r="E96" s="24">
        <v>27266</v>
      </c>
      <c r="F96" s="75">
        <v>-4855</v>
      </c>
      <c r="G96" s="24">
        <v>4449</v>
      </c>
      <c r="H96" s="24">
        <v>9304</v>
      </c>
      <c r="I96" s="24">
        <v>18832</v>
      </c>
      <c r="J96" s="24">
        <v>17737</v>
      </c>
      <c r="K96" s="24">
        <v>36569</v>
      </c>
      <c r="L96" s="46"/>
      <c r="N96" s="46"/>
      <c r="O96" s="46"/>
      <c r="P96" s="46"/>
      <c r="Q96" s="46"/>
    </row>
    <row r="97" spans="2:17" x14ac:dyDescent="0.2">
      <c r="B97" s="28" t="s">
        <v>116</v>
      </c>
      <c r="C97" s="74">
        <v>-14197</v>
      </c>
      <c r="D97" s="24">
        <v>13455</v>
      </c>
      <c r="E97" s="24">
        <v>27652</v>
      </c>
      <c r="F97" s="75">
        <v>-4983</v>
      </c>
      <c r="G97" s="24">
        <v>4566</v>
      </c>
      <c r="H97" s="24">
        <v>9549</v>
      </c>
      <c r="I97" s="24">
        <v>19180</v>
      </c>
      <c r="J97" s="24">
        <v>18021</v>
      </c>
      <c r="K97" s="24">
        <v>37201</v>
      </c>
      <c r="L97" s="46"/>
      <c r="N97" s="46"/>
      <c r="O97" s="46"/>
      <c r="P97" s="46"/>
      <c r="Q97" s="46"/>
    </row>
    <row r="98" spans="2:17" x14ac:dyDescent="0.2">
      <c r="B98" s="28" t="s">
        <v>117</v>
      </c>
      <c r="C98" s="74">
        <v>-14362</v>
      </c>
      <c r="D98" s="24">
        <v>13558</v>
      </c>
      <c r="E98" s="24">
        <v>27920</v>
      </c>
      <c r="F98" s="75">
        <v>-4931</v>
      </c>
      <c r="G98" s="24">
        <v>4330</v>
      </c>
      <c r="H98" s="24">
        <v>9261</v>
      </c>
      <c r="I98" s="24">
        <v>19293</v>
      </c>
      <c r="J98" s="24">
        <v>17888</v>
      </c>
      <c r="K98" s="24">
        <v>37182</v>
      </c>
    </row>
    <row r="99" spans="2:17" x14ac:dyDescent="0.2">
      <c r="B99" s="28" t="s">
        <v>118</v>
      </c>
      <c r="C99" s="74">
        <v>-14037</v>
      </c>
      <c r="D99" s="24">
        <v>13535</v>
      </c>
      <c r="E99" s="24">
        <v>27573</v>
      </c>
      <c r="F99" s="75">
        <v>-4866</v>
      </c>
      <c r="G99" s="24">
        <v>4450</v>
      </c>
      <c r="H99" s="24">
        <v>9316</v>
      </c>
      <c r="I99" s="24">
        <v>18903</v>
      </c>
      <c r="J99" s="24">
        <v>17986</v>
      </c>
      <c r="K99" s="24">
        <v>36889</v>
      </c>
      <c r="L99" s="46"/>
      <c r="N99" s="46"/>
      <c r="O99" s="46"/>
      <c r="P99" s="46"/>
      <c r="Q99" s="46"/>
    </row>
    <row r="100" spans="2:17" x14ac:dyDescent="0.2">
      <c r="B100" s="28" t="s">
        <v>119</v>
      </c>
      <c r="C100" s="74">
        <v>-13216</v>
      </c>
      <c r="D100" s="24">
        <v>12741</v>
      </c>
      <c r="E100" s="24">
        <v>25957</v>
      </c>
      <c r="F100" s="75">
        <v>-6561</v>
      </c>
      <c r="G100" s="24">
        <v>5905</v>
      </c>
      <c r="H100" s="24">
        <v>12466</v>
      </c>
      <c r="I100" s="24">
        <v>19777</v>
      </c>
      <c r="J100" s="24">
        <v>18646</v>
      </c>
      <c r="K100" s="24">
        <v>38423</v>
      </c>
      <c r="L100" s="46"/>
      <c r="N100" s="46"/>
      <c r="O100" s="46"/>
      <c r="P100" s="46"/>
      <c r="Q100" s="46"/>
    </row>
    <row r="101" spans="2:17" x14ac:dyDescent="0.2">
      <c r="B101" s="28" t="s">
        <v>120</v>
      </c>
      <c r="C101" s="74">
        <v>-14529</v>
      </c>
      <c r="D101" s="24">
        <v>14347</v>
      </c>
      <c r="E101" s="24">
        <v>28876</v>
      </c>
      <c r="F101" s="75">
        <v>-8195</v>
      </c>
      <c r="G101" s="24">
        <v>7313</v>
      </c>
      <c r="H101" s="24">
        <v>15508</v>
      </c>
      <c r="I101" s="24">
        <v>22724</v>
      </c>
      <c r="J101" s="24">
        <v>21660</v>
      </c>
      <c r="K101" s="24">
        <v>44385</v>
      </c>
    </row>
    <row r="102" spans="2:17" x14ac:dyDescent="0.2">
      <c r="B102" s="28" t="s">
        <v>121</v>
      </c>
      <c r="C102" s="74">
        <v>-16338</v>
      </c>
      <c r="D102" s="24">
        <v>17025</v>
      </c>
      <c r="E102" s="24">
        <v>33363</v>
      </c>
      <c r="F102" s="75">
        <v>-9545</v>
      </c>
      <c r="G102" s="24">
        <v>8092</v>
      </c>
      <c r="H102" s="24">
        <v>17637</v>
      </c>
      <c r="I102" s="24">
        <v>25883</v>
      </c>
      <c r="J102" s="24">
        <v>25118</v>
      </c>
      <c r="K102" s="24">
        <v>51000</v>
      </c>
    </row>
    <row r="103" spans="2:17" x14ac:dyDescent="0.2">
      <c r="B103" s="28" t="s">
        <v>122</v>
      </c>
      <c r="C103" s="74">
        <v>-17649</v>
      </c>
      <c r="D103" s="24">
        <v>18476</v>
      </c>
      <c r="E103" s="24">
        <v>36125</v>
      </c>
      <c r="F103" s="75">
        <v>-10820</v>
      </c>
      <c r="G103" s="24">
        <v>9038</v>
      </c>
      <c r="H103" s="24">
        <v>19858</v>
      </c>
      <c r="I103" s="24">
        <v>28469</v>
      </c>
      <c r="J103" s="24">
        <v>27514</v>
      </c>
      <c r="K103" s="24">
        <v>55983</v>
      </c>
    </row>
    <row r="104" spans="2:17" x14ac:dyDescent="0.2">
      <c r="B104" s="28" t="s">
        <v>123</v>
      </c>
      <c r="C104" s="74">
        <v>-17625</v>
      </c>
      <c r="D104" s="24">
        <v>18310</v>
      </c>
      <c r="E104" s="24">
        <v>35934</v>
      </c>
      <c r="F104" s="75">
        <v>-11685</v>
      </c>
      <c r="G104" s="24">
        <v>9205</v>
      </c>
      <c r="H104" s="24">
        <v>20889</v>
      </c>
      <c r="I104" s="24">
        <v>29310</v>
      </c>
      <c r="J104" s="24">
        <v>27514</v>
      </c>
      <c r="K104" s="24">
        <v>56824</v>
      </c>
    </row>
    <row r="105" spans="2:17" ht="13.5" customHeight="1" x14ac:dyDescent="0.2">
      <c r="B105" s="28" t="s">
        <v>124</v>
      </c>
      <c r="C105" s="74">
        <v>-16464</v>
      </c>
      <c r="D105" s="24">
        <v>17059</v>
      </c>
      <c r="E105" s="24">
        <v>33523</v>
      </c>
      <c r="F105" s="75">
        <v>-10461</v>
      </c>
      <c r="G105" s="24">
        <v>8264</v>
      </c>
      <c r="H105" s="24">
        <v>18725</v>
      </c>
      <c r="I105" s="24">
        <v>26924</v>
      </c>
      <c r="J105" s="24">
        <v>25323</v>
      </c>
      <c r="K105" s="24">
        <v>52248</v>
      </c>
    </row>
    <row r="106" spans="2:17" x14ac:dyDescent="0.2">
      <c r="B106" s="28" t="s">
        <v>125</v>
      </c>
      <c r="C106" s="74">
        <v>-16785</v>
      </c>
      <c r="D106" s="24">
        <v>17230</v>
      </c>
      <c r="E106" s="24">
        <v>34016</v>
      </c>
      <c r="F106" s="75">
        <v>-8765</v>
      </c>
      <c r="G106" s="24">
        <v>7127</v>
      </c>
      <c r="H106" s="24">
        <v>15893</v>
      </c>
      <c r="I106" s="24">
        <v>25551</v>
      </c>
      <c r="J106" s="24">
        <v>24358</v>
      </c>
      <c r="K106" s="24">
        <v>49909</v>
      </c>
    </row>
    <row r="107" spans="2:17" x14ac:dyDescent="0.2">
      <c r="B107" s="28" t="s">
        <v>126</v>
      </c>
      <c r="C107" s="74">
        <v>-19331</v>
      </c>
      <c r="D107" s="24">
        <v>20286</v>
      </c>
      <c r="E107" s="24">
        <v>39616</v>
      </c>
      <c r="F107" s="75">
        <v>-7659</v>
      </c>
      <c r="G107" s="24">
        <v>6290</v>
      </c>
      <c r="H107" s="24">
        <v>13949</v>
      </c>
      <c r="I107" s="24">
        <v>26990</v>
      </c>
      <c r="J107" s="24">
        <v>26576</v>
      </c>
      <c r="K107" s="24">
        <v>53566</v>
      </c>
    </row>
    <row r="108" spans="2:17" x14ac:dyDescent="0.2">
      <c r="B108" s="28" t="s">
        <v>127</v>
      </c>
      <c r="C108" s="74">
        <v>-19479</v>
      </c>
      <c r="D108" s="24">
        <v>20615</v>
      </c>
      <c r="E108" s="24">
        <v>40094</v>
      </c>
      <c r="F108" s="75">
        <v>-6421</v>
      </c>
      <c r="G108" s="24">
        <v>4952</v>
      </c>
      <c r="H108" s="24">
        <v>11373</v>
      </c>
      <c r="I108" s="24">
        <v>25900</v>
      </c>
      <c r="J108" s="24">
        <v>25568</v>
      </c>
      <c r="K108" s="24">
        <v>51467</v>
      </c>
    </row>
    <row r="109" spans="2:17" x14ac:dyDescent="0.2">
      <c r="B109" s="28" t="s">
        <v>128</v>
      </c>
      <c r="C109" s="74">
        <v>-16361</v>
      </c>
      <c r="D109" s="24">
        <v>18244</v>
      </c>
      <c r="E109" s="24">
        <v>34606</v>
      </c>
      <c r="F109" s="75">
        <v>-4033</v>
      </c>
      <c r="G109" s="24">
        <v>3320</v>
      </c>
      <c r="H109" s="24">
        <v>7353</v>
      </c>
      <c r="I109" s="24">
        <v>20394</v>
      </c>
      <c r="J109" s="24">
        <v>21565</v>
      </c>
      <c r="K109" s="24">
        <v>41959</v>
      </c>
    </row>
    <row r="110" spans="2:17" x14ac:dyDescent="0.2">
      <c r="B110" s="28" t="s">
        <v>129</v>
      </c>
      <c r="C110" s="74">
        <v>-13466</v>
      </c>
      <c r="D110" s="24">
        <v>15189</v>
      </c>
      <c r="E110" s="24">
        <v>28655</v>
      </c>
      <c r="F110" s="75">
        <v>-2393</v>
      </c>
      <c r="G110" s="24">
        <v>2190</v>
      </c>
      <c r="H110" s="24">
        <v>4582</v>
      </c>
      <c r="I110" s="24">
        <v>15859</v>
      </c>
      <c r="J110" s="24">
        <v>17379</v>
      </c>
      <c r="K110" s="24">
        <v>33237</v>
      </c>
    </row>
    <row r="111" spans="2:17" x14ac:dyDescent="0.2">
      <c r="B111" s="28" t="s">
        <v>130</v>
      </c>
      <c r="C111" s="74">
        <v>-10593</v>
      </c>
      <c r="D111" s="24">
        <v>12637</v>
      </c>
      <c r="E111" s="24">
        <v>23230</v>
      </c>
      <c r="F111" s="75">
        <v>-1590</v>
      </c>
      <c r="G111" s="24">
        <v>1515</v>
      </c>
      <c r="H111" s="24">
        <v>3105</v>
      </c>
      <c r="I111" s="24">
        <v>12183</v>
      </c>
      <c r="J111" s="24">
        <v>14151</v>
      </c>
      <c r="K111" s="24">
        <v>26335</v>
      </c>
    </row>
    <row r="112" spans="2:17" x14ac:dyDescent="0.2">
      <c r="B112" s="28" t="s">
        <v>131</v>
      </c>
      <c r="C112" s="74">
        <v>-6770</v>
      </c>
      <c r="D112" s="24">
        <v>9112</v>
      </c>
      <c r="E112" s="24">
        <v>15881</v>
      </c>
      <c r="F112" s="75">
        <v>-1017</v>
      </c>
      <c r="G112" s="24">
        <v>921</v>
      </c>
      <c r="H112" s="24">
        <v>1937</v>
      </c>
      <c r="I112" s="24">
        <v>7786</v>
      </c>
      <c r="J112" s="24">
        <v>10033</v>
      </c>
      <c r="K112" s="24">
        <v>17819</v>
      </c>
    </row>
    <row r="113" spans="1:17" x14ac:dyDescent="0.2">
      <c r="B113" s="28" t="s">
        <v>132</v>
      </c>
      <c r="C113" s="74">
        <v>-2641</v>
      </c>
      <c r="D113" s="24">
        <v>4473</v>
      </c>
      <c r="E113" s="24">
        <v>7115</v>
      </c>
      <c r="F113" s="75">
        <v>-605</v>
      </c>
      <c r="G113" s="24">
        <v>580</v>
      </c>
      <c r="H113" s="24">
        <v>1185</v>
      </c>
      <c r="I113" s="24">
        <v>3246</v>
      </c>
      <c r="J113" s="24">
        <v>5053</v>
      </c>
      <c r="K113" s="24">
        <v>8300</v>
      </c>
    </row>
    <row r="114" spans="1:17" x14ac:dyDescent="0.2">
      <c r="B114" s="28" t="s">
        <v>133</v>
      </c>
      <c r="C114" s="74">
        <v>-1017</v>
      </c>
      <c r="D114" s="24">
        <v>2112</v>
      </c>
      <c r="E114" s="24">
        <v>3129</v>
      </c>
      <c r="F114" s="75">
        <v>-179</v>
      </c>
      <c r="G114" s="24">
        <v>185</v>
      </c>
      <c r="H114" s="24">
        <v>364</v>
      </c>
      <c r="I114" s="24">
        <v>1196</v>
      </c>
      <c r="J114" s="24">
        <v>2297</v>
      </c>
      <c r="K114" s="24">
        <v>3493</v>
      </c>
    </row>
    <row r="115" spans="1:17" s="33" customFormat="1" x14ac:dyDescent="0.2">
      <c r="B115" s="29" t="s">
        <v>4</v>
      </c>
      <c r="C115" s="76">
        <v>-271615</v>
      </c>
      <c r="D115" s="27">
        <v>283879</v>
      </c>
      <c r="E115" s="27">
        <v>555494</v>
      </c>
      <c r="F115" s="76">
        <v>-114081</v>
      </c>
      <c r="G115" s="27">
        <v>96866</v>
      </c>
      <c r="H115" s="27">
        <v>210948</v>
      </c>
      <c r="I115" s="27">
        <v>385696</v>
      </c>
      <c r="J115" s="27">
        <v>380745</v>
      </c>
      <c r="K115" s="27">
        <v>766442</v>
      </c>
      <c r="M115"/>
    </row>
    <row r="116" spans="1:17" s="5" customFormat="1" x14ac:dyDescent="0.2">
      <c r="A116"/>
      <c r="B116" s="127">
        <v>2035</v>
      </c>
      <c r="C116" s="128"/>
      <c r="D116" s="128"/>
      <c r="E116" s="128"/>
      <c r="F116" s="128"/>
      <c r="G116" s="128"/>
      <c r="H116" s="128"/>
      <c r="I116" s="128"/>
      <c r="J116" s="128"/>
      <c r="K116" s="129"/>
      <c r="L116"/>
    </row>
    <row r="117" spans="1:17" ht="12.75" customHeight="1" x14ac:dyDescent="0.2">
      <c r="B117" s="28" t="s">
        <v>114</v>
      </c>
      <c r="C117" s="74">
        <v>-12202</v>
      </c>
      <c r="D117" s="52">
        <v>11635</v>
      </c>
      <c r="E117" s="24">
        <v>23837</v>
      </c>
      <c r="F117" s="75">
        <v>-4497</v>
      </c>
      <c r="G117" s="24">
        <v>4154</v>
      </c>
      <c r="H117" s="24">
        <v>8651</v>
      </c>
      <c r="I117" s="24">
        <v>16699</v>
      </c>
      <c r="J117" s="24">
        <v>15788</v>
      </c>
      <c r="K117" s="24">
        <v>32488</v>
      </c>
      <c r="N117" s="46"/>
      <c r="O117" s="46"/>
      <c r="P117" s="46"/>
    </row>
    <row r="118" spans="1:17" x14ac:dyDescent="0.2">
      <c r="B118" s="28" t="s">
        <v>115</v>
      </c>
      <c r="C118" s="74">
        <v>-13624</v>
      </c>
      <c r="D118" s="24">
        <v>12952</v>
      </c>
      <c r="E118" s="24">
        <v>26576</v>
      </c>
      <c r="F118" s="75">
        <v>-4690</v>
      </c>
      <c r="G118" s="24">
        <v>4296</v>
      </c>
      <c r="H118" s="24">
        <v>8986</v>
      </c>
      <c r="I118" s="24">
        <v>18315</v>
      </c>
      <c r="J118" s="24">
        <v>17248</v>
      </c>
      <c r="K118" s="24">
        <v>35562</v>
      </c>
      <c r="L118" s="46"/>
      <c r="N118" s="46"/>
      <c r="O118" s="46"/>
      <c r="P118" s="46"/>
      <c r="Q118" s="46"/>
    </row>
    <row r="119" spans="1:17" x14ac:dyDescent="0.2">
      <c r="B119" s="28" t="s">
        <v>116</v>
      </c>
      <c r="C119" s="74">
        <v>-14578</v>
      </c>
      <c r="D119" s="24">
        <v>13827</v>
      </c>
      <c r="E119" s="24">
        <v>28406</v>
      </c>
      <c r="F119" s="75">
        <v>-4899</v>
      </c>
      <c r="G119" s="24">
        <v>4488</v>
      </c>
      <c r="H119" s="24">
        <v>9387</v>
      </c>
      <c r="I119" s="24">
        <v>19478</v>
      </c>
      <c r="J119" s="24">
        <v>18315</v>
      </c>
      <c r="K119" s="24">
        <v>37793</v>
      </c>
      <c r="L119" s="46"/>
      <c r="N119" s="46"/>
      <c r="O119" s="46"/>
      <c r="P119" s="46"/>
      <c r="Q119" s="46"/>
    </row>
    <row r="120" spans="1:17" x14ac:dyDescent="0.2">
      <c r="B120" s="28" t="s">
        <v>117</v>
      </c>
      <c r="C120" s="74">
        <v>-14925</v>
      </c>
      <c r="D120" s="24">
        <v>14187</v>
      </c>
      <c r="E120" s="24">
        <v>29112</v>
      </c>
      <c r="F120" s="75">
        <v>-4810</v>
      </c>
      <c r="G120" s="24">
        <v>4329</v>
      </c>
      <c r="H120" s="24">
        <v>9138</v>
      </c>
      <c r="I120" s="24">
        <v>19734</v>
      </c>
      <c r="J120" s="24">
        <v>18516</v>
      </c>
      <c r="K120" s="24">
        <v>38250</v>
      </c>
    </row>
    <row r="121" spans="1:17" x14ac:dyDescent="0.2">
      <c r="B121" s="28" t="s">
        <v>118</v>
      </c>
      <c r="C121" s="74">
        <v>-14830</v>
      </c>
      <c r="D121" s="24">
        <v>14112</v>
      </c>
      <c r="E121" s="24">
        <v>28942</v>
      </c>
      <c r="F121" s="75">
        <v>-5215</v>
      </c>
      <c r="G121" s="24">
        <v>4542</v>
      </c>
      <c r="H121" s="24">
        <v>9756</v>
      </c>
      <c r="I121" s="24">
        <v>20045</v>
      </c>
      <c r="J121" s="24">
        <v>18654</v>
      </c>
      <c r="K121" s="24">
        <v>38699</v>
      </c>
      <c r="L121" s="46"/>
      <c r="N121" s="46"/>
      <c r="O121" s="46"/>
      <c r="P121" s="46"/>
      <c r="Q121" s="46"/>
    </row>
    <row r="122" spans="1:17" x14ac:dyDescent="0.2">
      <c r="B122" s="28" t="s">
        <v>119</v>
      </c>
      <c r="C122" s="74">
        <v>-14037</v>
      </c>
      <c r="D122" s="24">
        <v>13809</v>
      </c>
      <c r="E122" s="24">
        <v>27847</v>
      </c>
      <c r="F122" s="75">
        <v>-6794</v>
      </c>
      <c r="G122" s="24">
        <v>6168</v>
      </c>
      <c r="H122" s="24">
        <v>12962</v>
      </c>
      <c r="I122" s="24">
        <v>20831</v>
      </c>
      <c r="J122" s="24">
        <v>19977</v>
      </c>
      <c r="K122" s="24">
        <v>40809</v>
      </c>
      <c r="L122" s="46"/>
      <c r="N122" s="46"/>
      <c r="O122" s="46"/>
      <c r="P122" s="46"/>
      <c r="Q122" s="46"/>
    </row>
    <row r="123" spans="1:17" x14ac:dyDescent="0.2">
      <c r="B123" s="28" t="s">
        <v>120</v>
      </c>
      <c r="C123" s="74">
        <v>-13513</v>
      </c>
      <c r="D123" s="24">
        <v>13429</v>
      </c>
      <c r="E123" s="24">
        <v>26943</v>
      </c>
      <c r="F123" s="75">
        <v>-8442</v>
      </c>
      <c r="G123" s="24">
        <v>7441</v>
      </c>
      <c r="H123" s="24">
        <v>15883</v>
      </c>
      <c r="I123" s="24">
        <v>21956</v>
      </c>
      <c r="J123" s="24">
        <v>20870</v>
      </c>
      <c r="K123" s="24">
        <v>42826</v>
      </c>
    </row>
    <row r="124" spans="1:17" x14ac:dyDescent="0.2">
      <c r="B124" s="28" t="s">
        <v>121</v>
      </c>
      <c r="C124" s="74">
        <v>-15488</v>
      </c>
      <c r="D124" s="24">
        <v>15689</v>
      </c>
      <c r="E124" s="24">
        <v>31176</v>
      </c>
      <c r="F124" s="75">
        <v>-9374</v>
      </c>
      <c r="G124" s="24">
        <v>7994</v>
      </c>
      <c r="H124" s="24">
        <v>17368</v>
      </c>
      <c r="I124" s="24">
        <v>24862</v>
      </c>
      <c r="J124" s="24">
        <v>23682</v>
      </c>
      <c r="K124" s="24">
        <v>48544</v>
      </c>
    </row>
    <row r="125" spans="1:17" x14ac:dyDescent="0.2">
      <c r="B125" s="28" t="s">
        <v>122</v>
      </c>
      <c r="C125" s="74">
        <v>-17549</v>
      </c>
      <c r="D125" s="24">
        <v>18394</v>
      </c>
      <c r="E125" s="24">
        <v>35943</v>
      </c>
      <c r="F125" s="75">
        <v>-10179</v>
      </c>
      <c r="G125" s="24">
        <v>8240</v>
      </c>
      <c r="H125" s="24">
        <v>18419</v>
      </c>
      <c r="I125" s="24">
        <v>27727</v>
      </c>
      <c r="J125" s="24">
        <v>26634</v>
      </c>
      <c r="K125" s="24">
        <v>54361</v>
      </c>
    </row>
    <row r="126" spans="1:17" x14ac:dyDescent="0.2">
      <c r="B126" s="28" t="s">
        <v>123</v>
      </c>
      <c r="C126" s="74">
        <v>-18590</v>
      </c>
      <c r="D126" s="24">
        <v>19383</v>
      </c>
      <c r="E126" s="24">
        <v>37973</v>
      </c>
      <c r="F126" s="75">
        <v>-11249</v>
      </c>
      <c r="G126" s="24">
        <v>9056</v>
      </c>
      <c r="H126" s="24">
        <v>20305</v>
      </c>
      <c r="I126" s="24">
        <v>29839</v>
      </c>
      <c r="J126" s="24">
        <v>28439</v>
      </c>
      <c r="K126" s="24">
        <v>58278</v>
      </c>
    </row>
    <row r="127" spans="1:17" ht="13.5" customHeight="1" x14ac:dyDescent="0.2">
      <c r="B127" s="28" t="s">
        <v>124</v>
      </c>
      <c r="C127" s="74">
        <v>-18156</v>
      </c>
      <c r="D127" s="24">
        <v>18833</v>
      </c>
      <c r="E127" s="24">
        <v>36989</v>
      </c>
      <c r="F127" s="75">
        <v>-11865</v>
      </c>
      <c r="G127" s="24">
        <v>9287</v>
      </c>
      <c r="H127" s="24">
        <v>21152</v>
      </c>
      <c r="I127" s="24">
        <v>30021</v>
      </c>
      <c r="J127" s="24">
        <v>28120</v>
      </c>
      <c r="K127" s="24">
        <v>58141</v>
      </c>
    </row>
    <row r="128" spans="1:17" x14ac:dyDescent="0.2">
      <c r="B128" s="28" t="s">
        <v>125</v>
      </c>
      <c r="C128" s="74">
        <v>-16566</v>
      </c>
      <c r="D128" s="24">
        <v>17220</v>
      </c>
      <c r="E128" s="24">
        <v>33786</v>
      </c>
      <c r="F128" s="75">
        <v>-10441</v>
      </c>
      <c r="G128" s="24">
        <v>8221</v>
      </c>
      <c r="H128" s="24">
        <v>18662</v>
      </c>
      <c r="I128" s="24">
        <v>27006</v>
      </c>
      <c r="J128" s="24">
        <v>25441</v>
      </c>
      <c r="K128" s="24">
        <v>52448</v>
      </c>
    </row>
    <row r="129" spans="1:17" x14ac:dyDescent="0.2">
      <c r="B129" s="28" t="s">
        <v>126</v>
      </c>
      <c r="C129" s="74">
        <v>-16522</v>
      </c>
      <c r="D129" s="24">
        <v>17133</v>
      </c>
      <c r="E129" s="24">
        <v>33655</v>
      </c>
      <c r="F129" s="75">
        <v>-8445</v>
      </c>
      <c r="G129" s="24">
        <v>6965</v>
      </c>
      <c r="H129" s="24">
        <v>15410</v>
      </c>
      <c r="I129" s="24">
        <v>24967</v>
      </c>
      <c r="J129" s="24">
        <v>24098</v>
      </c>
      <c r="K129" s="24">
        <v>49065</v>
      </c>
    </row>
    <row r="130" spans="1:17" x14ac:dyDescent="0.2">
      <c r="B130" s="28" t="s">
        <v>127</v>
      </c>
      <c r="C130" s="74">
        <v>-18643</v>
      </c>
      <c r="D130" s="24">
        <v>19972</v>
      </c>
      <c r="E130" s="24">
        <v>38615</v>
      </c>
      <c r="F130" s="75">
        <v>-7152</v>
      </c>
      <c r="G130" s="24">
        <v>6070</v>
      </c>
      <c r="H130" s="24">
        <v>13222</v>
      </c>
      <c r="I130" s="24">
        <v>25795</v>
      </c>
      <c r="J130" s="24">
        <v>26041</v>
      </c>
      <c r="K130" s="24">
        <v>51836</v>
      </c>
    </row>
    <row r="131" spans="1:17" x14ac:dyDescent="0.2">
      <c r="B131" s="28" t="s">
        <v>128</v>
      </c>
      <c r="C131" s="74">
        <v>-18504</v>
      </c>
      <c r="D131" s="24">
        <v>20063</v>
      </c>
      <c r="E131" s="24">
        <v>38567</v>
      </c>
      <c r="F131" s="75">
        <v>-5972</v>
      </c>
      <c r="G131" s="24">
        <v>4760</v>
      </c>
      <c r="H131" s="24">
        <v>10732</v>
      </c>
      <c r="I131" s="24">
        <v>24476</v>
      </c>
      <c r="J131" s="24">
        <v>24823</v>
      </c>
      <c r="K131" s="24">
        <v>49300</v>
      </c>
    </row>
    <row r="132" spans="1:17" x14ac:dyDescent="0.2">
      <c r="B132" s="28" t="s">
        <v>129</v>
      </c>
      <c r="C132" s="74">
        <v>-15067</v>
      </c>
      <c r="D132" s="24">
        <v>17393</v>
      </c>
      <c r="E132" s="24">
        <v>32460</v>
      </c>
      <c r="F132" s="75">
        <v>-3668</v>
      </c>
      <c r="G132" s="24">
        <v>3151</v>
      </c>
      <c r="H132" s="24">
        <v>6819</v>
      </c>
      <c r="I132" s="24">
        <v>18734</v>
      </c>
      <c r="J132" s="24">
        <v>20544</v>
      </c>
      <c r="K132" s="24">
        <v>39279</v>
      </c>
    </row>
    <row r="133" spans="1:17" x14ac:dyDescent="0.2">
      <c r="B133" s="28" t="s">
        <v>130</v>
      </c>
      <c r="C133" s="74">
        <v>-11573</v>
      </c>
      <c r="D133" s="24">
        <v>13858</v>
      </c>
      <c r="E133" s="24">
        <v>25432</v>
      </c>
      <c r="F133" s="75">
        <v>-2059</v>
      </c>
      <c r="G133" s="24">
        <v>1994</v>
      </c>
      <c r="H133" s="24">
        <v>4053</v>
      </c>
      <c r="I133" s="24">
        <v>13633</v>
      </c>
      <c r="J133" s="24">
        <v>15852</v>
      </c>
      <c r="K133" s="24">
        <v>29485</v>
      </c>
    </row>
    <row r="134" spans="1:17" x14ac:dyDescent="0.2">
      <c r="B134" s="28" t="s">
        <v>131</v>
      </c>
      <c r="C134" s="74">
        <v>-7872</v>
      </c>
      <c r="D134" s="24">
        <v>10404</v>
      </c>
      <c r="E134" s="24">
        <v>18276</v>
      </c>
      <c r="F134" s="75">
        <v>-1247</v>
      </c>
      <c r="G134" s="24">
        <v>1259</v>
      </c>
      <c r="H134" s="24">
        <v>2506</v>
      </c>
      <c r="I134" s="24">
        <v>9118</v>
      </c>
      <c r="J134" s="24">
        <v>11664</v>
      </c>
      <c r="K134" s="24">
        <v>20782</v>
      </c>
    </row>
    <row r="135" spans="1:17" x14ac:dyDescent="0.2">
      <c r="B135" s="28" t="s">
        <v>132</v>
      </c>
      <c r="C135" s="74">
        <v>-3960</v>
      </c>
      <c r="D135" s="24">
        <v>6076</v>
      </c>
      <c r="E135" s="24">
        <v>10036</v>
      </c>
      <c r="F135" s="75">
        <v>-678</v>
      </c>
      <c r="G135" s="24">
        <v>651</v>
      </c>
      <c r="H135" s="24">
        <v>1330</v>
      </c>
      <c r="I135" s="24">
        <v>4638</v>
      </c>
      <c r="J135" s="24">
        <v>6727</v>
      </c>
      <c r="K135" s="24">
        <v>11365</v>
      </c>
    </row>
    <row r="136" spans="1:17" x14ac:dyDescent="0.2">
      <c r="B136" s="28" t="s">
        <v>133</v>
      </c>
      <c r="C136" s="74">
        <v>-1296</v>
      </c>
      <c r="D136" s="24">
        <v>2514</v>
      </c>
      <c r="E136" s="24">
        <v>3810</v>
      </c>
      <c r="F136" s="75">
        <v>-358</v>
      </c>
      <c r="G136" s="24">
        <v>361</v>
      </c>
      <c r="H136" s="24">
        <v>719</v>
      </c>
      <c r="I136" s="24">
        <v>1655</v>
      </c>
      <c r="J136" s="24">
        <v>2875</v>
      </c>
      <c r="K136" s="24">
        <v>4529</v>
      </c>
    </row>
    <row r="137" spans="1:17" s="33" customFormat="1" x14ac:dyDescent="0.2">
      <c r="B137" s="29" t="s">
        <v>4</v>
      </c>
      <c r="C137" s="76">
        <v>-277495</v>
      </c>
      <c r="D137" s="27">
        <v>290883</v>
      </c>
      <c r="E137" s="27">
        <v>568379</v>
      </c>
      <c r="F137" s="76">
        <v>-122034</v>
      </c>
      <c r="G137" s="27">
        <v>103427</v>
      </c>
      <c r="H137" s="27">
        <v>225461</v>
      </c>
      <c r="I137" s="27">
        <v>399529</v>
      </c>
      <c r="J137" s="27">
        <v>394310</v>
      </c>
      <c r="K137" s="27">
        <v>793840</v>
      </c>
      <c r="M137"/>
    </row>
    <row r="138" spans="1:17" s="5" customFormat="1" x14ac:dyDescent="0.2">
      <c r="A138"/>
      <c r="B138" s="127">
        <v>2040</v>
      </c>
      <c r="C138" s="128"/>
      <c r="D138" s="128"/>
      <c r="E138" s="128"/>
      <c r="F138" s="128"/>
      <c r="G138" s="128"/>
      <c r="H138" s="128"/>
      <c r="I138" s="128"/>
      <c r="J138" s="128"/>
      <c r="K138" s="129"/>
      <c r="L138"/>
    </row>
    <row r="139" spans="1:17" ht="12.75" customHeight="1" x14ac:dyDescent="0.2">
      <c r="B139" s="28" t="s">
        <v>114</v>
      </c>
      <c r="C139" s="74">
        <v>-12143</v>
      </c>
      <c r="D139" s="52">
        <v>11578</v>
      </c>
      <c r="E139" s="24">
        <v>23721</v>
      </c>
      <c r="F139" s="74">
        <v>-4587</v>
      </c>
      <c r="G139" s="24">
        <v>4237</v>
      </c>
      <c r="H139" s="24">
        <v>8824</v>
      </c>
      <c r="I139" s="24">
        <v>16729</v>
      </c>
      <c r="J139" s="24">
        <v>15815</v>
      </c>
      <c r="K139" s="24">
        <v>32544</v>
      </c>
      <c r="N139" s="46"/>
      <c r="O139" s="46"/>
      <c r="P139" s="46"/>
    </row>
    <row r="140" spans="1:17" x14ac:dyDescent="0.2">
      <c r="B140" s="28" t="s">
        <v>115</v>
      </c>
      <c r="C140" s="74">
        <v>-13049</v>
      </c>
      <c r="D140" s="24">
        <v>12402</v>
      </c>
      <c r="E140" s="24">
        <v>25451</v>
      </c>
      <c r="F140" s="74">
        <v>-4669</v>
      </c>
      <c r="G140" s="24">
        <v>4276</v>
      </c>
      <c r="H140" s="24">
        <v>8945</v>
      </c>
      <c r="I140" s="24">
        <v>17718</v>
      </c>
      <c r="J140" s="24">
        <v>16678</v>
      </c>
      <c r="K140" s="24">
        <v>34396</v>
      </c>
      <c r="L140" s="46"/>
      <c r="N140" s="46"/>
      <c r="O140" s="46"/>
      <c r="P140" s="46"/>
      <c r="Q140" s="46"/>
    </row>
    <row r="141" spans="1:17" x14ac:dyDescent="0.2">
      <c r="B141" s="28" t="s">
        <v>116</v>
      </c>
      <c r="C141" s="74">
        <v>-14226</v>
      </c>
      <c r="D141" s="24">
        <v>13491</v>
      </c>
      <c r="E141" s="24">
        <v>27717</v>
      </c>
      <c r="F141" s="74">
        <v>-4735</v>
      </c>
      <c r="G141" s="24">
        <v>4335</v>
      </c>
      <c r="H141" s="24">
        <v>9070</v>
      </c>
      <c r="I141" s="24">
        <v>18961</v>
      </c>
      <c r="J141" s="24">
        <v>17826</v>
      </c>
      <c r="K141" s="24">
        <v>36787</v>
      </c>
      <c r="L141" s="46"/>
      <c r="N141" s="46"/>
      <c r="O141" s="46"/>
      <c r="P141" s="46"/>
      <c r="Q141" s="46"/>
    </row>
    <row r="142" spans="1:17" x14ac:dyDescent="0.2">
      <c r="B142" s="28" t="s">
        <v>117</v>
      </c>
      <c r="C142" s="74">
        <v>-15306</v>
      </c>
      <c r="D142" s="24">
        <v>14559</v>
      </c>
      <c r="E142" s="24">
        <v>29865</v>
      </c>
      <c r="F142" s="74">
        <v>-4727</v>
      </c>
      <c r="G142" s="24">
        <v>4251</v>
      </c>
      <c r="H142" s="24">
        <v>8977</v>
      </c>
      <c r="I142" s="24">
        <v>20032</v>
      </c>
      <c r="J142" s="24">
        <v>18810</v>
      </c>
      <c r="K142" s="24">
        <v>38842</v>
      </c>
    </row>
    <row r="143" spans="1:17" x14ac:dyDescent="0.2">
      <c r="B143" s="28" t="s">
        <v>118</v>
      </c>
      <c r="C143" s="74">
        <v>-15390</v>
      </c>
      <c r="D143" s="24">
        <v>14740</v>
      </c>
      <c r="E143" s="24">
        <v>30130</v>
      </c>
      <c r="F143" s="74">
        <v>-5093</v>
      </c>
      <c r="G143" s="24">
        <v>4541</v>
      </c>
      <c r="H143" s="24">
        <v>9634</v>
      </c>
      <c r="I143" s="24">
        <v>20484</v>
      </c>
      <c r="J143" s="24">
        <v>19281</v>
      </c>
      <c r="K143" s="24">
        <v>39765</v>
      </c>
      <c r="L143" s="46"/>
      <c r="N143" s="46"/>
      <c r="O143" s="46"/>
      <c r="P143" s="46"/>
      <c r="Q143" s="46"/>
    </row>
    <row r="144" spans="1:17" x14ac:dyDescent="0.2">
      <c r="B144" s="28" t="s">
        <v>119</v>
      </c>
      <c r="C144" s="74">
        <v>-14823</v>
      </c>
      <c r="D144" s="24">
        <v>14385</v>
      </c>
      <c r="E144" s="24">
        <v>29207</v>
      </c>
      <c r="F144" s="74">
        <v>-7143</v>
      </c>
      <c r="G144" s="24">
        <v>6261</v>
      </c>
      <c r="H144" s="24">
        <v>13404</v>
      </c>
      <c r="I144" s="24">
        <v>21965</v>
      </c>
      <c r="J144" s="24">
        <v>20646</v>
      </c>
      <c r="K144" s="24">
        <v>42611</v>
      </c>
      <c r="L144" s="46"/>
      <c r="N144" s="46"/>
      <c r="O144" s="46"/>
      <c r="P144" s="46"/>
      <c r="Q144" s="46"/>
    </row>
    <row r="145" spans="2:13" x14ac:dyDescent="0.2">
      <c r="B145" s="28" t="s">
        <v>120</v>
      </c>
      <c r="C145" s="74">
        <v>-14332</v>
      </c>
      <c r="D145" s="24">
        <v>14495</v>
      </c>
      <c r="E145" s="24">
        <v>28827</v>
      </c>
      <c r="F145" s="74">
        <v>-8675</v>
      </c>
      <c r="G145" s="24">
        <v>7702</v>
      </c>
      <c r="H145" s="24">
        <v>16378</v>
      </c>
      <c r="I145" s="24">
        <v>23007</v>
      </c>
      <c r="J145" s="24">
        <v>22198</v>
      </c>
      <c r="K145" s="24">
        <v>45205</v>
      </c>
    </row>
    <row r="146" spans="2:13" x14ac:dyDescent="0.2">
      <c r="B146" s="28" t="s">
        <v>121</v>
      </c>
      <c r="C146" s="74">
        <v>-14474</v>
      </c>
      <c r="D146" s="24">
        <v>14770</v>
      </c>
      <c r="E146" s="24">
        <v>29244</v>
      </c>
      <c r="F146" s="74">
        <v>-9618</v>
      </c>
      <c r="G146" s="24">
        <v>8121</v>
      </c>
      <c r="H146" s="24">
        <v>17739</v>
      </c>
      <c r="I146" s="24">
        <v>24092</v>
      </c>
      <c r="J146" s="24">
        <v>22890</v>
      </c>
      <c r="K146" s="24">
        <v>46983</v>
      </c>
    </row>
    <row r="147" spans="2:13" x14ac:dyDescent="0.2">
      <c r="B147" s="28" t="s">
        <v>122</v>
      </c>
      <c r="C147" s="74">
        <v>-16703</v>
      </c>
      <c r="D147" s="24">
        <v>17061</v>
      </c>
      <c r="E147" s="24">
        <v>33764</v>
      </c>
      <c r="F147" s="74">
        <v>-10008</v>
      </c>
      <c r="G147" s="24">
        <v>8142</v>
      </c>
      <c r="H147" s="24">
        <v>18149</v>
      </c>
      <c r="I147" s="24">
        <v>26710</v>
      </c>
      <c r="J147" s="24">
        <v>25203</v>
      </c>
      <c r="K147" s="24">
        <v>51913</v>
      </c>
    </row>
    <row r="148" spans="2:13" x14ac:dyDescent="0.2">
      <c r="B148" s="28" t="s">
        <v>123</v>
      </c>
      <c r="C148" s="74">
        <v>-18491</v>
      </c>
      <c r="D148" s="24">
        <v>19303</v>
      </c>
      <c r="E148" s="24">
        <v>37795</v>
      </c>
      <c r="F148" s="74">
        <v>-10610</v>
      </c>
      <c r="G148" s="24">
        <v>8259</v>
      </c>
      <c r="H148" s="24">
        <v>18869</v>
      </c>
      <c r="I148" s="24">
        <v>29102</v>
      </c>
      <c r="J148" s="24">
        <v>27562</v>
      </c>
      <c r="K148" s="24">
        <v>56664</v>
      </c>
    </row>
    <row r="149" spans="2:13" ht="13.5" customHeight="1" x14ac:dyDescent="0.2">
      <c r="B149" s="28" t="s">
        <v>124</v>
      </c>
      <c r="C149" s="74">
        <v>-19112</v>
      </c>
      <c r="D149" s="24">
        <v>19901</v>
      </c>
      <c r="E149" s="24">
        <v>39013</v>
      </c>
      <c r="F149" s="74">
        <v>-11433</v>
      </c>
      <c r="G149" s="24">
        <v>9139</v>
      </c>
      <c r="H149" s="24">
        <v>20572</v>
      </c>
      <c r="I149" s="24">
        <v>30545</v>
      </c>
      <c r="J149" s="24">
        <v>29040</v>
      </c>
      <c r="K149" s="24">
        <v>59585</v>
      </c>
    </row>
    <row r="150" spans="2:13" x14ac:dyDescent="0.2">
      <c r="B150" s="28" t="s">
        <v>125</v>
      </c>
      <c r="C150" s="74">
        <v>-18234</v>
      </c>
      <c r="D150" s="24">
        <v>18981</v>
      </c>
      <c r="E150" s="24">
        <v>37215</v>
      </c>
      <c r="F150" s="74">
        <v>-11829</v>
      </c>
      <c r="G150" s="24">
        <v>9238</v>
      </c>
      <c r="H150" s="24">
        <v>21067</v>
      </c>
      <c r="I150" s="24">
        <v>30063</v>
      </c>
      <c r="J150" s="24">
        <v>28219</v>
      </c>
      <c r="K150" s="24">
        <v>58282</v>
      </c>
    </row>
    <row r="151" spans="2:13" x14ac:dyDescent="0.2">
      <c r="B151" s="28" t="s">
        <v>126</v>
      </c>
      <c r="C151" s="74">
        <v>-16312</v>
      </c>
      <c r="D151" s="24">
        <v>17124</v>
      </c>
      <c r="E151" s="24">
        <v>33436</v>
      </c>
      <c r="F151" s="74">
        <v>-10088</v>
      </c>
      <c r="G151" s="24">
        <v>8048</v>
      </c>
      <c r="H151" s="24">
        <v>18136</v>
      </c>
      <c r="I151" s="24">
        <v>26400</v>
      </c>
      <c r="J151" s="24">
        <v>25172</v>
      </c>
      <c r="K151" s="24">
        <v>51572</v>
      </c>
    </row>
    <row r="152" spans="2:13" x14ac:dyDescent="0.2">
      <c r="B152" s="28" t="s">
        <v>127</v>
      </c>
      <c r="C152" s="74">
        <v>-15932</v>
      </c>
      <c r="D152" s="24">
        <v>16883</v>
      </c>
      <c r="E152" s="24">
        <v>32815</v>
      </c>
      <c r="F152" s="74">
        <v>-7914</v>
      </c>
      <c r="G152" s="24">
        <v>6733</v>
      </c>
      <c r="H152" s="24">
        <v>14647</v>
      </c>
      <c r="I152" s="24">
        <v>23846</v>
      </c>
      <c r="J152" s="24">
        <v>23616</v>
      </c>
      <c r="K152" s="24">
        <v>47462</v>
      </c>
    </row>
    <row r="153" spans="2:13" x14ac:dyDescent="0.2">
      <c r="B153" s="28" t="s">
        <v>128</v>
      </c>
      <c r="C153" s="74">
        <v>-17705</v>
      </c>
      <c r="D153" s="24">
        <v>19435</v>
      </c>
      <c r="E153" s="24">
        <v>37140</v>
      </c>
      <c r="F153" s="74">
        <v>-6661</v>
      </c>
      <c r="G153" s="24">
        <v>5842</v>
      </c>
      <c r="H153" s="24">
        <v>12503</v>
      </c>
      <c r="I153" s="24">
        <v>24366</v>
      </c>
      <c r="J153" s="24">
        <v>25277</v>
      </c>
      <c r="K153" s="24">
        <v>49643</v>
      </c>
    </row>
    <row r="154" spans="2:13" x14ac:dyDescent="0.2">
      <c r="B154" s="28" t="s">
        <v>129</v>
      </c>
      <c r="C154" s="74">
        <v>-17029</v>
      </c>
      <c r="D154" s="24">
        <v>19119</v>
      </c>
      <c r="E154" s="24">
        <v>36148</v>
      </c>
      <c r="F154" s="74">
        <v>-5444</v>
      </c>
      <c r="G154" s="24">
        <v>4515</v>
      </c>
      <c r="H154" s="24">
        <v>9960</v>
      </c>
      <c r="I154" s="24">
        <v>22474</v>
      </c>
      <c r="J154" s="24">
        <v>23634</v>
      </c>
      <c r="K154" s="24">
        <v>46108</v>
      </c>
    </row>
    <row r="155" spans="2:13" x14ac:dyDescent="0.2">
      <c r="B155" s="28" t="s">
        <v>130</v>
      </c>
      <c r="C155" s="74">
        <v>-12930</v>
      </c>
      <c r="D155" s="24">
        <v>15862</v>
      </c>
      <c r="E155" s="24">
        <v>28792</v>
      </c>
      <c r="F155" s="74">
        <v>-3162</v>
      </c>
      <c r="G155" s="24">
        <v>2869</v>
      </c>
      <c r="H155" s="24">
        <v>6031</v>
      </c>
      <c r="I155" s="24">
        <v>16092</v>
      </c>
      <c r="J155" s="24">
        <v>18731</v>
      </c>
      <c r="K155" s="24">
        <v>34823</v>
      </c>
    </row>
    <row r="156" spans="2:13" x14ac:dyDescent="0.2">
      <c r="B156" s="28" t="s">
        <v>131</v>
      </c>
      <c r="C156" s="74">
        <v>-8616</v>
      </c>
      <c r="D156" s="24">
        <v>11419</v>
      </c>
      <c r="E156" s="24">
        <v>20035</v>
      </c>
      <c r="F156" s="74">
        <v>-1617</v>
      </c>
      <c r="G156" s="24">
        <v>1664</v>
      </c>
      <c r="H156" s="24">
        <v>3280</v>
      </c>
      <c r="I156" s="24">
        <v>10233</v>
      </c>
      <c r="J156" s="24">
        <v>13082</v>
      </c>
      <c r="K156" s="24">
        <v>23315</v>
      </c>
    </row>
    <row r="157" spans="2:13" x14ac:dyDescent="0.2">
      <c r="B157" s="28" t="s">
        <v>132</v>
      </c>
      <c r="C157" s="74">
        <v>-4576</v>
      </c>
      <c r="D157" s="24">
        <v>6904</v>
      </c>
      <c r="E157" s="24">
        <v>11480</v>
      </c>
      <c r="F157" s="74">
        <v>-837</v>
      </c>
      <c r="G157" s="24">
        <v>896</v>
      </c>
      <c r="H157" s="24">
        <v>1733</v>
      </c>
      <c r="I157" s="24">
        <v>5413</v>
      </c>
      <c r="J157" s="24">
        <v>7800</v>
      </c>
      <c r="K157" s="24">
        <v>13214</v>
      </c>
    </row>
    <row r="158" spans="2:13" x14ac:dyDescent="0.2">
      <c r="B158" s="28" t="s">
        <v>133</v>
      </c>
      <c r="C158" s="74">
        <v>-1907</v>
      </c>
      <c r="D158" s="24">
        <v>3359</v>
      </c>
      <c r="E158" s="24">
        <v>5267</v>
      </c>
      <c r="F158" s="74">
        <v>-422</v>
      </c>
      <c r="G158" s="24">
        <v>426</v>
      </c>
      <c r="H158" s="24">
        <v>848</v>
      </c>
      <c r="I158" s="24">
        <v>2330</v>
      </c>
      <c r="J158" s="24">
        <v>3785</v>
      </c>
      <c r="K158" s="24">
        <v>6115</v>
      </c>
    </row>
    <row r="159" spans="2:13" s="33" customFormat="1" x14ac:dyDescent="0.2">
      <c r="B159" s="29" t="s">
        <v>4</v>
      </c>
      <c r="C159" s="76">
        <v>-281290</v>
      </c>
      <c r="D159" s="27">
        <v>295771</v>
      </c>
      <c r="E159" s="27">
        <v>577062</v>
      </c>
      <c r="F159" s="76">
        <v>-129272</v>
      </c>
      <c r="G159" s="27">
        <v>109494</v>
      </c>
      <c r="H159" s="27">
        <v>238766</v>
      </c>
      <c r="I159" s="27">
        <v>410562</v>
      </c>
      <c r="J159" s="27">
        <v>405265</v>
      </c>
      <c r="K159" s="27">
        <v>815828</v>
      </c>
      <c r="M159"/>
    </row>
  </sheetData>
  <mergeCells count="11">
    <mergeCell ref="B138:K138"/>
    <mergeCell ref="B28:K28"/>
    <mergeCell ref="B50:K50"/>
    <mergeCell ref="B72:K72"/>
    <mergeCell ref="B94:K94"/>
    <mergeCell ref="B116:K116"/>
    <mergeCell ref="B4:B5"/>
    <mergeCell ref="B6:K6"/>
    <mergeCell ref="C4:E4"/>
    <mergeCell ref="F4:H4"/>
    <mergeCell ref="I4:K4"/>
  </mergeCells>
  <phoneticPr fontId="5" type="noConversion"/>
  <pageMargins left="0.78740157480314965" right="0.59055118110236227" top="0.78740157480314965" bottom="0.86614173228346458" header="0.51181102362204722" footer="0.35433070866141736"/>
  <pageSetup paperSize="9" scale="70" orientation="portrait" horizontalDpi="300" verticalDpi="300" r:id="rId1"/>
  <headerFooter alignWithMargins="0">
    <oddFooter>&amp;L&amp;9Statistik Aargau
www.ag.ch/statistik
062 835 13 00, statistik@ag.ch&amp;R&amp;9Bevölkerungsprognose 2013
Reihe stat.analysen Nr. 3 | November 2013</oddFooter>
  </headerFooter>
  <rowBreaks count="2" manualBreakCount="2">
    <brk id="49" max="10" man="1"/>
    <brk id="9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31"/>
  <sheetViews>
    <sheetView showGridLines="0" zoomScaleNormal="100" zoomScaleSheetLayoutView="100" zoomScalePageLayoutView="85" workbookViewId="0">
      <selection activeCell="B49" sqref="B49"/>
    </sheetView>
  </sheetViews>
  <sheetFormatPr baseColWidth="10" defaultRowHeight="12.75" x14ac:dyDescent="0.2"/>
  <cols>
    <col min="1" max="1" width="3.7109375" style="1" customWidth="1"/>
    <col min="2" max="2" width="42.7109375" style="1" customWidth="1"/>
    <col min="3" max="8" width="12.7109375" style="1" customWidth="1"/>
    <col min="9" max="9" width="1.42578125" style="1" customWidth="1"/>
    <col min="10" max="16384" width="11.42578125" style="1"/>
  </cols>
  <sheetData>
    <row r="1" spans="1:9" ht="15.75" x14ac:dyDescent="0.25">
      <c r="A1" s="8" t="str">
        <f>Inhaltsverzeichnis!B18&amp; " " &amp;Inhaltsverzeichnis!D18</f>
        <v>Tabelle 1: Bevölkerungsentwicklung der Gemeindetypen im Kanton Aargau, 1888–2010</v>
      </c>
    </row>
    <row r="2" spans="1:9" ht="12.75" customHeight="1" x14ac:dyDescent="0.2">
      <c r="A2"/>
      <c r="B2"/>
      <c r="C2"/>
      <c r="D2"/>
      <c r="E2"/>
      <c r="F2"/>
      <c r="G2"/>
      <c r="H2"/>
    </row>
    <row r="3" spans="1:9" ht="12.75" customHeight="1" x14ac:dyDescent="0.2">
      <c r="A3"/>
      <c r="B3"/>
      <c r="C3"/>
      <c r="D3"/>
      <c r="E3"/>
      <c r="F3"/>
      <c r="G3"/>
      <c r="H3"/>
    </row>
    <row r="4" spans="1:9" ht="12.75" customHeight="1" x14ac:dyDescent="0.2">
      <c r="A4"/>
      <c r="B4" s="49" t="s">
        <v>41</v>
      </c>
      <c r="C4" s="48" t="s">
        <v>42</v>
      </c>
      <c r="D4" s="48" t="s">
        <v>43</v>
      </c>
      <c r="E4" s="48" t="s">
        <v>44</v>
      </c>
      <c r="F4" s="48" t="s">
        <v>45</v>
      </c>
      <c r="G4" s="48" t="s">
        <v>46</v>
      </c>
      <c r="H4" s="48" t="s">
        <v>47</v>
      </c>
      <c r="I4"/>
    </row>
    <row r="5" spans="1:9" ht="12.75" customHeight="1" x14ac:dyDescent="0.2">
      <c r="A5"/>
      <c r="B5" s="47" t="s">
        <v>36</v>
      </c>
      <c r="C5" s="28">
        <v>62.62</v>
      </c>
      <c r="D5" s="28">
        <v>22.73</v>
      </c>
      <c r="E5" s="28">
        <v>22.89</v>
      </c>
      <c r="F5" s="28">
        <v>43.23</v>
      </c>
      <c r="G5" s="28">
        <v>2.17</v>
      </c>
      <c r="H5" s="28">
        <v>10.24</v>
      </c>
      <c r="I5"/>
    </row>
    <row r="6" spans="1:9" ht="12.75" customHeight="1" x14ac:dyDescent="0.2">
      <c r="A6"/>
      <c r="B6" s="47" t="s">
        <v>37</v>
      </c>
      <c r="C6" s="28">
        <v>28.19</v>
      </c>
      <c r="D6" s="28">
        <v>17.8</v>
      </c>
      <c r="E6" s="28">
        <v>22.48</v>
      </c>
      <c r="F6" s="28">
        <v>77.14</v>
      </c>
      <c r="G6" s="28">
        <v>21.24</v>
      </c>
      <c r="H6" s="28">
        <v>18.16</v>
      </c>
      <c r="I6"/>
    </row>
    <row r="7" spans="1:9" ht="12.75" customHeight="1" x14ac:dyDescent="0.2">
      <c r="A7"/>
      <c r="B7" s="47" t="s">
        <v>38</v>
      </c>
      <c r="C7" s="28">
        <v>27.82</v>
      </c>
      <c r="D7" s="28">
        <v>9.9</v>
      </c>
      <c r="E7" s="28">
        <v>19.399999999999999</v>
      </c>
      <c r="F7" s="28">
        <v>35.26</v>
      </c>
      <c r="G7" s="28">
        <v>11.03</v>
      </c>
      <c r="H7" s="28">
        <v>18.91</v>
      </c>
      <c r="I7"/>
    </row>
    <row r="8" spans="1:9" ht="12.75" customHeight="1" x14ac:dyDescent="0.2">
      <c r="A8"/>
      <c r="B8" s="47" t="s">
        <v>39</v>
      </c>
      <c r="C8" s="28">
        <v>10.96</v>
      </c>
      <c r="D8" s="28">
        <v>11.71</v>
      </c>
      <c r="E8" s="28">
        <v>14.67</v>
      </c>
      <c r="F8" s="28">
        <v>51.94</v>
      </c>
      <c r="G8" s="28">
        <v>21.88</v>
      </c>
      <c r="H8" s="28">
        <v>26.98</v>
      </c>
      <c r="I8"/>
    </row>
    <row r="9" spans="1:9" ht="12.75" customHeight="1" x14ac:dyDescent="0.2">
      <c r="A9"/>
      <c r="B9" s="47" t="s">
        <v>40</v>
      </c>
      <c r="C9" s="28">
        <v>-2.0699999999999998</v>
      </c>
      <c r="D9" s="28">
        <v>3.48</v>
      </c>
      <c r="E9" s="28">
        <v>4.3899999999999997</v>
      </c>
      <c r="F9" s="28">
        <v>14.22</v>
      </c>
      <c r="G9" s="28">
        <v>28.68</v>
      </c>
      <c r="H9" s="28">
        <v>28.87</v>
      </c>
      <c r="I9"/>
    </row>
    <row r="10" spans="1:9" ht="12.75" customHeight="1" x14ac:dyDescent="0.2">
      <c r="A10"/>
      <c r="B10"/>
      <c r="C10"/>
      <c r="D10"/>
      <c r="E10"/>
      <c r="F10"/>
      <c r="G10"/>
      <c r="H10"/>
      <c r="I10"/>
    </row>
    <row r="11" spans="1:9" ht="12.75" customHeight="1" x14ac:dyDescent="0.2">
      <c r="A11"/>
      <c r="B11"/>
      <c r="C11"/>
      <c r="D11"/>
      <c r="E11"/>
      <c r="F11"/>
      <c r="G11"/>
      <c r="H11"/>
      <c r="I11"/>
    </row>
    <row r="12" spans="1:9" ht="12.75" customHeight="1" x14ac:dyDescent="0.2">
      <c r="A12"/>
      <c r="B12"/>
      <c r="C12"/>
      <c r="D12"/>
      <c r="E12"/>
      <c r="F12"/>
      <c r="G12"/>
      <c r="H12"/>
      <c r="I12"/>
    </row>
    <row r="13" spans="1:9" ht="12.75" customHeight="1" x14ac:dyDescent="0.2">
      <c r="A13"/>
      <c r="B13"/>
      <c r="C13"/>
      <c r="D13"/>
      <c r="E13"/>
      <c r="F13"/>
      <c r="G13"/>
      <c r="H13"/>
    </row>
    <row r="14" spans="1:9" ht="12.75" customHeight="1" x14ac:dyDescent="0.2">
      <c r="A14"/>
      <c r="B14"/>
      <c r="C14"/>
      <c r="D14"/>
      <c r="E14"/>
      <c r="F14"/>
      <c r="G14"/>
      <c r="H14"/>
    </row>
    <row r="15" spans="1:9" ht="12.75" customHeight="1" x14ac:dyDescent="0.2">
      <c r="A15"/>
      <c r="B15"/>
      <c r="C15"/>
      <c r="D15"/>
      <c r="E15"/>
      <c r="F15"/>
      <c r="G15"/>
      <c r="H15"/>
    </row>
    <row r="16" spans="1:9" ht="12.75" customHeight="1" x14ac:dyDescent="0.2">
      <c r="A16"/>
      <c r="B16"/>
      <c r="C16"/>
      <c r="D16"/>
      <c r="E16"/>
      <c r="F16"/>
      <c r="G16"/>
      <c r="H16"/>
    </row>
    <row r="17" spans="1:8" ht="12.75" customHeight="1" x14ac:dyDescent="0.2">
      <c r="A17"/>
      <c r="B17"/>
      <c r="C17"/>
      <c r="D17"/>
      <c r="E17"/>
      <c r="F17"/>
      <c r="G17"/>
      <c r="H17"/>
    </row>
    <row r="18" spans="1:8" ht="12.75" customHeight="1" x14ac:dyDescent="0.2">
      <c r="A18"/>
      <c r="B18"/>
      <c r="C18"/>
      <c r="D18"/>
      <c r="E18"/>
      <c r="F18"/>
      <c r="G18"/>
      <c r="H18"/>
    </row>
    <row r="19" spans="1:8" ht="12.75" customHeight="1" x14ac:dyDescent="0.2">
      <c r="A19"/>
      <c r="B19"/>
      <c r="C19"/>
      <c r="D19"/>
      <c r="E19"/>
      <c r="F19"/>
      <c r="G19"/>
      <c r="H19"/>
    </row>
    <row r="20" spans="1:8" ht="12.75" customHeight="1" x14ac:dyDescent="0.2">
      <c r="A20"/>
      <c r="B20"/>
      <c r="C20"/>
      <c r="D20"/>
      <c r="E20"/>
      <c r="F20"/>
      <c r="G20"/>
      <c r="H20"/>
    </row>
    <row r="21" spans="1:8" ht="12.75" customHeight="1" x14ac:dyDescent="0.2">
      <c r="A21"/>
      <c r="B21"/>
      <c r="C21"/>
      <c r="D21"/>
      <c r="E21"/>
      <c r="F21"/>
      <c r="G21"/>
      <c r="H21"/>
    </row>
    <row r="22" spans="1:8" ht="12.75" customHeight="1" x14ac:dyDescent="0.2">
      <c r="A22"/>
      <c r="B22"/>
      <c r="C22"/>
      <c r="D22"/>
      <c r="E22"/>
      <c r="F22"/>
      <c r="G22"/>
      <c r="H22"/>
    </row>
    <row r="23" spans="1:8" ht="12.75" customHeight="1" x14ac:dyDescent="0.2">
      <c r="A23"/>
      <c r="B23"/>
      <c r="C23"/>
      <c r="D23"/>
      <c r="E23"/>
      <c r="F23"/>
      <c r="G23"/>
      <c r="H23"/>
    </row>
    <row r="24" spans="1:8" ht="12.75" customHeight="1" x14ac:dyDescent="0.2">
      <c r="A24"/>
      <c r="B24"/>
      <c r="C24"/>
      <c r="D24"/>
      <c r="E24"/>
      <c r="F24"/>
      <c r="G24"/>
      <c r="H24"/>
    </row>
    <row r="25" spans="1:8" ht="12.75" customHeight="1" x14ac:dyDescent="0.2"/>
    <row r="26" spans="1:8" ht="12.75" customHeight="1" x14ac:dyDescent="0.2"/>
    <row r="27" spans="1:8" ht="12.75" customHeight="1" x14ac:dyDescent="0.2"/>
    <row r="28" spans="1:8" ht="12.75" customHeight="1" x14ac:dyDescent="0.2"/>
    <row r="29" spans="1:8" ht="12.75" customHeight="1" x14ac:dyDescent="0.2"/>
    <row r="30" spans="1:8" ht="12.75" customHeight="1" x14ac:dyDescent="0.2"/>
    <row r="31" spans="1:8" ht="12" customHeight="1" x14ac:dyDescent="0.2"/>
  </sheetData>
  <phoneticPr fontId="5" type="noConversion"/>
  <pageMargins left="0.78740157480314965" right="0.59055118110236227" top="0.78740157480314965" bottom="0.86614173228346458" header="0.51181102362204722" footer="0.35433070866141736"/>
  <pageSetup paperSize="9" scale="70" orientation="portrait" horizontalDpi="300" verticalDpi="300" r:id="rId1"/>
  <headerFooter alignWithMargins="0">
    <oddFooter>&amp;L&amp;9Statistik Aargau
www.ag.ch/statistik
062 835 13 00, statistik@ag.ch&amp;R&amp;9Bevölkerungsprognose 2013
Reihe stat.analysen Nr. 3 | November 2013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5"/>
  <sheetViews>
    <sheetView showGridLines="0" zoomScaleNormal="100" zoomScaleSheetLayoutView="55" zoomScalePageLayoutView="85" workbookViewId="0">
      <selection activeCell="F49" sqref="F49"/>
    </sheetView>
  </sheetViews>
  <sheetFormatPr baseColWidth="10" defaultRowHeight="12.75" x14ac:dyDescent="0.2"/>
  <cols>
    <col min="1" max="1" width="3.7109375" customWidth="1"/>
    <col min="2" max="2" width="5.85546875" customWidth="1"/>
    <col min="3" max="4" width="12.7109375" customWidth="1"/>
    <col min="5" max="11" width="13" customWidth="1"/>
    <col min="12" max="12" width="4.42578125" customWidth="1"/>
    <col min="13" max="13" width="13.28515625" customWidth="1"/>
    <col min="14" max="14" width="8.42578125" customWidth="1"/>
  </cols>
  <sheetData>
    <row r="1" spans="1:10" ht="15.75" x14ac:dyDescent="0.25">
      <c r="A1" s="8" t="str">
        <f>Inhaltsverzeichnis!B19&amp; " " &amp;Inhaltsverzeichnis!D19</f>
        <v>Tabelle 2: Einbürgerungen im Kanton Aargau, 1973–2040</v>
      </c>
      <c r="B1" s="1"/>
      <c r="C1" s="1"/>
      <c r="D1" s="1"/>
      <c r="E1" s="1"/>
      <c r="F1" s="1"/>
      <c r="G1" s="1"/>
      <c r="H1" s="12"/>
      <c r="I1" s="1"/>
      <c r="J1" s="1"/>
    </row>
    <row r="4" spans="1:10" x14ac:dyDescent="0.2">
      <c r="B4" s="42" t="s">
        <v>19</v>
      </c>
      <c r="C4" s="48" t="s">
        <v>49</v>
      </c>
      <c r="D4" s="48" t="s">
        <v>50</v>
      </c>
    </row>
    <row r="5" spans="1:10" x14ac:dyDescent="0.2">
      <c r="B5" s="25">
        <v>1970</v>
      </c>
      <c r="C5" s="32"/>
      <c r="D5" s="32"/>
    </row>
    <row r="6" spans="1:10" x14ac:dyDescent="0.2">
      <c r="B6" s="25">
        <v>1971</v>
      </c>
      <c r="C6" s="32"/>
      <c r="D6" s="32"/>
    </row>
    <row r="7" spans="1:10" x14ac:dyDescent="0.2">
      <c r="B7" s="25">
        <v>1972</v>
      </c>
      <c r="C7" s="32"/>
      <c r="D7" s="32"/>
      <c r="F7">
        <v>35.26</v>
      </c>
    </row>
    <row r="8" spans="1:10" x14ac:dyDescent="0.2">
      <c r="B8" s="25">
        <v>1973</v>
      </c>
      <c r="C8" s="32">
        <v>653</v>
      </c>
      <c r="D8" s="32"/>
    </row>
    <row r="9" spans="1:10" x14ac:dyDescent="0.2">
      <c r="B9" s="25">
        <v>1974</v>
      </c>
      <c r="C9" s="32">
        <v>672</v>
      </c>
      <c r="D9" s="32"/>
    </row>
    <row r="10" spans="1:10" x14ac:dyDescent="0.2">
      <c r="B10" s="25">
        <v>1975</v>
      </c>
      <c r="C10" s="32">
        <v>594</v>
      </c>
      <c r="D10" s="32"/>
    </row>
    <row r="11" spans="1:10" x14ac:dyDescent="0.2">
      <c r="B11" s="25">
        <v>1976</v>
      </c>
      <c r="C11" s="32">
        <v>1285</v>
      </c>
      <c r="D11" s="32"/>
      <c r="H11" s="9"/>
    </row>
    <row r="12" spans="1:10" x14ac:dyDescent="0.2">
      <c r="B12" s="25">
        <v>1977</v>
      </c>
      <c r="C12" s="32">
        <v>1124</v>
      </c>
      <c r="D12" s="32"/>
      <c r="H12" s="9"/>
    </row>
    <row r="13" spans="1:10" x14ac:dyDescent="0.2">
      <c r="B13" s="25">
        <v>1978</v>
      </c>
      <c r="C13" s="32">
        <v>2719</v>
      </c>
      <c r="D13" s="32"/>
    </row>
    <row r="14" spans="1:10" x14ac:dyDescent="0.2">
      <c r="B14" s="25">
        <v>1979</v>
      </c>
      <c r="C14" s="32">
        <v>1421</v>
      </c>
      <c r="D14" s="32"/>
    </row>
    <row r="15" spans="1:10" x14ac:dyDescent="0.2">
      <c r="B15" s="25">
        <v>1980</v>
      </c>
      <c r="C15" s="32">
        <v>935</v>
      </c>
      <c r="D15" s="32"/>
    </row>
    <row r="16" spans="1:10" x14ac:dyDescent="0.2">
      <c r="B16" s="25">
        <v>1981</v>
      </c>
      <c r="C16" s="32">
        <v>692</v>
      </c>
      <c r="D16" s="32"/>
    </row>
    <row r="17" spans="2:4" x14ac:dyDescent="0.2">
      <c r="B17" s="25">
        <v>1982</v>
      </c>
      <c r="C17" s="32">
        <v>836</v>
      </c>
      <c r="D17" s="32"/>
    </row>
    <row r="18" spans="2:4" x14ac:dyDescent="0.2">
      <c r="B18" s="25">
        <v>1983</v>
      </c>
      <c r="C18" s="32">
        <v>1001</v>
      </c>
      <c r="D18" s="32"/>
    </row>
    <row r="19" spans="2:4" x14ac:dyDescent="0.2">
      <c r="B19" s="25">
        <v>1984</v>
      </c>
      <c r="C19" s="32">
        <v>683</v>
      </c>
      <c r="D19" s="32"/>
    </row>
    <row r="20" spans="2:4" x14ac:dyDescent="0.2">
      <c r="B20" s="25">
        <v>1985</v>
      </c>
      <c r="C20" s="32">
        <v>841</v>
      </c>
      <c r="D20" s="32"/>
    </row>
    <row r="21" spans="2:4" x14ac:dyDescent="0.2">
      <c r="B21" s="25">
        <v>1986</v>
      </c>
      <c r="C21" s="32">
        <v>680</v>
      </c>
      <c r="D21" s="32"/>
    </row>
    <row r="22" spans="2:4" x14ac:dyDescent="0.2">
      <c r="B22" s="25">
        <v>1987</v>
      </c>
      <c r="C22" s="32">
        <v>562</v>
      </c>
      <c r="D22" s="32"/>
    </row>
    <row r="23" spans="2:4" x14ac:dyDescent="0.2">
      <c r="B23" s="25">
        <v>1988</v>
      </c>
      <c r="C23" s="32">
        <v>545</v>
      </c>
      <c r="D23" s="32"/>
    </row>
    <row r="24" spans="2:4" x14ac:dyDescent="0.2">
      <c r="B24" s="25">
        <v>1989</v>
      </c>
      <c r="C24" s="32">
        <v>466</v>
      </c>
      <c r="D24" s="32"/>
    </row>
    <row r="25" spans="2:4" x14ac:dyDescent="0.2">
      <c r="B25" s="25">
        <v>1990</v>
      </c>
      <c r="C25" s="32">
        <v>445</v>
      </c>
      <c r="D25" s="32"/>
    </row>
    <row r="26" spans="2:4" x14ac:dyDescent="0.2">
      <c r="B26" s="25">
        <v>1991</v>
      </c>
      <c r="C26" s="32">
        <v>499</v>
      </c>
      <c r="D26" s="32"/>
    </row>
    <row r="27" spans="2:4" x14ac:dyDescent="0.2">
      <c r="B27" s="25">
        <v>1992</v>
      </c>
      <c r="C27" s="32">
        <v>664</v>
      </c>
      <c r="D27" s="32"/>
    </row>
    <row r="28" spans="2:4" x14ac:dyDescent="0.2">
      <c r="B28" s="25">
        <v>1993</v>
      </c>
      <c r="C28" s="32">
        <v>751</v>
      </c>
      <c r="D28" s="32"/>
    </row>
    <row r="29" spans="2:4" x14ac:dyDescent="0.2">
      <c r="B29" s="25">
        <v>1994</v>
      </c>
      <c r="C29" s="32">
        <v>736</v>
      </c>
      <c r="D29" s="32"/>
    </row>
    <row r="30" spans="2:4" x14ac:dyDescent="0.2">
      <c r="B30" s="25">
        <v>1995</v>
      </c>
      <c r="C30" s="32">
        <v>1339</v>
      </c>
      <c r="D30" s="32"/>
    </row>
    <row r="31" spans="2:4" x14ac:dyDescent="0.2">
      <c r="B31" s="25">
        <v>1996</v>
      </c>
      <c r="C31" s="32">
        <v>1543</v>
      </c>
      <c r="D31" s="32"/>
    </row>
    <row r="32" spans="2:4" x14ac:dyDescent="0.2">
      <c r="B32" s="25">
        <v>1997</v>
      </c>
      <c r="C32" s="32">
        <v>1176</v>
      </c>
      <c r="D32" s="32"/>
    </row>
    <row r="33" spans="2:4" x14ac:dyDescent="0.2">
      <c r="B33" s="25">
        <v>1998</v>
      </c>
      <c r="C33" s="32">
        <v>1073</v>
      </c>
      <c r="D33" s="32"/>
    </row>
    <row r="34" spans="2:4" x14ac:dyDescent="0.2">
      <c r="B34" s="25">
        <v>1999</v>
      </c>
      <c r="C34" s="32">
        <v>1125</v>
      </c>
      <c r="D34" s="32"/>
    </row>
    <row r="35" spans="2:4" x14ac:dyDescent="0.2">
      <c r="B35" s="25">
        <v>2000</v>
      </c>
      <c r="C35" s="32">
        <v>1579</v>
      </c>
      <c r="D35" s="32"/>
    </row>
    <row r="36" spans="2:4" x14ac:dyDescent="0.2">
      <c r="B36" s="25">
        <v>2001</v>
      </c>
      <c r="C36" s="32">
        <v>1478</v>
      </c>
      <c r="D36" s="32"/>
    </row>
    <row r="37" spans="2:4" x14ac:dyDescent="0.2">
      <c r="B37" s="25">
        <v>2002</v>
      </c>
      <c r="C37" s="32">
        <v>1583</v>
      </c>
      <c r="D37" s="32"/>
    </row>
    <row r="38" spans="2:4" x14ac:dyDescent="0.2">
      <c r="B38" s="25">
        <v>2003</v>
      </c>
      <c r="C38" s="32">
        <v>1885</v>
      </c>
      <c r="D38" s="32"/>
    </row>
    <row r="39" spans="2:4" x14ac:dyDescent="0.2">
      <c r="B39" s="25">
        <v>2004</v>
      </c>
      <c r="C39" s="32">
        <v>1926</v>
      </c>
      <c r="D39" s="32"/>
    </row>
    <row r="40" spans="2:4" x14ac:dyDescent="0.2">
      <c r="B40" s="25">
        <v>2005</v>
      </c>
      <c r="C40" s="32">
        <v>1733</v>
      </c>
      <c r="D40" s="32"/>
    </row>
    <row r="41" spans="2:4" x14ac:dyDescent="0.2">
      <c r="B41" s="25">
        <v>2006</v>
      </c>
      <c r="C41" s="32">
        <v>3461</v>
      </c>
      <c r="D41" s="32"/>
    </row>
    <row r="42" spans="2:4" x14ac:dyDescent="0.2">
      <c r="B42" s="25">
        <v>2007</v>
      </c>
      <c r="C42" s="32">
        <v>2229</v>
      </c>
      <c r="D42" s="32"/>
    </row>
    <row r="43" spans="2:4" x14ac:dyDescent="0.2">
      <c r="B43" s="25">
        <v>2008</v>
      </c>
      <c r="C43" s="32">
        <v>2833</v>
      </c>
      <c r="D43" s="32"/>
    </row>
    <row r="44" spans="2:4" x14ac:dyDescent="0.2">
      <c r="B44" s="25">
        <v>2009</v>
      </c>
      <c r="C44" s="32">
        <v>1860</v>
      </c>
      <c r="D44" s="32"/>
    </row>
    <row r="45" spans="2:4" x14ac:dyDescent="0.2">
      <c r="B45" s="25">
        <v>2010</v>
      </c>
      <c r="C45" s="32">
        <v>2270</v>
      </c>
      <c r="D45" s="32"/>
    </row>
    <row r="46" spans="2:4" x14ac:dyDescent="0.2">
      <c r="B46" s="25">
        <v>2011</v>
      </c>
      <c r="C46" s="32">
        <v>1740</v>
      </c>
      <c r="D46" s="32"/>
    </row>
    <row r="47" spans="2:4" x14ac:dyDescent="0.2">
      <c r="B47" s="25">
        <v>2012</v>
      </c>
      <c r="C47" s="32">
        <v>1811</v>
      </c>
      <c r="D47" s="32">
        <v>1811</v>
      </c>
    </row>
    <row r="48" spans="2:4" x14ac:dyDescent="0.2">
      <c r="B48" s="25">
        <v>2013</v>
      </c>
      <c r="C48" s="32"/>
      <c r="D48" s="32">
        <v>1924</v>
      </c>
    </row>
    <row r="49" spans="2:4" x14ac:dyDescent="0.2">
      <c r="B49" s="25">
        <v>2014</v>
      </c>
      <c r="C49" s="32"/>
      <c r="D49" s="32">
        <v>1924</v>
      </c>
    </row>
    <row r="50" spans="2:4" x14ac:dyDescent="0.2">
      <c r="B50" s="25">
        <v>2015</v>
      </c>
      <c r="C50" s="32"/>
      <c r="D50" s="32">
        <v>1924</v>
      </c>
    </row>
    <row r="51" spans="2:4" x14ac:dyDescent="0.2">
      <c r="B51" s="25">
        <v>2016</v>
      </c>
      <c r="C51" s="32"/>
      <c r="D51" s="32">
        <v>1924</v>
      </c>
    </row>
    <row r="52" spans="2:4" x14ac:dyDescent="0.2">
      <c r="B52" s="25">
        <v>2017</v>
      </c>
      <c r="C52" s="32"/>
      <c r="D52" s="32">
        <v>1924</v>
      </c>
    </row>
    <row r="53" spans="2:4" x14ac:dyDescent="0.2">
      <c r="B53" s="25">
        <v>2018</v>
      </c>
      <c r="C53" s="32"/>
      <c r="D53" s="32">
        <v>1924</v>
      </c>
    </row>
    <row r="54" spans="2:4" x14ac:dyDescent="0.2">
      <c r="B54" s="25">
        <v>2019</v>
      </c>
      <c r="C54" s="32"/>
      <c r="D54" s="32">
        <v>1924</v>
      </c>
    </row>
    <row r="55" spans="2:4" x14ac:dyDescent="0.2">
      <c r="B55" s="25">
        <v>2020</v>
      </c>
      <c r="C55" s="32"/>
      <c r="D55" s="32">
        <v>2179</v>
      </c>
    </row>
    <row r="56" spans="2:4" x14ac:dyDescent="0.2">
      <c r="B56" s="25">
        <v>2021</v>
      </c>
      <c r="C56" s="32"/>
      <c r="D56" s="32">
        <v>2179</v>
      </c>
    </row>
    <row r="57" spans="2:4" x14ac:dyDescent="0.2">
      <c r="B57" s="25">
        <v>2022</v>
      </c>
      <c r="C57" s="32"/>
      <c r="D57" s="32">
        <v>2179</v>
      </c>
    </row>
    <row r="58" spans="2:4" x14ac:dyDescent="0.2">
      <c r="B58" s="25">
        <v>2023</v>
      </c>
      <c r="C58" s="32"/>
      <c r="D58" s="32">
        <v>2179</v>
      </c>
    </row>
    <row r="59" spans="2:4" x14ac:dyDescent="0.2">
      <c r="B59" s="25">
        <v>2024</v>
      </c>
      <c r="C59" s="32"/>
      <c r="D59" s="32">
        <v>2179</v>
      </c>
    </row>
    <row r="60" spans="2:4" x14ac:dyDescent="0.2">
      <c r="B60" s="25">
        <v>2025</v>
      </c>
      <c r="C60" s="32"/>
      <c r="D60" s="32">
        <v>2179</v>
      </c>
    </row>
    <row r="61" spans="2:4" x14ac:dyDescent="0.2">
      <c r="B61" s="25">
        <v>2026</v>
      </c>
      <c r="C61" s="32"/>
      <c r="D61" s="32">
        <v>2179</v>
      </c>
    </row>
    <row r="62" spans="2:4" x14ac:dyDescent="0.2">
      <c r="B62" s="25">
        <v>2027</v>
      </c>
      <c r="C62" s="32"/>
      <c r="D62" s="32">
        <v>2179</v>
      </c>
    </row>
    <row r="63" spans="2:4" x14ac:dyDescent="0.2">
      <c r="B63" s="25">
        <v>2028</v>
      </c>
      <c r="C63" s="32"/>
      <c r="D63" s="32">
        <v>2179</v>
      </c>
    </row>
    <row r="64" spans="2:4" x14ac:dyDescent="0.2">
      <c r="B64" s="25">
        <v>2029</v>
      </c>
      <c r="C64" s="32"/>
      <c r="D64" s="32">
        <v>2179</v>
      </c>
    </row>
    <row r="65" spans="2:4" x14ac:dyDescent="0.2">
      <c r="B65" s="25">
        <v>2030</v>
      </c>
      <c r="C65" s="32"/>
      <c r="D65" s="32">
        <v>2179</v>
      </c>
    </row>
    <row r="66" spans="2:4" x14ac:dyDescent="0.2">
      <c r="B66" s="25">
        <v>2031</v>
      </c>
      <c r="C66" s="32"/>
      <c r="D66" s="32">
        <v>2179</v>
      </c>
    </row>
    <row r="67" spans="2:4" x14ac:dyDescent="0.2">
      <c r="B67" s="25">
        <v>2032</v>
      </c>
      <c r="C67" s="32"/>
      <c r="D67" s="32">
        <v>2179</v>
      </c>
    </row>
    <row r="68" spans="2:4" x14ac:dyDescent="0.2">
      <c r="B68" s="25">
        <v>2033</v>
      </c>
      <c r="C68" s="32"/>
      <c r="D68" s="32">
        <v>2179</v>
      </c>
    </row>
    <row r="69" spans="2:4" x14ac:dyDescent="0.2">
      <c r="B69" s="25">
        <v>2034</v>
      </c>
      <c r="C69" s="32"/>
      <c r="D69" s="32">
        <v>2179</v>
      </c>
    </row>
    <row r="70" spans="2:4" x14ac:dyDescent="0.2">
      <c r="B70" s="25">
        <v>2035</v>
      </c>
      <c r="C70" s="32"/>
      <c r="D70" s="32">
        <v>2179</v>
      </c>
    </row>
    <row r="71" spans="2:4" x14ac:dyDescent="0.2">
      <c r="B71" s="25">
        <v>2036</v>
      </c>
      <c r="C71" s="32"/>
      <c r="D71" s="32">
        <v>2179</v>
      </c>
    </row>
    <row r="72" spans="2:4" x14ac:dyDescent="0.2">
      <c r="B72" s="25">
        <v>2037</v>
      </c>
      <c r="C72" s="32"/>
      <c r="D72" s="32">
        <v>2179</v>
      </c>
    </row>
    <row r="73" spans="2:4" x14ac:dyDescent="0.2">
      <c r="B73" s="25">
        <v>2038</v>
      </c>
      <c r="C73" s="32"/>
      <c r="D73" s="32">
        <v>2179</v>
      </c>
    </row>
    <row r="74" spans="2:4" x14ac:dyDescent="0.2">
      <c r="B74" s="25">
        <v>2039</v>
      </c>
      <c r="C74" s="32"/>
      <c r="D74" s="32">
        <v>2179</v>
      </c>
    </row>
    <row r="75" spans="2:4" x14ac:dyDescent="0.2">
      <c r="B75" s="25">
        <v>2040</v>
      </c>
      <c r="C75" s="32"/>
      <c r="D75" s="32">
        <v>2179</v>
      </c>
    </row>
  </sheetData>
  <phoneticPr fontId="5" type="noConversion"/>
  <pageMargins left="0.78740157480314965" right="0.59055118110236227" top="0.78740157480314965" bottom="0.86614173228346458" header="0.51181102362204722" footer="0.35433070866141736"/>
  <pageSetup paperSize="9" scale="70" orientation="portrait" horizontalDpi="300" verticalDpi="300" r:id="rId1"/>
  <headerFooter alignWithMargins="0">
    <oddFooter>&amp;L&amp;9Statistik Aargau
www.ag.ch/statistik
062 835 13 00, statistik@ag.ch&amp;R&amp;9Bevölkerungsprognose 2013
Reihe stat.analysen Nr. 3 | November 2013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Q97"/>
  <sheetViews>
    <sheetView showGridLines="0" zoomScaleNormal="100" zoomScaleSheetLayoutView="100" zoomScalePageLayoutView="85" workbookViewId="0">
      <selection activeCell="K35" sqref="K35"/>
    </sheetView>
  </sheetViews>
  <sheetFormatPr baseColWidth="10" defaultRowHeight="12.75" x14ac:dyDescent="0.2"/>
  <cols>
    <col min="1" max="1" width="3.7109375" customWidth="1"/>
    <col min="2" max="2" width="11.140625" bestFit="1" customWidth="1"/>
    <col min="3" max="6" width="12.7109375" customWidth="1"/>
    <col min="7" max="9" width="9.5703125" customWidth="1"/>
    <col min="10" max="10" width="14.28515625" customWidth="1"/>
    <col min="11" max="11" width="17.42578125" bestFit="1" customWidth="1"/>
    <col min="12" max="12" width="19.42578125" bestFit="1" customWidth="1"/>
    <col min="13" max="13" width="19.140625" bestFit="1" customWidth="1"/>
    <col min="14" max="14" width="7.5703125" bestFit="1" customWidth="1"/>
    <col min="15" max="15" width="9.5703125" bestFit="1" customWidth="1"/>
    <col min="16" max="16" width="9.28515625" bestFit="1" customWidth="1"/>
    <col min="17" max="17" width="14.28515625" style="34" customWidth="1"/>
  </cols>
  <sheetData>
    <row r="1" spans="1:8" ht="15.75" x14ac:dyDescent="0.25">
      <c r="A1" s="8" t="str">
        <f>Inhaltsverzeichnis!B20&amp; " " &amp;Inhaltsverzeichnis!D20</f>
        <v>Tabelle 3: Kantonale Wanderungsbilanz, 1973–2012</v>
      </c>
      <c r="H1" s="12"/>
    </row>
    <row r="2" spans="1:8" x14ac:dyDescent="0.2">
      <c r="H2" s="12"/>
    </row>
    <row r="4" spans="1:8" ht="25.5" customHeight="1" x14ac:dyDescent="0.2">
      <c r="B4" s="109" t="s">
        <v>70</v>
      </c>
      <c r="C4" s="111" t="s">
        <v>71</v>
      </c>
      <c r="D4" s="108" t="s">
        <v>72</v>
      </c>
      <c r="E4" s="108"/>
      <c r="F4" s="108"/>
    </row>
    <row r="5" spans="1:8" ht="25.5" x14ac:dyDescent="0.2">
      <c r="B5" s="110"/>
      <c r="C5" s="111"/>
      <c r="D5" s="31" t="s">
        <v>73</v>
      </c>
      <c r="E5" s="31" t="s">
        <v>74</v>
      </c>
      <c r="F5" s="31" t="s">
        <v>75</v>
      </c>
    </row>
    <row r="6" spans="1:8" x14ac:dyDescent="0.2">
      <c r="B6" s="55" t="s">
        <v>52</v>
      </c>
      <c r="C6" s="51">
        <v>10</v>
      </c>
      <c r="D6" s="24">
        <v>-323</v>
      </c>
      <c r="E6" s="24">
        <v>2712</v>
      </c>
      <c r="F6" s="24">
        <v>2389</v>
      </c>
    </row>
    <row r="7" spans="1:8" x14ac:dyDescent="0.2">
      <c r="B7" s="55" t="s">
        <v>53</v>
      </c>
      <c r="C7" s="51">
        <v>10</v>
      </c>
      <c r="D7" s="24">
        <v>114</v>
      </c>
      <c r="E7" s="24">
        <v>2160</v>
      </c>
      <c r="F7" s="24">
        <v>2274</v>
      </c>
    </row>
    <row r="8" spans="1:8" x14ac:dyDescent="0.2">
      <c r="B8" s="55" t="s">
        <v>54</v>
      </c>
      <c r="C8" s="51">
        <v>10</v>
      </c>
      <c r="D8" s="24">
        <v>1482</v>
      </c>
      <c r="E8" s="24">
        <v>-1923</v>
      </c>
      <c r="F8" s="24">
        <v>-441</v>
      </c>
    </row>
    <row r="9" spans="1:8" x14ac:dyDescent="0.2">
      <c r="B9" s="55" t="s">
        <v>55</v>
      </c>
      <c r="C9" s="51">
        <v>10</v>
      </c>
      <c r="D9" s="24">
        <v>1226</v>
      </c>
      <c r="E9" s="24">
        <v>1477</v>
      </c>
      <c r="F9" s="24">
        <v>2703</v>
      </c>
    </row>
    <row r="10" spans="1:8" x14ac:dyDescent="0.2">
      <c r="B10" s="55" t="s">
        <v>56</v>
      </c>
      <c r="C10" s="51">
        <v>10</v>
      </c>
      <c r="D10" s="24">
        <v>178</v>
      </c>
      <c r="E10" s="24">
        <v>2079</v>
      </c>
      <c r="F10" s="24">
        <v>2257</v>
      </c>
    </row>
    <row r="11" spans="1:8" x14ac:dyDescent="0.2">
      <c r="B11" s="55" t="s">
        <v>57</v>
      </c>
      <c r="C11" s="51">
        <v>10</v>
      </c>
      <c r="D11" s="24">
        <v>1187</v>
      </c>
      <c r="E11" s="24">
        <v>3990</v>
      </c>
      <c r="F11" s="24">
        <v>5177</v>
      </c>
    </row>
    <row r="12" spans="1:8" x14ac:dyDescent="0.2">
      <c r="B12" s="55" t="s">
        <v>58</v>
      </c>
      <c r="C12" s="51">
        <v>5</v>
      </c>
      <c r="D12" s="24">
        <v>1061</v>
      </c>
      <c r="E12" s="24">
        <v>436</v>
      </c>
      <c r="F12" s="24">
        <v>1497</v>
      </c>
    </row>
    <row r="13" spans="1:8" x14ac:dyDescent="0.2">
      <c r="B13" s="55" t="s">
        <v>59</v>
      </c>
      <c r="C13" s="51">
        <v>5</v>
      </c>
      <c r="D13" s="24">
        <v>1392</v>
      </c>
      <c r="E13" s="24">
        <v>2518</v>
      </c>
      <c r="F13" s="24">
        <v>3910</v>
      </c>
    </row>
    <row r="14" spans="1:8" x14ac:dyDescent="0.2">
      <c r="B14" s="55" t="s">
        <v>60</v>
      </c>
      <c r="C14" s="51">
        <v>5</v>
      </c>
      <c r="D14" s="24">
        <v>208</v>
      </c>
      <c r="E14" s="24">
        <v>2895</v>
      </c>
      <c r="F14" s="24">
        <v>3103</v>
      </c>
    </row>
    <row r="15" spans="1:8" x14ac:dyDescent="0.2">
      <c r="B15" s="55" t="s">
        <v>61</v>
      </c>
      <c r="C15" s="51">
        <v>5</v>
      </c>
      <c r="D15" s="24">
        <v>148</v>
      </c>
      <c r="E15" s="24">
        <v>1264</v>
      </c>
      <c r="F15" s="24">
        <v>1412</v>
      </c>
    </row>
    <row r="16" spans="1:8" x14ac:dyDescent="0.2">
      <c r="B16" s="55" t="s">
        <v>62</v>
      </c>
      <c r="C16" s="51">
        <v>5</v>
      </c>
      <c r="D16" s="24">
        <v>985</v>
      </c>
      <c r="E16" s="24">
        <v>3083</v>
      </c>
      <c r="F16" s="24">
        <v>4068</v>
      </c>
    </row>
    <row r="17" spans="2:16" x14ac:dyDescent="0.2">
      <c r="B17" s="55" t="s">
        <v>63</v>
      </c>
      <c r="C17" s="51">
        <v>5</v>
      </c>
      <c r="D17" s="24">
        <v>1398</v>
      </c>
      <c r="E17" s="24">
        <v>4897</v>
      </c>
      <c r="F17" s="24">
        <v>6286</v>
      </c>
    </row>
    <row r="18" spans="2:16" x14ac:dyDescent="0.2">
      <c r="B18" s="55" t="s">
        <v>64</v>
      </c>
      <c r="C18" s="51">
        <v>25</v>
      </c>
      <c r="D18" s="24">
        <v>823</v>
      </c>
      <c r="E18" s="24">
        <v>3211</v>
      </c>
      <c r="F18" s="24">
        <v>4033</v>
      </c>
    </row>
    <row r="19" spans="2:16" x14ac:dyDescent="0.2">
      <c r="B19" s="55" t="s">
        <v>65</v>
      </c>
      <c r="C19" s="51">
        <v>20</v>
      </c>
      <c r="D19" s="24">
        <v>864</v>
      </c>
      <c r="E19" s="24">
        <v>3208</v>
      </c>
      <c r="F19" s="24">
        <v>4072</v>
      </c>
    </row>
    <row r="20" spans="2:16" x14ac:dyDescent="0.2">
      <c r="B20" s="55" t="s">
        <v>66</v>
      </c>
      <c r="C20" s="51">
        <v>15</v>
      </c>
      <c r="D20" s="24">
        <v>1053</v>
      </c>
      <c r="E20" s="24">
        <v>3670</v>
      </c>
      <c r="F20" s="24">
        <v>4723</v>
      </c>
    </row>
    <row r="21" spans="2:16" x14ac:dyDescent="0.2">
      <c r="B21" s="55" t="s">
        <v>67</v>
      </c>
      <c r="C21" s="51">
        <v>10</v>
      </c>
      <c r="D21" s="24">
        <v>1280</v>
      </c>
      <c r="E21" s="24">
        <v>4317</v>
      </c>
      <c r="F21" s="24">
        <v>5597</v>
      </c>
    </row>
    <row r="22" spans="2:16" x14ac:dyDescent="0.2">
      <c r="B22" s="55" t="s">
        <v>68</v>
      </c>
      <c r="C22" s="51">
        <v>5</v>
      </c>
      <c r="D22" s="24">
        <v>1585</v>
      </c>
      <c r="E22" s="24">
        <v>5300</v>
      </c>
      <c r="F22" s="24">
        <v>6886</v>
      </c>
    </row>
    <row r="23" spans="2:16" x14ac:dyDescent="0.2">
      <c r="B23" s="55">
        <v>2008</v>
      </c>
      <c r="C23" s="51">
        <v>1</v>
      </c>
      <c r="D23" s="24">
        <v>1286</v>
      </c>
      <c r="E23" s="24">
        <v>6565</v>
      </c>
      <c r="F23" s="24">
        <v>7851</v>
      </c>
    </row>
    <row r="24" spans="2:16" x14ac:dyDescent="0.2">
      <c r="B24" s="55" t="s">
        <v>69</v>
      </c>
      <c r="C24" s="51">
        <v>4</v>
      </c>
      <c r="D24" s="24">
        <v>1660</v>
      </c>
      <c r="E24" s="24">
        <v>4984</v>
      </c>
      <c r="F24" s="24">
        <v>6644</v>
      </c>
    </row>
    <row r="26" spans="2:16" x14ac:dyDescent="0.2">
      <c r="J26" s="7" t="s">
        <v>19</v>
      </c>
      <c r="K26" s="4" t="s">
        <v>26</v>
      </c>
      <c r="L26" s="4" t="s">
        <v>31</v>
      </c>
      <c r="M26" s="4" t="s">
        <v>32</v>
      </c>
      <c r="N26" s="4" t="s">
        <v>33</v>
      </c>
      <c r="O26" s="4" t="s">
        <v>27</v>
      </c>
      <c r="P26" s="4" t="s">
        <v>28</v>
      </c>
    </row>
    <row r="27" spans="2:16" x14ac:dyDescent="0.2">
      <c r="J27" s="4">
        <v>1970</v>
      </c>
      <c r="K27" s="4"/>
      <c r="L27" s="4"/>
      <c r="M27" s="4"/>
      <c r="N27" s="4"/>
      <c r="O27" s="4"/>
      <c r="P27" s="4"/>
    </row>
    <row r="28" spans="2:16" x14ac:dyDescent="0.2">
      <c r="J28" s="4">
        <v>1971</v>
      </c>
      <c r="K28" s="4"/>
      <c r="L28" s="4"/>
      <c r="M28" s="4"/>
      <c r="N28" s="4"/>
      <c r="O28" s="4"/>
      <c r="P28" s="4"/>
    </row>
    <row r="29" spans="2:16" x14ac:dyDescent="0.2">
      <c r="J29" s="4">
        <v>1972</v>
      </c>
      <c r="K29" s="4"/>
      <c r="L29" s="4"/>
      <c r="M29" s="4"/>
      <c r="N29" s="4"/>
      <c r="O29" s="4"/>
      <c r="P29" s="4"/>
    </row>
    <row r="30" spans="2:16" x14ac:dyDescent="0.2">
      <c r="J30">
        <v>1973</v>
      </c>
      <c r="K30">
        <v>2854</v>
      </c>
      <c r="L30">
        <v>2157</v>
      </c>
      <c r="M30">
        <v>697</v>
      </c>
    </row>
    <row r="31" spans="2:16" x14ac:dyDescent="0.2">
      <c r="J31">
        <v>1974</v>
      </c>
      <c r="K31">
        <v>1701</v>
      </c>
      <c r="L31">
        <v>2244</v>
      </c>
      <c r="M31">
        <v>-543</v>
      </c>
    </row>
    <row r="32" spans="2:16" x14ac:dyDescent="0.2">
      <c r="J32">
        <v>1975</v>
      </c>
      <c r="K32">
        <v>-7396</v>
      </c>
      <c r="L32">
        <v>525</v>
      </c>
      <c r="M32">
        <v>-7921</v>
      </c>
    </row>
    <row r="33" spans="10:13" x14ac:dyDescent="0.2">
      <c r="J33">
        <v>1976</v>
      </c>
      <c r="K33">
        <v>-4119</v>
      </c>
      <c r="L33">
        <v>676</v>
      </c>
      <c r="M33">
        <v>-4795</v>
      </c>
    </row>
    <row r="34" spans="10:13" x14ac:dyDescent="0.2">
      <c r="J34">
        <v>1977</v>
      </c>
      <c r="K34">
        <v>-1490</v>
      </c>
      <c r="L34">
        <v>683</v>
      </c>
      <c r="M34">
        <v>-2173</v>
      </c>
    </row>
    <row r="35" spans="10:13" x14ac:dyDescent="0.2">
      <c r="J35">
        <v>1978</v>
      </c>
      <c r="K35">
        <v>1647</v>
      </c>
      <c r="L35">
        <v>1497</v>
      </c>
      <c r="M35">
        <v>150</v>
      </c>
    </row>
    <row r="36" spans="10:13" x14ac:dyDescent="0.2">
      <c r="J36">
        <v>1979</v>
      </c>
      <c r="K36">
        <v>1553</v>
      </c>
      <c r="L36">
        <v>1341</v>
      </c>
      <c r="M36">
        <v>212</v>
      </c>
    </row>
    <row r="37" spans="10:13" x14ac:dyDescent="0.2">
      <c r="J37">
        <v>1980</v>
      </c>
      <c r="K37">
        <v>1951</v>
      </c>
      <c r="L37">
        <v>964</v>
      </c>
      <c r="M37">
        <v>987</v>
      </c>
    </row>
    <row r="38" spans="10:13" x14ac:dyDescent="0.2">
      <c r="J38">
        <v>1981</v>
      </c>
      <c r="K38">
        <v>3030</v>
      </c>
      <c r="L38">
        <v>1487</v>
      </c>
      <c r="M38">
        <v>1543</v>
      </c>
    </row>
    <row r="39" spans="10:13" x14ac:dyDescent="0.2">
      <c r="J39">
        <v>1982</v>
      </c>
      <c r="K39">
        <v>1059</v>
      </c>
      <c r="L39">
        <v>558</v>
      </c>
      <c r="M39">
        <v>501</v>
      </c>
    </row>
    <row r="40" spans="10:13" x14ac:dyDescent="0.2">
      <c r="J40">
        <v>1983</v>
      </c>
      <c r="K40">
        <v>728</v>
      </c>
      <c r="L40">
        <v>1025</v>
      </c>
      <c r="M40">
        <v>-297</v>
      </c>
    </row>
    <row r="41" spans="10:13" x14ac:dyDescent="0.2">
      <c r="J41">
        <v>1984</v>
      </c>
      <c r="K41">
        <v>423</v>
      </c>
      <c r="L41">
        <v>818</v>
      </c>
      <c r="M41">
        <v>-395</v>
      </c>
    </row>
    <row r="42" spans="10:13" x14ac:dyDescent="0.2">
      <c r="J42">
        <v>1985</v>
      </c>
      <c r="K42">
        <v>2244</v>
      </c>
      <c r="L42">
        <v>1417</v>
      </c>
      <c r="M42">
        <v>827</v>
      </c>
    </row>
    <row r="43" spans="10:13" x14ac:dyDescent="0.2">
      <c r="J43">
        <v>1986</v>
      </c>
      <c r="K43">
        <v>2432</v>
      </c>
      <c r="L43">
        <v>995</v>
      </c>
      <c r="M43">
        <v>1437</v>
      </c>
    </row>
    <row r="44" spans="10:13" x14ac:dyDescent="0.2">
      <c r="J44">
        <v>1987</v>
      </c>
      <c r="K44">
        <v>4265</v>
      </c>
      <c r="L44">
        <v>2327</v>
      </c>
      <c r="M44">
        <v>1938</v>
      </c>
    </row>
    <row r="45" spans="10:13" x14ac:dyDescent="0.2">
      <c r="J45">
        <v>1988</v>
      </c>
      <c r="K45">
        <v>4026</v>
      </c>
      <c r="L45">
        <v>1807</v>
      </c>
      <c r="M45">
        <v>2219</v>
      </c>
    </row>
    <row r="46" spans="10:13" x14ac:dyDescent="0.2">
      <c r="J46">
        <v>1989</v>
      </c>
      <c r="K46">
        <v>5049</v>
      </c>
      <c r="L46">
        <v>1869</v>
      </c>
      <c r="M46">
        <v>3180</v>
      </c>
    </row>
    <row r="47" spans="10:13" x14ac:dyDescent="0.2">
      <c r="J47">
        <v>1990</v>
      </c>
      <c r="K47">
        <v>3777</v>
      </c>
      <c r="L47">
        <v>-40</v>
      </c>
      <c r="M47">
        <v>3817</v>
      </c>
    </row>
    <row r="48" spans="10:13" x14ac:dyDescent="0.2">
      <c r="J48">
        <v>1991</v>
      </c>
      <c r="K48">
        <v>4975</v>
      </c>
      <c r="L48">
        <v>422</v>
      </c>
      <c r="M48">
        <v>4553</v>
      </c>
    </row>
    <row r="49" spans="10:13" x14ac:dyDescent="0.2">
      <c r="J49">
        <v>1992</v>
      </c>
      <c r="K49">
        <v>1568</v>
      </c>
      <c r="L49">
        <v>-763</v>
      </c>
      <c r="M49">
        <v>2331</v>
      </c>
    </row>
    <row r="50" spans="10:13" x14ac:dyDescent="0.2">
      <c r="J50">
        <v>1993</v>
      </c>
      <c r="K50">
        <v>2950</v>
      </c>
      <c r="L50">
        <v>670</v>
      </c>
      <c r="M50">
        <v>2280</v>
      </c>
    </row>
    <row r="51" spans="10:13" x14ac:dyDescent="0.2">
      <c r="J51">
        <v>1994</v>
      </c>
      <c r="K51">
        <v>2196</v>
      </c>
      <c r="L51">
        <v>-244</v>
      </c>
      <c r="M51">
        <v>2440</v>
      </c>
    </row>
    <row r="52" spans="10:13" x14ac:dyDescent="0.2">
      <c r="J52">
        <v>1995</v>
      </c>
      <c r="K52">
        <v>3824</v>
      </c>
      <c r="L52">
        <v>953</v>
      </c>
      <c r="M52">
        <v>2871</v>
      </c>
    </row>
    <row r="53" spans="10:13" x14ac:dyDescent="0.2">
      <c r="J53">
        <v>1996</v>
      </c>
      <c r="K53">
        <v>780</v>
      </c>
      <c r="L53">
        <v>-73</v>
      </c>
      <c r="M53">
        <v>853</v>
      </c>
    </row>
    <row r="54" spans="10:13" x14ac:dyDescent="0.2">
      <c r="J54">
        <v>1997</v>
      </c>
      <c r="K54">
        <v>837</v>
      </c>
      <c r="L54">
        <v>170</v>
      </c>
      <c r="M54">
        <v>667</v>
      </c>
    </row>
    <row r="55" spans="10:13" x14ac:dyDescent="0.2">
      <c r="J55">
        <v>1998</v>
      </c>
      <c r="K55">
        <v>1026</v>
      </c>
      <c r="L55">
        <v>-327</v>
      </c>
      <c r="M55">
        <v>1353</v>
      </c>
    </row>
    <row r="56" spans="10:13" x14ac:dyDescent="0.2">
      <c r="J56">
        <v>1999</v>
      </c>
      <c r="K56">
        <v>3629</v>
      </c>
      <c r="L56">
        <v>967</v>
      </c>
      <c r="M56">
        <v>2662</v>
      </c>
    </row>
    <row r="57" spans="10:13" x14ac:dyDescent="0.2">
      <c r="J57">
        <v>2000</v>
      </c>
      <c r="K57">
        <v>789</v>
      </c>
      <c r="L57">
        <v>4</v>
      </c>
      <c r="M57">
        <v>785</v>
      </c>
    </row>
    <row r="58" spans="10:13" x14ac:dyDescent="0.2">
      <c r="J58">
        <v>2001</v>
      </c>
      <c r="K58">
        <v>4686</v>
      </c>
      <c r="L58">
        <v>1273</v>
      </c>
      <c r="M58">
        <v>3413</v>
      </c>
    </row>
    <row r="59" spans="10:13" x14ac:dyDescent="0.2">
      <c r="J59">
        <v>2002</v>
      </c>
      <c r="K59">
        <v>4748</v>
      </c>
      <c r="L59">
        <v>1082</v>
      </c>
      <c r="M59">
        <v>3666</v>
      </c>
    </row>
    <row r="60" spans="10:13" x14ac:dyDescent="0.2">
      <c r="J60">
        <v>2003</v>
      </c>
      <c r="K60">
        <v>4060</v>
      </c>
      <c r="L60">
        <v>853</v>
      </c>
      <c r="M60">
        <v>3207</v>
      </c>
    </row>
    <row r="61" spans="10:13" x14ac:dyDescent="0.2">
      <c r="J61">
        <v>2004</v>
      </c>
      <c r="K61">
        <v>3293</v>
      </c>
      <c r="L61">
        <v>1049</v>
      </c>
      <c r="M61">
        <v>2244</v>
      </c>
    </row>
    <row r="62" spans="10:13" x14ac:dyDescent="0.2">
      <c r="J62">
        <v>2005</v>
      </c>
      <c r="K62">
        <v>3555</v>
      </c>
      <c r="L62">
        <v>669</v>
      </c>
      <c r="M62">
        <v>2886</v>
      </c>
    </row>
    <row r="63" spans="10:13" x14ac:dyDescent="0.2">
      <c r="J63">
        <v>2006</v>
      </c>
      <c r="K63">
        <v>4600</v>
      </c>
      <c r="L63">
        <v>978</v>
      </c>
      <c r="M63">
        <v>3622</v>
      </c>
    </row>
    <row r="64" spans="10:13" x14ac:dyDescent="0.2">
      <c r="J64">
        <v>2007</v>
      </c>
      <c r="K64">
        <v>6033</v>
      </c>
      <c r="L64">
        <v>1321</v>
      </c>
      <c r="M64">
        <v>4712</v>
      </c>
    </row>
    <row r="65" spans="10:16" x14ac:dyDescent="0.2">
      <c r="J65">
        <v>2008</v>
      </c>
      <c r="K65">
        <v>7851</v>
      </c>
      <c r="L65">
        <v>1286</v>
      </c>
      <c r="M65">
        <v>6565</v>
      </c>
    </row>
    <row r="66" spans="10:16" x14ac:dyDescent="0.2">
      <c r="J66">
        <v>2009</v>
      </c>
      <c r="K66">
        <v>6313</v>
      </c>
      <c r="L66">
        <v>1515</v>
      </c>
      <c r="M66">
        <v>4798</v>
      </c>
    </row>
    <row r="67" spans="10:16" x14ac:dyDescent="0.2">
      <c r="J67">
        <v>2010</v>
      </c>
      <c r="K67">
        <v>6631</v>
      </c>
      <c r="L67">
        <v>1844</v>
      </c>
      <c r="M67">
        <v>4787</v>
      </c>
    </row>
    <row r="68" spans="10:16" x14ac:dyDescent="0.2">
      <c r="J68">
        <v>2011</v>
      </c>
      <c r="K68">
        <v>6978</v>
      </c>
      <c r="L68">
        <v>1915</v>
      </c>
      <c r="M68">
        <v>5063</v>
      </c>
    </row>
    <row r="69" spans="10:16" x14ac:dyDescent="0.2">
      <c r="J69">
        <v>2012</v>
      </c>
      <c r="K69">
        <v>6655</v>
      </c>
      <c r="L69">
        <v>1366</v>
      </c>
      <c r="M69">
        <v>5289</v>
      </c>
      <c r="N69">
        <v>6655</v>
      </c>
      <c r="O69">
        <v>1366</v>
      </c>
      <c r="P69">
        <v>5289</v>
      </c>
    </row>
    <row r="70" spans="10:16" x14ac:dyDescent="0.2">
      <c r="J70">
        <v>2013</v>
      </c>
      <c r="N70">
        <v>6638</v>
      </c>
      <c r="O70">
        <v>1658</v>
      </c>
      <c r="P70">
        <v>4980</v>
      </c>
    </row>
    <row r="71" spans="10:16" x14ac:dyDescent="0.2">
      <c r="J71">
        <v>2014</v>
      </c>
      <c r="N71">
        <v>6638</v>
      </c>
      <c r="O71">
        <v>1658</v>
      </c>
      <c r="P71">
        <v>4980</v>
      </c>
    </row>
    <row r="72" spans="10:16" x14ac:dyDescent="0.2">
      <c r="J72">
        <v>2015</v>
      </c>
      <c r="N72">
        <v>6638</v>
      </c>
      <c r="O72">
        <v>1658</v>
      </c>
      <c r="P72">
        <v>4980</v>
      </c>
    </row>
    <row r="73" spans="10:16" x14ac:dyDescent="0.2">
      <c r="J73">
        <v>2016</v>
      </c>
      <c r="N73">
        <v>6638</v>
      </c>
      <c r="O73">
        <v>1658</v>
      </c>
      <c r="P73">
        <v>4980</v>
      </c>
    </row>
    <row r="74" spans="10:16" x14ac:dyDescent="0.2">
      <c r="J74">
        <v>2017</v>
      </c>
      <c r="N74">
        <v>6638</v>
      </c>
      <c r="O74">
        <v>1658</v>
      </c>
      <c r="P74">
        <v>4980</v>
      </c>
    </row>
    <row r="75" spans="10:16" x14ac:dyDescent="0.2">
      <c r="J75">
        <v>2018</v>
      </c>
      <c r="N75">
        <v>6638</v>
      </c>
      <c r="O75">
        <v>1658</v>
      </c>
      <c r="P75">
        <v>4980</v>
      </c>
    </row>
    <row r="76" spans="10:16" x14ac:dyDescent="0.2">
      <c r="J76">
        <v>2019</v>
      </c>
      <c r="N76">
        <v>6638</v>
      </c>
      <c r="O76">
        <v>1658</v>
      </c>
      <c r="P76">
        <v>4980</v>
      </c>
    </row>
    <row r="77" spans="10:16" x14ac:dyDescent="0.2">
      <c r="J77">
        <v>2020</v>
      </c>
      <c r="N77">
        <v>5598</v>
      </c>
      <c r="O77">
        <v>1277</v>
      </c>
      <c r="P77">
        <v>4321</v>
      </c>
    </row>
    <row r="78" spans="10:16" x14ac:dyDescent="0.2">
      <c r="J78">
        <v>2021</v>
      </c>
      <c r="N78">
        <v>5598</v>
      </c>
      <c r="O78">
        <v>1277</v>
      </c>
      <c r="P78">
        <v>4321</v>
      </c>
    </row>
    <row r="79" spans="10:16" x14ac:dyDescent="0.2">
      <c r="J79">
        <v>2022</v>
      </c>
      <c r="N79">
        <v>5598</v>
      </c>
      <c r="O79">
        <v>1277</v>
      </c>
      <c r="P79">
        <v>4321</v>
      </c>
    </row>
    <row r="80" spans="10:16" x14ac:dyDescent="0.2">
      <c r="J80">
        <v>2023</v>
      </c>
      <c r="N80">
        <v>5598</v>
      </c>
      <c r="O80">
        <v>1277</v>
      </c>
      <c r="P80">
        <v>4321</v>
      </c>
    </row>
    <row r="81" spans="10:16" x14ac:dyDescent="0.2">
      <c r="J81">
        <v>2024</v>
      </c>
      <c r="N81">
        <v>5598</v>
      </c>
      <c r="O81">
        <v>1277</v>
      </c>
      <c r="P81">
        <v>4321</v>
      </c>
    </row>
    <row r="82" spans="10:16" x14ac:dyDescent="0.2">
      <c r="J82">
        <v>2025</v>
      </c>
      <c r="N82">
        <v>5598</v>
      </c>
      <c r="O82">
        <v>1277</v>
      </c>
      <c r="P82">
        <v>4321</v>
      </c>
    </row>
    <row r="83" spans="10:16" x14ac:dyDescent="0.2">
      <c r="J83">
        <v>2026</v>
      </c>
      <c r="N83">
        <v>5598</v>
      </c>
      <c r="O83">
        <v>1277</v>
      </c>
      <c r="P83">
        <v>4321</v>
      </c>
    </row>
    <row r="84" spans="10:16" x14ac:dyDescent="0.2">
      <c r="J84">
        <v>2027</v>
      </c>
      <c r="N84">
        <v>5598</v>
      </c>
      <c r="O84">
        <v>1277</v>
      </c>
      <c r="P84">
        <v>4321</v>
      </c>
    </row>
    <row r="85" spans="10:16" x14ac:dyDescent="0.2">
      <c r="J85">
        <v>2028</v>
      </c>
      <c r="N85">
        <v>5598</v>
      </c>
      <c r="O85">
        <v>1277</v>
      </c>
      <c r="P85">
        <v>4321</v>
      </c>
    </row>
    <row r="86" spans="10:16" x14ac:dyDescent="0.2">
      <c r="J86">
        <v>2029</v>
      </c>
      <c r="N86">
        <v>5598</v>
      </c>
      <c r="O86">
        <v>1277</v>
      </c>
      <c r="P86">
        <v>4321</v>
      </c>
    </row>
    <row r="87" spans="10:16" x14ac:dyDescent="0.2">
      <c r="J87">
        <v>2030</v>
      </c>
      <c r="N87">
        <v>5598</v>
      </c>
      <c r="O87">
        <v>1277</v>
      </c>
      <c r="P87">
        <v>4321</v>
      </c>
    </row>
    <row r="88" spans="10:16" x14ac:dyDescent="0.2">
      <c r="J88">
        <v>2031</v>
      </c>
      <c r="N88">
        <v>5598</v>
      </c>
      <c r="O88">
        <v>1277</v>
      </c>
      <c r="P88">
        <v>4321</v>
      </c>
    </row>
    <row r="89" spans="10:16" x14ac:dyDescent="0.2">
      <c r="J89">
        <v>2032</v>
      </c>
      <c r="N89">
        <v>5598</v>
      </c>
      <c r="O89">
        <v>1277</v>
      </c>
      <c r="P89">
        <v>4321</v>
      </c>
    </row>
    <row r="90" spans="10:16" x14ac:dyDescent="0.2">
      <c r="J90">
        <v>2033</v>
      </c>
      <c r="N90">
        <v>5598</v>
      </c>
      <c r="O90">
        <v>1277</v>
      </c>
      <c r="P90">
        <v>4321</v>
      </c>
    </row>
    <row r="91" spans="10:16" x14ac:dyDescent="0.2">
      <c r="J91">
        <v>2034</v>
      </c>
      <c r="N91">
        <v>5598</v>
      </c>
      <c r="O91">
        <v>1277</v>
      </c>
      <c r="P91">
        <v>4321</v>
      </c>
    </row>
    <row r="92" spans="10:16" x14ac:dyDescent="0.2">
      <c r="J92">
        <v>2035</v>
      </c>
      <c r="N92">
        <v>5598</v>
      </c>
      <c r="O92">
        <v>1277</v>
      </c>
      <c r="P92">
        <v>4321</v>
      </c>
    </row>
    <row r="93" spans="10:16" x14ac:dyDescent="0.2">
      <c r="J93">
        <v>2036</v>
      </c>
      <c r="N93">
        <v>5598</v>
      </c>
      <c r="O93">
        <v>1277</v>
      </c>
      <c r="P93">
        <v>4321</v>
      </c>
    </row>
    <row r="94" spans="10:16" x14ac:dyDescent="0.2">
      <c r="J94">
        <v>2037</v>
      </c>
      <c r="N94">
        <v>5598</v>
      </c>
      <c r="O94">
        <v>1277</v>
      </c>
      <c r="P94">
        <v>4321</v>
      </c>
    </row>
    <row r="95" spans="10:16" x14ac:dyDescent="0.2">
      <c r="J95">
        <v>2038</v>
      </c>
      <c r="N95">
        <v>5598</v>
      </c>
      <c r="O95">
        <v>1277</v>
      </c>
      <c r="P95">
        <v>4321</v>
      </c>
    </row>
    <row r="96" spans="10:16" x14ac:dyDescent="0.2">
      <c r="J96">
        <v>2039</v>
      </c>
      <c r="N96">
        <v>5598</v>
      </c>
      <c r="O96">
        <v>1277</v>
      </c>
      <c r="P96">
        <v>4321</v>
      </c>
    </row>
    <row r="97" spans="10:16" x14ac:dyDescent="0.2">
      <c r="J97">
        <v>2040</v>
      </c>
      <c r="N97">
        <v>5598</v>
      </c>
      <c r="O97">
        <v>1277</v>
      </c>
      <c r="P97">
        <v>4321</v>
      </c>
    </row>
  </sheetData>
  <mergeCells count="3">
    <mergeCell ref="D4:F4"/>
    <mergeCell ref="B4:B5"/>
    <mergeCell ref="C4:C5"/>
  </mergeCells>
  <phoneticPr fontId="5" type="noConversion"/>
  <conditionalFormatting sqref="D6:F24">
    <cfRule type="cellIs" dxfId="0" priority="1" operator="greaterThan">
      <formula>0</formula>
    </cfRule>
  </conditionalFormatting>
  <pageMargins left="0.78740157480314965" right="0.59055118110236227" top="0.78740157480314965" bottom="0.86614173228346458" header="0.51181102362204722" footer="0.35433070866141736"/>
  <pageSetup paperSize="9" scale="70" orientation="portrait" horizontalDpi="300" verticalDpi="300" r:id="rId1"/>
  <headerFooter alignWithMargins="0">
    <oddFooter>&amp;L&amp;9Statistik Aargau
www.ag.ch/statistik
062 835 13 00, statistik@ag.ch&amp;R&amp;9Bevölkerungsprognose 2013
Reihe stat.analysen Nr. 3 | November 2013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31"/>
  <sheetViews>
    <sheetView showGridLines="0" zoomScaleNormal="100" zoomScaleSheetLayoutView="100" zoomScalePageLayoutView="85" workbookViewId="0">
      <selection activeCell="F31" sqref="F31"/>
    </sheetView>
  </sheetViews>
  <sheetFormatPr baseColWidth="10" defaultRowHeight="12.75" x14ac:dyDescent="0.2"/>
  <cols>
    <col min="1" max="1" width="3.7109375" customWidth="1"/>
    <col min="2" max="2" width="16.7109375" customWidth="1"/>
    <col min="3" max="14" width="12.7109375" customWidth="1"/>
  </cols>
  <sheetData>
    <row r="1" spans="1:14" ht="15.75" x14ac:dyDescent="0.25">
      <c r="A1" s="8" t="str">
        <f>Inhaltsverzeichnis!B21&amp; " " &amp;Inhaltsverzeichnis!D21</f>
        <v>Tabelle 4: Durchschnittliche Wanderungsbilanzen pro Jahr nach Bezirk und Nationalität, 2003–2040</v>
      </c>
    </row>
    <row r="4" spans="1:14" ht="12.75" customHeight="1" x14ac:dyDescent="0.2">
      <c r="B4" s="109" t="s">
        <v>23</v>
      </c>
      <c r="C4" s="113" t="s">
        <v>26</v>
      </c>
      <c r="D4" s="114"/>
      <c r="E4" s="114"/>
      <c r="F4" s="115"/>
      <c r="G4" s="113" t="s">
        <v>31</v>
      </c>
      <c r="H4" s="114"/>
      <c r="I4" s="114"/>
      <c r="J4" s="115"/>
      <c r="K4" s="113" t="s">
        <v>32</v>
      </c>
      <c r="L4" s="114"/>
      <c r="M4" s="114"/>
      <c r="N4" s="115"/>
    </row>
    <row r="5" spans="1:14" x14ac:dyDescent="0.2">
      <c r="B5" s="112"/>
      <c r="C5" s="113" t="s">
        <v>77</v>
      </c>
      <c r="D5" s="115"/>
      <c r="E5" s="113" t="s">
        <v>50</v>
      </c>
      <c r="F5" s="115"/>
      <c r="G5" s="113" t="s">
        <v>77</v>
      </c>
      <c r="H5" s="115"/>
      <c r="I5" s="113" t="s">
        <v>50</v>
      </c>
      <c r="J5" s="115"/>
      <c r="K5" s="113" t="s">
        <v>77</v>
      </c>
      <c r="L5" s="115"/>
      <c r="M5" s="113" t="s">
        <v>50</v>
      </c>
      <c r="N5" s="115"/>
    </row>
    <row r="6" spans="1:14" x14ac:dyDescent="0.2">
      <c r="B6" s="112"/>
      <c r="C6" s="48" t="s">
        <v>78</v>
      </c>
      <c r="D6" s="43" t="s">
        <v>79</v>
      </c>
      <c r="E6" s="43" t="s">
        <v>80</v>
      </c>
      <c r="F6" s="43" t="s">
        <v>81</v>
      </c>
      <c r="G6" s="43" t="s">
        <v>78</v>
      </c>
      <c r="H6" s="43" t="s">
        <v>79</v>
      </c>
      <c r="I6" s="43" t="s">
        <v>80</v>
      </c>
      <c r="J6" s="43" t="s">
        <v>81</v>
      </c>
      <c r="K6" s="43" t="s">
        <v>78</v>
      </c>
      <c r="L6" s="43" t="s">
        <v>79</v>
      </c>
      <c r="M6" s="43" t="s">
        <v>80</v>
      </c>
      <c r="N6" s="43" t="s">
        <v>81</v>
      </c>
    </row>
    <row r="7" spans="1:14" x14ac:dyDescent="0.2">
      <c r="B7" s="28" t="s">
        <v>7</v>
      </c>
      <c r="C7" s="32">
        <v>817</v>
      </c>
      <c r="D7" s="32">
        <v>992</v>
      </c>
      <c r="E7" s="32">
        <v>992</v>
      </c>
      <c r="F7" s="32">
        <v>817</v>
      </c>
      <c r="G7" s="32">
        <v>319</v>
      </c>
      <c r="H7" s="32">
        <v>434</v>
      </c>
      <c r="I7" s="32">
        <v>434</v>
      </c>
      <c r="J7" s="32">
        <v>319</v>
      </c>
      <c r="K7" s="32">
        <v>498</v>
      </c>
      <c r="L7" s="32">
        <v>558</v>
      </c>
      <c r="M7" s="32">
        <v>558</v>
      </c>
      <c r="N7" s="32">
        <v>498</v>
      </c>
    </row>
    <row r="8" spans="1:14" x14ac:dyDescent="0.2">
      <c r="B8" s="28" t="s">
        <v>8</v>
      </c>
      <c r="C8" s="32">
        <v>1164</v>
      </c>
      <c r="D8" s="32">
        <v>1332</v>
      </c>
      <c r="E8" s="32">
        <v>1332</v>
      </c>
      <c r="F8" s="32">
        <v>1164</v>
      </c>
      <c r="G8" s="32">
        <v>105</v>
      </c>
      <c r="H8" s="32">
        <v>188</v>
      </c>
      <c r="I8" s="32">
        <v>188</v>
      </c>
      <c r="J8" s="32">
        <v>105</v>
      </c>
      <c r="K8" s="32">
        <v>1059</v>
      </c>
      <c r="L8" s="32">
        <v>1144</v>
      </c>
      <c r="M8" s="32">
        <v>1144</v>
      </c>
      <c r="N8" s="32">
        <v>1059</v>
      </c>
    </row>
    <row r="9" spans="1:14" x14ac:dyDescent="0.2">
      <c r="B9" s="28" t="s">
        <v>9</v>
      </c>
      <c r="C9" s="32">
        <v>580</v>
      </c>
      <c r="D9" s="32">
        <v>758</v>
      </c>
      <c r="E9" s="24">
        <v>758</v>
      </c>
      <c r="F9" s="24">
        <v>580</v>
      </c>
      <c r="G9" s="24">
        <v>122</v>
      </c>
      <c r="H9" s="24">
        <v>212</v>
      </c>
      <c r="I9" s="24">
        <v>212</v>
      </c>
      <c r="J9" s="24">
        <v>122</v>
      </c>
      <c r="K9" s="24">
        <v>458</v>
      </c>
      <c r="L9" s="24">
        <v>546</v>
      </c>
      <c r="M9" s="24">
        <v>546</v>
      </c>
      <c r="N9" s="24">
        <v>458</v>
      </c>
    </row>
    <row r="10" spans="1:14" x14ac:dyDescent="0.2">
      <c r="B10" s="28" t="s">
        <v>10</v>
      </c>
      <c r="C10" s="32">
        <v>213</v>
      </c>
      <c r="D10" s="32">
        <v>287</v>
      </c>
      <c r="E10" s="24">
        <v>287</v>
      </c>
      <c r="F10" s="24">
        <v>213</v>
      </c>
      <c r="G10" s="24">
        <v>-48</v>
      </c>
      <c r="H10" s="24">
        <v>-26</v>
      </c>
      <c r="I10" s="24">
        <v>-26</v>
      </c>
      <c r="J10" s="52">
        <v>-48</v>
      </c>
      <c r="K10" s="24">
        <v>261</v>
      </c>
      <c r="L10" s="24">
        <v>313</v>
      </c>
      <c r="M10" s="24">
        <v>313</v>
      </c>
      <c r="N10" s="24">
        <v>261</v>
      </c>
    </row>
    <row r="11" spans="1:14" x14ac:dyDescent="0.2">
      <c r="B11" s="28" t="s">
        <v>24</v>
      </c>
      <c r="C11" s="32">
        <v>188</v>
      </c>
      <c r="D11" s="32">
        <v>199</v>
      </c>
      <c r="E11" s="24">
        <v>199</v>
      </c>
      <c r="F11" s="24">
        <v>188</v>
      </c>
      <c r="G11" s="24">
        <v>40</v>
      </c>
      <c r="H11" s="24">
        <v>49</v>
      </c>
      <c r="I11" s="24">
        <v>49</v>
      </c>
      <c r="J11" s="24">
        <v>40</v>
      </c>
      <c r="K11" s="24">
        <v>148</v>
      </c>
      <c r="L11" s="24">
        <v>150</v>
      </c>
      <c r="M11" s="24">
        <v>150</v>
      </c>
      <c r="N11" s="24">
        <v>148</v>
      </c>
    </row>
    <row r="12" spans="1:14" x14ac:dyDescent="0.2">
      <c r="B12" s="28" t="s">
        <v>11</v>
      </c>
      <c r="C12" s="32">
        <v>256</v>
      </c>
      <c r="D12" s="32">
        <v>275</v>
      </c>
      <c r="E12" s="24">
        <v>275</v>
      </c>
      <c r="F12" s="24">
        <v>256</v>
      </c>
      <c r="G12" s="24">
        <v>75</v>
      </c>
      <c r="H12" s="24">
        <v>55</v>
      </c>
      <c r="I12" s="24">
        <v>55</v>
      </c>
      <c r="J12" s="24">
        <v>75</v>
      </c>
      <c r="K12" s="24">
        <v>181</v>
      </c>
      <c r="L12" s="24">
        <v>220</v>
      </c>
      <c r="M12" s="24">
        <v>220</v>
      </c>
      <c r="N12" s="24">
        <v>181</v>
      </c>
    </row>
    <row r="13" spans="1:14" x14ac:dyDescent="0.2">
      <c r="B13" s="28" t="s">
        <v>12</v>
      </c>
      <c r="C13" s="32">
        <v>705</v>
      </c>
      <c r="D13" s="32">
        <v>856</v>
      </c>
      <c r="E13" s="24">
        <v>856</v>
      </c>
      <c r="F13" s="24">
        <v>705</v>
      </c>
      <c r="G13" s="24">
        <v>356</v>
      </c>
      <c r="H13" s="24">
        <v>397</v>
      </c>
      <c r="I13" s="24">
        <v>397</v>
      </c>
      <c r="J13" s="24">
        <v>356</v>
      </c>
      <c r="K13" s="24">
        <v>349</v>
      </c>
      <c r="L13" s="24">
        <v>459</v>
      </c>
      <c r="M13" s="24">
        <v>459</v>
      </c>
      <c r="N13" s="24">
        <v>349</v>
      </c>
    </row>
    <row r="14" spans="1:14" x14ac:dyDescent="0.2">
      <c r="B14" s="28" t="s">
        <v>13</v>
      </c>
      <c r="C14" s="32">
        <v>308</v>
      </c>
      <c r="D14" s="32">
        <v>464</v>
      </c>
      <c r="E14" s="24">
        <v>464</v>
      </c>
      <c r="F14" s="24">
        <v>308</v>
      </c>
      <c r="G14" s="24">
        <v>101</v>
      </c>
      <c r="H14" s="24">
        <v>165</v>
      </c>
      <c r="I14" s="24">
        <v>165</v>
      </c>
      <c r="J14" s="24">
        <v>101</v>
      </c>
      <c r="K14" s="24">
        <v>207</v>
      </c>
      <c r="L14" s="24">
        <v>299</v>
      </c>
      <c r="M14" s="24">
        <v>299</v>
      </c>
      <c r="N14" s="24">
        <v>207</v>
      </c>
    </row>
    <row r="15" spans="1:14" x14ac:dyDescent="0.2">
      <c r="B15" s="28" t="s">
        <v>14</v>
      </c>
      <c r="C15" s="32">
        <v>565</v>
      </c>
      <c r="D15" s="32">
        <v>567</v>
      </c>
      <c r="E15" s="24">
        <v>567</v>
      </c>
      <c r="F15" s="24">
        <v>565</v>
      </c>
      <c r="G15" s="24">
        <v>113</v>
      </c>
      <c r="H15" s="24">
        <v>57</v>
      </c>
      <c r="I15" s="24">
        <v>57</v>
      </c>
      <c r="J15" s="24">
        <v>113</v>
      </c>
      <c r="K15" s="24">
        <v>452</v>
      </c>
      <c r="L15" s="24">
        <v>510</v>
      </c>
      <c r="M15" s="24">
        <v>510</v>
      </c>
      <c r="N15" s="24">
        <v>452</v>
      </c>
    </row>
    <row r="16" spans="1:14" x14ac:dyDescent="0.2">
      <c r="B16" s="28" t="s">
        <v>15</v>
      </c>
      <c r="C16" s="32">
        <v>671</v>
      </c>
      <c r="D16" s="32">
        <v>739</v>
      </c>
      <c r="E16" s="24">
        <v>739</v>
      </c>
      <c r="F16" s="24">
        <v>671</v>
      </c>
      <c r="G16" s="24">
        <v>205</v>
      </c>
      <c r="H16" s="24">
        <v>197</v>
      </c>
      <c r="I16" s="24">
        <v>197</v>
      </c>
      <c r="J16" s="24">
        <v>205</v>
      </c>
      <c r="K16" s="24">
        <v>466</v>
      </c>
      <c r="L16" s="24">
        <v>542</v>
      </c>
      <c r="M16" s="24">
        <v>542</v>
      </c>
      <c r="N16" s="24">
        <v>466</v>
      </c>
    </row>
    <row r="17" spans="2:14" x14ac:dyDescent="0.2">
      <c r="B17" s="28" t="s">
        <v>25</v>
      </c>
      <c r="C17" s="32">
        <v>131</v>
      </c>
      <c r="D17" s="32">
        <v>169</v>
      </c>
      <c r="E17" s="24">
        <v>169</v>
      </c>
      <c r="F17" s="24">
        <v>131</v>
      </c>
      <c r="G17" s="24">
        <v>-111</v>
      </c>
      <c r="H17" s="24">
        <v>-70</v>
      </c>
      <c r="I17" s="24">
        <v>-70</v>
      </c>
      <c r="J17" s="24">
        <v>-111</v>
      </c>
      <c r="K17" s="24">
        <v>242</v>
      </c>
      <c r="L17" s="24">
        <v>239</v>
      </c>
      <c r="M17" s="24">
        <v>239</v>
      </c>
      <c r="N17" s="24">
        <v>242</v>
      </c>
    </row>
    <row r="18" spans="2:14" s="33" customFormat="1" x14ac:dyDescent="0.2">
      <c r="B18" s="29" t="s">
        <v>22</v>
      </c>
      <c r="C18" s="27">
        <v>5597</v>
      </c>
      <c r="D18" s="27">
        <v>6644</v>
      </c>
      <c r="E18" s="27">
        <v>6644</v>
      </c>
      <c r="F18" s="27">
        <v>5597</v>
      </c>
      <c r="G18" s="27">
        <v>1280</v>
      </c>
      <c r="H18" s="27">
        <v>1660</v>
      </c>
      <c r="I18" s="27">
        <v>1660</v>
      </c>
      <c r="J18" s="27">
        <v>1280</v>
      </c>
      <c r="K18" s="27">
        <v>4317</v>
      </c>
      <c r="L18" s="27">
        <v>4984</v>
      </c>
      <c r="M18" s="27">
        <v>4984</v>
      </c>
      <c r="N18" s="27">
        <v>4317</v>
      </c>
    </row>
    <row r="31" spans="2:14" ht="45" customHeight="1" x14ac:dyDescent="0.2"/>
  </sheetData>
  <mergeCells count="10">
    <mergeCell ref="B4:B6"/>
    <mergeCell ref="K4:N4"/>
    <mergeCell ref="C5:D5"/>
    <mergeCell ref="M5:N5"/>
    <mergeCell ref="K5:L5"/>
    <mergeCell ref="E5:F5"/>
    <mergeCell ref="G5:H5"/>
    <mergeCell ref="I5:J5"/>
    <mergeCell ref="C4:F4"/>
    <mergeCell ref="G4:J4"/>
  </mergeCells>
  <phoneticPr fontId="5" type="noConversion"/>
  <pageMargins left="0.78740157480314965" right="0.59055118110236227" top="0.78740157480314965" bottom="0.86614173228346458" header="0.51181102362204722" footer="0.35433070866141736"/>
  <pageSetup paperSize="9" scale="70" orientation="landscape" horizontalDpi="300" verticalDpi="300" r:id="rId1"/>
  <headerFooter alignWithMargins="0">
    <oddFooter>&amp;L&amp;9Statistik Aargau
www.ag.ch/statistik
062 835 13 00, statistik@ag.ch&amp;R&amp;9Bevölkerungsprognose 2013
Reihe stat.analysen Nr. 3 | November 2013</oddFooter>
  </headerFooter>
  <rowBreaks count="1" manualBreakCount="1">
    <brk id="52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7"/>
  <sheetViews>
    <sheetView showGridLines="0" zoomScaleNormal="100" zoomScaleSheetLayoutView="100" zoomScalePageLayoutView="85" workbookViewId="0">
      <selection activeCell="C45" sqref="C45"/>
    </sheetView>
  </sheetViews>
  <sheetFormatPr baseColWidth="10" defaultRowHeight="12.75" x14ac:dyDescent="0.2"/>
  <cols>
    <col min="1" max="1" width="3.7109375" customWidth="1"/>
    <col min="2" max="2" width="5.85546875" style="14" customWidth="1"/>
    <col min="3" max="8" width="12.7109375" customWidth="1"/>
    <col min="9" max="9" width="7.42578125" style="1" customWidth="1"/>
    <col min="10" max="11" width="11.42578125" style="1"/>
    <col min="12" max="12" width="5" style="1" bestFit="1" customWidth="1"/>
    <col min="13" max="13" width="10" style="1" bestFit="1" customWidth="1"/>
    <col min="14" max="18" width="6" style="1" bestFit="1" customWidth="1"/>
    <col min="19" max="19" width="10" style="1" bestFit="1" customWidth="1"/>
    <col min="20" max="21" width="10" bestFit="1" customWidth="1"/>
  </cols>
  <sheetData>
    <row r="1" spans="1:23" ht="15.75" x14ac:dyDescent="0.25">
      <c r="A1" s="8" t="str">
        <f>Inhaltsverzeichnis!B24&amp; " " &amp;Inhaltsverzeichnis!D24</f>
        <v>Tabelle 5: Ergebnisse der Bevölkerungsprognose, 2012–2040</v>
      </c>
    </row>
    <row r="3" spans="1:23" x14ac:dyDescent="0.2">
      <c r="A3" s="2"/>
      <c r="B3" s="61"/>
      <c r="C3" s="2"/>
      <c r="D3" s="2"/>
      <c r="E3" s="2"/>
      <c r="F3" s="12"/>
      <c r="G3" s="2"/>
      <c r="H3" s="2"/>
    </row>
    <row r="4" spans="1:23" x14ac:dyDescent="0.2">
      <c r="B4" s="116" t="s">
        <v>19</v>
      </c>
      <c r="C4" s="108" t="s">
        <v>26</v>
      </c>
      <c r="D4" s="108"/>
      <c r="E4" s="113" t="s">
        <v>31</v>
      </c>
      <c r="F4" s="114"/>
      <c r="G4" s="113" t="s">
        <v>32</v>
      </c>
      <c r="H4" s="114"/>
      <c r="I4"/>
      <c r="J4"/>
      <c r="K4"/>
      <c r="L4"/>
      <c r="M4"/>
      <c r="N4"/>
      <c r="O4"/>
      <c r="P4"/>
      <c r="Q4"/>
      <c r="R4"/>
      <c r="S4"/>
    </row>
    <row r="5" spans="1:23" x14ac:dyDescent="0.2">
      <c r="B5" s="117"/>
      <c r="C5" s="53" t="s">
        <v>84</v>
      </c>
      <c r="D5" s="53" t="s">
        <v>85</v>
      </c>
      <c r="E5" s="53" t="s">
        <v>84</v>
      </c>
      <c r="F5" s="53" t="s">
        <v>85</v>
      </c>
      <c r="G5" s="53" t="s">
        <v>84</v>
      </c>
      <c r="H5" s="53" t="s">
        <v>85</v>
      </c>
      <c r="I5"/>
      <c r="J5"/>
      <c r="K5"/>
      <c r="L5"/>
      <c r="M5"/>
      <c r="N5"/>
      <c r="O5"/>
      <c r="P5"/>
      <c r="Q5"/>
      <c r="R5"/>
      <c r="S5"/>
    </row>
    <row r="6" spans="1:23" x14ac:dyDescent="0.2">
      <c r="B6" s="25">
        <v>2012</v>
      </c>
      <c r="C6" s="32">
        <v>627893</v>
      </c>
      <c r="D6" s="54">
        <v>100</v>
      </c>
      <c r="E6" s="32">
        <v>484379</v>
      </c>
      <c r="F6" s="54">
        <v>100</v>
      </c>
      <c r="G6" s="32">
        <v>143514</v>
      </c>
      <c r="H6" s="54">
        <v>100</v>
      </c>
      <c r="I6"/>
      <c r="J6"/>
      <c r="K6"/>
      <c r="L6"/>
      <c r="M6"/>
      <c r="N6"/>
      <c r="O6"/>
      <c r="P6"/>
      <c r="Q6"/>
      <c r="R6"/>
      <c r="S6"/>
    </row>
    <row r="7" spans="1:23" x14ac:dyDescent="0.2">
      <c r="B7" s="25">
        <v>2015</v>
      </c>
      <c r="C7" s="32">
        <v>654233</v>
      </c>
      <c r="D7" s="54">
        <v>104.2</v>
      </c>
      <c r="E7" s="32">
        <v>497433</v>
      </c>
      <c r="F7" s="54">
        <v>102.7</v>
      </c>
      <c r="G7" s="32">
        <v>156800</v>
      </c>
      <c r="H7" s="54">
        <v>109.3</v>
      </c>
      <c r="I7"/>
      <c r="J7"/>
      <c r="K7"/>
      <c r="L7"/>
      <c r="M7"/>
      <c r="N7"/>
      <c r="O7"/>
      <c r="P7"/>
      <c r="Q7"/>
      <c r="R7"/>
      <c r="S7"/>
    </row>
    <row r="8" spans="1:23" x14ac:dyDescent="0.2">
      <c r="B8" s="25">
        <v>2020</v>
      </c>
      <c r="C8" s="32">
        <v>697861</v>
      </c>
      <c r="D8" s="54">
        <v>111.1</v>
      </c>
      <c r="E8" s="32">
        <v>519088</v>
      </c>
      <c r="F8" s="54">
        <v>107.2</v>
      </c>
      <c r="G8" s="32">
        <v>178772</v>
      </c>
      <c r="H8" s="54">
        <v>124.6</v>
      </c>
      <c r="I8"/>
      <c r="J8"/>
      <c r="K8"/>
      <c r="L8"/>
      <c r="M8"/>
      <c r="N8"/>
      <c r="O8"/>
      <c r="P8"/>
      <c r="Q8"/>
      <c r="R8"/>
      <c r="S8"/>
    </row>
    <row r="9" spans="1:23" x14ac:dyDescent="0.2">
      <c r="B9" s="25">
        <v>2025</v>
      </c>
      <c r="C9" s="32">
        <v>734224</v>
      </c>
      <c r="D9" s="54">
        <v>116.9</v>
      </c>
      <c r="E9" s="32">
        <v>538796</v>
      </c>
      <c r="F9" s="54">
        <v>111.2</v>
      </c>
      <c r="G9" s="32">
        <v>195428</v>
      </c>
      <c r="H9" s="54">
        <v>136.19999999999999</v>
      </c>
      <c r="I9"/>
      <c r="J9"/>
      <c r="K9"/>
      <c r="L9"/>
      <c r="M9"/>
      <c r="N9"/>
      <c r="O9"/>
      <c r="P9"/>
      <c r="Q9"/>
      <c r="R9"/>
      <c r="S9"/>
    </row>
    <row r="10" spans="1:23" x14ac:dyDescent="0.2">
      <c r="B10" s="25">
        <v>2030</v>
      </c>
      <c r="C10" s="32">
        <v>766442</v>
      </c>
      <c r="D10" s="54">
        <v>122.1</v>
      </c>
      <c r="E10" s="32">
        <v>555494</v>
      </c>
      <c r="F10" s="54">
        <v>114.7</v>
      </c>
      <c r="G10" s="32">
        <v>210948</v>
      </c>
      <c r="H10" s="54">
        <v>147</v>
      </c>
      <c r="I10"/>
      <c r="J10"/>
      <c r="K10"/>
      <c r="L10"/>
      <c r="M10"/>
      <c r="N10"/>
      <c r="O10"/>
      <c r="P10"/>
      <c r="Q10"/>
      <c r="R10"/>
      <c r="S10"/>
    </row>
    <row r="11" spans="1:23" x14ac:dyDescent="0.2">
      <c r="B11" s="25">
        <v>2035</v>
      </c>
      <c r="C11" s="32">
        <v>793840</v>
      </c>
      <c r="D11" s="54">
        <v>126.4</v>
      </c>
      <c r="E11" s="32">
        <v>568379</v>
      </c>
      <c r="F11" s="54">
        <v>117.3</v>
      </c>
      <c r="G11" s="32">
        <v>225461</v>
      </c>
      <c r="H11" s="54">
        <v>157.1</v>
      </c>
      <c r="I11"/>
      <c r="J11"/>
      <c r="K11"/>
      <c r="L11"/>
      <c r="M11"/>
      <c r="N11"/>
      <c r="O11"/>
      <c r="P11"/>
      <c r="Q11"/>
      <c r="R11"/>
      <c r="S11"/>
    </row>
    <row r="12" spans="1:23" x14ac:dyDescent="0.2">
      <c r="B12" s="25">
        <v>2040</v>
      </c>
      <c r="C12" s="32">
        <v>815828</v>
      </c>
      <c r="D12" s="54">
        <v>129.9</v>
      </c>
      <c r="E12" s="32">
        <v>577062</v>
      </c>
      <c r="F12" s="54">
        <v>119.1</v>
      </c>
      <c r="G12" s="32">
        <v>238766</v>
      </c>
      <c r="H12" s="54">
        <v>166.4</v>
      </c>
      <c r="I12"/>
      <c r="J12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</row>
    <row r="13" spans="1:23" x14ac:dyDescent="0.2">
      <c r="I13"/>
      <c r="J13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</row>
    <row r="14" spans="1:23" x14ac:dyDescent="0.2">
      <c r="I14"/>
      <c r="J14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</row>
    <row r="15" spans="1:23" x14ac:dyDescent="0.2">
      <c r="I15"/>
      <c r="J1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</row>
    <row r="16" spans="1:23" x14ac:dyDescent="0.2">
      <c r="I16"/>
      <c r="J16"/>
      <c r="K16" s="5"/>
      <c r="L16" s="7" t="s">
        <v>19</v>
      </c>
      <c r="M16" s="5" t="s">
        <v>49</v>
      </c>
      <c r="N16" s="5">
        <v>1980</v>
      </c>
      <c r="O16" s="5">
        <v>1984</v>
      </c>
      <c r="P16" s="5">
        <v>1988</v>
      </c>
      <c r="Q16" s="5">
        <v>1992</v>
      </c>
      <c r="R16" s="5">
        <v>1996</v>
      </c>
      <c r="S16" s="5">
        <v>2002</v>
      </c>
      <c r="T16" s="5">
        <v>2009</v>
      </c>
      <c r="U16" s="5">
        <v>2013</v>
      </c>
      <c r="V16" s="5"/>
      <c r="W16" s="5"/>
    </row>
    <row r="17" spans="11:23" x14ac:dyDescent="0.2">
      <c r="K17" s="67"/>
      <c r="L17" s="67">
        <v>1950</v>
      </c>
      <c r="M17" s="67">
        <v>100</v>
      </c>
      <c r="N17" s="67"/>
      <c r="O17" s="67"/>
      <c r="P17" s="67"/>
      <c r="Q17" s="67"/>
      <c r="R17" s="67"/>
      <c r="S17" s="67"/>
      <c r="T17" s="5"/>
      <c r="U17" s="5"/>
      <c r="V17" s="5"/>
      <c r="W17" s="5"/>
    </row>
    <row r="18" spans="11:23" x14ac:dyDescent="0.2">
      <c r="K18" s="67"/>
      <c r="L18" s="67">
        <v>1951</v>
      </c>
      <c r="M18" s="67"/>
      <c r="N18" s="67"/>
      <c r="O18" s="67"/>
      <c r="P18" s="67"/>
      <c r="Q18" s="67"/>
      <c r="R18" s="67"/>
      <c r="S18" s="67"/>
      <c r="T18" s="5"/>
      <c r="U18" s="5"/>
      <c r="V18" s="5"/>
      <c r="W18" s="5"/>
    </row>
    <row r="19" spans="11:23" x14ac:dyDescent="0.2">
      <c r="K19" s="67"/>
      <c r="L19" s="67">
        <v>1952</v>
      </c>
      <c r="M19" s="67"/>
      <c r="N19" s="67"/>
      <c r="O19" s="67"/>
      <c r="P19" s="67"/>
      <c r="Q19" s="67"/>
      <c r="R19" s="67"/>
      <c r="S19" s="67"/>
      <c r="T19" s="5"/>
      <c r="U19" s="5"/>
      <c r="V19" s="5"/>
      <c r="W19" s="5"/>
    </row>
    <row r="20" spans="11:23" x14ac:dyDescent="0.2">
      <c r="K20" s="67"/>
      <c r="L20" s="67">
        <v>1953</v>
      </c>
      <c r="M20" s="67"/>
      <c r="N20" s="67"/>
      <c r="O20" s="67"/>
      <c r="P20" s="67"/>
      <c r="Q20" s="67"/>
      <c r="R20" s="67"/>
      <c r="S20" s="67"/>
      <c r="T20" s="5"/>
      <c r="U20" s="5"/>
      <c r="V20" s="5"/>
      <c r="W20" s="5"/>
    </row>
    <row r="21" spans="11:23" x14ac:dyDescent="0.2">
      <c r="K21" s="67"/>
      <c r="L21" s="67">
        <v>1954</v>
      </c>
      <c r="M21" s="67"/>
      <c r="N21" s="67"/>
      <c r="O21" s="67"/>
      <c r="P21" s="67"/>
      <c r="Q21" s="67"/>
      <c r="R21" s="67"/>
      <c r="S21" s="67"/>
      <c r="T21" s="5"/>
      <c r="U21" s="5"/>
      <c r="V21" s="5"/>
      <c r="W21" s="5"/>
    </row>
    <row r="22" spans="11:23" x14ac:dyDescent="0.2">
      <c r="K22" s="67"/>
      <c r="L22" s="67">
        <v>1955</v>
      </c>
      <c r="M22" s="67"/>
      <c r="N22" s="67"/>
      <c r="O22" s="67"/>
      <c r="P22" s="67"/>
      <c r="Q22" s="67"/>
      <c r="R22" s="67"/>
      <c r="S22" s="67"/>
      <c r="T22" s="5"/>
      <c r="U22" s="5"/>
      <c r="V22" s="5"/>
      <c r="W22" s="5"/>
    </row>
    <row r="23" spans="11:23" x14ac:dyDescent="0.2">
      <c r="K23" s="67"/>
      <c r="L23" s="67">
        <v>1956</v>
      </c>
      <c r="M23" s="67"/>
      <c r="N23" s="67"/>
      <c r="O23" s="67"/>
      <c r="P23" s="67"/>
      <c r="Q23" s="67"/>
      <c r="R23" s="67"/>
      <c r="S23" s="67"/>
      <c r="T23" s="5"/>
      <c r="U23" s="5"/>
      <c r="V23" s="5"/>
      <c r="W23" s="5"/>
    </row>
    <row r="24" spans="11:23" x14ac:dyDescent="0.2">
      <c r="K24" s="67"/>
      <c r="L24" s="67">
        <v>1957</v>
      </c>
      <c r="M24" s="67"/>
      <c r="N24" s="67"/>
      <c r="O24" s="67"/>
      <c r="P24" s="67"/>
      <c r="Q24" s="67"/>
      <c r="R24" s="67"/>
      <c r="S24" s="67"/>
      <c r="T24" s="5"/>
      <c r="U24" s="5"/>
      <c r="V24" s="5"/>
      <c r="W24" s="5"/>
    </row>
    <row r="25" spans="11:23" x14ac:dyDescent="0.2">
      <c r="K25" s="67"/>
      <c r="L25" s="67">
        <v>1958</v>
      </c>
      <c r="M25" s="67"/>
      <c r="N25" s="67"/>
      <c r="O25" s="67"/>
      <c r="P25" s="67"/>
      <c r="Q25" s="67"/>
      <c r="R25" s="67"/>
      <c r="S25" s="67"/>
      <c r="T25" s="5"/>
      <c r="U25" s="5"/>
      <c r="V25" s="5"/>
      <c r="W25" s="5"/>
    </row>
    <row r="26" spans="11:23" x14ac:dyDescent="0.2">
      <c r="K26" s="67"/>
      <c r="L26" s="67">
        <v>1959</v>
      </c>
      <c r="M26" s="67"/>
      <c r="N26" s="67"/>
      <c r="O26" s="67"/>
      <c r="P26" s="67"/>
      <c r="Q26" s="67"/>
      <c r="R26" s="67"/>
      <c r="S26" s="67"/>
      <c r="T26" s="5"/>
      <c r="U26" s="5"/>
      <c r="V26" s="5"/>
      <c r="W26" s="5"/>
    </row>
    <row r="27" spans="11:23" x14ac:dyDescent="0.2">
      <c r="K27" s="67"/>
      <c r="L27" s="67">
        <v>1960</v>
      </c>
      <c r="M27" s="67">
        <v>120</v>
      </c>
      <c r="N27" s="67"/>
      <c r="O27" s="67"/>
      <c r="P27" s="67"/>
      <c r="Q27" s="67"/>
      <c r="R27" s="67"/>
      <c r="S27" s="67"/>
      <c r="T27" s="5"/>
      <c r="U27" s="5"/>
      <c r="V27" s="5"/>
      <c r="W27" s="5"/>
    </row>
    <row r="28" spans="11:23" x14ac:dyDescent="0.2">
      <c r="K28" s="67"/>
      <c r="L28" s="67">
        <v>1961</v>
      </c>
      <c r="M28" s="67"/>
      <c r="N28" s="67"/>
      <c r="O28" s="67"/>
      <c r="P28" s="67"/>
      <c r="Q28" s="67"/>
      <c r="R28" s="67"/>
      <c r="S28" s="67"/>
      <c r="T28" s="5"/>
      <c r="U28" s="5"/>
      <c r="V28" s="5"/>
      <c r="W28" s="5"/>
    </row>
    <row r="29" spans="11:23" x14ac:dyDescent="0.2">
      <c r="K29" s="67"/>
      <c r="L29" s="67">
        <v>1962</v>
      </c>
      <c r="M29" s="67"/>
      <c r="N29" s="67"/>
      <c r="O29" s="67"/>
      <c r="P29" s="67"/>
      <c r="Q29" s="67"/>
      <c r="R29" s="67"/>
      <c r="S29" s="67"/>
      <c r="T29" s="5"/>
      <c r="U29" s="5"/>
      <c r="V29" s="5"/>
      <c r="W29" s="5"/>
    </row>
    <row r="30" spans="11:23" x14ac:dyDescent="0.2">
      <c r="K30" s="67"/>
      <c r="L30" s="67">
        <v>1963</v>
      </c>
      <c r="M30" s="67"/>
      <c r="N30" s="67"/>
      <c r="O30" s="67"/>
      <c r="P30" s="67"/>
      <c r="Q30" s="67"/>
      <c r="R30" s="67"/>
      <c r="S30" s="67"/>
      <c r="T30" s="5"/>
      <c r="U30" s="5"/>
      <c r="V30" s="5"/>
      <c r="W30" s="5"/>
    </row>
    <row r="31" spans="11:23" x14ac:dyDescent="0.2">
      <c r="K31" s="67"/>
      <c r="L31" s="67">
        <v>1964</v>
      </c>
      <c r="M31" s="67"/>
      <c r="N31" s="67"/>
      <c r="O31" s="67"/>
      <c r="P31" s="67"/>
      <c r="Q31" s="67"/>
      <c r="R31" s="67"/>
      <c r="S31" s="67"/>
      <c r="T31" s="5"/>
      <c r="U31" s="5"/>
      <c r="V31" s="5"/>
      <c r="W31" s="5"/>
    </row>
    <row r="32" spans="11:23" x14ac:dyDescent="0.2">
      <c r="K32" s="67"/>
      <c r="L32" s="67">
        <v>1965</v>
      </c>
      <c r="M32" s="67"/>
      <c r="N32" s="67"/>
      <c r="O32" s="67"/>
      <c r="P32" s="67"/>
      <c r="Q32" s="67"/>
      <c r="R32" s="67"/>
      <c r="S32" s="67"/>
      <c r="T32" s="5"/>
      <c r="U32" s="5"/>
      <c r="V32" s="5"/>
      <c r="W32" s="5"/>
    </row>
    <row r="33" spans="12:14" x14ac:dyDescent="0.2">
      <c r="L33" s="1">
        <v>1966</v>
      </c>
    </row>
    <row r="34" spans="12:14" x14ac:dyDescent="0.2">
      <c r="L34" s="1">
        <v>1967</v>
      </c>
    </row>
    <row r="35" spans="12:14" x14ac:dyDescent="0.2">
      <c r="L35" s="1">
        <v>1968</v>
      </c>
    </row>
    <row r="36" spans="12:14" x14ac:dyDescent="0.2">
      <c r="L36" s="1">
        <v>1969</v>
      </c>
    </row>
    <row r="37" spans="12:14" x14ac:dyDescent="0.2">
      <c r="L37" s="1">
        <v>1970</v>
      </c>
      <c r="M37" s="1">
        <v>141.1</v>
      </c>
    </row>
    <row r="38" spans="12:14" x14ac:dyDescent="0.2">
      <c r="L38" s="1">
        <v>1971</v>
      </c>
    </row>
    <row r="39" spans="12:14" x14ac:dyDescent="0.2">
      <c r="L39" s="1">
        <v>1972</v>
      </c>
      <c r="M39" s="1">
        <v>146.1</v>
      </c>
    </row>
    <row r="40" spans="12:14" x14ac:dyDescent="0.2">
      <c r="L40" s="1">
        <v>1973</v>
      </c>
      <c r="M40" s="1">
        <v>148</v>
      </c>
    </row>
    <row r="41" spans="12:14" x14ac:dyDescent="0.2">
      <c r="L41" s="1">
        <v>1974</v>
      </c>
      <c r="M41" s="1">
        <v>149.5</v>
      </c>
    </row>
    <row r="42" spans="12:14" x14ac:dyDescent="0.2">
      <c r="L42" s="1">
        <v>1975</v>
      </c>
      <c r="M42" s="1">
        <v>147.9</v>
      </c>
    </row>
    <row r="43" spans="12:14" x14ac:dyDescent="0.2">
      <c r="L43" s="1">
        <v>1976</v>
      </c>
      <c r="M43" s="1">
        <v>147.1</v>
      </c>
    </row>
    <row r="44" spans="12:14" x14ac:dyDescent="0.2">
      <c r="L44" s="1">
        <v>1977</v>
      </c>
      <c r="M44" s="1">
        <v>147.19999999999999</v>
      </c>
    </row>
    <row r="45" spans="12:14" x14ac:dyDescent="0.2">
      <c r="L45" s="1">
        <v>1978</v>
      </c>
      <c r="M45" s="1">
        <v>148.4</v>
      </c>
    </row>
    <row r="46" spans="12:14" x14ac:dyDescent="0.2">
      <c r="L46" s="1">
        <v>1979</v>
      </c>
      <c r="M46" s="1">
        <v>149.69999999999999</v>
      </c>
    </row>
    <row r="47" spans="12:14" x14ac:dyDescent="0.2">
      <c r="L47" s="1">
        <v>1980</v>
      </c>
      <c r="M47" s="1">
        <v>150.5</v>
      </c>
      <c r="N47" s="1">
        <v>150.5</v>
      </c>
    </row>
    <row r="48" spans="12:14" x14ac:dyDescent="0.2">
      <c r="L48" s="1">
        <v>1981</v>
      </c>
      <c r="M48" s="1">
        <v>152.30000000000001</v>
      </c>
    </row>
    <row r="49" spans="12:18" x14ac:dyDescent="0.2">
      <c r="L49" s="1">
        <v>1982</v>
      </c>
      <c r="M49" s="1">
        <v>153.30000000000001</v>
      </c>
    </row>
    <row r="50" spans="12:18" x14ac:dyDescent="0.2">
      <c r="L50" s="1">
        <v>1983</v>
      </c>
      <c r="M50" s="1">
        <v>154.19999999999999</v>
      </c>
      <c r="O50" s="1">
        <v>154.19999999999999</v>
      </c>
    </row>
    <row r="51" spans="12:18" x14ac:dyDescent="0.2">
      <c r="L51" s="1">
        <v>1984</v>
      </c>
      <c r="M51" s="1">
        <v>155.1</v>
      </c>
    </row>
    <row r="52" spans="12:18" x14ac:dyDescent="0.2">
      <c r="L52" s="1">
        <v>1985</v>
      </c>
      <c r="M52" s="1">
        <v>156.6</v>
      </c>
      <c r="N52" s="1">
        <v>154.5</v>
      </c>
      <c r="O52" s="1">
        <v>156.19999999999999</v>
      </c>
    </row>
    <row r="53" spans="12:18" x14ac:dyDescent="0.2">
      <c r="L53" s="1">
        <v>1986</v>
      </c>
      <c r="M53" s="1">
        <v>158.1</v>
      </c>
    </row>
    <row r="54" spans="12:18" x14ac:dyDescent="0.2">
      <c r="L54" s="1">
        <v>1987</v>
      </c>
      <c r="M54" s="1">
        <v>160.19999999999999</v>
      </c>
      <c r="P54" s="1">
        <v>160.19999999999999</v>
      </c>
    </row>
    <row r="55" spans="12:18" x14ac:dyDescent="0.2">
      <c r="L55" s="1">
        <v>1988</v>
      </c>
      <c r="M55" s="1">
        <v>162.5</v>
      </c>
    </row>
    <row r="56" spans="12:18" x14ac:dyDescent="0.2">
      <c r="L56" s="1">
        <v>1989</v>
      </c>
      <c r="M56" s="1">
        <v>165</v>
      </c>
    </row>
    <row r="57" spans="12:18" x14ac:dyDescent="0.2">
      <c r="L57" s="1">
        <v>1990</v>
      </c>
      <c r="M57" s="1">
        <v>167.7</v>
      </c>
      <c r="N57" s="1">
        <v>158</v>
      </c>
      <c r="O57" s="1">
        <v>160.80000000000001</v>
      </c>
      <c r="P57" s="1">
        <v>164.3</v>
      </c>
    </row>
    <row r="58" spans="12:18" x14ac:dyDescent="0.2">
      <c r="L58" s="1">
        <v>1991</v>
      </c>
      <c r="M58" s="1">
        <v>170.2</v>
      </c>
    </row>
    <row r="59" spans="12:18" x14ac:dyDescent="0.2">
      <c r="L59" s="1">
        <v>1992</v>
      </c>
      <c r="M59" s="1">
        <v>171.6</v>
      </c>
      <c r="Q59" s="1">
        <v>171.6</v>
      </c>
    </row>
    <row r="60" spans="12:18" x14ac:dyDescent="0.2">
      <c r="L60" s="1">
        <v>1993</v>
      </c>
      <c r="M60" s="1">
        <v>173.3</v>
      </c>
    </row>
    <row r="61" spans="12:18" x14ac:dyDescent="0.2">
      <c r="L61" s="1">
        <v>1994</v>
      </c>
      <c r="M61" s="1">
        <v>174.8</v>
      </c>
    </row>
    <row r="62" spans="12:18" x14ac:dyDescent="0.2">
      <c r="L62" s="1">
        <v>1995</v>
      </c>
      <c r="M62" s="1">
        <v>176.7</v>
      </c>
      <c r="N62" s="1">
        <v>161.30000000000001</v>
      </c>
      <c r="O62" s="1">
        <v>165.3</v>
      </c>
      <c r="P62" s="1">
        <v>169.8</v>
      </c>
      <c r="Q62" s="1">
        <v>176.2</v>
      </c>
    </row>
    <row r="63" spans="12:18" x14ac:dyDescent="0.2">
      <c r="L63" s="1">
        <v>1996</v>
      </c>
      <c r="M63" s="1">
        <v>177.7</v>
      </c>
      <c r="R63" s="1">
        <v>177.7</v>
      </c>
    </row>
    <row r="64" spans="12:18" x14ac:dyDescent="0.2">
      <c r="L64" s="1">
        <v>1997</v>
      </c>
      <c r="M64" s="1">
        <v>178.64167</v>
      </c>
    </row>
    <row r="65" spans="12:21" x14ac:dyDescent="0.2">
      <c r="L65" s="1">
        <v>1998</v>
      </c>
      <c r="M65" s="1">
        <v>179.60150999999999</v>
      </c>
    </row>
    <row r="66" spans="12:21" x14ac:dyDescent="0.2">
      <c r="L66" s="1">
        <v>1999</v>
      </c>
      <c r="M66" s="1">
        <v>181.27879999999999</v>
      </c>
    </row>
    <row r="67" spans="12:21" x14ac:dyDescent="0.2">
      <c r="L67" s="1">
        <v>2000</v>
      </c>
      <c r="M67" s="1">
        <v>182.01289</v>
      </c>
      <c r="N67" s="1">
        <v>163.1</v>
      </c>
      <c r="O67" s="1">
        <v>168.2</v>
      </c>
      <c r="P67" s="1">
        <v>174</v>
      </c>
      <c r="Q67" s="1">
        <v>182.6</v>
      </c>
      <c r="R67" s="1">
        <v>183</v>
      </c>
    </row>
    <row r="68" spans="12:21" x14ac:dyDescent="0.2">
      <c r="L68" s="1">
        <v>2001</v>
      </c>
      <c r="M68" s="1">
        <v>183.93620999999999</v>
      </c>
    </row>
    <row r="69" spans="12:21" x14ac:dyDescent="0.2">
      <c r="L69" s="1">
        <v>2002</v>
      </c>
      <c r="M69" s="1">
        <v>186.11453</v>
      </c>
      <c r="S69" s="1">
        <v>186.11453</v>
      </c>
    </row>
    <row r="70" spans="12:21" x14ac:dyDescent="0.2">
      <c r="L70" s="1">
        <v>2003</v>
      </c>
      <c r="M70" s="1">
        <v>187.78050999999999</v>
      </c>
    </row>
    <row r="71" spans="12:21" x14ac:dyDescent="0.2">
      <c r="L71" s="1">
        <v>2004</v>
      </c>
      <c r="M71" s="1">
        <v>189.19649000000001</v>
      </c>
    </row>
    <row r="72" spans="12:21" x14ac:dyDescent="0.2">
      <c r="L72" s="1">
        <v>2005</v>
      </c>
      <c r="M72" s="1">
        <v>190.72085000000001</v>
      </c>
      <c r="O72" s="1">
        <v>169.3</v>
      </c>
      <c r="P72" s="1">
        <v>176</v>
      </c>
      <c r="Q72" s="1">
        <v>186.4</v>
      </c>
      <c r="R72" s="1">
        <v>189.1</v>
      </c>
      <c r="S72" s="1">
        <v>190.84719000000001</v>
      </c>
    </row>
    <row r="73" spans="12:21" x14ac:dyDescent="0.2">
      <c r="L73" s="1">
        <v>2006</v>
      </c>
      <c r="M73" s="1">
        <v>192.66078999999999</v>
      </c>
    </row>
    <row r="74" spans="12:21" x14ac:dyDescent="0.2">
      <c r="L74" s="1">
        <v>2007</v>
      </c>
      <c r="M74" s="1">
        <v>195.08879999999999</v>
      </c>
    </row>
    <row r="75" spans="12:21" x14ac:dyDescent="0.2">
      <c r="L75" s="1">
        <v>2008</v>
      </c>
      <c r="M75" s="1">
        <v>198.28181000000001</v>
      </c>
      <c r="T75">
        <v>198.28181000000001</v>
      </c>
    </row>
    <row r="76" spans="12:21" x14ac:dyDescent="0.2">
      <c r="L76" s="1">
        <v>2009</v>
      </c>
      <c r="M76" s="1">
        <v>200.89733000000001</v>
      </c>
    </row>
    <row r="77" spans="12:21" x14ac:dyDescent="0.2">
      <c r="L77" s="1">
        <v>2010</v>
      </c>
      <c r="M77" s="1">
        <v>203.67276000000001</v>
      </c>
      <c r="P77" s="1">
        <v>174.4</v>
      </c>
      <c r="Q77" s="1">
        <v>189.1</v>
      </c>
      <c r="R77" s="1">
        <v>194.3</v>
      </c>
      <c r="S77" s="1">
        <v>198.38488000000001</v>
      </c>
      <c r="T77">
        <v>202.29103000000001</v>
      </c>
    </row>
    <row r="78" spans="12:21" x14ac:dyDescent="0.2">
      <c r="L78" s="1">
        <v>2011</v>
      </c>
      <c r="M78" s="1">
        <v>206.59414000000001</v>
      </c>
    </row>
    <row r="79" spans="12:21" x14ac:dyDescent="0.2">
      <c r="L79" s="1">
        <v>2012</v>
      </c>
      <c r="M79" s="1">
        <v>208.75352000000001</v>
      </c>
      <c r="U79">
        <v>208.75352000000001</v>
      </c>
    </row>
    <row r="80" spans="12:21" x14ac:dyDescent="0.2">
      <c r="L80" s="1">
        <v>2013</v>
      </c>
    </row>
    <row r="81" spans="12:21" x14ac:dyDescent="0.2">
      <c r="L81" s="1">
        <v>2014</v>
      </c>
    </row>
    <row r="82" spans="12:21" x14ac:dyDescent="0.2">
      <c r="L82" s="1">
        <v>2015</v>
      </c>
      <c r="Q82" s="1">
        <v>191.2</v>
      </c>
      <c r="R82" s="1">
        <v>199.1</v>
      </c>
      <c r="S82" s="1">
        <v>205.68451999999999</v>
      </c>
      <c r="T82">
        <v>212.31057999999999</v>
      </c>
      <c r="U82">
        <v>217.51069000000001</v>
      </c>
    </row>
    <row r="83" spans="12:21" x14ac:dyDescent="0.2">
      <c r="L83" s="1">
        <v>2016</v>
      </c>
    </row>
    <row r="84" spans="12:21" x14ac:dyDescent="0.2">
      <c r="L84" s="1">
        <v>2017</v>
      </c>
    </row>
    <row r="85" spans="12:21" x14ac:dyDescent="0.2">
      <c r="L85" s="1">
        <v>2018</v>
      </c>
    </row>
    <row r="86" spans="12:21" x14ac:dyDescent="0.2">
      <c r="L86" s="1">
        <v>2019</v>
      </c>
    </row>
    <row r="87" spans="12:21" x14ac:dyDescent="0.2">
      <c r="L87" s="1">
        <v>2020</v>
      </c>
      <c r="R87" s="1">
        <v>203.6</v>
      </c>
      <c r="S87" s="1">
        <v>212.69890000000001</v>
      </c>
      <c r="T87">
        <v>222.22040999999999</v>
      </c>
      <c r="U87">
        <v>232.01554999999999</v>
      </c>
    </row>
    <row r="88" spans="12:21" x14ac:dyDescent="0.2">
      <c r="L88" s="1">
        <v>2021</v>
      </c>
    </row>
    <row r="89" spans="12:21" x14ac:dyDescent="0.2">
      <c r="L89" s="1">
        <v>2022</v>
      </c>
    </row>
    <row r="90" spans="12:21" x14ac:dyDescent="0.2">
      <c r="L90" s="1">
        <v>2023</v>
      </c>
    </row>
    <row r="91" spans="12:21" x14ac:dyDescent="0.2">
      <c r="L91" s="1">
        <v>2024</v>
      </c>
    </row>
    <row r="92" spans="12:21" x14ac:dyDescent="0.2">
      <c r="L92" s="1">
        <v>2025</v>
      </c>
      <c r="R92" s="1">
        <v>207.3</v>
      </c>
      <c r="S92" s="1">
        <v>219.01577</v>
      </c>
      <c r="T92">
        <v>231.52216999999999</v>
      </c>
      <c r="U92">
        <v>244.10503</v>
      </c>
    </row>
    <row r="93" spans="12:21" x14ac:dyDescent="0.2">
      <c r="L93" s="1">
        <v>2026</v>
      </c>
    </row>
    <row r="94" spans="12:21" x14ac:dyDescent="0.2">
      <c r="L94" s="1">
        <v>2027</v>
      </c>
    </row>
    <row r="95" spans="12:21" x14ac:dyDescent="0.2">
      <c r="L95" s="1">
        <v>2028</v>
      </c>
    </row>
    <row r="96" spans="12:21" x14ac:dyDescent="0.2">
      <c r="L96" s="1">
        <v>2029</v>
      </c>
    </row>
    <row r="97" spans="12:21" x14ac:dyDescent="0.2">
      <c r="L97" s="1">
        <v>2030</v>
      </c>
      <c r="S97" s="1">
        <v>223.97051999999999</v>
      </c>
      <c r="T97">
        <v>239.67357999999999</v>
      </c>
      <c r="U97">
        <v>254.81645</v>
      </c>
    </row>
    <row r="98" spans="12:21" x14ac:dyDescent="0.2">
      <c r="L98" s="1">
        <v>2031</v>
      </c>
    </row>
    <row r="99" spans="12:21" x14ac:dyDescent="0.2">
      <c r="L99" s="1">
        <v>2032</v>
      </c>
    </row>
    <row r="100" spans="12:21" x14ac:dyDescent="0.2">
      <c r="L100" s="1">
        <v>2033</v>
      </c>
    </row>
    <row r="101" spans="12:21" x14ac:dyDescent="0.2">
      <c r="L101" s="1">
        <v>2034</v>
      </c>
    </row>
    <row r="102" spans="12:21" x14ac:dyDescent="0.2">
      <c r="L102" s="1">
        <v>2035</v>
      </c>
      <c r="T102">
        <v>246.60052999999999</v>
      </c>
      <c r="U102">
        <v>263.92536999999999</v>
      </c>
    </row>
    <row r="103" spans="12:21" x14ac:dyDescent="0.2">
      <c r="L103" s="1">
        <v>2036</v>
      </c>
    </row>
    <row r="104" spans="12:21" x14ac:dyDescent="0.2">
      <c r="L104" s="1">
        <v>2037</v>
      </c>
    </row>
    <row r="105" spans="12:21" x14ac:dyDescent="0.2">
      <c r="L105" s="1">
        <v>2038</v>
      </c>
    </row>
    <row r="106" spans="12:21" x14ac:dyDescent="0.2">
      <c r="L106" s="1">
        <v>2039</v>
      </c>
    </row>
    <row r="107" spans="12:21" x14ac:dyDescent="0.2">
      <c r="L107" s="1">
        <v>2040</v>
      </c>
      <c r="U107">
        <v>271.23565000000002</v>
      </c>
    </row>
  </sheetData>
  <mergeCells count="4">
    <mergeCell ref="B4:B5"/>
    <mergeCell ref="C4:D4"/>
    <mergeCell ref="G4:H4"/>
    <mergeCell ref="E4:F4"/>
  </mergeCells>
  <phoneticPr fontId="5" type="noConversion"/>
  <pageMargins left="0.78740157480314965" right="0.59055118110236227" top="0.78740157480314965" bottom="0.86614173228346458" header="0.51181102362204722" footer="0.35433070866141736"/>
  <pageSetup paperSize="9" scale="70" orientation="portrait" horizontalDpi="300" verticalDpi="300" r:id="rId1"/>
  <headerFooter alignWithMargins="0">
    <oddFooter>&amp;L&amp;9Statistik Aargau
www.ag.ch/statistik
062 835 13 00, statistik@ag.ch&amp;R&amp;9Bevölkerungsprognose 2013
Reihe stat.analysen Nr. 3 | November 2013</oddFooter>
  </headerFooter>
  <rowBreaks count="1" manualBreakCount="1">
    <brk id="54" max="10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95"/>
  <sheetViews>
    <sheetView showGridLines="0" zoomScaleNormal="100" zoomScaleSheetLayoutView="100" zoomScalePageLayoutView="85" workbookViewId="0">
      <selection activeCell="E46" sqref="E46"/>
    </sheetView>
  </sheetViews>
  <sheetFormatPr baseColWidth="10" defaultRowHeight="12.75" x14ac:dyDescent="0.2"/>
  <cols>
    <col min="1" max="1" width="3.7109375" customWidth="1"/>
    <col min="2" max="2" width="5.85546875" customWidth="1"/>
    <col min="3" max="10" width="12.85546875" customWidth="1"/>
    <col min="11" max="11" width="12.85546875" style="2" customWidth="1"/>
    <col min="12" max="12" width="8.42578125" style="2" customWidth="1"/>
    <col min="13" max="13" width="11.42578125" style="40"/>
    <col min="14" max="24" width="11.42578125" style="4"/>
  </cols>
  <sheetData>
    <row r="1" spans="1:24" ht="15.75" x14ac:dyDescent="0.25">
      <c r="A1" s="8" t="str">
        <f>Inhaltsverzeichnis!B25&amp; " " &amp;Inhaltsverzeichnis!D25</f>
        <v>Tabelle 6: Bevölkerungsentwicklung in den Bezirken, 1850–2040</v>
      </c>
    </row>
    <row r="3" spans="1:24" x14ac:dyDescent="0.2">
      <c r="A3" s="2"/>
      <c r="J3" s="2"/>
      <c r="K3" s="3"/>
      <c r="L3" s="3"/>
    </row>
    <row r="4" spans="1:24" x14ac:dyDescent="0.2">
      <c r="M4" s="4" t="s">
        <v>19</v>
      </c>
      <c r="N4" s="4" t="s">
        <v>7</v>
      </c>
      <c r="O4" s="4" t="s">
        <v>8</v>
      </c>
      <c r="P4" s="4" t="s">
        <v>9</v>
      </c>
      <c r="Q4" s="4" t="s">
        <v>10</v>
      </c>
      <c r="R4" s="4" t="s">
        <v>24</v>
      </c>
      <c r="S4" s="4" t="s">
        <v>11</v>
      </c>
      <c r="T4" s="4" t="s">
        <v>12</v>
      </c>
      <c r="U4" s="4" t="s">
        <v>13</v>
      </c>
      <c r="V4" s="4" t="s">
        <v>14</v>
      </c>
      <c r="W4" s="4" t="s">
        <v>15</v>
      </c>
      <c r="X4" s="4" t="s">
        <v>25</v>
      </c>
    </row>
    <row r="5" spans="1:24" x14ac:dyDescent="0.2">
      <c r="M5" s="4">
        <v>1850</v>
      </c>
      <c r="N5" s="4">
        <v>19093</v>
      </c>
      <c r="O5" s="4">
        <v>21544</v>
      </c>
      <c r="P5" s="4">
        <v>18025</v>
      </c>
      <c r="Q5" s="4">
        <v>17758</v>
      </c>
      <c r="R5" s="4">
        <v>21687</v>
      </c>
      <c r="S5" s="4">
        <v>15398</v>
      </c>
      <c r="T5" s="4">
        <v>17562</v>
      </c>
      <c r="U5" s="4">
        <v>15002</v>
      </c>
      <c r="V5" s="4">
        <v>11271</v>
      </c>
      <c r="W5" s="4">
        <v>26549</v>
      </c>
      <c r="X5" s="4">
        <v>15963</v>
      </c>
    </row>
    <row r="6" spans="1:24" x14ac:dyDescent="0.2">
      <c r="M6" s="4">
        <v>1851</v>
      </c>
    </row>
    <row r="7" spans="1:24" x14ac:dyDescent="0.2">
      <c r="M7" s="4">
        <v>1852</v>
      </c>
    </row>
    <row r="8" spans="1:24" x14ac:dyDescent="0.2">
      <c r="M8" s="4">
        <v>1853</v>
      </c>
    </row>
    <row r="9" spans="1:24" x14ac:dyDescent="0.2">
      <c r="M9" s="4">
        <v>1854</v>
      </c>
    </row>
    <row r="10" spans="1:24" x14ac:dyDescent="0.2">
      <c r="M10" s="4">
        <v>1855</v>
      </c>
    </row>
    <row r="11" spans="1:24" x14ac:dyDescent="0.2">
      <c r="M11" s="4">
        <v>1856</v>
      </c>
    </row>
    <row r="12" spans="1:24" x14ac:dyDescent="0.2">
      <c r="M12" s="4">
        <v>1857</v>
      </c>
    </row>
    <row r="13" spans="1:24" x14ac:dyDescent="0.2">
      <c r="M13" s="4">
        <v>1858</v>
      </c>
    </row>
    <row r="14" spans="1:24" x14ac:dyDescent="0.2">
      <c r="M14" s="4">
        <v>1859</v>
      </c>
    </row>
    <row r="15" spans="1:24" x14ac:dyDescent="0.2">
      <c r="M15" s="4">
        <v>1860</v>
      </c>
      <c r="N15" s="4">
        <v>18762</v>
      </c>
      <c r="O15" s="4">
        <v>21373</v>
      </c>
      <c r="P15" s="4">
        <v>18558</v>
      </c>
      <c r="Q15" s="4">
        <v>16888</v>
      </c>
      <c r="R15" s="4">
        <v>20326</v>
      </c>
      <c r="S15" s="4">
        <v>14091</v>
      </c>
      <c r="T15" s="4">
        <v>17512</v>
      </c>
      <c r="U15" s="4">
        <v>14849</v>
      </c>
      <c r="V15" s="4">
        <v>11107</v>
      </c>
      <c r="W15" s="4">
        <v>26177</v>
      </c>
      <c r="X15" s="4">
        <v>14565</v>
      </c>
    </row>
    <row r="16" spans="1:24" x14ac:dyDescent="0.2">
      <c r="M16" s="4">
        <v>1861</v>
      </c>
    </row>
    <row r="17" spans="13:24" x14ac:dyDescent="0.2">
      <c r="M17" s="4">
        <v>1862</v>
      </c>
    </row>
    <row r="18" spans="13:24" x14ac:dyDescent="0.2">
      <c r="M18" s="4">
        <v>1863</v>
      </c>
    </row>
    <row r="19" spans="13:24" x14ac:dyDescent="0.2">
      <c r="M19" s="4">
        <v>1864</v>
      </c>
    </row>
    <row r="20" spans="13:24" x14ac:dyDescent="0.2">
      <c r="M20" s="4">
        <v>1865</v>
      </c>
    </row>
    <row r="21" spans="13:24" x14ac:dyDescent="0.2">
      <c r="M21" s="4">
        <v>1866</v>
      </c>
    </row>
    <row r="22" spans="13:24" x14ac:dyDescent="0.2">
      <c r="M22" s="4">
        <v>1867</v>
      </c>
    </row>
    <row r="23" spans="13:24" x14ac:dyDescent="0.2">
      <c r="M23" s="4">
        <v>1868</v>
      </c>
    </row>
    <row r="24" spans="13:24" x14ac:dyDescent="0.2">
      <c r="M24" s="4">
        <v>1869</v>
      </c>
    </row>
    <row r="25" spans="13:24" x14ac:dyDescent="0.2">
      <c r="M25" s="4">
        <v>1870</v>
      </c>
      <c r="N25" s="4">
        <v>19214</v>
      </c>
      <c r="O25" s="4">
        <v>23373</v>
      </c>
      <c r="P25" s="4">
        <v>18731</v>
      </c>
      <c r="Q25" s="4">
        <v>17160</v>
      </c>
      <c r="R25" s="4">
        <v>20798</v>
      </c>
      <c r="S25" s="4">
        <v>14410</v>
      </c>
      <c r="T25" s="4">
        <v>18482</v>
      </c>
      <c r="U25" s="4">
        <v>14280</v>
      </c>
      <c r="V25" s="4">
        <v>11385</v>
      </c>
      <c r="W25" s="4">
        <v>26990</v>
      </c>
      <c r="X25" s="4">
        <v>13895</v>
      </c>
    </row>
    <row r="26" spans="13:24" x14ac:dyDescent="0.2">
      <c r="M26" s="4">
        <v>1871</v>
      </c>
    </row>
    <row r="27" spans="13:24" x14ac:dyDescent="0.2">
      <c r="M27" s="4">
        <v>1872</v>
      </c>
    </row>
    <row r="28" spans="13:24" x14ac:dyDescent="0.2">
      <c r="M28" s="4">
        <v>1873</v>
      </c>
    </row>
    <row r="29" spans="13:24" x14ac:dyDescent="0.2">
      <c r="M29" s="4">
        <v>1874</v>
      </c>
    </row>
    <row r="30" spans="13:24" x14ac:dyDescent="0.2">
      <c r="M30" s="4">
        <v>1875</v>
      </c>
    </row>
    <row r="31" spans="13:24" x14ac:dyDescent="0.2">
      <c r="M31" s="4">
        <v>1876</v>
      </c>
    </row>
    <row r="32" spans="13:24" x14ac:dyDescent="0.2">
      <c r="M32" s="4">
        <v>1877</v>
      </c>
    </row>
    <row r="33" spans="13:24" x14ac:dyDescent="0.2">
      <c r="M33" s="4">
        <v>1878</v>
      </c>
    </row>
    <row r="34" spans="13:24" x14ac:dyDescent="0.2">
      <c r="M34" s="4">
        <v>1879</v>
      </c>
    </row>
    <row r="35" spans="13:24" x14ac:dyDescent="0.2">
      <c r="M35" s="4">
        <v>1880</v>
      </c>
      <c r="N35" s="4">
        <v>19952</v>
      </c>
      <c r="O35" s="4">
        <v>24013</v>
      </c>
      <c r="P35" s="4">
        <v>18100</v>
      </c>
      <c r="Q35" s="4">
        <v>17198</v>
      </c>
      <c r="R35" s="4">
        <v>19827</v>
      </c>
      <c r="S35" s="4">
        <v>14340</v>
      </c>
      <c r="T35" s="4">
        <v>18706</v>
      </c>
      <c r="U35" s="4">
        <v>14299</v>
      </c>
      <c r="V35" s="4">
        <v>11222</v>
      </c>
      <c r="W35" s="4">
        <v>27359</v>
      </c>
      <c r="X35" s="4">
        <v>13341</v>
      </c>
    </row>
    <row r="36" spans="13:24" x14ac:dyDescent="0.2">
      <c r="M36" s="4">
        <v>1881</v>
      </c>
    </row>
    <row r="37" spans="13:24" x14ac:dyDescent="0.2">
      <c r="M37" s="4">
        <v>1882</v>
      </c>
    </row>
    <row r="38" spans="13:24" x14ac:dyDescent="0.2">
      <c r="M38" s="4">
        <v>1883</v>
      </c>
    </row>
    <row r="39" spans="13:24" x14ac:dyDescent="0.2">
      <c r="M39" s="4">
        <v>1884</v>
      </c>
    </row>
    <row r="40" spans="13:24" x14ac:dyDescent="0.2">
      <c r="M40" s="4">
        <v>1885</v>
      </c>
    </row>
    <row r="41" spans="13:24" x14ac:dyDescent="0.2">
      <c r="M41" s="4">
        <v>1886</v>
      </c>
    </row>
    <row r="42" spans="13:24" x14ac:dyDescent="0.2">
      <c r="M42" s="4">
        <v>1887</v>
      </c>
    </row>
    <row r="43" spans="13:24" x14ac:dyDescent="0.2">
      <c r="M43" s="4">
        <v>1888</v>
      </c>
      <c r="N43" s="4">
        <v>20891</v>
      </c>
      <c r="O43" s="4">
        <v>23033</v>
      </c>
      <c r="P43" s="4">
        <v>17572</v>
      </c>
      <c r="Q43" s="4">
        <v>16453</v>
      </c>
      <c r="R43" s="4">
        <v>19418</v>
      </c>
      <c r="S43" s="4">
        <v>13666</v>
      </c>
      <c r="T43" s="4">
        <v>17384</v>
      </c>
      <c r="U43" s="4">
        <v>13753</v>
      </c>
      <c r="V43" s="4">
        <v>11458</v>
      </c>
      <c r="W43" s="4">
        <v>27167</v>
      </c>
      <c r="X43" s="4">
        <v>12785</v>
      </c>
    </row>
    <row r="44" spans="13:24" x14ac:dyDescent="0.2">
      <c r="M44" s="4">
        <v>1889</v>
      </c>
    </row>
    <row r="45" spans="13:24" x14ac:dyDescent="0.2">
      <c r="M45" s="4">
        <v>1890</v>
      </c>
    </row>
    <row r="46" spans="13:24" x14ac:dyDescent="0.2">
      <c r="M46" s="4">
        <v>1891</v>
      </c>
    </row>
    <row r="47" spans="13:24" x14ac:dyDescent="0.2">
      <c r="M47" s="4">
        <v>1892</v>
      </c>
    </row>
    <row r="48" spans="13:24" x14ac:dyDescent="0.2">
      <c r="M48" s="4">
        <v>1893</v>
      </c>
    </row>
    <row r="49" spans="11:24" x14ac:dyDescent="0.2">
      <c r="K49"/>
      <c r="M49" s="4">
        <v>1894</v>
      </c>
    </row>
    <row r="50" spans="11:24" x14ac:dyDescent="0.2">
      <c r="M50" s="4">
        <v>1895</v>
      </c>
    </row>
    <row r="51" spans="11:24" s="77" customFormat="1" x14ac:dyDescent="0.2">
      <c r="K51" s="2"/>
      <c r="L51" s="2"/>
      <c r="M51" s="4">
        <v>1896</v>
      </c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</row>
    <row r="52" spans="11:24" s="77" customFormat="1" x14ac:dyDescent="0.2">
      <c r="K52" s="2"/>
      <c r="L52" s="2"/>
      <c r="M52" s="4">
        <v>1897</v>
      </c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1:24" x14ac:dyDescent="0.2">
      <c r="M53" s="4">
        <v>1898</v>
      </c>
    </row>
    <row r="54" spans="11:24" x14ac:dyDescent="0.2">
      <c r="M54" s="4">
        <v>1899</v>
      </c>
    </row>
    <row r="55" spans="11:24" x14ac:dyDescent="0.2">
      <c r="M55" s="4">
        <v>1900</v>
      </c>
      <c r="N55" s="4">
        <v>23345</v>
      </c>
      <c r="O55" s="4">
        <v>28086</v>
      </c>
      <c r="P55" s="4">
        <v>18729</v>
      </c>
      <c r="Q55" s="4">
        <v>17039</v>
      </c>
      <c r="R55" s="4">
        <v>19940</v>
      </c>
      <c r="S55" s="4">
        <v>13415</v>
      </c>
      <c r="T55" s="4">
        <v>18269</v>
      </c>
      <c r="U55" s="4">
        <v>13411</v>
      </c>
      <c r="V55" s="4">
        <v>12683</v>
      </c>
      <c r="W55" s="4">
        <v>28705</v>
      </c>
      <c r="X55" s="4">
        <v>12876</v>
      </c>
    </row>
    <row r="56" spans="11:24" x14ac:dyDescent="0.2">
      <c r="M56" s="4">
        <v>1901</v>
      </c>
    </row>
    <row r="57" spans="11:24" x14ac:dyDescent="0.2">
      <c r="M57" s="4">
        <v>1902</v>
      </c>
    </row>
    <row r="58" spans="11:24" x14ac:dyDescent="0.2">
      <c r="M58" s="4">
        <v>1903</v>
      </c>
    </row>
    <row r="59" spans="11:24" x14ac:dyDescent="0.2">
      <c r="M59" s="4">
        <v>1904</v>
      </c>
    </row>
    <row r="60" spans="11:24" x14ac:dyDescent="0.2">
      <c r="M60" s="4">
        <v>1905</v>
      </c>
    </row>
    <row r="61" spans="11:24" x14ac:dyDescent="0.2">
      <c r="M61" s="4">
        <v>1906</v>
      </c>
    </row>
    <row r="62" spans="11:24" x14ac:dyDescent="0.2">
      <c r="M62" s="4">
        <v>1907</v>
      </c>
    </row>
    <row r="63" spans="11:24" x14ac:dyDescent="0.2">
      <c r="M63" s="4">
        <v>1908</v>
      </c>
    </row>
    <row r="64" spans="11:24" x14ac:dyDescent="0.2">
      <c r="M64" s="4">
        <v>1909</v>
      </c>
    </row>
    <row r="65" spans="13:24" x14ac:dyDescent="0.2">
      <c r="M65" s="4">
        <v>1910</v>
      </c>
      <c r="N65" s="4">
        <v>27293</v>
      </c>
      <c r="O65" s="4">
        <v>36012</v>
      </c>
      <c r="P65" s="4">
        <v>20421</v>
      </c>
      <c r="Q65" s="4">
        <v>19063</v>
      </c>
      <c r="R65" s="4">
        <v>21210</v>
      </c>
      <c r="S65" s="4">
        <v>15060</v>
      </c>
      <c r="T65" s="4">
        <v>20318</v>
      </c>
      <c r="U65" s="4">
        <v>13928</v>
      </c>
      <c r="V65" s="4">
        <v>13788</v>
      </c>
      <c r="W65" s="4">
        <v>30491</v>
      </c>
      <c r="X65" s="4">
        <v>13050</v>
      </c>
    </row>
    <row r="66" spans="13:24" x14ac:dyDescent="0.2">
      <c r="M66" s="4">
        <v>1911</v>
      </c>
    </row>
    <row r="67" spans="13:24" x14ac:dyDescent="0.2">
      <c r="M67" s="4">
        <v>1912</v>
      </c>
    </row>
    <row r="68" spans="13:24" x14ac:dyDescent="0.2">
      <c r="M68" s="4">
        <v>1913</v>
      </c>
    </row>
    <row r="69" spans="13:24" x14ac:dyDescent="0.2">
      <c r="M69" s="4">
        <v>1914</v>
      </c>
    </row>
    <row r="70" spans="13:24" x14ac:dyDescent="0.2">
      <c r="M70" s="4">
        <v>1915</v>
      </c>
    </row>
    <row r="71" spans="13:24" x14ac:dyDescent="0.2">
      <c r="M71" s="4">
        <v>1916</v>
      </c>
    </row>
    <row r="72" spans="13:24" x14ac:dyDescent="0.2">
      <c r="M72" s="4">
        <v>1917</v>
      </c>
    </row>
    <row r="73" spans="13:24" x14ac:dyDescent="0.2">
      <c r="M73" s="4">
        <v>1918</v>
      </c>
    </row>
    <row r="74" spans="13:24" x14ac:dyDescent="0.2">
      <c r="M74" s="4">
        <v>1919</v>
      </c>
    </row>
    <row r="75" spans="13:24" x14ac:dyDescent="0.2">
      <c r="M75" s="4">
        <v>1920</v>
      </c>
      <c r="N75" s="4">
        <v>29362</v>
      </c>
      <c r="O75" s="4">
        <v>38922</v>
      </c>
      <c r="P75" s="4">
        <v>21280</v>
      </c>
      <c r="Q75" s="4">
        <v>20524</v>
      </c>
      <c r="R75" s="4">
        <v>21497</v>
      </c>
      <c r="S75" s="4">
        <v>14201</v>
      </c>
      <c r="T75" s="4">
        <v>21206</v>
      </c>
      <c r="U75" s="4">
        <v>14519</v>
      </c>
      <c r="V75" s="4">
        <v>13767</v>
      </c>
      <c r="W75" s="4">
        <v>31205</v>
      </c>
      <c r="X75" s="4">
        <v>14293</v>
      </c>
    </row>
    <row r="76" spans="13:24" x14ac:dyDescent="0.2">
      <c r="M76" s="4">
        <v>1921</v>
      </c>
    </row>
    <row r="77" spans="13:24" x14ac:dyDescent="0.2">
      <c r="M77" s="4">
        <v>1922</v>
      </c>
    </row>
    <row r="78" spans="13:24" x14ac:dyDescent="0.2">
      <c r="M78" s="4">
        <v>1923</v>
      </c>
    </row>
    <row r="79" spans="13:24" x14ac:dyDescent="0.2">
      <c r="M79" s="4">
        <v>1924</v>
      </c>
    </row>
    <row r="80" spans="13:24" x14ac:dyDescent="0.2">
      <c r="M80" s="4">
        <v>1925</v>
      </c>
    </row>
    <row r="81" spans="13:24" x14ac:dyDescent="0.2">
      <c r="M81" s="4">
        <v>1926</v>
      </c>
    </row>
    <row r="82" spans="13:24" x14ac:dyDescent="0.2">
      <c r="M82" s="4">
        <v>1927</v>
      </c>
    </row>
    <row r="83" spans="13:24" x14ac:dyDescent="0.2">
      <c r="M83" s="4">
        <v>1928</v>
      </c>
    </row>
    <row r="84" spans="13:24" x14ac:dyDescent="0.2">
      <c r="M84" s="4">
        <v>1929</v>
      </c>
    </row>
    <row r="85" spans="13:24" x14ac:dyDescent="0.2">
      <c r="M85" s="4">
        <v>1930</v>
      </c>
      <c r="N85" s="4">
        <v>31768</v>
      </c>
      <c r="O85" s="4">
        <v>44880</v>
      </c>
      <c r="P85" s="4">
        <v>24058</v>
      </c>
      <c r="Q85" s="4">
        <v>20870</v>
      </c>
      <c r="R85" s="4">
        <v>22799</v>
      </c>
      <c r="S85" s="4">
        <v>14242</v>
      </c>
      <c r="T85" s="4">
        <v>23199</v>
      </c>
      <c r="U85" s="4">
        <v>15356</v>
      </c>
      <c r="V85" s="4">
        <v>14256</v>
      </c>
      <c r="W85" s="4">
        <v>33514</v>
      </c>
      <c r="X85" s="4">
        <v>14702</v>
      </c>
    </row>
    <row r="86" spans="13:24" x14ac:dyDescent="0.2">
      <c r="M86" s="4">
        <v>1931</v>
      </c>
    </row>
    <row r="87" spans="13:24" x14ac:dyDescent="0.2">
      <c r="M87" s="4">
        <v>1932</v>
      </c>
    </row>
    <row r="88" spans="13:24" x14ac:dyDescent="0.2">
      <c r="M88" s="4">
        <v>1933</v>
      </c>
    </row>
    <row r="89" spans="13:24" x14ac:dyDescent="0.2">
      <c r="M89" s="4">
        <v>1934</v>
      </c>
    </row>
    <row r="90" spans="13:24" x14ac:dyDescent="0.2">
      <c r="M90" s="4">
        <v>1935</v>
      </c>
    </row>
    <row r="91" spans="13:24" x14ac:dyDescent="0.2">
      <c r="M91" s="4">
        <v>1936</v>
      </c>
    </row>
    <row r="92" spans="13:24" x14ac:dyDescent="0.2">
      <c r="M92" s="4">
        <v>1937</v>
      </c>
    </row>
    <row r="93" spans="13:24" x14ac:dyDescent="0.2">
      <c r="M93" s="4">
        <v>1938</v>
      </c>
    </row>
    <row r="94" spans="13:24" x14ac:dyDescent="0.2">
      <c r="M94" s="4">
        <v>1939</v>
      </c>
    </row>
    <row r="95" spans="13:24" x14ac:dyDescent="0.2">
      <c r="M95" s="4">
        <v>1940</v>
      </c>
    </row>
    <row r="96" spans="13:24" x14ac:dyDescent="0.2">
      <c r="M96" s="4">
        <v>1941</v>
      </c>
      <c r="N96" s="4">
        <v>34639</v>
      </c>
      <c r="O96" s="4">
        <v>46223</v>
      </c>
      <c r="P96" s="4">
        <v>24126</v>
      </c>
      <c r="Q96" s="4">
        <v>20910</v>
      </c>
      <c r="R96" s="4">
        <v>23935</v>
      </c>
      <c r="S96" s="4">
        <v>14799</v>
      </c>
      <c r="T96" s="4">
        <v>24205</v>
      </c>
      <c r="U96" s="4">
        <v>15585</v>
      </c>
      <c r="V96" s="4">
        <v>14579</v>
      </c>
      <c r="W96" s="4">
        <v>35912</v>
      </c>
      <c r="X96" s="4">
        <v>15550</v>
      </c>
    </row>
    <row r="97" spans="13:24" x14ac:dyDescent="0.2">
      <c r="M97" s="4">
        <v>1942</v>
      </c>
    </row>
    <row r="98" spans="13:24" x14ac:dyDescent="0.2">
      <c r="M98" s="4">
        <v>1943</v>
      </c>
    </row>
    <row r="99" spans="13:24" x14ac:dyDescent="0.2">
      <c r="M99" s="4">
        <v>1944</v>
      </c>
    </row>
    <row r="100" spans="13:24" x14ac:dyDescent="0.2">
      <c r="M100" s="4">
        <v>1945</v>
      </c>
    </row>
    <row r="101" spans="13:24" x14ac:dyDescent="0.2">
      <c r="M101" s="4">
        <v>1946</v>
      </c>
    </row>
    <row r="102" spans="13:24" x14ac:dyDescent="0.2">
      <c r="M102" s="4">
        <v>1947</v>
      </c>
    </row>
    <row r="103" spans="13:24" x14ac:dyDescent="0.2">
      <c r="M103" s="4">
        <v>1948</v>
      </c>
    </row>
    <row r="104" spans="13:24" x14ac:dyDescent="0.2">
      <c r="M104" s="4">
        <v>1949</v>
      </c>
    </row>
    <row r="105" spans="13:24" x14ac:dyDescent="0.2">
      <c r="M105" s="4">
        <v>1950</v>
      </c>
      <c r="N105" s="4">
        <v>39417</v>
      </c>
      <c r="O105" s="4">
        <v>53608</v>
      </c>
      <c r="P105" s="4">
        <v>26049</v>
      </c>
      <c r="Q105" s="4">
        <v>23492</v>
      </c>
      <c r="R105" s="4">
        <v>25911</v>
      </c>
      <c r="S105" s="4">
        <v>15384</v>
      </c>
      <c r="T105" s="4">
        <v>26592</v>
      </c>
      <c r="U105" s="4">
        <v>16451</v>
      </c>
      <c r="V105" s="4">
        <v>16367</v>
      </c>
      <c r="W105" s="4">
        <v>39934</v>
      </c>
      <c r="X105" s="4">
        <v>17577</v>
      </c>
    </row>
    <row r="106" spans="13:24" x14ac:dyDescent="0.2">
      <c r="M106" s="4">
        <v>1951</v>
      </c>
    </row>
    <row r="107" spans="13:24" x14ac:dyDescent="0.2">
      <c r="M107" s="4">
        <v>1952</v>
      </c>
    </row>
    <row r="108" spans="13:24" x14ac:dyDescent="0.2">
      <c r="M108" s="4">
        <v>1953</v>
      </c>
    </row>
    <row r="109" spans="13:24" x14ac:dyDescent="0.2">
      <c r="M109" s="4">
        <v>1954</v>
      </c>
    </row>
    <row r="110" spans="13:24" x14ac:dyDescent="0.2">
      <c r="M110" s="4">
        <v>1955</v>
      </c>
    </row>
    <row r="111" spans="13:24" x14ac:dyDescent="0.2">
      <c r="M111" s="4">
        <v>1956</v>
      </c>
    </row>
    <row r="112" spans="13:24" x14ac:dyDescent="0.2">
      <c r="M112" s="4">
        <v>1957</v>
      </c>
    </row>
    <row r="113" spans="13:24" x14ac:dyDescent="0.2">
      <c r="M113" s="4">
        <v>1958</v>
      </c>
    </row>
    <row r="114" spans="13:24" x14ac:dyDescent="0.2">
      <c r="M114" s="4">
        <v>1959</v>
      </c>
    </row>
    <row r="115" spans="13:24" x14ac:dyDescent="0.2">
      <c r="M115" s="4">
        <v>1960</v>
      </c>
      <c r="N115" s="4">
        <v>51252</v>
      </c>
      <c r="O115" s="4">
        <v>72446</v>
      </c>
      <c r="P115" s="4">
        <v>30906</v>
      </c>
      <c r="Q115" s="4">
        <v>27092</v>
      </c>
      <c r="R115" s="4">
        <v>28180</v>
      </c>
      <c r="S115" s="4">
        <v>16369</v>
      </c>
      <c r="T115" s="4">
        <v>31546</v>
      </c>
      <c r="U115" s="4">
        <v>17038</v>
      </c>
      <c r="V115" s="4">
        <v>18876</v>
      </c>
      <c r="W115" s="4">
        <v>47659</v>
      </c>
      <c r="X115" s="4">
        <v>19576</v>
      </c>
    </row>
    <row r="116" spans="13:24" x14ac:dyDescent="0.2">
      <c r="M116" s="4">
        <v>1961</v>
      </c>
    </row>
    <row r="117" spans="13:24" x14ac:dyDescent="0.2">
      <c r="M117" s="4">
        <v>1962</v>
      </c>
    </row>
    <row r="118" spans="13:24" x14ac:dyDescent="0.2">
      <c r="M118" s="4">
        <v>1963</v>
      </c>
    </row>
    <row r="119" spans="13:24" x14ac:dyDescent="0.2">
      <c r="M119" s="4">
        <v>1964</v>
      </c>
    </row>
    <row r="120" spans="13:24" x14ac:dyDescent="0.2">
      <c r="M120" s="4">
        <v>1965</v>
      </c>
    </row>
    <row r="121" spans="13:24" x14ac:dyDescent="0.2">
      <c r="M121" s="4">
        <v>1966</v>
      </c>
    </row>
    <row r="122" spans="13:24" x14ac:dyDescent="0.2">
      <c r="M122" s="4">
        <v>1967</v>
      </c>
    </row>
    <row r="123" spans="13:24" x14ac:dyDescent="0.2">
      <c r="M123" s="4">
        <v>1968</v>
      </c>
    </row>
    <row r="124" spans="13:24" x14ac:dyDescent="0.2">
      <c r="M124" s="4">
        <v>1969</v>
      </c>
    </row>
    <row r="125" spans="13:24" x14ac:dyDescent="0.2">
      <c r="M125" s="4">
        <v>1970</v>
      </c>
      <c r="N125" s="4">
        <v>58747</v>
      </c>
      <c r="O125" s="4">
        <v>92882</v>
      </c>
      <c r="P125" s="4">
        <v>41003</v>
      </c>
      <c r="Q125" s="4">
        <v>34995</v>
      </c>
      <c r="R125" s="4">
        <v>31138</v>
      </c>
      <c r="S125" s="4">
        <v>18568</v>
      </c>
      <c r="T125" s="4">
        <v>36946</v>
      </c>
      <c r="U125" s="4">
        <v>18818</v>
      </c>
      <c r="V125" s="4">
        <v>24145</v>
      </c>
      <c r="W125" s="4">
        <v>52617</v>
      </c>
      <c r="X125" s="4">
        <v>23425</v>
      </c>
    </row>
    <row r="126" spans="13:24" x14ac:dyDescent="0.2">
      <c r="M126" s="4">
        <v>1971</v>
      </c>
    </row>
    <row r="127" spans="13:24" x14ac:dyDescent="0.2">
      <c r="M127" s="4">
        <v>1972</v>
      </c>
      <c r="N127" s="4">
        <v>58327</v>
      </c>
      <c r="O127" s="4">
        <v>94953</v>
      </c>
      <c r="P127" s="4">
        <v>41676</v>
      </c>
      <c r="Q127" s="4">
        <v>34956</v>
      </c>
      <c r="R127" s="4">
        <v>31810</v>
      </c>
      <c r="S127" s="4">
        <v>19126</v>
      </c>
      <c r="T127" s="4">
        <v>37280</v>
      </c>
      <c r="U127" s="4">
        <v>18781</v>
      </c>
      <c r="V127" s="4">
        <v>25213</v>
      </c>
      <c r="W127" s="4">
        <v>53177</v>
      </c>
      <c r="X127" s="4">
        <v>24204</v>
      </c>
    </row>
    <row r="128" spans="13:24" x14ac:dyDescent="0.2">
      <c r="M128" s="4">
        <v>1973</v>
      </c>
      <c r="N128" s="4">
        <v>58207</v>
      </c>
      <c r="O128" s="4">
        <v>96344</v>
      </c>
      <c r="P128" s="4">
        <v>42973</v>
      </c>
      <c r="Q128" s="4">
        <v>35622</v>
      </c>
      <c r="R128" s="4">
        <v>32000</v>
      </c>
      <c r="S128" s="4">
        <v>19309</v>
      </c>
      <c r="T128" s="4">
        <v>37605</v>
      </c>
      <c r="U128" s="4">
        <v>19251</v>
      </c>
      <c r="V128" s="4">
        <v>25879</v>
      </c>
      <c r="W128" s="4">
        <v>53295</v>
      </c>
      <c r="X128" s="4">
        <v>24704</v>
      </c>
    </row>
    <row r="129" spans="13:24" x14ac:dyDescent="0.2">
      <c r="M129" s="4">
        <v>1974</v>
      </c>
      <c r="N129" s="4">
        <v>58731</v>
      </c>
      <c r="O129" s="4">
        <v>97532</v>
      </c>
      <c r="P129" s="4">
        <v>43944</v>
      </c>
      <c r="Q129" s="4">
        <v>36121</v>
      </c>
      <c r="R129" s="4">
        <v>32103</v>
      </c>
      <c r="S129" s="4">
        <v>19587</v>
      </c>
      <c r="T129" s="4">
        <v>37851</v>
      </c>
      <c r="U129" s="4">
        <v>19472</v>
      </c>
      <c r="V129" s="4">
        <v>26232</v>
      </c>
      <c r="W129" s="4">
        <v>53375</v>
      </c>
      <c r="X129" s="4">
        <v>24828</v>
      </c>
    </row>
    <row r="130" spans="13:24" x14ac:dyDescent="0.2">
      <c r="M130" s="4">
        <v>1975</v>
      </c>
      <c r="N130" s="4">
        <v>57782</v>
      </c>
      <c r="O130" s="4">
        <v>96559</v>
      </c>
      <c r="P130" s="4">
        <v>43680</v>
      </c>
      <c r="Q130" s="4">
        <v>36117</v>
      </c>
      <c r="R130" s="4">
        <v>31312</v>
      </c>
      <c r="S130" s="4">
        <v>19442</v>
      </c>
      <c r="T130" s="4">
        <v>37340</v>
      </c>
      <c r="U130" s="4">
        <v>19574</v>
      </c>
      <c r="V130" s="4">
        <v>26212</v>
      </c>
      <c r="W130" s="4">
        <v>52318</v>
      </c>
      <c r="X130" s="4">
        <v>24546</v>
      </c>
    </row>
    <row r="131" spans="13:24" x14ac:dyDescent="0.2">
      <c r="M131" s="4">
        <v>1976</v>
      </c>
      <c r="N131" s="4">
        <v>57394</v>
      </c>
      <c r="O131" s="4">
        <v>95673</v>
      </c>
      <c r="P131" s="4">
        <v>43415</v>
      </c>
      <c r="Q131" s="4">
        <v>35914</v>
      </c>
      <c r="R131" s="4">
        <v>31060</v>
      </c>
      <c r="S131" s="4">
        <v>19458</v>
      </c>
      <c r="T131" s="4">
        <v>37054</v>
      </c>
      <c r="U131" s="4">
        <v>19619</v>
      </c>
      <c r="V131" s="4">
        <v>26746</v>
      </c>
      <c r="W131" s="4">
        <v>51625</v>
      </c>
      <c r="X131" s="4">
        <v>24571</v>
      </c>
    </row>
    <row r="132" spans="13:24" x14ac:dyDescent="0.2">
      <c r="M132" s="4">
        <v>1977</v>
      </c>
      <c r="N132" s="4">
        <v>57228</v>
      </c>
      <c r="O132" s="4">
        <v>95468</v>
      </c>
      <c r="P132" s="4">
        <v>43705</v>
      </c>
      <c r="Q132" s="4">
        <v>36268</v>
      </c>
      <c r="R132" s="4">
        <v>31048</v>
      </c>
      <c r="S132" s="4">
        <v>19541</v>
      </c>
      <c r="T132" s="4">
        <v>36922</v>
      </c>
      <c r="U132" s="4">
        <v>19660</v>
      </c>
      <c r="V132" s="4">
        <v>27142</v>
      </c>
      <c r="W132" s="4">
        <v>51282</v>
      </c>
      <c r="X132" s="4">
        <v>24611</v>
      </c>
    </row>
    <row r="133" spans="13:24" x14ac:dyDescent="0.2">
      <c r="M133" s="4">
        <v>1978</v>
      </c>
      <c r="N133" s="4">
        <v>57281</v>
      </c>
      <c r="O133" s="4">
        <v>96506</v>
      </c>
      <c r="P133" s="4">
        <v>44342</v>
      </c>
      <c r="Q133" s="4">
        <v>36381</v>
      </c>
      <c r="R133" s="4">
        <v>31012</v>
      </c>
      <c r="S133" s="4">
        <v>19610</v>
      </c>
      <c r="T133" s="4">
        <v>37224</v>
      </c>
      <c r="U133" s="4">
        <v>19810</v>
      </c>
      <c r="V133" s="4">
        <v>28329</v>
      </c>
      <c r="W133" s="4">
        <v>51057</v>
      </c>
      <c r="X133" s="4">
        <v>24753</v>
      </c>
    </row>
    <row r="134" spans="13:24" x14ac:dyDescent="0.2">
      <c r="M134" s="4">
        <v>1979</v>
      </c>
      <c r="N134" s="4">
        <v>57355</v>
      </c>
      <c r="O134" s="4">
        <v>97402</v>
      </c>
      <c r="P134" s="4">
        <v>45476</v>
      </c>
      <c r="Q134" s="4">
        <v>36657</v>
      </c>
      <c r="R134" s="4">
        <v>31070</v>
      </c>
      <c r="S134" s="4">
        <v>19789</v>
      </c>
      <c r="T134" s="4">
        <v>37364</v>
      </c>
      <c r="U134" s="4">
        <v>19873</v>
      </c>
      <c r="V134" s="4">
        <v>29035</v>
      </c>
      <c r="W134" s="4">
        <v>51098</v>
      </c>
      <c r="X134" s="4">
        <v>25114</v>
      </c>
    </row>
    <row r="135" spans="13:24" x14ac:dyDescent="0.2">
      <c r="M135" s="4">
        <v>1980</v>
      </c>
      <c r="N135" s="4">
        <v>57007</v>
      </c>
      <c r="O135" s="4">
        <v>98068</v>
      </c>
      <c r="P135" s="4">
        <v>46336</v>
      </c>
      <c r="Q135" s="4">
        <v>36801</v>
      </c>
      <c r="R135" s="4">
        <v>31211</v>
      </c>
      <c r="S135" s="4">
        <v>19595</v>
      </c>
      <c r="T135" s="4">
        <v>37664</v>
      </c>
      <c r="U135" s="4">
        <v>19841</v>
      </c>
      <c r="V135" s="4">
        <v>29506</v>
      </c>
      <c r="W135" s="4">
        <v>51422</v>
      </c>
      <c r="X135" s="4">
        <v>25335</v>
      </c>
    </row>
    <row r="136" spans="13:24" x14ac:dyDescent="0.2">
      <c r="M136" s="4">
        <v>1981</v>
      </c>
      <c r="N136" s="4">
        <v>57450</v>
      </c>
      <c r="O136" s="4">
        <v>99413</v>
      </c>
      <c r="P136" s="4">
        <v>46979</v>
      </c>
      <c r="Q136" s="4">
        <v>37432</v>
      </c>
      <c r="R136" s="4">
        <v>31327</v>
      </c>
      <c r="S136" s="4">
        <v>19818</v>
      </c>
      <c r="T136" s="4">
        <v>38034</v>
      </c>
      <c r="U136" s="4">
        <v>20195</v>
      </c>
      <c r="V136" s="4">
        <v>30024</v>
      </c>
      <c r="W136" s="4">
        <v>51723</v>
      </c>
      <c r="X136" s="4">
        <v>25602</v>
      </c>
    </row>
    <row r="137" spans="13:24" x14ac:dyDescent="0.2">
      <c r="M137" s="4">
        <v>1982</v>
      </c>
      <c r="N137" s="4">
        <v>57685</v>
      </c>
      <c r="O137" s="4">
        <v>100283</v>
      </c>
      <c r="P137" s="4">
        <v>47771</v>
      </c>
      <c r="Q137" s="4">
        <v>37653</v>
      </c>
      <c r="R137" s="4">
        <v>31414</v>
      </c>
      <c r="S137" s="4">
        <v>19853</v>
      </c>
      <c r="T137" s="4">
        <v>38215</v>
      </c>
      <c r="U137" s="4">
        <v>20488</v>
      </c>
      <c r="V137" s="4">
        <v>30170</v>
      </c>
      <c r="W137" s="4">
        <v>51958</v>
      </c>
      <c r="X137" s="4">
        <v>25688</v>
      </c>
    </row>
    <row r="138" spans="13:24" x14ac:dyDescent="0.2">
      <c r="M138" s="4">
        <v>1983</v>
      </c>
      <c r="N138" s="4">
        <v>57908</v>
      </c>
      <c r="O138" s="4">
        <v>100879</v>
      </c>
      <c r="P138" s="4">
        <v>48444</v>
      </c>
      <c r="Q138" s="4">
        <v>37911</v>
      </c>
      <c r="R138" s="4">
        <v>31453</v>
      </c>
      <c r="S138" s="4">
        <v>20032</v>
      </c>
      <c r="T138" s="4">
        <v>38550</v>
      </c>
      <c r="U138" s="4">
        <v>20694</v>
      </c>
      <c r="V138" s="4">
        <v>30222</v>
      </c>
      <c r="W138" s="4">
        <v>52212</v>
      </c>
      <c r="X138" s="4">
        <v>25607</v>
      </c>
    </row>
    <row r="139" spans="13:24" x14ac:dyDescent="0.2">
      <c r="M139" s="4">
        <v>1984</v>
      </c>
      <c r="N139" s="4">
        <v>57999</v>
      </c>
      <c r="O139" s="4">
        <v>101848</v>
      </c>
      <c r="P139" s="4">
        <v>49144</v>
      </c>
      <c r="Q139" s="4">
        <v>38143</v>
      </c>
      <c r="R139" s="4">
        <v>31595</v>
      </c>
      <c r="S139" s="4">
        <v>20248</v>
      </c>
      <c r="T139" s="4">
        <v>38650</v>
      </c>
      <c r="U139" s="4">
        <v>20872</v>
      </c>
      <c r="V139" s="4">
        <v>30277</v>
      </c>
      <c r="W139" s="4">
        <v>52310</v>
      </c>
      <c r="X139" s="4">
        <v>25517</v>
      </c>
    </row>
    <row r="140" spans="13:24" x14ac:dyDescent="0.2">
      <c r="M140" s="4">
        <v>1985</v>
      </c>
      <c r="N140" s="4">
        <v>58201</v>
      </c>
      <c r="O140" s="4">
        <v>102918</v>
      </c>
      <c r="P140" s="4">
        <v>50187</v>
      </c>
      <c r="Q140" s="4">
        <v>38348</v>
      </c>
      <c r="R140" s="4">
        <v>31592</v>
      </c>
      <c r="S140" s="4">
        <v>20378</v>
      </c>
      <c r="T140" s="4">
        <v>39089</v>
      </c>
      <c r="U140" s="4">
        <v>21279</v>
      </c>
      <c r="V140" s="4">
        <v>30435</v>
      </c>
      <c r="W140" s="4">
        <v>52726</v>
      </c>
      <c r="X140" s="4">
        <v>25802</v>
      </c>
    </row>
    <row r="141" spans="13:24" x14ac:dyDescent="0.2">
      <c r="M141" s="4">
        <v>1986</v>
      </c>
      <c r="N141" s="4">
        <v>58655</v>
      </c>
      <c r="O141" s="4">
        <v>104031</v>
      </c>
      <c r="P141" s="4">
        <v>51128</v>
      </c>
      <c r="Q141" s="4">
        <v>38664</v>
      </c>
      <c r="R141" s="4">
        <v>31890</v>
      </c>
      <c r="S141" s="4">
        <v>20718</v>
      </c>
      <c r="T141" s="4">
        <v>39187</v>
      </c>
      <c r="U141" s="4">
        <v>21658</v>
      </c>
      <c r="V141" s="4">
        <v>30561</v>
      </c>
      <c r="W141" s="4">
        <v>52930</v>
      </c>
      <c r="X141" s="4">
        <v>26101</v>
      </c>
    </row>
    <row r="142" spans="13:24" x14ac:dyDescent="0.2">
      <c r="M142" s="4">
        <v>1987</v>
      </c>
      <c r="N142" s="4">
        <v>58975</v>
      </c>
      <c r="O142" s="4">
        <v>105380</v>
      </c>
      <c r="P142" s="4">
        <v>52528</v>
      </c>
      <c r="Q142" s="4">
        <v>39226</v>
      </c>
      <c r="R142" s="4">
        <v>32041</v>
      </c>
      <c r="S142" s="4">
        <v>21161</v>
      </c>
      <c r="T142" s="4">
        <v>39694</v>
      </c>
      <c r="U142" s="4">
        <v>22009</v>
      </c>
      <c r="V142" s="4">
        <v>30874</v>
      </c>
      <c r="W142" s="4">
        <v>53571</v>
      </c>
      <c r="X142" s="4">
        <v>26457</v>
      </c>
    </row>
    <row r="143" spans="13:24" x14ac:dyDescent="0.2">
      <c r="M143" s="4">
        <v>1988</v>
      </c>
      <c r="N143" s="4">
        <v>59417</v>
      </c>
      <c r="O143" s="4">
        <v>106597</v>
      </c>
      <c r="P143" s="4">
        <v>53894</v>
      </c>
      <c r="Q143" s="4">
        <v>39755</v>
      </c>
      <c r="R143" s="4">
        <v>32261</v>
      </c>
      <c r="S143" s="4">
        <v>21479</v>
      </c>
      <c r="T143" s="4">
        <v>40304</v>
      </c>
      <c r="U143" s="4">
        <v>22515</v>
      </c>
      <c r="V143" s="4">
        <v>31507</v>
      </c>
      <c r="W143" s="4">
        <v>54114</v>
      </c>
      <c r="X143" s="4">
        <v>26921</v>
      </c>
    </row>
    <row r="144" spans="13:24" x14ac:dyDescent="0.2">
      <c r="M144" s="4">
        <v>1989</v>
      </c>
      <c r="N144" s="4">
        <v>60292</v>
      </c>
      <c r="O144" s="4">
        <v>107684</v>
      </c>
      <c r="P144" s="4">
        <v>54877</v>
      </c>
      <c r="Q144" s="4">
        <v>40372</v>
      </c>
      <c r="R144" s="4">
        <v>32759</v>
      </c>
      <c r="S144" s="4">
        <v>21913</v>
      </c>
      <c r="T144" s="4">
        <v>40957</v>
      </c>
      <c r="U144" s="4">
        <v>22993</v>
      </c>
      <c r="V144" s="4">
        <v>32197</v>
      </c>
      <c r="W144" s="4">
        <v>54715</v>
      </c>
      <c r="X144" s="4">
        <v>27532</v>
      </c>
    </row>
    <row r="145" spans="13:24" x14ac:dyDescent="0.2">
      <c r="M145" s="4">
        <v>1990</v>
      </c>
      <c r="N145" s="4">
        <v>61321</v>
      </c>
      <c r="O145" s="4">
        <v>108744</v>
      </c>
      <c r="P145" s="4">
        <v>55790</v>
      </c>
      <c r="Q145" s="4">
        <v>41162</v>
      </c>
      <c r="R145" s="4">
        <v>33426</v>
      </c>
      <c r="S145" s="4">
        <v>22467</v>
      </c>
      <c r="T145" s="4">
        <v>41807</v>
      </c>
      <c r="U145" s="4">
        <v>23618</v>
      </c>
      <c r="V145" s="4">
        <v>32830</v>
      </c>
      <c r="W145" s="4">
        <v>55251</v>
      </c>
      <c r="X145" s="4">
        <v>28181</v>
      </c>
    </row>
    <row r="146" spans="13:24" x14ac:dyDescent="0.2">
      <c r="M146" s="4">
        <v>1991</v>
      </c>
      <c r="N146" s="4">
        <v>61934</v>
      </c>
      <c r="O146" s="4">
        <v>110344</v>
      </c>
      <c r="P146" s="4">
        <v>56516</v>
      </c>
      <c r="Q146" s="4">
        <v>41642</v>
      </c>
      <c r="R146" s="4">
        <v>33943</v>
      </c>
      <c r="S146" s="4">
        <v>22848</v>
      </c>
      <c r="T146" s="4">
        <v>42431</v>
      </c>
      <c r="U146" s="4">
        <v>24181</v>
      </c>
      <c r="V146" s="4">
        <v>33418</v>
      </c>
      <c r="W146" s="4">
        <v>55971</v>
      </c>
      <c r="X146" s="4">
        <v>28756</v>
      </c>
    </row>
    <row r="147" spans="13:24" x14ac:dyDescent="0.2">
      <c r="M147" s="4">
        <v>1992</v>
      </c>
      <c r="N147" s="4">
        <v>61853</v>
      </c>
      <c r="O147" s="4">
        <v>111056</v>
      </c>
      <c r="P147" s="4">
        <v>57095</v>
      </c>
      <c r="Q147" s="4">
        <v>41821</v>
      </c>
      <c r="R147" s="4">
        <v>34430</v>
      </c>
      <c r="S147" s="4">
        <v>23226</v>
      </c>
      <c r="T147" s="4">
        <v>42587</v>
      </c>
      <c r="U147" s="4">
        <v>24645</v>
      </c>
      <c r="V147" s="4">
        <v>33801</v>
      </c>
      <c r="W147" s="4">
        <v>56428</v>
      </c>
      <c r="X147" s="4">
        <v>29201</v>
      </c>
    </row>
    <row r="148" spans="13:24" x14ac:dyDescent="0.2">
      <c r="M148" s="4">
        <v>1993</v>
      </c>
      <c r="N148" s="4">
        <v>62206</v>
      </c>
      <c r="O148" s="4">
        <v>111648</v>
      </c>
      <c r="P148" s="4">
        <v>57491</v>
      </c>
      <c r="Q148" s="4">
        <v>42270</v>
      </c>
      <c r="R148" s="4">
        <v>34747</v>
      </c>
      <c r="S148" s="4">
        <v>23717</v>
      </c>
      <c r="T148" s="4">
        <v>43327</v>
      </c>
      <c r="U148" s="4">
        <v>25037</v>
      </c>
      <c r="V148" s="4">
        <v>34187</v>
      </c>
      <c r="W148" s="4">
        <v>57041</v>
      </c>
      <c r="X148" s="4">
        <v>29593</v>
      </c>
    </row>
    <row r="149" spans="13:24" x14ac:dyDescent="0.2">
      <c r="M149" s="4">
        <v>1994</v>
      </c>
      <c r="N149" s="4">
        <v>62067</v>
      </c>
      <c r="O149" s="4">
        <v>112372</v>
      </c>
      <c r="P149" s="4">
        <v>58279</v>
      </c>
      <c r="Q149" s="4">
        <v>42384</v>
      </c>
      <c r="R149" s="4">
        <v>35233</v>
      </c>
      <c r="S149" s="4">
        <v>24138</v>
      </c>
      <c r="T149" s="4">
        <v>43964</v>
      </c>
      <c r="U149" s="4">
        <v>25411</v>
      </c>
      <c r="V149" s="4">
        <v>34712</v>
      </c>
      <c r="W149" s="4">
        <v>57227</v>
      </c>
      <c r="X149" s="4">
        <v>29921</v>
      </c>
    </row>
    <row r="150" spans="13:24" x14ac:dyDescent="0.2">
      <c r="M150" s="4">
        <v>1995</v>
      </c>
      <c r="N150" s="4">
        <v>62255</v>
      </c>
      <c r="O150" s="4">
        <v>113413</v>
      </c>
      <c r="P150" s="4">
        <v>59210</v>
      </c>
      <c r="Q150" s="4">
        <v>42905</v>
      </c>
      <c r="R150" s="4">
        <v>35605</v>
      </c>
      <c r="S150" s="4">
        <v>24527</v>
      </c>
      <c r="T150" s="4">
        <v>44403</v>
      </c>
      <c r="U150" s="4">
        <v>26268</v>
      </c>
      <c r="V150" s="4">
        <v>35256</v>
      </c>
      <c r="W150" s="4">
        <v>57643</v>
      </c>
      <c r="X150" s="4">
        <v>30092</v>
      </c>
    </row>
    <row r="151" spans="13:24" x14ac:dyDescent="0.2">
      <c r="M151" s="4">
        <v>1996</v>
      </c>
      <c r="N151" s="4">
        <v>62340</v>
      </c>
      <c r="O151" s="4">
        <v>113671</v>
      </c>
      <c r="P151" s="4">
        <v>59668</v>
      </c>
      <c r="Q151" s="4">
        <v>43077</v>
      </c>
      <c r="R151" s="4">
        <v>35675</v>
      </c>
      <c r="S151" s="4">
        <v>24874</v>
      </c>
      <c r="T151" s="4">
        <v>44985</v>
      </c>
      <c r="U151" s="4">
        <v>26706</v>
      </c>
      <c r="V151" s="4">
        <v>35565</v>
      </c>
      <c r="W151" s="4">
        <v>57714</v>
      </c>
      <c r="X151" s="4">
        <v>30089</v>
      </c>
    </row>
    <row r="152" spans="13:24" x14ac:dyDescent="0.2">
      <c r="M152" s="4">
        <v>1997</v>
      </c>
      <c r="N152" s="4">
        <v>62161</v>
      </c>
      <c r="O152" s="4">
        <v>114015</v>
      </c>
      <c r="P152" s="4">
        <v>59903</v>
      </c>
      <c r="Q152" s="4">
        <v>43421</v>
      </c>
      <c r="R152" s="4">
        <v>35942</v>
      </c>
      <c r="S152" s="4">
        <v>25123</v>
      </c>
      <c r="T152" s="4">
        <v>45478</v>
      </c>
      <c r="U152" s="4">
        <v>27243</v>
      </c>
      <c r="V152" s="4">
        <v>36117</v>
      </c>
      <c r="W152" s="4">
        <v>57766</v>
      </c>
      <c r="X152" s="4">
        <v>30153</v>
      </c>
    </row>
    <row r="153" spans="13:24" x14ac:dyDescent="0.2">
      <c r="M153" s="4">
        <v>1998</v>
      </c>
      <c r="N153" s="4">
        <v>62215</v>
      </c>
      <c r="O153" s="4">
        <v>114693</v>
      </c>
      <c r="P153" s="4">
        <v>60232</v>
      </c>
      <c r="Q153" s="4">
        <v>43730</v>
      </c>
      <c r="R153" s="4">
        <v>36031</v>
      </c>
      <c r="S153" s="4">
        <v>25430</v>
      </c>
      <c r="T153" s="4">
        <v>45926</v>
      </c>
      <c r="U153" s="4">
        <v>27531</v>
      </c>
      <c r="V153" s="4">
        <v>36521</v>
      </c>
      <c r="W153" s="4">
        <v>57755</v>
      </c>
      <c r="X153" s="4">
        <v>30145</v>
      </c>
    </row>
    <row r="154" spans="13:24" x14ac:dyDescent="0.2">
      <c r="M154" s="4">
        <v>1999</v>
      </c>
      <c r="N154" s="4">
        <v>62565</v>
      </c>
      <c r="O154" s="4">
        <v>115787</v>
      </c>
      <c r="P154" s="4">
        <v>60889</v>
      </c>
      <c r="Q154" s="4">
        <v>44179</v>
      </c>
      <c r="R154" s="4">
        <v>36162</v>
      </c>
      <c r="S154" s="4">
        <v>25850</v>
      </c>
      <c r="T154" s="4">
        <v>46363</v>
      </c>
      <c r="U154" s="4">
        <v>27828</v>
      </c>
      <c r="V154" s="4">
        <v>37126</v>
      </c>
      <c r="W154" s="4">
        <v>58118</v>
      </c>
      <c r="X154" s="4">
        <v>30387</v>
      </c>
    </row>
    <row r="155" spans="13:24" x14ac:dyDescent="0.2">
      <c r="M155" s="4">
        <v>2000</v>
      </c>
      <c r="N155" s="4">
        <v>62963</v>
      </c>
      <c r="O155" s="4">
        <v>116444</v>
      </c>
      <c r="P155" s="4">
        <v>61368</v>
      </c>
      <c r="Q155" s="4">
        <v>44108</v>
      </c>
      <c r="R155" s="4">
        <v>35888</v>
      </c>
      <c r="S155" s="4">
        <v>25922</v>
      </c>
      <c r="T155" s="4">
        <v>46571</v>
      </c>
      <c r="U155" s="4">
        <v>28132</v>
      </c>
      <c r="V155" s="4">
        <v>37462</v>
      </c>
      <c r="W155" s="4">
        <v>58262</v>
      </c>
      <c r="X155" s="4">
        <v>30342</v>
      </c>
    </row>
    <row r="156" spans="13:24" x14ac:dyDescent="0.2">
      <c r="M156" s="4">
        <v>2001</v>
      </c>
      <c r="N156" s="4">
        <v>63486</v>
      </c>
      <c r="O156" s="4">
        <v>118370</v>
      </c>
      <c r="P156" s="4">
        <v>62175</v>
      </c>
      <c r="Q156" s="4">
        <v>44352</v>
      </c>
      <c r="R156" s="4">
        <v>36011</v>
      </c>
      <c r="S156" s="4">
        <v>26210</v>
      </c>
      <c r="T156" s="4">
        <v>46886</v>
      </c>
      <c r="U156" s="4">
        <v>28517</v>
      </c>
      <c r="V156" s="4">
        <v>38112</v>
      </c>
      <c r="W156" s="4">
        <v>58575</v>
      </c>
      <c r="X156" s="4">
        <v>30553</v>
      </c>
    </row>
    <row r="157" spans="13:24" x14ac:dyDescent="0.2">
      <c r="M157" s="4">
        <v>2002</v>
      </c>
      <c r="N157" s="4">
        <v>64249</v>
      </c>
      <c r="O157" s="4">
        <v>119843</v>
      </c>
      <c r="P157" s="4">
        <v>63278</v>
      </c>
      <c r="Q157" s="4">
        <v>44862</v>
      </c>
      <c r="R157" s="4">
        <v>36249</v>
      </c>
      <c r="S157" s="4">
        <v>26521</v>
      </c>
      <c r="T157" s="4">
        <v>47284</v>
      </c>
      <c r="U157" s="4">
        <v>28878</v>
      </c>
      <c r="V157" s="4">
        <v>38654</v>
      </c>
      <c r="W157" s="4">
        <v>59090</v>
      </c>
      <c r="X157" s="4">
        <v>30891</v>
      </c>
    </row>
    <row r="158" spans="13:24" x14ac:dyDescent="0.2">
      <c r="M158" s="4">
        <v>2003</v>
      </c>
      <c r="N158" s="4">
        <v>65094</v>
      </c>
      <c r="O158" s="4">
        <v>120544</v>
      </c>
      <c r="P158" s="4">
        <v>64248</v>
      </c>
      <c r="Q158" s="4">
        <v>45023</v>
      </c>
      <c r="R158" s="4">
        <v>36471</v>
      </c>
      <c r="S158" s="4">
        <v>26669</v>
      </c>
      <c r="T158" s="4">
        <v>47662</v>
      </c>
      <c r="U158" s="4">
        <v>29082</v>
      </c>
      <c r="V158" s="4">
        <v>39256</v>
      </c>
      <c r="W158" s="4">
        <v>59683</v>
      </c>
      <c r="X158" s="4">
        <v>31078</v>
      </c>
    </row>
    <row r="159" spans="13:24" x14ac:dyDescent="0.2">
      <c r="M159" s="4">
        <v>2004</v>
      </c>
      <c r="N159" s="4">
        <v>65863</v>
      </c>
      <c r="O159" s="4">
        <v>121071</v>
      </c>
      <c r="P159" s="4">
        <v>64683</v>
      </c>
      <c r="Q159" s="4">
        <v>45135</v>
      </c>
      <c r="R159" s="4">
        <v>36605</v>
      </c>
      <c r="S159" s="4">
        <v>27012</v>
      </c>
      <c r="T159" s="4">
        <v>47963</v>
      </c>
      <c r="U159" s="4">
        <v>29470</v>
      </c>
      <c r="V159" s="4">
        <v>39804</v>
      </c>
      <c r="W159" s="4">
        <v>60372</v>
      </c>
      <c r="X159" s="4">
        <v>31091</v>
      </c>
    </row>
    <row r="160" spans="13:24" x14ac:dyDescent="0.2">
      <c r="M160" s="4">
        <v>2005</v>
      </c>
      <c r="N160" s="4">
        <v>66482</v>
      </c>
      <c r="O160" s="4">
        <v>122096</v>
      </c>
      <c r="P160" s="4">
        <v>64990</v>
      </c>
      <c r="Q160" s="4">
        <v>45176</v>
      </c>
      <c r="R160" s="4">
        <v>36700</v>
      </c>
      <c r="S160" s="4">
        <v>27469</v>
      </c>
      <c r="T160" s="4">
        <v>48601</v>
      </c>
      <c r="U160" s="4">
        <v>29789</v>
      </c>
      <c r="V160" s="4">
        <v>40434</v>
      </c>
      <c r="W160" s="4">
        <v>60889</v>
      </c>
      <c r="X160" s="4">
        <v>31028</v>
      </c>
    </row>
    <row r="161" spans="13:24" x14ac:dyDescent="0.2">
      <c r="M161" s="4">
        <v>2006</v>
      </c>
      <c r="N161" s="4">
        <v>67105</v>
      </c>
      <c r="O161" s="4">
        <v>123710</v>
      </c>
      <c r="P161" s="4">
        <v>65729</v>
      </c>
      <c r="Q161" s="4">
        <v>45406</v>
      </c>
      <c r="R161" s="4">
        <v>36881</v>
      </c>
      <c r="S161" s="4">
        <v>27875</v>
      </c>
      <c r="T161" s="4">
        <v>49261</v>
      </c>
      <c r="U161" s="4">
        <v>30091</v>
      </c>
      <c r="V161" s="4">
        <v>40925</v>
      </c>
      <c r="W161" s="4">
        <v>61493</v>
      </c>
      <c r="X161" s="4">
        <v>31013</v>
      </c>
    </row>
    <row r="162" spans="13:24" x14ac:dyDescent="0.2">
      <c r="M162" s="4">
        <v>2007</v>
      </c>
      <c r="N162" s="4">
        <v>67616</v>
      </c>
      <c r="O162" s="4">
        <v>125691</v>
      </c>
      <c r="P162" s="4">
        <v>66410</v>
      </c>
      <c r="Q162" s="4">
        <v>45885</v>
      </c>
      <c r="R162" s="4">
        <v>37063</v>
      </c>
      <c r="S162" s="4">
        <v>28254</v>
      </c>
      <c r="T162" s="4">
        <v>50293</v>
      </c>
      <c r="U162" s="4">
        <v>30538</v>
      </c>
      <c r="V162" s="4">
        <v>41487</v>
      </c>
      <c r="W162" s="4">
        <v>62135</v>
      </c>
      <c r="X162" s="4">
        <v>31420</v>
      </c>
    </row>
    <row r="163" spans="13:24" x14ac:dyDescent="0.2">
      <c r="M163" s="4">
        <v>2008</v>
      </c>
      <c r="N163" s="4">
        <v>68642</v>
      </c>
      <c r="O163" s="4">
        <v>128191</v>
      </c>
      <c r="P163" s="4">
        <v>67437</v>
      </c>
      <c r="Q163" s="4">
        <v>46337</v>
      </c>
      <c r="R163" s="4">
        <v>37464</v>
      </c>
      <c r="S163" s="4">
        <v>28454</v>
      </c>
      <c r="T163" s="4">
        <v>51512</v>
      </c>
      <c r="U163" s="4">
        <v>30944</v>
      </c>
      <c r="V163" s="4">
        <v>42468</v>
      </c>
      <c r="W163" s="4">
        <v>63171</v>
      </c>
      <c r="X163" s="4">
        <v>31776</v>
      </c>
    </row>
    <row r="164" spans="13:24" x14ac:dyDescent="0.2">
      <c r="M164" s="4">
        <v>2009</v>
      </c>
      <c r="N164" s="4">
        <v>69626</v>
      </c>
      <c r="O164" s="4">
        <v>130060</v>
      </c>
      <c r="P164" s="4">
        <v>68178</v>
      </c>
      <c r="Q164" s="4">
        <v>46669</v>
      </c>
      <c r="R164" s="4">
        <v>37765</v>
      </c>
      <c r="S164" s="4">
        <v>28612</v>
      </c>
      <c r="T164" s="4">
        <v>52559</v>
      </c>
      <c r="U164" s="4">
        <v>31569</v>
      </c>
      <c r="V164" s="4">
        <v>43234</v>
      </c>
      <c r="W164" s="4">
        <v>64063</v>
      </c>
      <c r="X164" s="4">
        <v>31928</v>
      </c>
    </row>
    <row r="165" spans="13:24" x14ac:dyDescent="0.2">
      <c r="M165" s="4">
        <v>2010</v>
      </c>
      <c r="N165" s="4">
        <v>70861</v>
      </c>
      <c r="O165" s="4">
        <v>132029</v>
      </c>
      <c r="P165" s="4">
        <v>69262</v>
      </c>
      <c r="Q165" s="4">
        <v>46673</v>
      </c>
      <c r="R165" s="4">
        <v>37939</v>
      </c>
      <c r="S165" s="4">
        <v>29273</v>
      </c>
      <c r="T165" s="4">
        <v>53331</v>
      </c>
      <c r="U165" s="4">
        <v>32370</v>
      </c>
      <c r="V165" s="4">
        <v>43889</v>
      </c>
      <c r="W165" s="4">
        <v>64746</v>
      </c>
      <c r="X165" s="4">
        <v>32238</v>
      </c>
    </row>
    <row r="166" spans="13:24" x14ac:dyDescent="0.2">
      <c r="M166" s="4">
        <v>2011</v>
      </c>
      <c r="N166" s="4">
        <v>72231</v>
      </c>
      <c r="O166" s="4">
        <v>133737</v>
      </c>
      <c r="P166" s="4">
        <v>70232</v>
      </c>
      <c r="Q166" s="4">
        <v>47187</v>
      </c>
      <c r="R166" s="4">
        <v>38132</v>
      </c>
      <c r="S166" s="4">
        <v>29710</v>
      </c>
      <c r="T166" s="4">
        <v>54565</v>
      </c>
      <c r="U166" s="4">
        <v>33074</v>
      </c>
      <c r="V166" s="4">
        <v>44332</v>
      </c>
      <c r="W166" s="4">
        <v>65803</v>
      </c>
      <c r="X166" s="4">
        <v>32395</v>
      </c>
    </row>
    <row r="167" spans="13:24" x14ac:dyDescent="0.2">
      <c r="M167" s="4">
        <v>2012</v>
      </c>
      <c r="N167" s="4">
        <v>72839</v>
      </c>
      <c r="O167" s="4">
        <v>134916</v>
      </c>
      <c r="P167" s="4">
        <v>71473</v>
      </c>
      <c r="Q167" s="4">
        <v>47551</v>
      </c>
      <c r="R167" s="4">
        <v>38422</v>
      </c>
      <c r="S167" s="4">
        <v>30133</v>
      </c>
      <c r="T167" s="4">
        <v>55346</v>
      </c>
      <c r="U167" s="4">
        <v>33320</v>
      </c>
      <c r="V167" s="4">
        <v>45099</v>
      </c>
      <c r="W167" s="4">
        <v>66445</v>
      </c>
      <c r="X167" s="4">
        <v>32349</v>
      </c>
    </row>
    <row r="168" spans="13:24" x14ac:dyDescent="0.2">
      <c r="M168" s="4">
        <v>2013</v>
      </c>
    </row>
    <row r="169" spans="13:24" x14ac:dyDescent="0.2">
      <c r="M169" s="4">
        <v>2014</v>
      </c>
    </row>
    <row r="170" spans="13:24" x14ac:dyDescent="0.2">
      <c r="M170" s="4">
        <v>2015</v>
      </c>
      <c r="N170" s="4">
        <v>76540</v>
      </c>
      <c r="O170" s="4">
        <v>140758</v>
      </c>
      <c r="P170" s="4">
        <v>74499</v>
      </c>
      <c r="Q170" s="4">
        <v>48711</v>
      </c>
      <c r="R170" s="4">
        <v>39207</v>
      </c>
      <c r="S170" s="4">
        <v>31274</v>
      </c>
      <c r="T170" s="4">
        <v>58556</v>
      </c>
      <c r="U170" s="4">
        <v>35184</v>
      </c>
      <c r="V170" s="4">
        <v>47142</v>
      </c>
      <c r="W170" s="4">
        <v>69366</v>
      </c>
      <c r="X170" s="4">
        <v>32996</v>
      </c>
    </row>
    <row r="171" spans="13:24" x14ac:dyDescent="0.2">
      <c r="M171" s="4">
        <v>2016</v>
      </c>
    </row>
    <row r="172" spans="13:24" x14ac:dyDescent="0.2">
      <c r="M172" s="4">
        <v>2017</v>
      </c>
    </row>
    <row r="173" spans="13:24" x14ac:dyDescent="0.2">
      <c r="M173" s="4">
        <v>2018</v>
      </c>
    </row>
    <row r="174" spans="13:24" x14ac:dyDescent="0.2">
      <c r="M174" s="4">
        <v>2019</v>
      </c>
    </row>
    <row r="175" spans="13:24" x14ac:dyDescent="0.2">
      <c r="M175" s="4">
        <v>2020</v>
      </c>
      <c r="N175" s="4">
        <v>82892</v>
      </c>
      <c r="O175" s="4">
        <v>150382</v>
      </c>
      <c r="P175" s="4">
        <v>79449</v>
      </c>
      <c r="Q175" s="4">
        <v>50597</v>
      </c>
      <c r="R175" s="4">
        <v>40445</v>
      </c>
      <c r="S175" s="4">
        <v>33095</v>
      </c>
      <c r="T175" s="4">
        <v>63984</v>
      </c>
      <c r="U175" s="4">
        <v>38287</v>
      </c>
      <c r="V175" s="4">
        <v>50492</v>
      </c>
      <c r="W175" s="4">
        <v>74288</v>
      </c>
      <c r="X175" s="4">
        <v>33950</v>
      </c>
    </row>
    <row r="176" spans="13:24" x14ac:dyDescent="0.2">
      <c r="M176" s="4">
        <v>2021</v>
      </c>
    </row>
    <row r="177" spans="13:24" x14ac:dyDescent="0.2">
      <c r="M177" s="4">
        <v>2022</v>
      </c>
    </row>
    <row r="178" spans="13:24" x14ac:dyDescent="0.2">
      <c r="M178" s="4">
        <v>2023</v>
      </c>
    </row>
    <row r="179" spans="13:24" x14ac:dyDescent="0.2">
      <c r="M179" s="4">
        <v>2024</v>
      </c>
    </row>
    <row r="180" spans="13:24" x14ac:dyDescent="0.2">
      <c r="M180" s="4">
        <v>2025</v>
      </c>
      <c r="N180" s="4">
        <v>88290</v>
      </c>
      <c r="O180" s="4">
        <v>158634</v>
      </c>
      <c r="P180" s="4">
        <v>83223</v>
      </c>
      <c r="Q180" s="4">
        <v>51894</v>
      </c>
      <c r="R180" s="4">
        <v>41471</v>
      </c>
      <c r="S180" s="4">
        <v>34659</v>
      </c>
      <c r="T180" s="4">
        <v>68555</v>
      </c>
      <c r="U180" s="4">
        <v>40550</v>
      </c>
      <c r="V180" s="4">
        <v>53688</v>
      </c>
      <c r="W180" s="4">
        <v>78733</v>
      </c>
      <c r="X180" s="4">
        <v>34528</v>
      </c>
    </row>
    <row r="181" spans="13:24" x14ac:dyDescent="0.2">
      <c r="M181" s="4">
        <v>2026</v>
      </c>
    </row>
    <row r="182" spans="13:24" x14ac:dyDescent="0.2">
      <c r="M182" s="4">
        <v>2027</v>
      </c>
    </row>
    <row r="183" spans="13:24" x14ac:dyDescent="0.2">
      <c r="M183" s="4">
        <v>2028</v>
      </c>
    </row>
    <row r="184" spans="13:24" x14ac:dyDescent="0.2">
      <c r="M184" s="4">
        <v>2029</v>
      </c>
    </row>
    <row r="185" spans="13:24" x14ac:dyDescent="0.2">
      <c r="M185" s="4">
        <v>2030</v>
      </c>
      <c r="N185" s="4">
        <v>93266</v>
      </c>
      <c r="O185" s="4">
        <v>166037</v>
      </c>
      <c r="P185" s="4">
        <v>86462</v>
      </c>
      <c r="Q185" s="4">
        <v>52799</v>
      </c>
      <c r="R185" s="4">
        <v>42196</v>
      </c>
      <c r="S185" s="4">
        <v>35986</v>
      </c>
      <c r="T185" s="4">
        <v>72804</v>
      </c>
      <c r="U185" s="4">
        <v>42604</v>
      </c>
      <c r="V185" s="4">
        <v>56629</v>
      </c>
      <c r="W185" s="4">
        <v>82814</v>
      </c>
      <c r="X185" s="4">
        <v>34846</v>
      </c>
    </row>
    <row r="186" spans="13:24" x14ac:dyDescent="0.2">
      <c r="M186" s="4">
        <v>2031</v>
      </c>
    </row>
    <row r="187" spans="13:24" x14ac:dyDescent="0.2">
      <c r="M187" s="4">
        <v>2032</v>
      </c>
    </row>
    <row r="188" spans="13:24" x14ac:dyDescent="0.2">
      <c r="M188" s="4">
        <v>2033</v>
      </c>
    </row>
    <row r="189" spans="13:24" x14ac:dyDescent="0.2">
      <c r="M189" s="4">
        <v>2034</v>
      </c>
    </row>
    <row r="190" spans="13:24" x14ac:dyDescent="0.2">
      <c r="M190" s="4">
        <v>2035</v>
      </c>
      <c r="N190" s="4">
        <v>97752</v>
      </c>
      <c r="O190" s="4">
        <v>172607</v>
      </c>
      <c r="P190" s="4">
        <v>89107</v>
      </c>
      <c r="Q190" s="4">
        <v>53263</v>
      </c>
      <c r="R190" s="4">
        <v>42514</v>
      </c>
      <c r="S190" s="4">
        <v>37037</v>
      </c>
      <c r="T190" s="4">
        <v>76634</v>
      </c>
      <c r="U190" s="4">
        <v>44383</v>
      </c>
      <c r="V190" s="4">
        <v>59236</v>
      </c>
      <c r="W190" s="4">
        <v>86441</v>
      </c>
      <c r="X190" s="4">
        <v>34866</v>
      </c>
    </row>
    <row r="191" spans="13:24" x14ac:dyDescent="0.2">
      <c r="M191" s="4">
        <v>2036</v>
      </c>
    </row>
    <row r="192" spans="13:24" x14ac:dyDescent="0.2">
      <c r="M192" s="4">
        <v>2037</v>
      </c>
    </row>
    <row r="193" spans="13:24" x14ac:dyDescent="0.2">
      <c r="M193" s="4">
        <v>2038</v>
      </c>
    </row>
    <row r="194" spans="13:24" x14ac:dyDescent="0.2">
      <c r="M194" s="4">
        <v>2039</v>
      </c>
    </row>
    <row r="195" spans="13:24" x14ac:dyDescent="0.2">
      <c r="M195" s="4">
        <v>2040</v>
      </c>
      <c r="N195" s="4">
        <v>101731</v>
      </c>
      <c r="O195" s="4">
        <v>178381</v>
      </c>
      <c r="P195" s="4">
        <v>91065</v>
      </c>
      <c r="Q195" s="4">
        <v>53270</v>
      </c>
      <c r="R195" s="4">
        <v>42367</v>
      </c>
      <c r="S195" s="4">
        <v>37771</v>
      </c>
      <c r="T195" s="4">
        <v>79967</v>
      </c>
      <c r="U195" s="4">
        <v>45826</v>
      </c>
      <c r="V195" s="4">
        <v>61386</v>
      </c>
      <c r="W195" s="4">
        <v>89550</v>
      </c>
      <c r="X195" s="4">
        <v>34513</v>
      </c>
    </row>
  </sheetData>
  <phoneticPr fontId="5" type="noConversion"/>
  <pageMargins left="0.78740157480314965" right="0.59055118110236227" top="0.78740157480314965" bottom="0.86614173228346458" header="0.51181102362204722" footer="0.35433070866141736"/>
  <pageSetup paperSize="9" scale="70" orientation="portrait" horizontalDpi="300" verticalDpi="300" r:id="rId1"/>
  <headerFooter alignWithMargins="0">
    <oddFooter>&amp;L&amp;9Statistik Aargau
www.ag.ch/statistik
062 835 13 00, statistik@ag.ch&amp;R&amp;9Bevölkerungsprognose 2013
Reihe stat.analysen Nr. 3 | November 2013</oddFooter>
  </headerFooter>
  <colBreaks count="1" manualBreakCount="1">
    <brk id="11" max="60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showGridLines="0" zoomScaleNormal="100" zoomScaleSheetLayoutView="85" zoomScalePageLayoutView="85" workbookViewId="0">
      <selection activeCell="F51" sqref="F51"/>
    </sheetView>
  </sheetViews>
  <sheetFormatPr baseColWidth="10" defaultRowHeight="12.75" x14ac:dyDescent="0.2"/>
  <cols>
    <col min="1" max="1" width="3.7109375" customWidth="1"/>
    <col min="2" max="2" width="12.7109375" style="26" customWidth="1"/>
    <col min="3" max="3" width="11.85546875" customWidth="1"/>
    <col min="4" max="4" width="11.85546875" style="34" customWidth="1"/>
    <col min="5" max="5" width="11.85546875" customWidth="1"/>
    <col min="6" max="6" width="11.85546875" style="34" customWidth="1"/>
    <col min="7" max="7" width="11.85546875" customWidth="1"/>
    <col min="8" max="8" width="11.85546875" style="34" customWidth="1"/>
    <col min="9" max="9" width="11.85546875" customWidth="1"/>
    <col min="10" max="10" width="11.85546875" style="34" customWidth="1"/>
    <col min="11" max="11" width="11.85546875" style="2" customWidth="1"/>
    <col min="12" max="12" width="11.85546875" style="57" customWidth="1"/>
    <col min="13" max="13" width="11.85546875" style="2" customWidth="1"/>
    <col min="14" max="14" width="11.85546875" style="57" customWidth="1"/>
    <col min="15" max="15" width="11.85546875" customWidth="1"/>
    <col min="16" max="16" width="11.85546875" style="34" customWidth="1"/>
    <col min="17" max="17" width="2.85546875" customWidth="1"/>
  </cols>
  <sheetData>
    <row r="1" spans="1:16" ht="15.75" x14ac:dyDescent="0.25">
      <c r="A1" s="8" t="str">
        <f>Inhaltsverzeichnis!B26&amp; " " &amp;Inhaltsverzeichnis!D26</f>
        <v>Tabelle 7: Bevölkerungsentwicklung nach Bezirken und Gemeindetypen, 2012–2040 (Total und Index)</v>
      </c>
    </row>
    <row r="3" spans="1:16" x14ac:dyDescent="0.2">
      <c r="A3" s="2"/>
      <c r="J3" s="57"/>
      <c r="K3" s="3"/>
      <c r="L3" s="58"/>
      <c r="M3" s="3"/>
    </row>
    <row r="4" spans="1:16" ht="12.75" customHeight="1" x14ac:dyDescent="0.2">
      <c r="B4" s="120" t="s">
        <v>95</v>
      </c>
      <c r="C4" s="118">
        <v>2012</v>
      </c>
      <c r="D4" s="118"/>
      <c r="E4" s="118">
        <v>2015</v>
      </c>
      <c r="F4" s="118"/>
      <c r="G4" s="118">
        <v>2020</v>
      </c>
      <c r="H4" s="118"/>
      <c r="I4" s="118">
        <v>2025</v>
      </c>
      <c r="J4" s="118"/>
      <c r="K4" s="118">
        <v>2030</v>
      </c>
      <c r="L4" s="118"/>
      <c r="M4" s="118">
        <v>2035</v>
      </c>
      <c r="N4" s="118"/>
      <c r="O4" s="118">
        <v>2040</v>
      </c>
      <c r="P4" s="118"/>
    </row>
    <row r="5" spans="1:16" x14ac:dyDescent="0.2">
      <c r="B5" s="120"/>
      <c r="C5" s="53" t="s">
        <v>4</v>
      </c>
      <c r="D5" s="56" t="s">
        <v>85</v>
      </c>
      <c r="E5" s="53" t="s">
        <v>4</v>
      </c>
      <c r="F5" s="56" t="s">
        <v>85</v>
      </c>
      <c r="G5" s="53" t="s">
        <v>4</v>
      </c>
      <c r="H5" s="56" t="s">
        <v>85</v>
      </c>
      <c r="I5" s="53" t="s">
        <v>4</v>
      </c>
      <c r="J5" s="56" t="s">
        <v>85</v>
      </c>
      <c r="K5" s="53" t="s">
        <v>4</v>
      </c>
      <c r="L5" s="56" t="s">
        <v>85</v>
      </c>
      <c r="M5" s="53" t="s">
        <v>4</v>
      </c>
      <c r="N5" s="56" t="s">
        <v>85</v>
      </c>
      <c r="O5" s="53" t="s">
        <v>4</v>
      </c>
      <c r="P5" s="56" t="s">
        <v>85</v>
      </c>
    </row>
    <row r="6" spans="1:16" s="33" customFormat="1" x14ac:dyDescent="0.2">
      <c r="B6" s="59" t="s">
        <v>7</v>
      </c>
      <c r="C6" s="60">
        <v>72839</v>
      </c>
      <c r="D6" s="78">
        <v>100</v>
      </c>
      <c r="E6" s="79">
        <v>76540</v>
      </c>
      <c r="F6" s="80">
        <v>105.1</v>
      </c>
      <c r="G6" s="60">
        <v>82892</v>
      </c>
      <c r="H6" s="78">
        <v>113.8</v>
      </c>
      <c r="I6" s="79">
        <v>88290</v>
      </c>
      <c r="J6" s="80">
        <v>121.2</v>
      </c>
      <c r="K6" s="60">
        <v>93266</v>
      </c>
      <c r="L6" s="78">
        <v>128</v>
      </c>
      <c r="M6" s="79">
        <v>97752</v>
      </c>
      <c r="N6" s="80">
        <v>134.19999999999999</v>
      </c>
      <c r="O6" s="60">
        <v>101731</v>
      </c>
      <c r="P6" s="78">
        <v>139.69999999999999</v>
      </c>
    </row>
    <row r="7" spans="1:16" x14ac:dyDescent="0.2">
      <c r="B7" s="55" t="s">
        <v>90</v>
      </c>
      <c r="C7" s="32">
        <v>20128</v>
      </c>
      <c r="D7" s="35">
        <v>100</v>
      </c>
      <c r="E7" s="81">
        <v>21196</v>
      </c>
      <c r="F7" s="82">
        <v>105.3</v>
      </c>
      <c r="G7" s="32">
        <v>23118</v>
      </c>
      <c r="H7" s="35">
        <v>114.9</v>
      </c>
      <c r="I7" s="81">
        <v>24854</v>
      </c>
      <c r="J7" s="82">
        <v>123.5</v>
      </c>
      <c r="K7" s="32">
        <v>26469</v>
      </c>
      <c r="L7" s="35">
        <v>131.5</v>
      </c>
      <c r="M7" s="81">
        <v>27960</v>
      </c>
      <c r="N7" s="82">
        <v>138.9</v>
      </c>
      <c r="O7" s="32">
        <v>29354</v>
      </c>
      <c r="P7" s="35">
        <v>145.80000000000001</v>
      </c>
    </row>
    <row r="8" spans="1:16" x14ac:dyDescent="0.2">
      <c r="B8" s="55" t="s">
        <v>91</v>
      </c>
      <c r="C8" s="32">
        <v>45388</v>
      </c>
      <c r="D8" s="35">
        <v>100</v>
      </c>
      <c r="E8" s="81">
        <v>47725</v>
      </c>
      <c r="F8" s="82">
        <v>105.1</v>
      </c>
      <c r="G8" s="32">
        <v>51690</v>
      </c>
      <c r="H8" s="35">
        <v>113.9</v>
      </c>
      <c r="I8" s="81">
        <v>54822</v>
      </c>
      <c r="J8" s="82">
        <v>120.8</v>
      </c>
      <c r="K8" s="32">
        <v>57722</v>
      </c>
      <c r="L8" s="35">
        <v>127.2</v>
      </c>
      <c r="M8" s="81">
        <v>60324</v>
      </c>
      <c r="N8" s="82">
        <v>132.9</v>
      </c>
      <c r="O8" s="32">
        <v>62587</v>
      </c>
      <c r="P8" s="35">
        <v>137.9</v>
      </c>
    </row>
    <row r="9" spans="1:16" x14ac:dyDescent="0.2">
      <c r="B9" s="55" t="s">
        <v>92</v>
      </c>
      <c r="C9" s="32">
        <v>5156</v>
      </c>
      <c r="D9" s="35">
        <v>100</v>
      </c>
      <c r="E9" s="81">
        <v>5377</v>
      </c>
      <c r="F9" s="82">
        <v>104.3</v>
      </c>
      <c r="G9" s="32">
        <v>5732</v>
      </c>
      <c r="H9" s="35">
        <v>111.2</v>
      </c>
      <c r="I9" s="81">
        <v>6130</v>
      </c>
      <c r="J9" s="82">
        <v>118.9</v>
      </c>
      <c r="K9" s="32">
        <v>6482</v>
      </c>
      <c r="L9" s="35">
        <v>125.7</v>
      </c>
      <c r="M9" s="81">
        <v>6788</v>
      </c>
      <c r="N9" s="82">
        <v>131.69999999999999</v>
      </c>
      <c r="O9" s="32">
        <v>7052</v>
      </c>
      <c r="P9" s="35">
        <v>136.80000000000001</v>
      </c>
    </row>
    <row r="10" spans="1:16" x14ac:dyDescent="0.2">
      <c r="B10" s="55" t="s">
        <v>93</v>
      </c>
      <c r="C10" s="32">
        <v>2167</v>
      </c>
      <c r="D10" s="35">
        <v>100</v>
      </c>
      <c r="E10" s="81">
        <v>2241</v>
      </c>
      <c r="F10" s="82">
        <v>103.4</v>
      </c>
      <c r="G10" s="32">
        <v>2353</v>
      </c>
      <c r="H10" s="35">
        <v>108.6</v>
      </c>
      <c r="I10" s="81">
        <v>2484</v>
      </c>
      <c r="J10" s="82">
        <v>114.6</v>
      </c>
      <c r="K10" s="32">
        <v>2594</v>
      </c>
      <c r="L10" s="35">
        <v>119.7</v>
      </c>
      <c r="M10" s="81">
        <v>2680</v>
      </c>
      <c r="N10" s="82">
        <v>123.7</v>
      </c>
      <c r="O10" s="32">
        <v>2739</v>
      </c>
      <c r="P10" s="35">
        <v>126.4</v>
      </c>
    </row>
    <row r="11" spans="1:16" s="33" customFormat="1" x14ac:dyDescent="0.2">
      <c r="B11" s="59" t="s">
        <v>8</v>
      </c>
      <c r="C11" s="60">
        <v>134916</v>
      </c>
      <c r="D11" s="78">
        <v>100</v>
      </c>
      <c r="E11" s="79">
        <v>140758</v>
      </c>
      <c r="F11" s="80">
        <v>104.3</v>
      </c>
      <c r="G11" s="60">
        <v>150382</v>
      </c>
      <c r="H11" s="78">
        <v>111.5</v>
      </c>
      <c r="I11" s="79">
        <v>158634</v>
      </c>
      <c r="J11" s="80">
        <v>117.6</v>
      </c>
      <c r="K11" s="60">
        <v>166037</v>
      </c>
      <c r="L11" s="78">
        <v>123.1</v>
      </c>
      <c r="M11" s="79">
        <v>172607</v>
      </c>
      <c r="N11" s="80">
        <v>127.9</v>
      </c>
      <c r="O11" s="60">
        <v>178381</v>
      </c>
      <c r="P11" s="78">
        <v>132.19999999999999</v>
      </c>
    </row>
    <row r="12" spans="1:16" x14ac:dyDescent="0.2">
      <c r="B12" s="55" t="s">
        <v>90</v>
      </c>
      <c r="C12" s="32">
        <v>38712</v>
      </c>
      <c r="D12" s="35">
        <v>100</v>
      </c>
      <c r="E12" s="81">
        <v>40275</v>
      </c>
      <c r="F12" s="82">
        <v>104</v>
      </c>
      <c r="G12" s="32">
        <v>42890</v>
      </c>
      <c r="H12" s="35">
        <v>110.8</v>
      </c>
      <c r="I12" s="81">
        <v>45725</v>
      </c>
      <c r="J12" s="82">
        <v>118.1</v>
      </c>
      <c r="K12" s="32">
        <v>48411</v>
      </c>
      <c r="L12" s="35">
        <v>125.1</v>
      </c>
      <c r="M12" s="81">
        <v>50957</v>
      </c>
      <c r="N12" s="82">
        <v>131.6</v>
      </c>
      <c r="O12" s="32">
        <v>53383</v>
      </c>
      <c r="P12" s="35">
        <v>137.9</v>
      </c>
    </row>
    <row r="13" spans="1:16" x14ac:dyDescent="0.2">
      <c r="B13" s="55" t="s">
        <v>91</v>
      </c>
      <c r="C13" s="32">
        <v>55680</v>
      </c>
      <c r="D13" s="35">
        <v>100</v>
      </c>
      <c r="E13" s="81">
        <v>57987</v>
      </c>
      <c r="F13" s="82">
        <v>104.1</v>
      </c>
      <c r="G13" s="32">
        <v>61788</v>
      </c>
      <c r="H13" s="35">
        <v>111</v>
      </c>
      <c r="I13" s="81">
        <v>64654</v>
      </c>
      <c r="J13" s="82">
        <v>116.1</v>
      </c>
      <c r="K13" s="32">
        <v>67096</v>
      </c>
      <c r="L13" s="35">
        <v>120.5</v>
      </c>
      <c r="M13" s="81">
        <v>69157</v>
      </c>
      <c r="N13" s="82">
        <v>124.2</v>
      </c>
      <c r="O13" s="32">
        <v>70889</v>
      </c>
      <c r="P13" s="35">
        <v>127.3</v>
      </c>
    </row>
    <row r="14" spans="1:16" x14ac:dyDescent="0.2">
      <c r="B14" s="55" t="s">
        <v>92</v>
      </c>
      <c r="C14" s="32">
        <v>20776</v>
      </c>
      <c r="D14" s="35">
        <v>100</v>
      </c>
      <c r="E14" s="81">
        <v>21767</v>
      </c>
      <c r="F14" s="82">
        <v>104.8</v>
      </c>
      <c r="G14" s="32">
        <v>23399</v>
      </c>
      <c r="H14" s="35">
        <v>112.6</v>
      </c>
      <c r="I14" s="81">
        <v>24639</v>
      </c>
      <c r="J14" s="82">
        <v>118.6</v>
      </c>
      <c r="K14" s="32">
        <v>25768</v>
      </c>
      <c r="L14" s="35">
        <v>124</v>
      </c>
      <c r="M14" s="81">
        <v>26743</v>
      </c>
      <c r="N14" s="82">
        <v>128.69999999999999</v>
      </c>
      <c r="O14" s="32">
        <v>27523</v>
      </c>
      <c r="P14" s="35">
        <v>132.5</v>
      </c>
    </row>
    <row r="15" spans="1:16" x14ac:dyDescent="0.2">
      <c r="B15" s="55" t="s">
        <v>93</v>
      </c>
      <c r="C15" s="32">
        <v>19748</v>
      </c>
      <c r="D15" s="35">
        <v>100</v>
      </c>
      <c r="E15" s="81">
        <v>20729</v>
      </c>
      <c r="F15" s="82">
        <v>105</v>
      </c>
      <c r="G15" s="32">
        <v>22305</v>
      </c>
      <c r="H15" s="35">
        <v>112.9</v>
      </c>
      <c r="I15" s="81">
        <v>23616</v>
      </c>
      <c r="J15" s="82">
        <v>119.6</v>
      </c>
      <c r="K15" s="32">
        <v>24761</v>
      </c>
      <c r="L15" s="35">
        <v>125.4</v>
      </c>
      <c r="M15" s="81">
        <v>25750</v>
      </c>
      <c r="N15" s="82">
        <v>130.4</v>
      </c>
      <c r="O15" s="32">
        <v>26585</v>
      </c>
      <c r="P15" s="35">
        <v>134.6</v>
      </c>
    </row>
    <row r="16" spans="1:16" s="33" customFormat="1" x14ac:dyDescent="0.2">
      <c r="B16" s="59" t="s">
        <v>9</v>
      </c>
      <c r="C16" s="60">
        <v>71473</v>
      </c>
      <c r="D16" s="78">
        <v>100</v>
      </c>
      <c r="E16" s="79">
        <v>74499</v>
      </c>
      <c r="F16" s="80">
        <v>104.2</v>
      </c>
      <c r="G16" s="60">
        <v>79449</v>
      </c>
      <c r="H16" s="78">
        <v>111.2</v>
      </c>
      <c r="I16" s="79">
        <v>83223</v>
      </c>
      <c r="J16" s="80">
        <v>116.4</v>
      </c>
      <c r="K16" s="60">
        <v>86462</v>
      </c>
      <c r="L16" s="78">
        <v>121</v>
      </c>
      <c r="M16" s="79">
        <v>89107</v>
      </c>
      <c r="N16" s="80">
        <v>124.7</v>
      </c>
      <c r="O16" s="60">
        <v>91065</v>
      </c>
      <c r="P16" s="78">
        <v>127.4</v>
      </c>
    </row>
    <row r="17" spans="2:16" x14ac:dyDescent="0.2">
      <c r="B17" s="55" t="s">
        <v>90</v>
      </c>
      <c r="C17" s="32">
        <v>14862</v>
      </c>
      <c r="D17" s="35">
        <v>100</v>
      </c>
      <c r="E17" s="81">
        <v>15411</v>
      </c>
      <c r="F17" s="82">
        <v>103.7</v>
      </c>
      <c r="G17" s="32">
        <v>16321</v>
      </c>
      <c r="H17" s="35">
        <v>109.8</v>
      </c>
      <c r="I17" s="81">
        <v>16837</v>
      </c>
      <c r="J17" s="82">
        <v>113.3</v>
      </c>
      <c r="K17" s="32">
        <v>17255</v>
      </c>
      <c r="L17" s="35">
        <v>116.1</v>
      </c>
      <c r="M17" s="81">
        <v>17557</v>
      </c>
      <c r="N17" s="82">
        <v>118.1</v>
      </c>
      <c r="O17" s="32">
        <v>17719</v>
      </c>
      <c r="P17" s="35">
        <v>119.2</v>
      </c>
    </row>
    <row r="18" spans="2:16" x14ac:dyDescent="0.2">
      <c r="B18" s="55" t="s">
        <v>91</v>
      </c>
      <c r="C18" s="32">
        <v>18812</v>
      </c>
      <c r="D18" s="35">
        <v>100</v>
      </c>
      <c r="E18" s="81">
        <v>19510</v>
      </c>
      <c r="F18" s="82">
        <v>103.7</v>
      </c>
      <c r="G18" s="32">
        <v>20614</v>
      </c>
      <c r="H18" s="35">
        <v>109.6</v>
      </c>
      <c r="I18" s="81">
        <v>21362</v>
      </c>
      <c r="J18" s="82">
        <v>113.6</v>
      </c>
      <c r="K18" s="32">
        <v>21941</v>
      </c>
      <c r="L18" s="35">
        <v>116.6</v>
      </c>
      <c r="M18" s="81">
        <v>22363</v>
      </c>
      <c r="N18" s="82">
        <v>118.9</v>
      </c>
      <c r="O18" s="32">
        <v>22627</v>
      </c>
      <c r="P18" s="35">
        <v>120.3</v>
      </c>
    </row>
    <row r="19" spans="2:16" x14ac:dyDescent="0.2">
      <c r="B19" s="55" t="s">
        <v>94</v>
      </c>
      <c r="C19" s="32">
        <v>6495</v>
      </c>
      <c r="D19" s="35">
        <v>100</v>
      </c>
      <c r="E19" s="81">
        <v>6632</v>
      </c>
      <c r="F19" s="82">
        <v>102.1</v>
      </c>
      <c r="G19" s="32">
        <v>6862</v>
      </c>
      <c r="H19" s="35">
        <v>105.7</v>
      </c>
      <c r="I19" s="81">
        <v>7200</v>
      </c>
      <c r="J19" s="82">
        <v>110.9</v>
      </c>
      <c r="K19" s="32">
        <v>7525</v>
      </c>
      <c r="L19" s="35">
        <v>115.9</v>
      </c>
      <c r="M19" s="81">
        <v>7816</v>
      </c>
      <c r="N19" s="82">
        <v>120.3</v>
      </c>
      <c r="O19" s="32">
        <v>8046</v>
      </c>
      <c r="P19" s="35">
        <v>123.9</v>
      </c>
    </row>
    <row r="20" spans="2:16" x14ac:dyDescent="0.2">
      <c r="B20" s="55" t="s">
        <v>92</v>
      </c>
      <c r="C20" s="32">
        <v>7931</v>
      </c>
      <c r="D20" s="35">
        <v>100</v>
      </c>
      <c r="E20" s="81">
        <v>8468</v>
      </c>
      <c r="F20" s="82">
        <v>106.8</v>
      </c>
      <c r="G20" s="32">
        <v>9379</v>
      </c>
      <c r="H20" s="35">
        <v>118.3</v>
      </c>
      <c r="I20" s="81">
        <v>9971</v>
      </c>
      <c r="J20" s="82">
        <v>125.7</v>
      </c>
      <c r="K20" s="32">
        <v>10484</v>
      </c>
      <c r="L20" s="35">
        <v>132.19999999999999</v>
      </c>
      <c r="M20" s="81">
        <v>10927</v>
      </c>
      <c r="N20" s="82">
        <v>137.80000000000001</v>
      </c>
      <c r="O20" s="32">
        <v>11310</v>
      </c>
      <c r="P20" s="35">
        <v>142.6</v>
      </c>
    </row>
    <row r="21" spans="2:16" x14ac:dyDescent="0.2">
      <c r="B21" s="55" t="s">
        <v>93</v>
      </c>
      <c r="C21" s="32">
        <v>23373</v>
      </c>
      <c r="D21" s="35">
        <v>100</v>
      </c>
      <c r="E21" s="81">
        <v>24478</v>
      </c>
      <c r="F21" s="82">
        <v>104.7</v>
      </c>
      <c r="G21" s="32">
        <v>26273</v>
      </c>
      <c r="H21" s="35">
        <v>112.4</v>
      </c>
      <c r="I21" s="81">
        <v>27854</v>
      </c>
      <c r="J21" s="82">
        <v>119.2</v>
      </c>
      <c r="K21" s="32">
        <v>29257</v>
      </c>
      <c r="L21" s="35">
        <v>125.2</v>
      </c>
      <c r="M21" s="81">
        <v>30444</v>
      </c>
      <c r="N21" s="82">
        <v>130.30000000000001</v>
      </c>
      <c r="O21" s="32">
        <v>31363</v>
      </c>
      <c r="P21" s="35">
        <v>134.19999999999999</v>
      </c>
    </row>
    <row r="22" spans="2:16" s="33" customFormat="1" x14ac:dyDescent="0.2">
      <c r="B22" s="59" t="s">
        <v>10</v>
      </c>
      <c r="C22" s="60">
        <v>47551</v>
      </c>
      <c r="D22" s="78">
        <v>100</v>
      </c>
      <c r="E22" s="79">
        <v>48711</v>
      </c>
      <c r="F22" s="80">
        <v>102.4</v>
      </c>
      <c r="G22" s="60">
        <v>50597</v>
      </c>
      <c r="H22" s="78">
        <v>106.4</v>
      </c>
      <c r="I22" s="79">
        <v>51894</v>
      </c>
      <c r="J22" s="80">
        <v>109.1</v>
      </c>
      <c r="K22" s="60">
        <v>52799</v>
      </c>
      <c r="L22" s="78">
        <v>111</v>
      </c>
      <c r="M22" s="79">
        <v>53263</v>
      </c>
      <c r="N22" s="80">
        <v>112</v>
      </c>
      <c r="O22" s="60">
        <v>53270</v>
      </c>
      <c r="P22" s="78">
        <v>112</v>
      </c>
    </row>
    <row r="23" spans="2:16" x14ac:dyDescent="0.2">
      <c r="B23" s="55" t="s">
        <v>90</v>
      </c>
      <c r="C23" s="32">
        <v>17343</v>
      </c>
      <c r="D23" s="35">
        <v>100</v>
      </c>
      <c r="E23" s="81">
        <v>17671</v>
      </c>
      <c r="F23" s="82">
        <v>101.9</v>
      </c>
      <c r="G23" s="32">
        <v>18219</v>
      </c>
      <c r="H23" s="35">
        <v>105.1</v>
      </c>
      <c r="I23" s="81">
        <v>18381</v>
      </c>
      <c r="J23" s="82">
        <v>106</v>
      </c>
      <c r="K23" s="32">
        <v>18421</v>
      </c>
      <c r="L23" s="35">
        <v>106.2</v>
      </c>
      <c r="M23" s="81">
        <v>18330</v>
      </c>
      <c r="N23" s="82">
        <v>105.7</v>
      </c>
      <c r="O23" s="32">
        <v>18100</v>
      </c>
      <c r="P23" s="35">
        <v>104.4</v>
      </c>
    </row>
    <row r="24" spans="2:16" x14ac:dyDescent="0.2">
      <c r="B24" s="55" t="s">
        <v>91</v>
      </c>
      <c r="C24" s="32">
        <v>4584</v>
      </c>
      <c r="D24" s="35">
        <v>100</v>
      </c>
      <c r="E24" s="81">
        <v>4806</v>
      </c>
      <c r="F24" s="82">
        <v>104.8</v>
      </c>
      <c r="G24" s="32">
        <v>5171</v>
      </c>
      <c r="H24" s="35">
        <v>112.8</v>
      </c>
      <c r="I24" s="81">
        <v>5463</v>
      </c>
      <c r="J24" s="82">
        <v>119.2</v>
      </c>
      <c r="K24" s="32">
        <v>5700</v>
      </c>
      <c r="L24" s="35">
        <v>124.3</v>
      </c>
      <c r="M24" s="81">
        <v>5890</v>
      </c>
      <c r="N24" s="82">
        <v>128.5</v>
      </c>
      <c r="O24" s="32">
        <v>6050</v>
      </c>
      <c r="P24" s="35">
        <v>132</v>
      </c>
    </row>
    <row r="25" spans="2:16" x14ac:dyDescent="0.2">
      <c r="B25" s="55" t="s">
        <v>92</v>
      </c>
      <c r="C25" s="32">
        <v>6404</v>
      </c>
      <c r="D25" s="35">
        <v>100</v>
      </c>
      <c r="E25" s="81">
        <v>6585</v>
      </c>
      <c r="F25" s="82">
        <v>102.8</v>
      </c>
      <c r="G25" s="32">
        <v>6858</v>
      </c>
      <c r="H25" s="35">
        <v>107.1</v>
      </c>
      <c r="I25" s="81">
        <v>7181</v>
      </c>
      <c r="J25" s="82">
        <v>112.1</v>
      </c>
      <c r="K25" s="32">
        <v>7487</v>
      </c>
      <c r="L25" s="35">
        <v>116.9</v>
      </c>
      <c r="M25" s="81">
        <v>7770</v>
      </c>
      <c r="N25" s="82">
        <v>121.3</v>
      </c>
      <c r="O25" s="32">
        <v>8001</v>
      </c>
      <c r="P25" s="35">
        <v>124.9</v>
      </c>
    </row>
    <row r="26" spans="2:16" x14ac:dyDescent="0.2">
      <c r="B26" s="55" t="s">
        <v>93</v>
      </c>
      <c r="C26" s="32">
        <v>19220</v>
      </c>
      <c r="D26" s="35">
        <v>100</v>
      </c>
      <c r="E26" s="81">
        <v>19649</v>
      </c>
      <c r="F26" s="82">
        <v>102.2</v>
      </c>
      <c r="G26" s="32">
        <v>20348</v>
      </c>
      <c r="H26" s="35">
        <v>105.9</v>
      </c>
      <c r="I26" s="81">
        <v>20870</v>
      </c>
      <c r="J26" s="82">
        <v>108.6</v>
      </c>
      <c r="K26" s="32">
        <v>21191</v>
      </c>
      <c r="L26" s="35">
        <v>110.3</v>
      </c>
      <c r="M26" s="81">
        <v>21273</v>
      </c>
      <c r="N26" s="82">
        <v>110.7</v>
      </c>
      <c r="O26" s="32">
        <v>21120</v>
      </c>
      <c r="P26" s="35">
        <v>109.9</v>
      </c>
    </row>
    <row r="27" spans="2:16" s="33" customFormat="1" x14ac:dyDescent="0.2">
      <c r="B27" s="59" t="s">
        <v>24</v>
      </c>
      <c r="C27" s="60">
        <v>38422</v>
      </c>
      <c r="D27" s="78">
        <v>100</v>
      </c>
      <c r="E27" s="79">
        <v>39207</v>
      </c>
      <c r="F27" s="80">
        <v>102</v>
      </c>
      <c r="G27" s="60">
        <v>40445</v>
      </c>
      <c r="H27" s="78">
        <v>105.3</v>
      </c>
      <c r="I27" s="79">
        <v>41471</v>
      </c>
      <c r="J27" s="80">
        <v>107.9</v>
      </c>
      <c r="K27" s="60">
        <v>42196</v>
      </c>
      <c r="L27" s="78">
        <v>109.8</v>
      </c>
      <c r="M27" s="79">
        <v>42514</v>
      </c>
      <c r="N27" s="80">
        <v>110.7</v>
      </c>
      <c r="O27" s="60">
        <v>42367</v>
      </c>
      <c r="P27" s="78">
        <v>110.3</v>
      </c>
    </row>
    <row r="28" spans="2:16" x14ac:dyDescent="0.2">
      <c r="B28" s="55" t="s">
        <v>94</v>
      </c>
      <c r="C28" s="32">
        <v>17581</v>
      </c>
      <c r="D28" s="35">
        <v>100</v>
      </c>
      <c r="E28" s="81">
        <v>18061</v>
      </c>
      <c r="F28" s="82">
        <v>102.7</v>
      </c>
      <c r="G28" s="32">
        <v>18832</v>
      </c>
      <c r="H28" s="35">
        <v>107.1</v>
      </c>
      <c r="I28" s="81">
        <v>19420</v>
      </c>
      <c r="J28" s="82">
        <v>110.5</v>
      </c>
      <c r="K28" s="32">
        <v>19854</v>
      </c>
      <c r="L28" s="35">
        <v>112.9</v>
      </c>
      <c r="M28" s="81">
        <v>20095</v>
      </c>
      <c r="N28" s="82">
        <v>114.3</v>
      </c>
      <c r="O28" s="32">
        <v>20121</v>
      </c>
      <c r="P28" s="35">
        <v>114.4</v>
      </c>
    </row>
    <row r="29" spans="2:16" x14ac:dyDescent="0.2">
      <c r="B29" s="55" t="s">
        <v>92</v>
      </c>
      <c r="C29" s="32">
        <v>12557</v>
      </c>
      <c r="D29" s="35">
        <v>100</v>
      </c>
      <c r="E29" s="81">
        <v>12785</v>
      </c>
      <c r="F29" s="82">
        <v>101.8</v>
      </c>
      <c r="G29" s="32">
        <v>13147</v>
      </c>
      <c r="H29" s="35">
        <v>104.7</v>
      </c>
      <c r="I29" s="81">
        <v>13511</v>
      </c>
      <c r="J29" s="82">
        <v>107.6</v>
      </c>
      <c r="K29" s="32">
        <v>13804</v>
      </c>
      <c r="L29" s="35">
        <v>109.9</v>
      </c>
      <c r="M29" s="81">
        <v>13972</v>
      </c>
      <c r="N29" s="82">
        <v>111.3</v>
      </c>
      <c r="O29" s="32">
        <v>13990</v>
      </c>
      <c r="P29" s="35">
        <v>111.4</v>
      </c>
    </row>
    <row r="30" spans="2:16" x14ac:dyDescent="0.2">
      <c r="B30" s="55" t="s">
        <v>93</v>
      </c>
      <c r="C30" s="32">
        <v>8284</v>
      </c>
      <c r="D30" s="35">
        <v>100</v>
      </c>
      <c r="E30" s="81">
        <v>8361</v>
      </c>
      <c r="F30" s="82">
        <v>100.9</v>
      </c>
      <c r="G30" s="32">
        <v>8466</v>
      </c>
      <c r="H30" s="35">
        <v>102.2</v>
      </c>
      <c r="I30" s="81">
        <v>8540</v>
      </c>
      <c r="J30" s="82">
        <v>103.1</v>
      </c>
      <c r="K30" s="32">
        <v>8539</v>
      </c>
      <c r="L30" s="35">
        <v>103.1</v>
      </c>
      <c r="M30" s="81">
        <v>8447</v>
      </c>
      <c r="N30" s="82">
        <v>102</v>
      </c>
      <c r="O30" s="32">
        <v>8255</v>
      </c>
      <c r="P30" s="35">
        <v>99.6</v>
      </c>
    </row>
    <row r="31" spans="2:16" s="33" customFormat="1" x14ac:dyDescent="0.2">
      <c r="B31" s="59" t="s">
        <v>11</v>
      </c>
      <c r="C31" s="60">
        <v>30133</v>
      </c>
      <c r="D31" s="78">
        <v>100</v>
      </c>
      <c r="E31" s="79">
        <v>31274</v>
      </c>
      <c r="F31" s="80">
        <v>103.8</v>
      </c>
      <c r="G31" s="60">
        <v>33095</v>
      </c>
      <c r="H31" s="78">
        <v>109.8</v>
      </c>
      <c r="I31" s="79">
        <v>34659</v>
      </c>
      <c r="J31" s="80">
        <v>115</v>
      </c>
      <c r="K31" s="60">
        <v>35986</v>
      </c>
      <c r="L31" s="78">
        <v>119.4</v>
      </c>
      <c r="M31" s="79">
        <v>37037</v>
      </c>
      <c r="N31" s="80">
        <v>122.9</v>
      </c>
      <c r="O31" s="60">
        <v>37771</v>
      </c>
      <c r="P31" s="78">
        <v>125.3</v>
      </c>
    </row>
    <row r="32" spans="2:16" x14ac:dyDescent="0.2">
      <c r="B32" s="55" t="s">
        <v>94</v>
      </c>
      <c r="C32" s="32">
        <v>8307</v>
      </c>
      <c r="D32" s="35">
        <v>100</v>
      </c>
      <c r="E32" s="81">
        <v>8642</v>
      </c>
      <c r="F32" s="82">
        <v>104</v>
      </c>
      <c r="G32" s="32">
        <v>9168</v>
      </c>
      <c r="H32" s="35">
        <v>110.4</v>
      </c>
      <c r="I32" s="81">
        <v>9585</v>
      </c>
      <c r="J32" s="82">
        <v>115.4</v>
      </c>
      <c r="K32" s="32">
        <v>9925</v>
      </c>
      <c r="L32" s="35">
        <v>119.5</v>
      </c>
      <c r="M32" s="81">
        <v>10198</v>
      </c>
      <c r="N32" s="82">
        <v>122.8</v>
      </c>
      <c r="O32" s="32">
        <v>10401</v>
      </c>
      <c r="P32" s="35">
        <v>125.2</v>
      </c>
    </row>
    <row r="33" spans="2:16" x14ac:dyDescent="0.2">
      <c r="B33" s="55" t="s">
        <v>92</v>
      </c>
      <c r="C33" s="32">
        <v>8747</v>
      </c>
      <c r="D33" s="35">
        <v>100</v>
      </c>
      <c r="E33" s="81">
        <v>9195</v>
      </c>
      <c r="F33" s="82">
        <v>105.1</v>
      </c>
      <c r="G33" s="32">
        <v>9918</v>
      </c>
      <c r="H33" s="35">
        <v>113.4</v>
      </c>
      <c r="I33" s="81">
        <v>10454</v>
      </c>
      <c r="J33" s="82">
        <v>119.5</v>
      </c>
      <c r="K33" s="32">
        <v>10910</v>
      </c>
      <c r="L33" s="35">
        <v>124.7</v>
      </c>
      <c r="M33" s="81">
        <v>11295</v>
      </c>
      <c r="N33" s="82">
        <v>129.1</v>
      </c>
      <c r="O33" s="32">
        <v>11609</v>
      </c>
      <c r="P33" s="35">
        <v>132.69999999999999</v>
      </c>
    </row>
    <row r="34" spans="2:16" x14ac:dyDescent="0.2">
      <c r="B34" s="55" t="s">
        <v>93</v>
      </c>
      <c r="C34" s="32">
        <v>13079</v>
      </c>
      <c r="D34" s="35">
        <v>100</v>
      </c>
      <c r="E34" s="81">
        <v>13437</v>
      </c>
      <c r="F34" s="82">
        <v>102.7</v>
      </c>
      <c r="G34" s="32">
        <v>14009</v>
      </c>
      <c r="H34" s="35">
        <v>107.1</v>
      </c>
      <c r="I34" s="81">
        <v>14620</v>
      </c>
      <c r="J34" s="82">
        <v>111.8</v>
      </c>
      <c r="K34" s="32">
        <v>15151</v>
      </c>
      <c r="L34" s="35">
        <v>115.8</v>
      </c>
      <c r="M34" s="81">
        <v>15543</v>
      </c>
      <c r="N34" s="82">
        <v>118.8</v>
      </c>
      <c r="O34" s="32">
        <v>15761</v>
      </c>
      <c r="P34" s="35">
        <v>120.5</v>
      </c>
    </row>
    <row r="35" spans="2:16" s="33" customFormat="1" x14ac:dyDescent="0.2">
      <c r="B35" s="59" t="s">
        <v>12</v>
      </c>
      <c r="C35" s="60">
        <v>55346</v>
      </c>
      <c r="D35" s="78">
        <v>100</v>
      </c>
      <c r="E35" s="79">
        <v>58556</v>
      </c>
      <c r="F35" s="80">
        <v>105.8</v>
      </c>
      <c r="G35" s="60">
        <v>63984</v>
      </c>
      <c r="H35" s="78">
        <v>115.6</v>
      </c>
      <c r="I35" s="79">
        <v>68555</v>
      </c>
      <c r="J35" s="80">
        <v>123.9</v>
      </c>
      <c r="K35" s="60">
        <v>72804</v>
      </c>
      <c r="L35" s="78">
        <v>131.5</v>
      </c>
      <c r="M35" s="79">
        <v>76634</v>
      </c>
      <c r="N35" s="80">
        <v>138.5</v>
      </c>
      <c r="O35" s="60">
        <v>79967</v>
      </c>
      <c r="P35" s="78">
        <v>144.5</v>
      </c>
    </row>
    <row r="36" spans="2:16" x14ac:dyDescent="0.2">
      <c r="B36" s="55" t="s">
        <v>90</v>
      </c>
      <c r="C36" s="32">
        <v>8631</v>
      </c>
      <c r="D36" s="35">
        <v>100</v>
      </c>
      <c r="E36" s="81">
        <v>9190</v>
      </c>
      <c r="F36" s="82">
        <v>106.5</v>
      </c>
      <c r="G36" s="32">
        <v>10189</v>
      </c>
      <c r="H36" s="35">
        <v>118.1</v>
      </c>
      <c r="I36" s="81">
        <v>11012</v>
      </c>
      <c r="J36" s="82">
        <v>127.6</v>
      </c>
      <c r="K36" s="32">
        <v>11781</v>
      </c>
      <c r="L36" s="35">
        <v>136.5</v>
      </c>
      <c r="M36" s="81">
        <v>12464</v>
      </c>
      <c r="N36" s="82">
        <v>144.4</v>
      </c>
      <c r="O36" s="32">
        <v>13064</v>
      </c>
      <c r="P36" s="35">
        <v>151.4</v>
      </c>
    </row>
    <row r="37" spans="2:16" x14ac:dyDescent="0.2">
      <c r="B37" s="55" t="s">
        <v>91</v>
      </c>
      <c r="C37" s="32">
        <v>12145</v>
      </c>
      <c r="D37" s="35">
        <v>100</v>
      </c>
      <c r="E37" s="81">
        <v>12733</v>
      </c>
      <c r="F37" s="82">
        <v>104.8</v>
      </c>
      <c r="G37" s="32">
        <v>13688</v>
      </c>
      <c r="H37" s="35">
        <v>112.7</v>
      </c>
      <c r="I37" s="81">
        <v>14415</v>
      </c>
      <c r="J37" s="82">
        <v>118.7</v>
      </c>
      <c r="K37" s="32">
        <v>15073</v>
      </c>
      <c r="L37" s="35">
        <v>124.1</v>
      </c>
      <c r="M37" s="81">
        <v>15674</v>
      </c>
      <c r="N37" s="82">
        <v>129.1</v>
      </c>
      <c r="O37" s="32">
        <v>16188</v>
      </c>
      <c r="P37" s="35">
        <v>133.30000000000001</v>
      </c>
    </row>
    <row r="38" spans="2:16" x14ac:dyDescent="0.2">
      <c r="B38" s="55" t="s">
        <v>94</v>
      </c>
      <c r="C38" s="32">
        <v>4796</v>
      </c>
      <c r="D38" s="35">
        <v>100</v>
      </c>
      <c r="E38" s="81">
        <v>4935</v>
      </c>
      <c r="F38" s="82">
        <v>102.9</v>
      </c>
      <c r="G38" s="32">
        <v>5144</v>
      </c>
      <c r="H38" s="35">
        <v>107.3</v>
      </c>
      <c r="I38" s="81">
        <v>5219</v>
      </c>
      <c r="J38" s="82">
        <v>108.8</v>
      </c>
      <c r="K38" s="32">
        <v>5257</v>
      </c>
      <c r="L38" s="35">
        <v>109.6</v>
      </c>
      <c r="M38" s="81">
        <v>5253</v>
      </c>
      <c r="N38" s="82">
        <v>109.5</v>
      </c>
      <c r="O38" s="32">
        <v>5208</v>
      </c>
      <c r="P38" s="35">
        <v>108.6</v>
      </c>
    </row>
    <row r="39" spans="2:16" x14ac:dyDescent="0.2">
      <c r="B39" s="55" t="s">
        <v>92</v>
      </c>
      <c r="C39" s="32">
        <v>14553</v>
      </c>
      <c r="D39" s="35">
        <v>100</v>
      </c>
      <c r="E39" s="81">
        <v>15570</v>
      </c>
      <c r="F39" s="82">
        <v>107</v>
      </c>
      <c r="G39" s="32">
        <v>17326</v>
      </c>
      <c r="H39" s="35">
        <v>119.1</v>
      </c>
      <c r="I39" s="81">
        <v>18893</v>
      </c>
      <c r="J39" s="82">
        <v>129.80000000000001</v>
      </c>
      <c r="K39" s="32">
        <v>20374</v>
      </c>
      <c r="L39" s="35">
        <v>140</v>
      </c>
      <c r="M39" s="81">
        <v>21740</v>
      </c>
      <c r="N39" s="82">
        <v>149.4</v>
      </c>
      <c r="O39" s="32">
        <v>23001</v>
      </c>
      <c r="P39" s="35">
        <v>158</v>
      </c>
    </row>
    <row r="40" spans="2:16" x14ac:dyDescent="0.2">
      <c r="B40" s="55" t="s">
        <v>93</v>
      </c>
      <c r="C40" s="32">
        <v>15221</v>
      </c>
      <c r="D40" s="35">
        <v>100</v>
      </c>
      <c r="E40" s="81">
        <v>16128</v>
      </c>
      <c r="F40" s="82">
        <v>106</v>
      </c>
      <c r="G40" s="32">
        <v>17636</v>
      </c>
      <c r="H40" s="35">
        <v>115.9</v>
      </c>
      <c r="I40" s="81">
        <v>19016</v>
      </c>
      <c r="J40" s="82">
        <v>124.9</v>
      </c>
      <c r="K40" s="32">
        <v>20320</v>
      </c>
      <c r="L40" s="35">
        <v>133.5</v>
      </c>
      <c r="M40" s="81">
        <v>21502</v>
      </c>
      <c r="N40" s="82">
        <v>141.30000000000001</v>
      </c>
      <c r="O40" s="32">
        <v>22507</v>
      </c>
      <c r="P40" s="35">
        <v>147.9</v>
      </c>
    </row>
    <row r="41" spans="2:16" s="33" customFormat="1" x14ac:dyDescent="0.2">
      <c r="B41" s="59" t="s">
        <v>13</v>
      </c>
      <c r="C41" s="60">
        <v>33320</v>
      </c>
      <c r="D41" s="78">
        <v>100</v>
      </c>
      <c r="E41" s="79">
        <v>35184</v>
      </c>
      <c r="F41" s="80">
        <v>105.6</v>
      </c>
      <c r="G41" s="60">
        <v>38287</v>
      </c>
      <c r="H41" s="78">
        <v>114.9</v>
      </c>
      <c r="I41" s="79">
        <v>40550</v>
      </c>
      <c r="J41" s="80">
        <v>121.7</v>
      </c>
      <c r="K41" s="60">
        <v>42604</v>
      </c>
      <c r="L41" s="78">
        <v>127.9</v>
      </c>
      <c r="M41" s="79">
        <v>44383</v>
      </c>
      <c r="N41" s="80">
        <v>133.19999999999999</v>
      </c>
      <c r="O41" s="60">
        <v>45826</v>
      </c>
      <c r="P41" s="78">
        <v>137.5</v>
      </c>
    </row>
    <row r="42" spans="2:16" x14ac:dyDescent="0.2">
      <c r="B42" s="55" t="s">
        <v>94</v>
      </c>
      <c r="C42" s="32">
        <v>11439</v>
      </c>
      <c r="D42" s="35">
        <v>100</v>
      </c>
      <c r="E42" s="81">
        <v>12164</v>
      </c>
      <c r="F42" s="82">
        <v>106.3</v>
      </c>
      <c r="G42" s="32">
        <v>13365</v>
      </c>
      <c r="H42" s="35">
        <v>116.8</v>
      </c>
      <c r="I42" s="81">
        <v>14236</v>
      </c>
      <c r="J42" s="82">
        <v>124.5</v>
      </c>
      <c r="K42" s="32">
        <v>15054</v>
      </c>
      <c r="L42" s="35">
        <v>131.6</v>
      </c>
      <c r="M42" s="81">
        <v>15797</v>
      </c>
      <c r="N42" s="82">
        <v>138.1</v>
      </c>
      <c r="O42" s="32">
        <v>16434</v>
      </c>
      <c r="P42" s="35">
        <v>143.69999999999999</v>
      </c>
    </row>
    <row r="43" spans="2:16" x14ac:dyDescent="0.2">
      <c r="B43" s="55" t="s">
        <v>92</v>
      </c>
      <c r="C43" s="32">
        <v>6573</v>
      </c>
      <c r="D43" s="35">
        <v>100</v>
      </c>
      <c r="E43" s="81">
        <v>7033</v>
      </c>
      <c r="F43" s="82">
        <v>107</v>
      </c>
      <c r="G43" s="32">
        <v>7818</v>
      </c>
      <c r="H43" s="35">
        <v>118.9</v>
      </c>
      <c r="I43" s="81">
        <v>8317</v>
      </c>
      <c r="J43" s="82">
        <v>126.5</v>
      </c>
      <c r="K43" s="32">
        <v>8763</v>
      </c>
      <c r="L43" s="35">
        <v>133.30000000000001</v>
      </c>
      <c r="M43" s="81">
        <v>9136</v>
      </c>
      <c r="N43" s="82">
        <v>139</v>
      </c>
      <c r="O43" s="32">
        <v>9433</v>
      </c>
      <c r="P43" s="35">
        <v>143.5</v>
      </c>
    </row>
    <row r="44" spans="2:16" x14ac:dyDescent="0.2">
      <c r="B44" s="55" t="s">
        <v>93</v>
      </c>
      <c r="C44" s="32">
        <v>15308</v>
      </c>
      <c r="D44" s="35">
        <v>100</v>
      </c>
      <c r="E44" s="81">
        <v>15986</v>
      </c>
      <c r="F44" s="82">
        <v>104.4</v>
      </c>
      <c r="G44" s="32">
        <v>17104</v>
      </c>
      <c r="H44" s="35">
        <v>111.7</v>
      </c>
      <c r="I44" s="81">
        <v>17997</v>
      </c>
      <c r="J44" s="82">
        <v>117.6</v>
      </c>
      <c r="K44" s="32">
        <v>18786</v>
      </c>
      <c r="L44" s="35">
        <v>122.7</v>
      </c>
      <c r="M44" s="81">
        <v>19450</v>
      </c>
      <c r="N44" s="82">
        <v>127.1</v>
      </c>
      <c r="O44" s="32">
        <v>19959</v>
      </c>
      <c r="P44" s="35">
        <v>130.4</v>
      </c>
    </row>
    <row r="45" spans="2:16" s="33" customFormat="1" x14ac:dyDescent="0.2">
      <c r="B45" s="59" t="s">
        <v>14</v>
      </c>
      <c r="C45" s="60">
        <v>45099</v>
      </c>
      <c r="D45" s="78">
        <v>100</v>
      </c>
      <c r="E45" s="79">
        <v>47142</v>
      </c>
      <c r="F45" s="80">
        <v>104.5</v>
      </c>
      <c r="G45" s="60">
        <v>50492</v>
      </c>
      <c r="H45" s="78">
        <v>112</v>
      </c>
      <c r="I45" s="79">
        <v>53688</v>
      </c>
      <c r="J45" s="80">
        <v>119</v>
      </c>
      <c r="K45" s="60">
        <v>56629</v>
      </c>
      <c r="L45" s="78">
        <v>125.6</v>
      </c>
      <c r="M45" s="79">
        <v>59236</v>
      </c>
      <c r="N45" s="80">
        <v>131.30000000000001</v>
      </c>
      <c r="O45" s="60">
        <v>61386</v>
      </c>
      <c r="P45" s="78">
        <v>136.1</v>
      </c>
    </row>
    <row r="46" spans="2:16" x14ac:dyDescent="0.2">
      <c r="B46" s="55" t="s">
        <v>90</v>
      </c>
      <c r="C46" s="32">
        <v>12182</v>
      </c>
      <c r="D46" s="35">
        <v>100</v>
      </c>
      <c r="E46" s="81">
        <v>12900</v>
      </c>
      <c r="F46" s="82">
        <v>105.9</v>
      </c>
      <c r="G46" s="32">
        <v>14126</v>
      </c>
      <c r="H46" s="35">
        <v>116</v>
      </c>
      <c r="I46" s="81">
        <v>14947</v>
      </c>
      <c r="J46" s="82">
        <v>122.7</v>
      </c>
      <c r="K46" s="32">
        <v>15661</v>
      </c>
      <c r="L46" s="35">
        <v>128.6</v>
      </c>
      <c r="M46" s="81">
        <v>16247</v>
      </c>
      <c r="N46" s="82">
        <v>133.4</v>
      </c>
      <c r="O46" s="32">
        <v>16698</v>
      </c>
      <c r="P46" s="35">
        <v>137.1</v>
      </c>
    </row>
    <row r="47" spans="2:16" x14ac:dyDescent="0.2">
      <c r="B47" s="55" t="s">
        <v>91</v>
      </c>
      <c r="C47" s="32">
        <v>5487</v>
      </c>
      <c r="D47" s="35">
        <v>100</v>
      </c>
      <c r="E47" s="81">
        <v>5787</v>
      </c>
      <c r="F47" s="82">
        <v>105.5</v>
      </c>
      <c r="G47" s="32">
        <v>6283</v>
      </c>
      <c r="H47" s="35">
        <v>114.5</v>
      </c>
      <c r="I47" s="81">
        <v>6884</v>
      </c>
      <c r="J47" s="82">
        <v>125.5</v>
      </c>
      <c r="K47" s="32">
        <v>7469</v>
      </c>
      <c r="L47" s="35">
        <v>136.1</v>
      </c>
      <c r="M47" s="81">
        <v>8020</v>
      </c>
      <c r="N47" s="82">
        <v>146.19999999999999</v>
      </c>
      <c r="O47" s="32">
        <v>8503</v>
      </c>
      <c r="P47" s="35">
        <v>155</v>
      </c>
    </row>
    <row r="48" spans="2:16" x14ac:dyDescent="0.2">
      <c r="B48" s="55" t="s">
        <v>92</v>
      </c>
      <c r="C48" s="32">
        <v>16612</v>
      </c>
      <c r="D48" s="35">
        <v>100</v>
      </c>
      <c r="E48" s="81">
        <v>17470</v>
      </c>
      <c r="F48" s="82">
        <v>105.2</v>
      </c>
      <c r="G48" s="32">
        <v>18845</v>
      </c>
      <c r="H48" s="35">
        <v>113.4</v>
      </c>
      <c r="I48" s="81">
        <v>20190</v>
      </c>
      <c r="J48" s="82">
        <v>121.5</v>
      </c>
      <c r="K48" s="32">
        <v>21439</v>
      </c>
      <c r="L48" s="35">
        <v>129.1</v>
      </c>
      <c r="M48" s="81">
        <v>22583</v>
      </c>
      <c r="N48" s="82">
        <v>135.9</v>
      </c>
      <c r="O48" s="32">
        <v>23576</v>
      </c>
      <c r="P48" s="35">
        <v>141.9</v>
      </c>
    </row>
    <row r="49" spans="2:16" x14ac:dyDescent="0.2">
      <c r="B49" s="55" t="s">
        <v>93</v>
      </c>
      <c r="C49" s="32">
        <v>10818</v>
      </c>
      <c r="D49" s="35">
        <v>100</v>
      </c>
      <c r="E49" s="81">
        <v>10985</v>
      </c>
      <c r="F49" s="82">
        <v>101.5</v>
      </c>
      <c r="G49" s="32">
        <v>11238</v>
      </c>
      <c r="H49" s="35">
        <v>103.9</v>
      </c>
      <c r="I49" s="81">
        <v>11667</v>
      </c>
      <c r="J49" s="82">
        <v>107.8</v>
      </c>
      <c r="K49" s="32">
        <v>12060</v>
      </c>
      <c r="L49" s="35">
        <v>111.5</v>
      </c>
      <c r="M49" s="81">
        <v>12386</v>
      </c>
      <c r="N49" s="82">
        <v>114.5</v>
      </c>
      <c r="O49" s="32">
        <v>12608</v>
      </c>
      <c r="P49" s="35">
        <v>116.5</v>
      </c>
    </row>
    <row r="50" spans="2:16" s="33" customFormat="1" x14ac:dyDescent="0.2">
      <c r="B50" s="59" t="s">
        <v>15</v>
      </c>
      <c r="C50" s="60">
        <v>66445</v>
      </c>
      <c r="D50" s="78">
        <v>100</v>
      </c>
      <c r="E50" s="79">
        <v>69366</v>
      </c>
      <c r="F50" s="80">
        <v>104.4</v>
      </c>
      <c r="G50" s="60">
        <v>74288</v>
      </c>
      <c r="H50" s="78">
        <v>111.8</v>
      </c>
      <c r="I50" s="79">
        <v>78733</v>
      </c>
      <c r="J50" s="80">
        <v>118.5</v>
      </c>
      <c r="K50" s="60">
        <v>82814</v>
      </c>
      <c r="L50" s="78">
        <v>124.6</v>
      </c>
      <c r="M50" s="79">
        <v>86441</v>
      </c>
      <c r="N50" s="80">
        <v>130.1</v>
      </c>
      <c r="O50" s="60">
        <v>89550</v>
      </c>
      <c r="P50" s="78">
        <v>134.80000000000001</v>
      </c>
    </row>
    <row r="51" spans="2:16" x14ac:dyDescent="0.2">
      <c r="B51" s="55" t="s">
        <v>90</v>
      </c>
      <c r="C51" s="32">
        <v>10819</v>
      </c>
      <c r="D51" s="35">
        <v>100</v>
      </c>
      <c r="E51" s="81">
        <v>11015</v>
      </c>
      <c r="F51" s="82">
        <v>101.8</v>
      </c>
      <c r="G51" s="32">
        <v>11347</v>
      </c>
      <c r="H51" s="35">
        <v>104.9</v>
      </c>
      <c r="I51" s="81">
        <v>12006</v>
      </c>
      <c r="J51" s="82">
        <v>111</v>
      </c>
      <c r="K51" s="32">
        <v>12661</v>
      </c>
      <c r="L51" s="35">
        <v>117</v>
      </c>
      <c r="M51" s="81">
        <v>13303</v>
      </c>
      <c r="N51" s="82">
        <v>123</v>
      </c>
      <c r="O51" s="32">
        <v>13907</v>
      </c>
      <c r="P51" s="35">
        <v>128.5</v>
      </c>
    </row>
    <row r="52" spans="2:16" x14ac:dyDescent="0.2">
      <c r="B52" s="55" t="s">
        <v>91</v>
      </c>
      <c r="C52" s="32">
        <v>36736</v>
      </c>
      <c r="D52" s="35">
        <v>100</v>
      </c>
      <c r="E52" s="81">
        <v>38878</v>
      </c>
      <c r="F52" s="82">
        <v>105.8</v>
      </c>
      <c r="G52" s="32">
        <v>42523</v>
      </c>
      <c r="H52" s="35">
        <v>115.8</v>
      </c>
      <c r="I52" s="81">
        <v>45689</v>
      </c>
      <c r="J52" s="82">
        <v>124.4</v>
      </c>
      <c r="K52" s="32">
        <v>48617</v>
      </c>
      <c r="L52" s="35">
        <v>132.30000000000001</v>
      </c>
      <c r="M52" s="81">
        <v>51278</v>
      </c>
      <c r="N52" s="82">
        <v>139.6</v>
      </c>
      <c r="O52" s="32">
        <v>53652</v>
      </c>
      <c r="P52" s="35">
        <v>146</v>
      </c>
    </row>
    <row r="53" spans="2:16" x14ac:dyDescent="0.2">
      <c r="B53" s="55" t="s">
        <v>92</v>
      </c>
      <c r="C53" s="32">
        <v>7819</v>
      </c>
      <c r="D53" s="35">
        <v>100</v>
      </c>
      <c r="E53" s="81">
        <v>8235</v>
      </c>
      <c r="F53" s="82">
        <v>105.3</v>
      </c>
      <c r="G53" s="32">
        <v>8927</v>
      </c>
      <c r="H53" s="35">
        <v>114.2</v>
      </c>
      <c r="I53" s="81">
        <v>9442</v>
      </c>
      <c r="J53" s="82">
        <v>120.8</v>
      </c>
      <c r="K53" s="32">
        <v>9904</v>
      </c>
      <c r="L53" s="35">
        <v>126.7</v>
      </c>
      <c r="M53" s="81">
        <v>10299</v>
      </c>
      <c r="N53" s="82">
        <v>131.69999999999999</v>
      </c>
      <c r="O53" s="32">
        <v>10607</v>
      </c>
      <c r="P53" s="35">
        <v>135.69999999999999</v>
      </c>
    </row>
    <row r="54" spans="2:16" x14ac:dyDescent="0.2">
      <c r="B54" s="55" t="s">
        <v>93</v>
      </c>
      <c r="C54" s="32">
        <v>11071</v>
      </c>
      <c r="D54" s="35">
        <v>100</v>
      </c>
      <c r="E54" s="81">
        <v>11239</v>
      </c>
      <c r="F54" s="82">
        <v>101.5</v>
      </c>
      <c r="G54" s="32">
        <v>11492</v>
      </c>
      <c r="H54" s="35">
        <v>103.8</v>
      </c>
      <c r="I54" s="81">
        <v>11596</v>
      </c>
      <c r="J54" s="82">
        <v>104.7</v>
      </c>
      <c r="K54" s="32">
        <v>11631</v>
      </c>
      <c r="L54" s="35">
        <v>105.1</v>
      </c>
      <c r="M54" s="81">
        <v>11561</v>
      </c>
      <c r="N54" s="82">
        <v>104.4</v>
      </c>
      <c r="O54" s="32">
        <v>11383</v>
      </c>
      <c r="P54" s="35">
        <v>102.8</v>
      </c>
    </row>
    <row r="55" spans="2:16" s="33" customFormat="1" x14ac:dyDescent="0.2">
      <c r="B55" s="59" t="s">
        <v>25</v>
      </c>
      <c r="C55" s="60">
        <v>32349</v>
      </c>
      <c r="D55" s="78">
        <v>100</v>
      </c>
      <c r="E55" s="79">
        <v>32996</v>
      </c>
      <c r="F55" s="80">
        <v>102</v>
      </c>
      <c r="G55" s="60">
        <v>33950</v>
      </c>
      <c r="H55" s="78">
        <v>104.9</v>
      </c>
      <c r="I55" s="79">
        <v>34528</v>
      </c>
      <c r="J55" s="80">
        <v>106.7</v>
      </c>
      <c r="K55" s="60">
        <v>34846</v>
      </c>
      <c r="L55" s="78">
        <v>107.7</v>
      </c>
      <c r="M55" s="79">
        <v>34866</v>
      </c>
      <c r="N55" s="80">
        <v>107.8</v>
      </c>
      <c r="O55" s="60">
        <v>34513</v>
      </c>
      <c r="P55" s="78">
        <v>106.7</v>
      </c>
    </row>
    <row r="56" spans="2:16" x14ac:dyDescent="0.2">
      <c r="B56" s="55" t="s">
        <v>94</v>
      </c>
      <c r="C56" s="32">
        <v>11018</v>
      </c>
      <c r="D56" s="35">
        <v>100</v>
      </c>
      <c r="E56" s="81">
        <v>11298</v>
      </c>
      <c r="F56" s="82">
        <v>102.5</v>
      </c>
      <c r="G56" s="32">
        <v>11732</v>
      </c>
      <c r="H56" s="35">
        <v>106.5</v>
      </c>
      <c r="I56" s="81">
        <v>12197</v>
      </c>
      <c r="J56" s="82">
        <v>110.7</v>
      </c>
      <c r="K56" s="32">
        <v>12588</v>
      </c>
      <c r="L56" s="35">
        <v>114.2</v>
      </c>
      <c r="M56" s="81">
        <v>12897</v>
      </c>
      <c r="N56" s="82">
        <v>117.1</v>
      </c>
      <c r="O56" s="32">
        <v>13102</v>
      </c>
      <c r="P56" s="35">
        <v>118.9</v>
      </c>
    </row>
    <row r="57" spans="2:16" x14ac:dyDescent="0.2">
      <c r="B57" s="55" t="s">
        <v>92</v>
      </c>
      <c r="C57" s="32">
        <v>10955</v>
      </c>
      <c r="D57" s="35">
        <v>100</v>
      </c>
      <c r="E57" s="81">
        <v>11098</v>
      </c>
      <c r="F57" s="82">
        <v>101.3</v>
      </c>
      <c r="G57" s="32">
        <v>11292</v>
      </c>
      <c r="H57" s="35">
        <v>103.1</v>
      </c>
      <c r="I57" s="81">
        <v>11381</v>
      </c>
      <c r="J57" s="82">
        <v>103.9</v>
      </c>
      <c r="K57" s="32">
        <v>11408</v>
      </c>
      <c r="L57" s="35">
        <v>104.1</v>
      </c>
      <c r="M57" s="81">
        <v>11337</v>
      </c>
      <c r="N57" s="82">
        <v>103.5</v>
      </c>
      <c r="O57" s="32">
        <v>11139</v>
      </c>
      <c r="P57" s="35">
        <v>101.7</v>
      </c>
    </row>
    <row r="58" spans="2:16" x14ac:dyDescent="0.2">
      <c r="B58" s="55" t="s">
        <v>93</v>
      </c>
      <c r="C58" s="32">
        <v>10376</v>
      </c>
      <c r="D58" s="35">
        <v>100</v>
      </c>
      <c r="E58" s="81">
        <v>10600</v>
      </c>
      <c r="F58" s="82">
        <v>102.2</v>
      </c>
      <c r="G58" s="32">
        <v>10926</v>
      </c>
      <c r="H58" s="35">
        <v>105.3</v>
      </c>
      <c r="I58" s="81">
        <v>10950</v>
      </c>
      <c r="J58" s="82">
        <v>105.5</v>
      </c>
      <c r="K58" s="32">
        <v>10850</v>
      </c>
      <c r="L58" s="35">
        <v>104.6</v>
      </c>
      <c r="M58" s="81">
        <v>10632</v>
      </c>
      <c r="N58" s="82">
        <v>102.5</v>
      </c>
      <c r="O58" s="32">
        <v>10273</v>
      </c>
      <c r="P58" s="35">
        <v>99</v>
      </c>
    </row>
    <row r="59" spans="2:16" s="33" customFormat="1" x14ac:dyDescent="0.2">
      <c r="B59" s="59" t="s">
        <v>22</v>
      </c>
      <c r="C59" s="60">
        <v>627893</v>
      </c>
      <c r="D59" s="78">
        <v>100</v>
      </c>
      <c r="E59" s="79">
        <v>654233</v>
      </c>
      <c r="F59" s="80">
        <v>104.2</v>
      </c>
      <c r="G59" s="60">
        <v>697861</v>
      </c>
      <c r="H59" s="78">
        <v>111.1</v>
      </c>
      <c r="I59" s="79">
        <v>734224</v>
      </c>
      <c r="J59" s="80">
        <v>116.9</v>
      </c>
      <c r="K59" s="60">
        <v>766442</v>
      </c>
      <c r="L59" s="78">
        <v>122.1</v>
      </c>
      <c r="M59" s="79">
        <v>793840</v>
      </c>
      <c r="N59" s="80">
        <v>126.4</v>
      </c>
      <c r="O59" s="60">
        <v>815828</v>
      </c>
      <c r="P59" s="78">
        <v>129.9</v>
      </c>
    </row>
    <row r="60" spans="2:16" x14ac:dyDescent="0.2">
      <c r="B60" s="55" t="s">
        <v>90</v>
      </c>
      <c r="C60" s="32">
        <v>122677</v>
      </c>
      <c r="D60" s="35">
        <v>100</v>
      </c>
      <c r="E60" s="81">
        <v>127659</v>
      </c>
      <c r="F60" s="82">
        <v>104.1</v>
      </c>
      <c r="G60" s="32">
        <v>136208</v>
      </c>
      <c r="H60" s="35">
        <v>111</v>
      </c>
      <c r="I60" s="81">
        <v>143761</v>
      </c>
      <c r="J60" s="82">
        <v>117.2</v>
      </c>
      <c r="K60" s="32">
        <v>150658</v>
      </c>
      <c r="L60" s="35">
        <v>122.8</v>
      </c>
      <c r="M60" s="81">
        <v>156819</v>
      </c>
      <c r="N60" s="82">
        <v>127.8</v>
      </c>
      <c r="O60" s="32">
        <v>162225</v>
      </c>
      <c r="P60" s="35">
        <v>132.19999999999999</v>
      </c>
    </row>
    <row r="61" spans="2:16" x14ac:dyDescent="0.2">
      <c r="B61" s="55" t="s">
        <v>91</v>
      </c>
      <c r="C61" s="32">
        <v>178832</v>
      </c>
      <c r="D61" s="35">
        <v>100</v>
      </c>
      <c r="E61" s="81">
        <v>187426</v>
      </c>
      <c r="F61" s="82">
        <v>104.8</v>
      </c>
      <c r="G61" s="32">
        <v>201758</v>
      </c>
      <c r="H61" s="35">
        <v>112.8</v>
      </c>
      <c r="I61" s="81">
        <v>213288</v>
      </c>
      <c r="J61" s="82">
        <v>119.3</v>
      </c>
      <c r="K61" s="32">
        <v>223619</v>
      </c>
      <c r="L61" s="35">
        <v>125</v>
      </c>
      <c r="M61" s="81">
        <v>232705</v>
      </c>
      <c r="N61" s="82">
        <v>130.1</v>
      </c>
      <c r="O61" s="32">
        <v>240495</v>
      </c>
      <c r="P61" s="35">
        <v>134.5</v>
      </c>
    </row>
    <row r="62" spans="2:16" x14ac:dyDescent="0.2">
      <c r="B62" s="55" t="s">
        <v>94</v>
      </c>
      <c r="C62" s="32">
        <v>59636</v>
      </c>
      <c r="D62" s="35">
        <v>100</v>
      </c>
      <c r="E62" s="81">
        <v>61733</v>
      </c>
      <c r="F62" s="82">
        <v>103.5</v>
      </c>
      <c r="G62" s="32">
        <v>65104</v>
      </c>
      <c r="H62" s="35">
        <v>109.2</v>
      </c>
      <c r="I62" s="81">
        <v>67857</v>
      </c>
      <c r="J62" s="82">
        <v>113.8</v>
      </c>
      <c r="K62" s="32">
        <v>70202</v>
      </c>
      <c r="L62" s="35">
        <v>117.7</v>
      </c>
      <c r="M62" s="81">
        <v>72057</v>
      </c>
      <c r="N62" s="82">
        <v>120.8</v>
      </c>
      <c r="O62" s="32">
        <v>73312</v>
      </c>
      <c r="P62" s="35">
        <v>122.9</v>
      </c>
    </row>
    <row r="63" spans="2:16" x14ac:dyDescent="0.2">
      <c r="B63" s="55" t="s">
        <v>92</v>
      </c>
      <c r="C63" s="32">
        <v>118083</v>
      </c>
      <c r="D63" s="35">
        <v>100</v>
      </c>
      <c r="E63" s="81">
        <v>123582</v>
      </c>
      <c r="F63" s="82">
        <v>104.7</v>
      </c>
      <c r="G63" s="32">
        <v>132641</v>
      </c>
      <c r="H63" s="35">
        <v>112.3</v>
      </c>
      <c r="I63" s="81">
        <v>140109</v>
      </c>
      <c r="J63" s="82">
        <v>118.7</v>
      </c>
      <c r="K63" s="32">
        <v>146823</v>
      </c>
      <c r="L63" s="35">
        <v>124.3</v>
      </c>
      <c r="M63" s="81">
        <v>152590</v>
      </c>
      <c r="N63" s="82">
        <v>129.19999999999999</v>
      </c>
      <c r="O63" s="32">
        <v>157241</v>
      </c>
      <c r="P63" s="35">
        <v>133.19999999999999</v>
      </c>
    </row>
    <row r="64" spans="2:16" x14ac:dyDescent="0.2">
      <c r="B64" s="55" t="s">
        <v>93</v>
      </c>
      <c r="C64" s="32">
        <v>148665</v>
      </c>
      <c r="D64" s="35">
        <v>100</v>
      </c>
      <c r="E64" s="81">
        <v>153834</v>
      </c>
      <c r="F64" s="82">
        <v>103.5</v>
      </c>
      <c r="G64" s="32">
        <v>162149</v>
      </c>
      <c r="H64" s="35">
        <v>109.1</v>
      </c>
      <c r="I64" s="81">
        <v>169209</v>
      </c>
      <c r="J64" s="82">
        <v>113.8</v>
      </c>
      <c r="K64" s="32">
        <v>175139</v>
      </c>
      <c r="L64" s="35">
        <v>117.8</v>
      </c>
      <c r="M64" s="81">
        <v>179668</v>
      </c>
      <c r="N64" s="82">
        <v>120.9</v>
      </c>
      <c r="O64" s="32">
        <v>182554</v>
      </c>
      <c r="P64" s="35">
        <v>122.8</v>
      </c>
    </row>
    <row r="65" spans="2:10" x14ac:dyDescent="0.2">
      <c r="I65" s="83"/>
      <c r="J65" s="84"/>
    </row>
    <row r="66" spans="2:10" ht="74.25" customHeight="1" x14ac:dyDescent="0.2">
      <c r="B66" s="119" t="s">
        <v>96</v>
      </c>
      <c r="C66" s="119"/>
      <c r="D66" s="119"/>
      <c r="E66" s="119"/>
      <c r="F66" s="119"/>
      <c r="G66" s="119"/>
      <c r="H66" s="119"/>
    </row>
  </sheetData>
  <mergeCells count="9">
    <mergeCell ref="K4:L4"/>
    <mergeCell ref="M4:N4"/>
    <mergeCell ref="O4:P4"/>
    <mergeCell ref="B66:H66"/>
    <mergeCell ref="B4:B5"/>
    <mergeCell ref="C4:D4"/>
    <mergeCell ref="E4:F4"/>
    <mergeCell ref="G4:H4"/>
    <mergeCell ref="I4:J4"/>
  </mergeCells>
  <phoneticPr fontId="5" type="noConversion"/>
  <pageMargins left="0.78740157480314965" right="0.59055118110236227" top="0.78740157480314965" bottom="0.86614173228346458" header="0.51181102362204722" footer="0.35433070866141736"/>
  <pageSetup paperSize="9" scale="70" orientation="landscape" horizontalDpi="300" verticalDpi="300" r:id="rId1"/>
  <headerFooter alignWithMargins="0">
    <oddFooter>&amp;L&amp;9Statistik Aargau
www.ag.ch/statistik
062 835 13 00, statistik@ag.ch&amp;R&amp;9Bevölkerungsprognose 2013
Reihe stat.analysen Nr. 3 | November 2013</oddFooter>
  </headerFooter>
  <rowBreaks count="1" manualBreakCount="1">
    <brk id="44" max="16" man="1"/>
  </rowBreaks>
  <colBreaks count="1" manualBreakCount="1">
    <brk id="17" max="67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"/>
  <sheetViews>
    <sheetView showGridLines="0" zoomScaleNormal="100" zoomScaleSheetLayoutView="100" zoomScalePageLayoutView="85" workbookViewId="0">
      <selection activeCell="F51" sqref="F51"/>
    </sheetView>
  </sheetViews>
  <sheetFormatPr baseColWidth="10" defaultRowHeight="12.75" x14ac:dyDescent="0.2"/>
  <cols>
    <col min="1" max="1" width="3.7109375" customWidth="1"/>
    <col min="2" max="2" width="16.7109375" customWidth="1"/>
    <col min="3" max="16" width="11.42578125" customWidth="1"/>
    <col min="17" max="18" width="11.42578125" style="2"/>
  </cols>
  <sheetData>
    <row r="1" spans="1:17" ht="15.75" x14ac:dyDescent="0.25">
      <c r="A1" s="8" t="str">
        <f>Inhaltsverzeichnis!B27&amp; " " &amp;Inhaltsverzeichnis!D27</f>
        <v>Tabelle 8: Bevölkerungsentwicklung nach Bezirken, 2012–2040 (Schweizer- und Ausländerbevölkerung)</v>
      </c>
    </row>
    <row r="3" spans="1:17" x14ac:dyDescent="0.2">
      <c r="A3" s="2"/>
      <c r="Q3" s="3"/>
    </row>
    <row r="4" spans="1:17" x14ac:dyDescent="0.2">
      <c r="B4" s="109" t="s">
        <v>23</v>
      </c>
      <c r="C4" s="108">
        <v>2012</v>
      </c>
      <c r="D4" s="108"/>
      <c r="E4" s="108">
        <v>2015</v>
      </c>
      <c r="F4" s="108"/>
      <c r="G4" s="108">
        <v>2020</v>
      </c>
      <c r="H4" s="108"/>
      <c r="I4" s="108">
        <v>2025</v>
      </c>
      <c r="J4" s="108"/>
      <c r="K4" s="108">
        <v>2030</v>
      </c>
      <c r="L4" s="108"/>
      <c r="M4" s="108">
        <v>2035</v>
      </c>
      <c r="N4" s="108"/>
      <c r="O4" s="108">
        <v>2040</v>
      </c>
      <c r="P4" s="108"/>
      <c r="Q4" s="39"/>
    </row>
    <row r="5" spans="1:17" x14ac:dyDescent="0.2">
      <c r="B5" s="110"/>
      <c r="C5" s="53" t="s">
        <v>27</v>
      </c>
      <c r="D5" s="53" t="s">
        <v>28</v>
      </c>
      <c r="E5" s="53" t="s">
        <v>27</v>
      </c>
      <c r="F5" s="53" t="s">
        <v>28</v>
      </c>
      <c r="G5" s="53" t="s">
        <v>27</v>
      </c>
      <c r="H5" s="53" t="s">
        <v>28</v>
      </c>
      <c r="I5" s="53" t="s">
        <v>27</v>
      </c>
      <c r="J5" s="53" t="s">
        <v>28</v>
      </c>
      <c r="K5" s="53" t="s">
        <v>27</v>
      </c>
      <c r="L5" s="53" t="s">
        <v>28</v>
      </c>
      <c r="M5" s="53" t="s">
        <v>27</v>
      </c>
      <c r="N5" s="53" t="s">
        <v>28</v>
      </c>
      <c r="O5" s="53" t="s">
        <v>27</v>
      </c>
      <c r="P5" s="53" t="s">
        <v>28</v>
      </c>
      <c r="Q5" s="39"/>
    </row>
    <row r="6" spans="1:17" x14ac:dyDescent="0.2">
      <c r="B6" s="55" t="s">
        <v>7</v>
      </c>
      <c r="C6" s="32">
        <v>56604</v>
      </c>
      <c r="D6" s="32">
        <v>16235</v>
      </c>
      <c r="E6" s="32">
        <v>58845</v>
      </c>
      <c r="F6" s="32">
        <v>17696</v>
      </c>
      <c r="G6" s="32">
        <v>62765</v>
      </c>
      <c r="H6" s="32">
        <v>20127</v>
      </c>
      <c r="I6" s="32">
        <v>66393</v>
      </c>
      <c r="J6" s="32">
        <v>21897</v>
      </c>
      <c r="K6" s="32">
        <v>69717</v>
      </c>
      <c r="L6" s="32">
        <v>23549</v>
      </c>
      <c r="M6" s="32">
        <v>72675</v>
      </c>
      <c r="N6" s="32">
        <v>25077</v>
      </c>
      <c r="O6" s="32">
        <v>75285</v>
      </c>
      <c r="P6" s="32">
        <v>26447</v>
      </c>
    </row>
    <row r="7" spans="1:17" x14ac:dyDescent="0.2">
      <c r="B7" s="55" t="s">
        <v>8</v>
      </c>
      <c r="C7" s="32">
        <v>97889</v>
      </c>
      <c r="D7" s="32">
        <v>37027</v>
      </c>
      <c r="E7" s="32">
        <v>100742</v>
      </c>
      <c r="F7" s="32">
        <v>40016</v>
      </c>
      <c r="G7" s="32">
        <v>105474</v>
      </c>
      <c r="H7" s="32">
        <v>44908</v>
      </c>
      <c r="I7" s="32">
        <v>109597</v>
      </c>
      <c r="J7" s="32">
        <v>49036</v>
      </c>
      <c r="K7" s="32">
        <v>113135</v>
      </c>
      <c r="L7" s="32">
        <v>52901</v>
      </c>
      <c r="M7" s="32">
        <v>116028</v>
      </c>
      <c r="N7" s="32">
        <v>56579</v>
      </c>
      <c r="O7" s="32">
        <v>118321</v>
      </c>
      <c r="P7" s="32">
        <v>60060</v>
      </c>
    </row>
    <row r="8" spans="1:17" x14ac:dyDescent="0.2">
      <c r="B8" s="55" t="s">
        <v>9</v>
      </c>
      <c r="C8" s="32">
        <v>56127</v>
      </c>
      <c r="D8" s="32">
        <v>15346</v>
      </c>
      <c r="E8" s="32">
        <v>57749</v>
      </c>
      <c r="F8" s="32">
        <v>16750</v>
      </c>
      <c r="G8" s="32">
        <v>60381</v>
      </c>
      <c r="H8" s="32">
        <v>19068</v>
      </c>
      <c r="I8" s="32">
        <v>62460</v>
      </c>
      <c r="J8" s="32">
        <v>20763</v>
      </c>
      <c r="K8" s="32">
        <v>64147</v>
      </c>
      <c r="L8" s="32">
        <v>22315</v>
      </c>
      <c r="M8" s="32">
        <v>65367</v>
      </c>
      <c r="N8" s="32">
        <v>23740</v>
      </c>
      <c r="O8" s="32">
        <v>66048</v>
      </c>
      <c r="P8" s="32">
        <v>25017</v>
      </c>
    </row>
    <row r="9" spans="1:17" x14ac:dyDescent="0.2">
      <c r="B9" s="55" t="s">
        <v>10</v>
      </c>
      <c r="C9" s="32">
        <v>36836</v>
      </c>
      <c r="D9" s="32">
        <v>10715</v>
      </c>
      <c r="E9" s="32">
        <v>37284</v>
      </c>
      <c r="F9" s="32">
        <v>11427</v>
      </c>
      <c r="G9" s="32">
        <v>38004</v>
      </c>
      <c r="H9" s="32">
        <v>12593</v>
      </c>
      <c r="I9" s="32">
        <v>38618</v>
      </c>
      <c r="J9" s="32">
        <v>13276</v>
      </c>
      <c r="K9" s="32">
        <v>38915</v>
      </c>
      <c r="L9" s="32">
        <v>13884</v>
      </c>
      <c r="M9" s="32">
        <v>38842</v>
      </c>
      <c r="N9" s="32">
        <v>14421</v>
      </c>
      <c r="O9" s="32">
        <v>38420</v>
      </c>
      <c r="P9" s="32">
        <v>14850</v>
      </c>
    </row>
    <row r="10" spans="1:17" x14ac:dyDescent="0.2">
      <c r="B10" s="55" t="s">
        <v>24</v>
      </c>
      <c r="C10" s="32">
        <v>29418</v>
      </c>
      <c r="D10" s="32">
        <v>9004</v>
      </c>
      <c r="E10" s="32">
        <v>29760</v>
      </c>
      <c r="F10" s="32">
        <v>9448</v>
      </c>
      <c r="G10" s="32">
        <v>30304</v>
      </c>
      <c r="H10" s="32">
        <v>10140</v>
      </c>
      <c r="I10" s="32">
        <v>30685</v>
      </c>
      <c r="J10" s="32">
        <v>10785</v>
      </c>
      <c r="K10" s="32">
        <v>30839</v>
      </c>
      <c r="L10" s="32">
        <v>11357</v>
      </c>
      <c r="M10" s="32">
        <v>30649</v>
      </c>
      <c r="N10" s="32">
        <v>11864</v>
      </c>
      <c r="O10" s="32">
        <v>30082</v>
      </c>
      <c r="P10" s="32">
        <v>12285</v>
      </c>
    </row>
    <row r="11" spans="1:17" x14ac:dyDescent="0.2">
      <c r="B11" s="55" t="s">
        <v>11</v>
      </c>
      <c r="C11" s="32">
        <v>25033</v>
      </c>
      <c r="D11" s="32">
        <v>5100</v>
      </c>
      <c r="E11" s="32">
        <v>25582</v>
      </c>
      <c r="F11" s="32">
        <v>5691</v>
      </c>
      <c r="G11" s="32">
        <v>26429</v>
      </c>
      <c r="H11" s="32">
        <v>6667</v>
      </c>
      <c r="I11" s="32">
        <v>27318</v>
      </c>
      <c r="J11" s="32">
        <v>7341</v>
      </c>
      <c r="K11" s="32">
        <v>28039</v>
      </c>
      <c r="L11" s="32">
        <v>7947</v>
      </c>
      <c r="M11" s="32">
        <v>28545</v>
      </c>
      <c r="N11" s="32">
        <v>8492</v>
      </c>
      <c r="O11" s="32">
        <v>28794</v>
      </c>
      <c r="P11" s="32">
        <v>8977</v>
      </c>
    </row>
    <row r="12" spans="1:17" x14ac:dyDescent="0.2">
      <c r="B12" s="55" t="s">
        <v>12</v>
      </c>
      <c r="C12" s="32">
        <v>43938</v>
      </c>
      <c r="D12" s="32">
        <v>11408</v>
      </c>
      <c r="E12" s="32">
        <v>46004</v>
      </c>
      <c r="F12" s="32">
        <v>12552</v>
      </c>
      <c r="G12" s="32">
        <v>49532</v>
      </c>
      <c r="H12" s="32">
        <v>14452</v>
      </c>
      <c r="I12" s="32">
        <v>52863</v>
      </c>
      <c r="J12" s="32">
        <v>15692</v>
      </c>
      <c r="K12" s="32">
        <v>55980</v>
      </c>
      <c r="L12" s="32">
        <v>16823</v>
      </c>
      <c r="M12" s="32">
        <v>58788</v>
      </c>
      <c r="N12" s="32">
        <v>17845</v>
      </c>
      <c r="O12" s="32">
        <v>61234</v>
      </c>
      <c r="P12" s="32">
        <v>18733</v>
      </c>
    </row>
    <row r="13" spans="1:17" x14ac:dyDescent="0.2">
      <c r="B13" s="55" t="s">
        <v>13</v>
      </c>
      <c r="C13" s="32">
        <v>28246</v>
      </c>
      <c r="D13" s="32">
        <v>5074</v>
      </c>
      <c r="E13" s="32">
        <v>29240</v>
      </c>
      <c r="F13" s="32">
        <v>5944</v>
      </c>
      <c r="G13" s="32">
        <v>30873</v>
      </c>
      <c r="H13" s="32">
        <v>7414</v>
      </c>
      <c r="I13" s="32">
        <v>32257</v>
      </c>
      <c r="J13" s="32">
        <v>8293</v>
      </c>
      <c r="K13" s="32">
        <v>33476</v>
      </c>
      <c r="L13" s="32">
        <v>9128</v>
      </c>
      <c r="M13" s="32">
        <v>34463</v>
      </c>
      <c r="N13" s="32">
        <v>9920</v>
      </c>
      <c r="O13" s="32">
        <v>35167</v>
      </c>
      <c r="P13" s="32">
        <v>10659</v>
      </c>
    </row>
    <row r="14" spans="1:17" x14ac:dyDescent="0.2">
      <c r="B14" s="55" t="s">
        <v>14</v>
      </c>
      <c r="C14" s="32">
        <v>34638</v>
      </c>
      <c r="D14" s="32">
        <v>10461</v>
      </c>
      <c r="E14" s="32">
        <v>35281</v>
      </c>
      <c r="F14" s="32">
        <v>11861</v>
      </c>
      <c r="G14" s="32">
        <v>36289</v>
      </c>
      <c r="H14" s="32">
        <v>14204</v>
      </c>
      <c r="I14" s="32">
        <v>37641</v>
      </c>
      <c r="J14" s="32">
        <v>16047</v>
      </c>
      <c r="K14" s="32">
        <v>38825</v>
      </c>
      <c r="L14" s="32">
        <v>17804</v>
      </c>
      <c r="M14" s="32">
        <v>39755</v>
      </c>
      <c r="N14" s="32">
        <v>19481</v>
      </c>
      <c r="O14" s="32">
        <v>40331</v>
      </c>
      <c r="P14" s="32">
        <v>21055</v>
      </c>
    </row>
    <row r="15" spans="1:17" x14ac:dyDescent="0.2">
      <c r="B15" s="55" t="s">
        <v>15</v>
      </c>
      <c r="C15" s="32">
        <v>51947</v>
      </c>
      <c r="D15" s="32">
        <v>14498</v>
      </c>
      <c r="E15" s="32">
        <v>53289</v>
      </c>
      <c r="F15" s="32">
        <v>16077</v>
      </c>
      <c r="G15" s="32">
        <v>55567</v>
      </c>
      <c r="H15" s="32">
        <v>18721</v>
      </c>
      <c r="I15" s="32">
        <v>57949</v>
      </c>
      <c r="J15" s="32">
        <v>20784</v>
      </c>
      <c r="K15" s="32">
        <v>60066</v>
      </c>
      <c r="L15" s="32">
        <v>22747</v>
      </c>
      <c r="M15" s="32">
        <v>61822</v>
      </c>
      <c r="N15" s="32">
        <v>24619</v>
      </c>
      <c r="O15" s="32">
        <v>63162</v>
      </c>
      <c r="P15" s="32">
        <v>26388</v>
      </c>
    </row>
    <row r="16" spans="1:17" x14ac:dyDescent="0.2">
      <c r="B16" s="55" t="s">
        <v>25</v>
      </c>
      <c r="C16" s="32">
        <v>23703</v>
      </c>
      <c r="D16" s="32">
        <v>8646</v>
      </c>
      <c r="E16" s="32">
        <v>23657</v>
      </c>
      <c r="F16" s="32">
        <v>9339</v>
      </c>
      <c r="G16" s="32">
        <v>23470</v>
      </c>
      <c r="H16" s="32">
        <v>10479</v>
      </c>
      <c r="I16" s="32">
        <v>23015</v>
      </c>
      <c r="J16" s="32">
        <v>11513</v>
      </c>
      <c r="K16" s="32">
        <v>22354</v>
      </c>
      <c r="L16" s="32">
        <v>12492</v>
      </c>
      <c r="M16" s="32">
        <v>21445</v>
      </c>
      <c r="N16" s="32">
        <v>13421</v>
      </c>
      <c r="O16" s="32">
        <v>20219</v>
      </c>
      <c r="P16" s="32">
        <v>14295</v>
      </c>
    </row>
    <row r="17" spans="2:16" s="33" customFormat="1" x14ac:dyDescent="0.2">
      <c r="B17" s="59" t="s">
        <v>22</v>
      </c>
      <c r="C17" s="60">
        <v>484379</v>
      </c>
      <c r="D17" s="60">
        <v>143514</v>
      </c>
      <c r="E17" s="60">
        <v>497433</v>
      </c>
      <c r="F17" s="60">
        <v>156800</v>
      </c>
      <c r="G17" s="60">
        <v>519088</v>
      </c>
      <c r="H17" s="60">
        <v>178772</v>
      </c>
      <c r="I17" s="60">
        <v>538796</v>
      </c>
      <c r="J17" s="60">
        <v>195428</v>
      </c>
      <c r="K17" s="60">
        <v>555494</v>
      </c>
      <c r="L17" s="60">
        <v>210948</v>
      </c>
      <c r="M17" s="60">
        <v>568379</v>
      </c>
      <c r="N17" s="60">
        <v>225461</v>
      </c>
      <c r="O17" s="60">
        <v>577062</v>
      </c>
      <c r="P17" s="60">
        <v>238766</v>
      </c>
    </row>
  </sheetData>
  <mergeCells count="8">
    <mergeCell ref="K4:L4"/>
    <mergeCell ref="M4:N4"/>
    <mergeCell ref="O4:P4"/>
    <mergeCell ref="B4:B5"/>
    <mergeCell ref="C4:D4"/>
    <mergeCell ref="E4:F4"/>
    <mergeCell ref="G4:H4"/>
    <mergeCell ref="I4:J4"/>
  </mergeCells>
  <phoneticPr fontId="5" type="noConversion"/>
  <pageMargins left="0.78740157480314965" right="0.59055118110236227" top="0.78740157480314965" bottom="0.86614173228346458" header="0.51181102362204722" footer="0.35433070866141736"/>
  <pageSetup paperSize="9" scale="70" orientation="landscape" horizontalDpi="300" verticalDpi="300" r:id="rId1"/>
  <headerFooter alignWithMargins="0">
    <oddFooter>&amp;L&amp;9Statistik Aargau
www.ag.ch/statistik
062 835 13 00, statistik@ag.ch&amp;R&amp;9Bevölkerungsprognose 2013
Reihe stat.analysen Nr. 3 | November 2013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19</vt:i4>
      </vt:variant>
    </vt:vector>
  </HeadingPairs>
  <TitlesOfParts>
    <vt:vector size="35" baseType="lpstr">
      <vt:lpstr>Inhaltsverzeichnis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Inhaltsverzeichnis!Druckbereich</vt:lpstr>
      <vt:lpstr>'T1'!Druckbereich</vt:lpstr>
      <vt:lpstr>'T10'!Druckbereich</vt:lpstr>
      <vt:lpstr>'T11'!Druckbereich</vt:lpstr>
      <vt:lpstr>'T13'!Druckbereich</vt:lpstr>
      <vt:lpstr>'T14'!Druckbereich</vt:lpstr>
      <vt:lpstr>'T15'!Druckbereich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'T12'!Drucktitel</vt:lpstr>
      <vt:lpstr>'T13'!Drucktitel</vt:lpstr>
      <vt:lpstr>'T15'!Drucktitel</vt:lpstr>
      <vt:lpstr>'T7'!Drucktitel</vt:lpstr>
    </vt:vector>
  </TitlesOfParts>
  <Company>KAI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statadmin</dc:creator>
  <cp:lastModifiedBy>Ha Le Yen   DFRSTAAG</cp:lastModifiedBy>
  <cp:lastPrinted>2013-11-20T08:02:23Z</cp:lastPrinted>
  <dcterms:created xsi:type="dcterms:W3CDTF">2013-01-17T15:04:55Z</dcterms:created>
  <dcterms:modified xsi:type="dcterms:W3CDTF">2013-11-20T09:25:38Z</dcterms:modified>
</cp:coreProperties>
</file>