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500_KS\03_IT-Ausbildung\Lehrmittel Übungen Kurzanleitungen Lernvideos\Übungen Office 2016\Excel 2016 Formeln und Funktionen\"/>
    </mc:Choice>
  </mc:AlternateContent>
  <bookViews>
    <workbookView xWindow="360" yWindow="110" windowWidth="21720" windowHeight="12590" tabRatio="854" firstSheet="1" activeTab="7"/>
  </bookViews>
  <sheets>
    <sheet name="Einfache Skontoberech. Lösung" sheetId="1" state="hidden" r:id="rId1"/>
    <sheet name="Einfache Skontoberechnung" sheetId="4" r:id="rId2"/>
    <sheet name="Plus Minus Lösung" sheetId="2" state="hidden" r:id="rId3"/>
    <sheet name="Plus Minus" sheetId="5" r:id="rId4"/>
    <sheet name="Äussere Funktion Lösung" sheetId="9" state="hidden" r:id="rId5"/>
    <sheet name="Äussere Funktion" sheetId="10" r:id="rId6"/>
    <sheet name="Skontoberechnung komplex Lösung" sheetId="7" state="hidden" r:id="rId7"/>
    <sheet name="Skontoberechnung komplex" sheetId="8" r:id="rId8"/>
  </sheets>
  <calcPr calcId="162913"/>
</workbook>
</file>

<file path=xl/calcChain.xml><?xml version="1.0" encoding="utf-8"?>
<calcChain xmlns="http://schemas.openxmlformats.org/spreadsheetml/2006/main">
  <c r="D2" i="10" l="1"/>
  <c r="C2" i="10"/>
  <c r="C2" i="9"/>
  <c r="D6" i="8"/>
  <c r="D5" i="8"/>
  <c r="D4" i="8"/>
  <c r="D3" i="8"/>
  <c r="D2" i="8"/>
  <c r="D8" i="8" s="1"/>
  <c r="D6" i="7"/>
  <c r="D5" i="7"/>
  <c r="D4" i="7"/>
  <c r="D3" i="7"/>
  <c r="D2" i="7"/>
  <c r="A7" i="2"/>
  <c r="C6" i="2" s="1"/>
  <c r="A7" i="5"/>
  <c r="C2" i="2"/>
  <c r="C1" i="2"/>
  <c r="D8" i="7" l="1"/>
  <c r="D9" i="7" s="1"/>
  <c r="E2" i="10"/>
  <c r="D2" i="9"/>
  <c r="E2" i="9" s="1"/>
  <c r="D10" i="8"/>
  <c r="D10" i="7"/>
  <c r="D7" i="2"/>
  <c r="D6" i="4"/>
  <c r="D5" i="4"/>
  <c r="D4" i="4"/>
  <c r="D3" i="4"/>
  <c r="D2" i="4"/>
  <c r="D3" i="1"/>
  <c r="D4" i="1"/>
  <c r="D5" i="1"/>
  <c r="D6" i="1"/>
  <c r="D2" i="1"/>
  <c r="D8" i="1" s="1"/>
  <c r="D9" i="1" l="1"/>
  <c r="D10" i="1" s="1"/>
  <c r="D8" i="4"/>
  <c r="D10" i="4"/>
</calcChain>
</file>

<file path=xl/comments1.xml><?xml version="1.0" encoding="utf-8"?>
<comments xmlns="http://schemas.openxmlformats.org/spreadsheetml/2006/main">
  <authors>
    <author>Kt AG</author>
  </authors>
  <commentList>
    <comment ref="D9" authorId="0" shapeId="0">
      <text>
        <r>
          <rPr>
            <b/>
            <sz val="9"/>
            <color indexed="81"/>
            <rFont val="Tahoma"/>
            <family val="2"/>
          </rPr>
          <t>Berechnen Sie den Rabatt.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Kt AG</author>
  </authors>
  <commentList>
    <comment ref="C6" authorId="0" shapeId="0">
      <text>
        <r>
          <rPr>
            <b/>
            <sz val="9"/>
            <color indexed="81"/>
            <rFont val="Tahoma"/>
            <family val="2"/>
          </rPr>
          <t>Titel soll "Über dem Durchschnitt" oder "Unter dem Durchschnitt" lauten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7" authorId="0" shapeId="0">
      <text>
        <r>
          <rPr>
            <b/>
            <sz val="9"/>
            <color indexed="81"/>
            <rFont val="Tahoma"/>
            <family val="2"/>
          </rPr>
          <t>Berechnung soll stets einen positiven Wert als Lösung anzeigen.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Kt AG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Titel soll "Plus" oder "Minus" anzeigen.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Berechnung soll stets einen positiven Wert als Lösung anzeigen.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" authorId="0" shapeId="0">
      <text>
        <r>
          <rPr>
            <b/>
            <sz val="9"/>
            <color indexed="81"/>
            <rFont val="Tahoma"/>
            <family val="2"/>
          </rPr>
          <t>Titel soll "Über dem Durchschnitt" oder "Unter dem Durchschnitt" lauten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7" authorId="0" shapeId="0">
      <text>
        <r>
          <rPr>
            <b/>
            <sz val="9"/>
            <color indexed="81"/>
            <rFont val="Tahoma"/>
            <family val="2"/>
          </rPr>
          <t>Berechnung soll stets einen positiven Wert als Lösung anzeigen.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Kt AG</author>
  </authors>
  <commentList>
    <comment ref="C2" authorId="0" shapeId="0">
      <text>
        <r>
          <rPr>
            <sz val="9"/>
            <color indexed="81"/>
            <rFont val="Tahoma"/>
            <family val="2"/>
          </rPr>
          <t>Wenn die Anzahl noch nicht eingegeben wurde, soll auch kein Resultat erscheinen.</t>
        </r>
      </text>
    </comment>
    <comment ref="D2" authorId="0" shapeId="0">
      <text>
        <r>
          <rPr>
            <sz val="9"/>
            <color indexed="81"/>
            <rFont val="Tahoma"/>
            <family val="2"/>
          </rPr>
          <t xml:space="preserve">Wenn die Anzahl noch nicht eingegeben wurde, soll auch kein Resultat erscheinen.
</t>
        </r>
      </text>
    </comment>
    <comment ref="E2" authorId="0" shapeId="0">
      <text>
        <r>
          <rPr>
            <sz val="9"/>
            <color indexed="81"/>
            <rFont val="Tahoma"/>
            <family val="2"/>
          </rPr>
          <t xml:space="preserve">Wenn die Anzahl noch nicht eingegeben wurde, soll auch kein Resultat erscheinen.
</t>
        </r>
      </text>
    </comment>
  </commentList>
</comments>
</file>

<file path=xl/comments5.xml><?xml version="1.0" encoding="utf-8"?>
<comments xmlns="http://schemas.openxmlformats.org/spreadsheetml/2006/main">
  <authors>
    <author>Kt AG</author>
  </authors>
  <commentList>
    <comment ref="C2" authorId="0" shapeId="0">
      <text>
        <r>
          <rPr>
            <sz val="9"/>
            <color indexed="81"/>
            <rFont val="Tahoma"/>
            <family val="2"/>
          </rPr>
          <t>Wenn die Anzahl noch nicht eingegeben wurde, soll auch kein Resultat erscheinen.</t>
        </r>
      </text>
    </comment>
    <comment ref="D2" authorId="0" shapeId="0">
      <text>
        <r>
          <rPr>
            <sz val="9"/>
            <color indexed="81"/>
            <rFont val="Tahoma"/>
            <family val="2"/>
          </rPr>
          <t xml:space="preserve">Wenn die Anzahl noch nicht eingegeben wurde, soll auch kein Resultat erscheinen.
</t>
        </r>
      </text>
    </comment>
    <comment ref="E2" authorId="0" shapeId="0">
      <text>
        <r>
          <rPr>
            <sz val="9"/>
            <color indexed="81"/>
            <rFont val="Tahoma"/>
            <family val="2"/>
          </rPr>
          <t xml:space="preserve">Wenn die Anzahl noch nicht eingegeben wurde, soll auch kein Resultat erscheinen.
</t>
        </r>
      </text>
    </comment>
  </commentList>
</comments>
</file>

<file path=xl/comments6.xml><?xml version="1.0" encoding="utf-8"?>
<comments xmlns="http://schemas.openxmlformats.org/spreadsheetml/2006/main">
  <authors>
    <author>Kt AG</author>
  </authors>
  <commentList>
    <comment ref="D9" authorId="0" shapeId="0">
      <text>
        <r>
          <rPr>
            <b/>
            <sz val="9"/>
            <color indexed="81"/>
            <rFont val="Tahoma"/>
            <family val="2"/>
          </rPr>
          <t>Berechnen Sie den vierstufigen Rabatt.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<sst xmlns="http://schemas.openxmlformats.org/spreadsheetml/2006/main" count="96" uniqueCount="27">
  <si>
    <t>Produkt</t>
  </si>
  <si>
    <t>Anzahl</t>
  </si>
  <si>
    <t>Total</t>
  </si>
  <si>
    <t>Einzelpreis</t>
  </si>
  <si>
    <t>A0123</t>
  </si>
  <si>
    <t>A0124</t>
  </si>
  <si>
    <t>A0125</t>
  </si>
  <si>
    <t>A0126</t>
  </si>
  <si>
    <t>A0127</t>
  </si>
  <si>
    <t>Zwischentotal</t>
  </si>
  <si>
    <t>Rabatt</t>
  </si>
  <si>
    <t>Rabatt ab</t>
  </si>
  <si>
    <t>Skonto</t>
  </si>
  <si>
    <t>SOLL</t>
  </si>
  <si>
    <t>IST</t>
  </si>
  <si>
    <t>=WENN(B2&gt;A2;"Plus";"Minus")</t>
  </si>
  <si>
    <t>=WENN(B2&gt;A2;B2-A2;A2-B2)</t>
  </si>
  <si>
    <t>Durchschnitt</t>
  </si>
  <si>
    <t>Wert</t>
  </si>
  <si>
    <t>Differenz:</t>
  </si>
  <si>
    <t>=WENN(B7&gt;A7;"Über dem Durchschnitt";"Unter dem Durchschnitt")</t>
  </si>
  <si>
    <t>=WENN(B7&gt;A7;B7-A7;A7-B7)</t>
  </si>
  <si>
    <t>Skonto &lt;1'000</t>
  </si>
  <si>
    <t>Preis</t>
  </si>
  <si>
    <t>Total inkl. Skonto</t>
  </si>
  <si>
    <t>Anzahl ab</t>
  </si>
  <si>
    <t>Skonto auf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</si>
</sst>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 * #,##0.00_ ;_ * \-#,##0.00_ ;_ * &quot;-&quot;??_ ;_ @_ "/>
    <numFmt numFmtId="164" formatCode="_ &quot;SFr.&quot;\ * #,##0.00_ ;_ &quot;SFr.&quot;\ * \-#,##0.00_ ;_ &quot;SFr.&quot;\ * &quot;-&quot;??_ ;_ @_ "/>
    <numFmt numFmtId="165" formatCode="_ &quot;SFr.&quot;\ * #,##0_ ;_ &quot;SFr.&quot;\ * \-#,##0_ ;_ &quot;SFr.&quot;\ * &quot;-&quot;??_ ;_ @_ "/>
    <numFmt numFmtId="166" formatCode="_ * #,##0_ ;_ * \-#,##0_ ;_ * &quot;-&quot;??_ ;_ @_ "/>
    <numFmt numFmtId="167" formatCode="_ [$CHF-807]\ * #,##0.00_ ;_ [$CHF-807]\ * \-#,##0.00_ ;_ [$CHF-807]\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1" applyNumberFormat="0" applyFill="0" applyAlignment="0" applyProtection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64" fontId="2" fillId="0" borderId="0" xfId="1" applyFont="1" applyAlignment="1">
      <alignment vertical="center"/>
    </xf>
    <xf numFmtId="164" fontId="0" fillId="0" borderId="0" xfId="1" applyFont="1" applyAlignment="1">
      <alignment vertical="center"/>
    </xf>
    <xf numFmtId="0" fontId="2" fillId="0" borderId="0" xfId="0" applyFont="1" applyAlignment="1">
      <alignment horizontal="right" vertical="center" indent="2"/>
    </xf>
    <xf numFmtId="0" fontId="0" fillId="0" borderId="0" xfId="0" applyAlignment="1">
      <alignment horizontal="right" vertical="center" indent="2"/>
    </xf>
    <xf numFmtId="0" fontId="2" fillId="0" borderId="1" xfId="2" applyAlignment="1">
      <alignment vertical="center"/>
    </xf>
    <xf numFmtId="0" fontId="2" fillId="0" borderId="1" xfId="2" applyAlignment="1">
      <alignment horizontal="right" vertical="center" indent="2"/>
    </xf>
    <xf numFmtId="164" fontId="2" fillId="0" borderId="1" xfId="2" applyNumberFormat="1" applyAlignment="1">
      <alignment vertical="center"/>
    </xf>
    <xf numFmtId="164" fontId="2" fillId="0" borderId="0" xfId="1" applyFont="1" applyAlignment="1">
      <alignment horizontal="left" vertical="center" indent="1"/>
    </xf>
    <xf numFmtId="164" fontId="1" fillId="0" borderId="0" xfId="1" applyFont="1" applyAlignment="1">
      <alignment horizontal="left" vertical="center" indent="1"/>
    </xf>
    <xf numFmtId="164" fontId="0" fillId="0" borderId="0" xfId="1" applyFont="1" applyAlignment="1">
      <alignment horizontal="left" vertical="center" indent="1"/>
    </xf>
    <xf numFmtId="164" fontId="2" fillId="0" borderId="1" xfId="2" applyNumberFormat="1" applyAlignment="1">
      <alignment horizontal="left" vertical="center" indent="1"/>
    </xf>
    <xf numFmtId="165" fontId="2" fillId="0" borderId="0" xfId="1" applyNumberFormat="1" applyFont="1" applyAlignment="1">
      <alignment vertical="center"/>
    </xf>
    <xf numFmtId="0" fontId="0" fillId="0" borderId="0" xfId="0" applyAlignment="1">
      <alignment horizontal="center"/>
    </xf>
    <xf numFmtId="166" fontId="0" fillId="0" borderId="0" xfId="3" applyNumberFormat="1" applyFont="1" applyAlignment="1">
      <alignment horizontal="right" vertical="center"/>
    </xf>
    <xf numFmtId="43" fontId="2" fillId="0" borderId="0" xfId="3" applyFont="1" applyAlignment="1">
      <alignment horizontal="right" vertical="center"/>
    </xf>
    <xf numFmtId="0" fontId="0" fillId="0" borderId="0" xfId="0" quotePrefix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4" xfId="0" applyFont="1" applyBorder="1"/>
    <xf numFmtId="0" fontId="2" fillId="0" borderId="5" xfId="0" applyFont="1" applyBorder="1" applyAlignment="1">
      <alignment horizontal="center"/>
    </xf>
    <xf numFmtId="10" fontId="2" fillId="0" borderId="0" xfId="0" applyNumberFormat="1" applyFont="1" applyAlignment="1">
      <alignment vertical="center"/>
    </xf>
    <xf numFmtId="164" fontId="0" fillId="0" borderId="0" xfId="1" applyFont="1"/>
    <xf numFmtId="164" fontId="0" fillId="0" borderId="0" xfId="0" applyNumberFormat="1"/>
    <xf numFmtId="0" fontId="2" fillId="0" borderId="6" xfId="0" applyFont="1" applyBorder="1"/>
    <xf numFmtId="0" fontId="0" fillId="0" borderId="7" xfId="0" applyBorder="1"/>
    <xf numFmtId="9" fontId="0" fillId="0" borderId="7" xfId="0" applyNumberForma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7" fontId="0" fillId="0" borderId="0" xfId="1" applyNumberFormat="1" applyFont="1" applyAlignment="1">
      <alignment vertical="center"/>
    </xf>
    <xf numFmtId="167" fontId="1" fillId="0" borderId="0" xfId="1" applyNumberFormat="1" applyFont="1" applyAlignment="1">
      <alignment horizontal="left" vertical="center" indent="1"/>
    </xf>
    <xf numFmtId="167" fontId="2" fillId="0" borderId="0" xfId="1" applyNumberFormat="1" applyFont="1" applyAlignment="1">
      <alignment horizontal="left" vertical="center" indent="1"/>
    </xf>
    <xf numFmtId="167" fontId="2" fillId="0" borderId="1" xfId="2" applyNumberFormat="1" applyAlignment="1">
      <alignment horizontal="left" vertical="center" indent="1"/>
    </xf>
    <xf numFmtId="167" fontId="0" fillId="0" borderId="0" xfId="1" applyNumberFormat="1" applyFont="1" applyAlignment="1">
      <alignment horizontal="left" vertical="center" indent="1"/>
    </xf>
    <xf numFmtId="167" fontId="0" fillId="0" borderId="0" xfId="1" applyNumberFormat="1" applyFont="1"/>
    <xf numFmtId="167" fontId="0" fillId="0" borderId="0" xfId="0" applyNumberFormat="1"/>
    <xf numFmtId="167" fontId="2" fillId="0" borderId="0" xfId="1" applyNumberFormat="1" applyFont="1" applyAlignment="1">
      <alignment vertical="center"/>
    </xf>
  </cellXfs>
  <cellStyles count="4">
    <cellStyle name="Ergebnis" xfId="2" builtinId="25"/>
    <cellStyle name="Komma" xfId="3" builtinId="3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A11" sqref="A11"/>
    </sheetView>
  </sheetViews>
  <sheetFormatPr baseColWidth="10" defaultColWidth="11.453125" defaultRowHeight="14.5" x14ac:dyDescent="0.35"/>
  <cols>
    <col min="1" max="1" width="13.26953125" style="1" customWidth="1"/>
    <col min="2" max="2" width="11.453125" style="6"/>
    <col min="3" max="3" width="14.26953125" style="4" customWidth="1"/>
    <col min="4" max="4" width="15.54296875" style="12" customWidth="1"/>
    <col min="5" max="5" width="11.453125" style="1"/>
    <col min="6" max="6" width="13.1796875" style="1" bestFit="1" customWidth="1"/>
    <col min="7" max="7" width="12.54296875" style="1" bestFit="1" customWidth="1"/>
    <col min="8" max="16384" width="11.453125" style="1"/>
  </cols>
  <sheetData>
    <row r="1" spans="1:7" ht="18.75" customHeight="1" x14ac:dyDescent="0.35">
      <c r="A1" s="2" t="s">
        <v>0</v>
      </c>
      <c r="B1" s="5" t="s">
        <v>1</v>
      </c>
      <c r="C1" s="3" t="s">
        <v>3</v>
      </c>
      <c r="D1" s="10" t="s">
        <v>2</v>
      </c>
      <c r="F1" s="2" t="s">
        <v>11</v>
      </c>
      <c r="G1" s="14">
        <v>1000</v>
      </c>
    </row>
    <row r="2" spans="1:7" x14ac:dyDescent="0.35">
      <c r="A2" s="1" t="s">
        <v>4</v>
      </c>
      <c r="B2" s="6">
        <v>3</v>
      </c>
      <c r="C2" s="4">
        <v>99.5</v>
      </c>
      <c r="D2" s="11">
        <f>B2*C2</f>
        <v>298.5</v>
      </c>
      <c r="F2" s="2" t="s">
        <v>12</v>
      </c>
      <c r="G2" s="23">
        <v>0.15</v>
      </c>
    </row>
    <row r="3" spans="1:7" x14ac:dyDescent="0.35">
      <c r="A3" s="1" t="s">
        <v>5</v>
      </c>
      <c r="B3" s="6">
        <v>1</v>
      </c>
      <c r="C3" s="4">
        <v>35.75</v>
      </c>
      <c r="D3" s="11">
        <f t="shared" ref="D3:D6" si="0">B3*C3</f>
        <v>35.75</v>
      </c>
      <c r="F3" s="2" t="s">
        <v>22</v>
      </c>
      <c r="G3" s="23">
        <v>1.4999999999999999E-2</v>
      </c>
    </row>
    <row r="4" spans="1:7" x14ac:dyDescent="0.35">
      <c r="A4" s="1" t="s">
        <v>6</v>
      </c>
      <c r="B4" s="6">
        <v>4</v>
      </c>
      <c r="C4" s="4">
        <v>42.85</v>
      </c>
      <c r="D4" s="11">
        <f t="shared" si="0"/>
        <v>171.4</v>
      </c>
    </row>
    <row r="5" spans="1:7" x14ac:dyDescent="0.35">
      <c r="A5" s="1" t="s">
        <v>7</v>
      </c>
      <c r="B5" s="6">
        <v>12</v>
      </c>
      <c r="C5" s="4">
        <v>39.950000000000003</v>
      </c>
      <c r="D5" s="11">
        <f t="shared" si="0"/>
        <v>479.40000000000003</v>
      </c>
    </row>
    <row r="6" spans="1:7" x14ac:dyDescent="0.35">
      <c r="A6" s="1" t="s">
        <v>8</v>
      </c>
      <c r="B6" s="6">
        <v>3</v>
      </c>
      <c r="C6" s="4">
        <v>22.5</v>
      </c>
      <c r="D6" s="11">
        <f t="shared" si="0"/>
        <v>67.5</v>
      </c>
    </row>
    <row r="8" spans="1:7" ht="18" customHeight="1" x14ac:dyDescent="0.35">
      <c r="A8" s="2" t="s">
        <v>9</v>
      </c>
      <c r="B8" s="5"/>
      <c r="C8" s="3"/>
      <c r="D8" s="10">
        <f>SUM(D2:D7)</f>
        <v>1052.55</v>
      </c>
    </row>
    <row r="9" spans="1:7" ht="18" customHeight="1" x14ac:dyDescent="0.35">
      <c r="A9" s="1" t="s">
        <v>10</v>
      </c>
      <c r="D9" s="12">
        <f>MROUND(IF(D8&gt;=G1,D8*G2,D8*G3),0.05)</f>
        <v>157.9</v>
      </c>
    </row>
    <row r="10" spans="1:7" ht="18" customHeight="1" thickBot="1" x14ac:dyDescent="0.4">
      <c r="A10" s="7" t="s">
        <v>2</v>
      </c>
      <c r="B10" s="8"/>
      <c r="C10" s="9"/>
      <c r="D10" s="13">
        <f>D8-D9</f>
        <v>894.65</v>
      </c>
    </row>
    <row r="11" spans="1:7" ht="15" thickTop="1" x14ac:dyDescent="0.35"/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5"/>
  <sheetViews>
    <sheetView workbookViewId="0"/>
  </sheetViews>
  <sheetFormatPr baseColWidth="10" defaultColWidth="11.453125" defaultRowHeight="14.5" x14ac:dyDescent="0.35"/>
  <cols>
    <col min="1" max="1" width="13.26953125" style="1" customWidth="1"/>
    <col min="2" max="2" width="11.453125" style="6"/>
    <col min="3" max="3" width="14.26953125" style="4" customWidth="1"/>
    <col min="4" max="4" width="15.54296875" style="12" customWidth="1"/>
    <col min="5" max="5" width="11.453125" style="1"/>
    <col min="6" max="6" width="13.1796875" style="1" bestFit="1" customWidth="1"/>
    <col min="7" max="7" width="12.54296875" style="1" bestFit="1" customWidth="1"/>
    <col min="8" max="16384" width="11.453125" style="1"/>
  </cols>
  <sheetData>
    <row r="1" spans="1:7" ht="18.75" customHeight="1" x14ac:dyDescent="0.35">
      <c r="A1" s="2" t="s">
        <v>0</v>
      </c>
      <c r="B1" s="5" t="s">
        <v>1</v>
      </c>
      <c r="C1" s="3" t="s">
        <v>3</v>
      </c>
      <c r="D1" s="10" t="s">
        <v>2</v>
      </c>
      <c r="F1" s="2" t="s">
        <v>11</v>
      </c>
      <c r="G1" s="14">
        <v>1000</v>
      </c>
    </row>
    <row r="2" spans="1:7" x14ac:dyDescent="0.35">
      <c r="A2" s="1" t="s">
        <v>4</v>
      </c>
      <c r="B2" s="6">
        <v>3</v>
      </c>
      <c r="C2" s="31">
        <v>99.5</v>
      </c>
      <c r="D2" s="32">
        <f>B2*C2</f>
        <v>298.5</v>
      </c>
      <c r="F2" s="2" t="s">
        <v>12</v>
      </c>
      <c r="G2" s="23">
        <v>0.15</v>
      </c>
    </row>
    <row r="3" spans="1:7" x14ac:dyDescent="0.35">
      <c r="A3" s="1" t="s">
        <v>5</v>
      </c>
      <c r="B3" s="6">
        <v>1</v>
      </c>
      <c r="C3" s="31">
        <v>35.75</v>
      </c>
      <c r="D3" s="32">
        <f t="shared" ref="D3:D6" si="0">B3*C3</f>
        <v>35.75</v>
      </c>
      <c r="F3" s="2" t="s">
        <v>22</v>
      </c>
      <c r="G3" s="23">
        <v>1.4999999999999999E-2</v>
      </c>
    </row>
    <row r="4" spans="1:7" x14ac:dyDescent="0.35">
      <c r="A4" s="1" t="s">
        <v>6</v>
      </c>
      <c r="B4" s="6">
        <v>4</v>
      </c>
      <c r="C4" s="31">
        <v>42.85</v>
      </c>
      <c r="D4" s="32">
        <f t="shared" si="0"/>
        <v>171.4</v>
      </c>
    </row>
    <row r="5" spans="1:7" x14ac:dyDescent="0.35">
      <c r="A5" s="1" t="s">
        <v>7</v>
      </c>
      <c r="B5" s="6">
        <v>12</v>
      </c>
      <c r="C5" s="31">
        <v>39.950000000000003</v>
      </c>
      <c r="D5" s="32">
        <f t="shared" si="0"/>
        <v>479.40000000000003</v>
      </c>
    </row>
    <row r="6" spans="1:7" x14ac:dyDescent="0.35">
      <c r="A6" s="1" t="s">
        <v>8</v>
      </c>
      <c r="B6" s="6">
        <v>3</v>
      </c>
      <c r="C6" s="31">
        <v>22.5</v>
      </c>
      <c r="D6" s="32">
        <f t="shared" si="0"/>
        <v>67.5</v>
      </c>
    </row>
    <row r="8" spans="1:7" ht="18" customHeight="1" x14ac:dyDescent="0.35">
      <c r="A8" s="2" t="s">
        <v>9</v>
      </c>
      <c r="B8" s="5"/>
      <c r="C8" s="3"/>
      <c r="D8" s="33">
        <f>SUM(D2:D7)</f>
        <v>1052.55</v>
      </c>
    </row>
    <row r="9" spans="1:7" ht="18" customHeight="1" x14ac:dyDescent="0.35">
      <c r="A9" s="1" t="s">
        <v>10</v>
      </c>
      <c r="D9" s="35"/>
    </row>
    <row r="10" spans="1:7" ht="18" customHeight="1" thickBot="1" x14ac:dyDescent="0.4">
      <c r="A10" s="7" t="s">
        <v>2</v>
      </c>
      <c r="B10" s="8"/>
      <c r="C10" s="9"/>
      <c r="D10" s="34">
        <f>D8-D9</f>
        <v>1052.55</v>
      </c>
    </row>
    <row r="11" spans="1:7" ht="15" thickTop="1" x14ac:dyDescent="0.35"/>
    <row r="14" spans="1:7" x14ac:dyDescent="0.35">
      <c r="B14" s="1"/>
    </row>
    <row r="15" spans="1:7" x14ac:dyDescent="0.35">
      <c r="B15" s="1"/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7"/>
  <sheetViews>
    <sheetView workbookViewId="0">
      <selection activeCell="D1" sqref="D1"/>
    </sheetView>
  </sheetViews>
  <sheetFormatPr baseColWidth="10" defaultRowHeight="14.5" x14ac:dyDescent="0.35"/>
  <cols>
    <col min="1" max="1" width="12.26953125" bestFit="1" customWidth="1"/>
    <col min="2" max="2" width="12.1796875" customWidth="1"/>
    <col min="3" max="3" width="12.7265625" customWidth="1"/>
    <col min="4" max="4" width="28.7265625" bestFit="1" customWidth="1"/>
  </cols>
  <sheetData>
    <row r="1" spans="1:5" x14ac:dyDescent="0.35">
      <c r="A1" s="17" t="s">
        <v>13</v>
      </c>
      <c r="B1" s="17" t="s">
        <v>14</v>
      </c>
      <c r="C1" s="17" t="str">
        <f>IF(B2&gt;A2,"Plus","Minus")</f>
        <v>Plus</v>
      </c>
      <c r="D1" s="18" t="s">
        <v>15</v>
      </c>
    </row>
    <row r="2" spans="1:5" x14ac:dyDescent="0.35">
      <c r="A2" s="16">
        <v>1500000</v>
      </c>
      <c r="B2" s="16">
        <v>1580000</v>
      </c>
      <c r="C2" s="16">
        <f>IF(B2&gt;A2,B2-A2,A2-B2)</f>
        <v>80000</v>
      </c>
      <c r="D2" s="18" t="s">
        <v>16</v>
      </c>
    </row>
    <row r="5" spans="1:5" ht="15" thickBot="1" x14ac:dyDescent="0.4"/>
    <row r="6" spans="1:5" x14ac:dyDescent="0.35">
      <c r="A6" s="20" t="s">
        <v>17</v>
      </c>
      <c r="B6" s="20" t="s">
        <v>18</v>
      </c>
      <c r="C6" s="29" t="str">
        <f ca="1">IF(B7&gt;A7,"Über dem Durchschnitt","Unter dem Durchschnitt")</f>
        <v>Unter dem Durchschnitt</v>
      </c>
      <c r="D6" s="30"/>
      <c r="E6" s="18" t="s">
        <v>20</v>
      </c>
    </row>
    <row r="7" spans="1:5" ht="15" thickBot="1" x14ac:dyDescent="0.4">
      <c r="A7" s="15">
        <f ca="1">RANDBETWEEN(30,100)</f>
        <v>77</v>
      </c>
      <c r="B7" s="15">
        <v>40</v>
      </c>
      <c r="C7" s="21" t="s">
        <v>19</v>
      </c>
      <c r="D7" s="22">
        <f ca="1">IF(B7&gt;A7,B7-A7,A7-B7)</f>
        <v>37</v>
      </c>
      <c r="E7" s="18" t="s">
        <v>21</v>
      </c>
    </row>
  </sheetData>
  <mergeCells count="1">
    <mergeCell ref="C6:D6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baseColWidth="10" defaultRowHeight="14.5" x14ac:dyDescent="0.35"/>
  <cols>
    <col min="1" max="1" width="12.26953125" bestFit="1" customWidth="1"/>
    <col min="2" max="2" width="12.1796875" customWidth="1"/>
    <col min="3" max="3" width="12.7265625" customWidth="1"/>
    <col min="4" max="4" width="28.7265625" bestFit="1" customWidth="1"/>
  </cols>
  <sheetData>
    <row r="1" spans="1:4" x14ac:dyDescent="0.35">
      <c r="A1" s="17" t="s">
        <v>13</v>
      </c>
      <c r="B1" s="17" t="s">
        <v>14</v>
      </c>
      <c r="C1" s="17"/>
      <c r="D1" s="18"/>
    </row>
    <row r="2" spans="1:4" x14ac:dyDescent="0.35">
      <c r="A2" s="16">
        <v>1500000</v>
      </c>
      <c r="B2" s="16">
        <v>1580000</v>
      </c>
      <c r="C2" s="16"/>
      <c r="D2" s="18"/>
    </row>
    <row r="5" spans="1:4" ht="15" thickBot="1" x14ac:dyDescent="0.4"/>
    <row r="6" spans="1:4" x14ac:dyDescent="0.35">
      <c r="A6" s="20" t="s">
        <v>17</v>
      </c>
      <c r="B6" s="20" t="s">
        <v>18</v>
      </c>
      <c r="C6" s="29"/>
      <c r="D6" s="30"/>
    </row>
    <row r="7" spans="1:4" ht="15" thickBot="1" x14ac:dyDescent="0.4">
      <c r="A7" s="15">
        <f ca="1">RANDBETWEEN(30,100)</f>
        <v>45</v>
      </c>
      <c r="B7" s="15">
        <v>40</v>
      </c>
      <c r="C7" s="21" t="s">
        <v>19</v>
      </c>
      <c r="D7" s="22"/>
    </row>
  </sheetData>
  <mergeCells count="1">
    <mergeCell ref="C6:D6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"/>
  <sheetViews>
    <sheetView workbookViewId="0">
      <selection activeCell="A3" sqref="A3"/>
    </sheetView>
  </sheetViews>
  <sheetFormatPr baseColWidth="10" defaultRowHeight="14.5" x14ac:dyDescent="0.35"/>
  <cols>
    <col min="1" max="1" width="7.81640625" customWidth="1"/>
    <col min="2" max="2" width="13.54296875" customWidth="1"/>
    <col min="3" max="3" width="16.453125" bestFit="1" customWidth="1"/>
    <col min="4" max="4" width="14.81640625" customWidth="1"/>
    <col min="5" max="5" width="23" customWidth="1"/>
    <col min="6" max="6" width="11" customWidth="1"/>
    <col min="7" max="7" width="15.26953125" bestFit="1" customWidth="1"/>
    <col min="8" max="8" width="7.54296875" customWidth="1"/>
    <col min="9" max="9" width="15.26953125" bestFit="1" customWidth="1"/>
  </cols>
  <sheetData>
    <row r="1" spans="1:8" ht="15" thickBot="1" x14ac:dyDescent="0.4">
      <c r="A1" s="19" t="s">
        <v>1</v>
      </c>
      <c r="B1" s="19" t="s">
        <v>23</v>
      </c>
      <c r="C1" s="19" t="s">
        <v>2</v>
      </c>
      <c r="D1" s="19" t="s">
        <v>12</v>
      </c>
      <c r="E1" s="19" t="s">
        <v>24</v>
      </c>
      <c r="F1" s="19"/>
    </row>
    <row r="2" spans="1:8" ht="15" thickBot="1" x14ac:dyDescent="0.4">
      <c r="A2">
        <v>40</v>
      </c>
      <c r="B2" s="24">
        <v>50</v>
      </c>
      <c r="C2" s="25">
        <f>IF(A2="","",A2*B2)</f>
        <v>2000</v>
      </c>
      <c r="D2" s="24">
        <f>IF(A2="","",IF(A2&gt;=H2,C2*H3,0))</f>
        <v>100</v>
      </c>
      <c r="E2" s="25">
        <f>IF(A2="","",C2-D2)</f>
        <v>1900</v>
      </c>
      <c r="G2" s="26" t="s">
        <v>25</v>
      </c>
      <c r="H2" s="27">
        <v>30</v>
      </c>
    </row>
    <row r="3" spans="1:8" ht="15" thickBot="1" x14ac:dyDescent="0.4">
      <c r="G3" s="26" t="s">
        <v>26</v>
      </c>
      <c r="H3" s="28">
        <v>0.05</v>
      </c>
    </row>
  </sheetData>
  <pageMargins left="0.7" right="0.7" top="0.78740157499999996" bottom="0.78740157499999996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"/>
  <sheetViews>
    <sheetView workbookViewId="0"/>
  </sheetViews>
  <sheetFormatPr baseColWidth="10" defaultRowHeight="14.5" x14ac:dyDescent="0.35"/>
  <cols>
    <col min="1" max="1" width="7.81640625" customWidth="1"/>
    <col min="2" max="2" width="13.54296875" customWidth="1"/>
    <col min="3" max="3" width="16.453125" bestFit="1" customWidth="1"/>
    <col min="4" max="4" width="14.81640625" customWidth="1"/>
    <col min="5" max="5" width="23" customWidth="1"/>
    <col min="6" max="6" width="11" customWidth="1"/>
    <col min="7" max="7" width="15.26953125" bestFit="1" customWidth="1"/>
    <col min="8" max="8" width="7.54296875" customWidth="1"/>
    <col min="9" max="9" width="15.26953125" bestFit="1" customWidth="1"/>
  </cols>
  <sheetData>
    <row r="1" spans="1:8" ht="15" thickBot="1" x14ac:dyDescent="0.4">
      <c r="A1" s="19" t="s">
        <v>1</v>
      </c>
      <c r="B1" s="19" t="s">
        <v>23</v>
      </c>
      <c r="C1" s="19" t="s">
        <v>2</v>
      </c>
      <c r="D1" s="19" t="s">
        <v>12</v>
      </c>
      <c r="E1" s="19" t="s">
        <v>24</v>
      </c>
      <c r="F1" s="19"/>
    </row>
    <row r="2" spans="1:8" ht="15" thickBot="1" x14ac:dyDescent="0.4">
      <c r="A2">
        <v>30</v>
      </c>
      <c r="B2" s="36">
        <v>50</v>
      </c>
      <c r="C2" s="37">
        <f>A2*B2</f>
        <v>1500</v>
      </c>
      <c r="D2" s="36">
        <f>IF(A2&gt;=H2,C2*H3,0)</f>
        <v>75</v>
      </c>
      <c r="E2" s="37">
        <f>C2-D2</f>
        <v>1425</v>
      </c>
      <c r="G2" s="26" t="s">
        <v>25</v>
      </c>
      <c r="H2" s="27">
        <v>30</v>
      </c>
    </row>
    <row r="3" spans="1:8" ht="15" thickBot="1" x14ac:dyDescent="0.4">
      <c r="G3" s="26" t="s">
        <v>26</v>
      </c>
      <c r="H3" s="28">
        <v>0.05</v>
      </c>
    </row>
  </sheetData>
  <pageMargins left="0.7" right="0.7" top="0.78740157499999996" bottom="0.78740157499999996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D9" sqref="D9"/>
    </sheetView>
  </sheetViews>
  <sheetFormatPr baseColWidth="10" defaultRowHeight="14.5" x14ac:dyDescent="0.35"/>
  <cols>
    <col min="4" max="4" width="14" bestFit="1" customWidth="1"/>
    <col min="5" max="5" width="16.81640625" customWidth="1"/>
    <col min="6" max="6" width="13.54296875" customWidth="1"/>
    <col min="7" max="7" width="12.54296875" customWidth="1"/>
  </cols>
  <sheetData>
    <row r="1" spans="1:7" x14ac:dyDescent="0.35">
      <c r="A1" s="2" t="s">
        <v>0</v>
      </c>
      <c r="B1" s="5" t="s">
        <v>1</v>
      </c>
      <c r="C1" s="3" t="s">
        <v>3</v>
      </c>
      <c r="D1" s="10" t="s">
        <v>2</v>
      </c>
      <c r="E1" s="1"/>
      <c r="F1" s="2" t="s">
        <v>11</v>
      </c>
      <c r="G1" s="14">
        <v>3000</v>
      </c>
    </row>
    <row r="2" spans="1:7" x14ac:dyDescent="0.35">
      <c r="A2" s="1" t="s">
        <v>4</v>
      </c>
      <c r="B2" s="6">
        <v>3</v>
      </c>
      <c r="C2" s="4">
        <v>99.5</v>
      </c>
      <c r="D2" s="11">
        <f>B2*C2</f>
        <v>298.5</v>
      </c>
      <c r="E2" s="1"/>
      <c r="F2" s="2" t="s">
        <v>12</v>
      </c>
      <c r="G2" s="23">
        <v>0.12</v>
      </c>
    </row>
    <row r="3" spans="1:7" x14ac:dyDescent="0.35">
      <c r="A3" s="1" t="s">
        <v>5</v>
      </c>
      <c r="B3" s="6">
        <v>1</v>
      </c>
      <c r="C3" s="4">
        <v>35.75</v>
      </c>
      <c r="D3" s="11">
        <f t="shared" ref="D3:D6" si="0">B3*C3</f>
        <v>35.75</v>
      </c>
      <c r="E3" s="1"/>
    </row>
    <row r="4" spans="1:7" x14ac:dyDescent="0.35">
      <c r="A4" s="1" t="s">
        <v>6</v>
      </c>
      <c r="B4" s="6">
        <v>4</v>
      </c>
      <c r="C4" s="4">
        <v>42.85</v>
      </c>
      <c r="D4" s="11">
        <f t="shared" si="0"/>
        <v>171.4</v>
      </c>
      <c r="E4" s="1"/>
      <c r="F4" s="2" t="s">
        <v>11</v>
      </c>
      <c r="G4" s="14">
        <v>2000</v>
      </c>
    </row>
    <row r="5" spans="1:7" x14ac:dyDescent="0.35">
      <c r="A5" s="1" t="s">
        <v>7</v>
      </c>
      <c r="B5" s="6">
        <v>20</v>
      </c>
      <c r="C5" s="4">
        <v>39.950000000000003</v>
      </c>
      <c r="D5" s="11">
        <f t="shared" si="0"/>
        <v>799</v>
      </c>
      <c r="E5" s="1"/>
      <c r="F5" s="2" t="s">
        <v>12</v>
      </c>
      <c r="G5" s="23">
        <v>0.08</v>
      </c>
    </row>
    <row r="6" spans="1:7" x14ac:dyDescent="0.35">
      <c r="A6" s="1" t="s">
        <v>8</v>
      </c>
      <c r="B6" s="6">
        <v>3</v>
      </c>
      <c r="C6" s="4">
        <v>22.5</v>
      </c>
      <c r="D6" s="11">
        <f t="shared" si="0"/>
        <v>67.5</v>
      </c>
      <c r="E6" s="1"/>
      <c r="F6" s="1"/>
      <c r="G6" s="1"/>
    </row>
    <row r="7" spans="1:7" x14ac:dyDescent="0.35">
      <c r="A7" s="1"/>
      <c r="B7" s="6"/>
      <c r="C7" s="4"/>
      <c r="D7" s="12"/>
      <c r="E7" s="1"/>
      <c r="F7" s="2" t="s">
        <v>11</v>
      </c>
      <c r="G7" s="14">
        <v>1000</v>
      </c>
    </row>
    <row r="8" spans="1:7" x14ac:dyDescent="0.35">
      <c r="A8" s="2" t="s">
        <v>9</v>
      </c>
      <c r="B8" s="5"/>
      <c r="C8" s="3"/>
      <c r="D8" s="10">
        <f>SUM(D2:D7)</f>
        <v>1372.15</v>
      </c>
      <c r="E8" s="1"/>
      <c r="F8" s="2" t="s">
        <v>12</v>
      </c>
      <c r="G8" s="23">
        <v>0.04</v>
      </c>
    </row>
    <row r="9" spans="1:7" x14ac:dyDescent="0.35">
      <c r="A9" s="1" t="s">
        <v>10</v>
      </c>
      <c r="B9" s="6"/>
      <c r="C9" s="4"/>
      <c r="D9" s="12">
        <f>IF(D8&gt;=G1,D8*G2,IF(D8&gt;=G4,D8*G5,IF(D8&gt;=G7,D8*G8,D8*G10)))</f>
        <v>54.886000000000003</v>
      </c>
      <c r="E9" s="1"/>
    </row>
    <row r="10" spans="1:7" ht="15" thickBot="1" x14ac:dyDescent="0.4">
      <c r="A10" s="7" t="s">
        <v>2</v>
      </c>
      <c r="B10" s="8"/>
      <c r="C10" s="9"/>
      <c r="D10" s="13">
        <f>D8-D9</f>
        <v>1317.2640000000001</v>
      </c>
      <c r="E10" s="1"/>
      <c r="F10" s="2" t="s">
        <v>22</v>
      </c>
      <c r="G10" s="23">
        <v>0</v>
      </c>
    </row>
    <row r="11" spans="1:7" ht="15" thickTop="1" x14ac:dyDescent="0.35"/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1"/>
  <sheetViews>
    <sheetView tabSelected="1" workbookViewId="0"/>
  </sheetViews>
  <sheetFormatPr baseColWidth="10" defaultRowHeight="14.5" x14ac:dyDescent="0.35"/>
  <cols>
    <col min="4" max="4" width="14" bestFit="1" customWidth="1"/>
    <col min="5" max="5" width="16.81640625" customWidth="1"/>
    <col min="6" max="6" width="13.54296875" customWidth="1"/>
    <col min="7" max="7" width="12.54296875" customWidth="1"/>
  </cols>
  <sheetData>
    <row r="1" spans="1:7" x14ac:dyDescent="0.35">
      <c r="A1" s="2" t="s">
        <v>0</v>
      </c>
      <c r="B1" s="5" t="s">
        <v>1</v>
      </c>
      <c r="C1" s="3" t="s">
        <v>3</v>
      </c>
      <c r="D1" s="10" t="s">
        <v>2</v>
      </c>
      <c r="E1" s="1"/>
      <c r="F1" s="2" t="s">
        <v>11</v>
      </c>
      <c r="G1" s="38">
        <v>3000</v>
      </c>
    </row>
    <row r="2" spans="1:7" x14ac:dyDescent="0.35">
      <c r="A2" s="1" t="s">
        <v>4</v>
      </c>
      <c r="B2" s="6">
        <v>3</v>
      </c>
      <c r="C2" s="31">
        <v>99.5</v>
      </c>
      <c r="D2" s="32">
        <f>B2*C2</f>
        <v>298.5</v>
      </c>
      <c r="E2" s="1"/>
      <c r="F2" s="2" t="s">
        <v>12</v>
      </c>
      <c r="G2" s="23">
        <v>0.12</v>
      </c>
    </row>
    <row r="3" spans="1:7" x14ac:dyDescent="0.35">
      <c r="A3" s="1" t="s">
        <v>5</v>
      </c>
      <c r="B3" s="6">
        <v>1</v>
      </c>
      <c r="C3" s="31">
        <v>35.75</v>
      </c>
      <c r="D3" s="32">
        <f t="shared" ref="D3:D6" si="0">B3*C3</f>
        <v>35.75</v>
      </c>
      <c r="E3" s="1"/>
    </row>
    <row r="4" spans="1:7" x14ac:dyDescent="0.35">
      <c r="A4" s="1" t="s">
        <v>6</v>
      </c>
      <c r="B4" s="6">
        <v>4</v>
      </c>
      <c r="C4" s="31">
        <v>42.85</v>
      </c>
      <c r="D4" s="32">
        <f t="shared" si="0"/>
        <v>171.4</v>
      </c>
      <c r="E4" s="1"/>
      <c r="F4" s="2" t="s">
        <v>11</v>
      </c>
      <c r="G4" s="38">
        <v>2000</v>
      </c>
    </row>
    <row r="5" spans="1:7" x14ac:dyDescent="0.35">
      <c r="A5" s="1" t="s">
        <v>7</v>
      </c>
      <c r="B5" s="6">
        <v>20</v>
      </c>
      <c r="C5" s="31">
        <v>39.950000000000003</v>
      </c>
      <c r="D5" s="32">
        <f t="shared" si="0"/>
        <v>799</v>
      </c>
      <c r="E5" s="1"/>
      <c r="F5" s="2" t="s">
        <v>12</v>
      </c>
      <c r="G5" s="23">
        <v>0.08</v>
      </c>
    </row>
    <row r="6" spans="1:7" x14ac:dyDescent="0.35">
      <c r="A6" s="1" t="s">
        <v>8</v>
      </c>
      <c r="B6" s="6">
        <v>3</v>
      </c>
      <c r="C6" s="31">
        <v>22.5</v>
      </c>
      <c r="D6" s="32">
        <f t="shared" si="0"/>
        <v>67.5</v>
      </c>
      <c r="E6" s="1"/>
      <c r="F6" s="1"/>
      <c r="G6" s="1"/>
    </row>
    <row r="7" spans="1:7" x14ac:dyDescent="0.35">
      <c r="A7" s="1"/>
      <c r="B7" s="6"/>
      <c r="C7" s="4"/>
      <c r="D7" s="12"/>
      <c r="E7" s="1"/>
      <c r="F7" s="2" t="s">
        <v>11</v>
      </c>
      <c r="G7" s="38">
        <v>1000</v>
      </c>
    </row>
    <row r="8" spans="1:7" x14ac:dyDescent="0.35">
      <c r="A8" s="2" t="s">
        <v>9</v>
      </c>
      <c r="B8" s="5"/>
      <c r="C8" s="3"/>
      <c r="D8" s="33">
        <f>SUM(D2:D7)</f>
        <v>1372.15</v>
      </c>
      <c r="E8" s="1"/>
      <c r="F8" s="2" t="s">
        <v>12</v>
      </c>
      <c r="G8" s="23">
        <v>0.04</v>
      </c>
    </row>
    <row r="9" spans="1:7" x14ac:dyDescent="0.35">
      <c r="A9" s="1" t="s">
        <v>10</v>
      </c>
      <c r="B9" s="6"/>
      <c r="C9" s="4"/>
      <c r="D9" s="35"/>
      <c r="E9" s="1"/>
    </row>
    <row r="10" spans="1:7" ht="15" thickBot="1" x14ac:dyDescent="0.4">
      <c r="A10" s="7" t="s">
        <v>2</v>
      </c>
      <c r="B10" s="8"/>
      <c r="C10" s="9"/>
      <c r="D10" s="34">
        <f>D8-D9</f>
        <v>1372.15</v>
      </c>
      <c r="E10" s="1"/>
      <c r="F10" s="2" t="s">
        <v>22</v>
      </c>
      <c r="G10" s="23">
        <v>0</v>
      </c>
    </row>
    <row r="11" spans="1:7" ht="15" thickTop="1" x14ac:dyDescent="0.35"/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Einfache Skontoberech. Lösung</vt:lpstr>
      <vt:lpstr>Einfache Skontoberechnung</vt:lpstr>
      <vt:lpstr>Plus Minus Lösung</vt:lpstr>
      <vt:lpstr>Plus Minus</vt:lpstr>
      <vt:lpstr>Äussere Funktion Lösung</vt:lpstr>
      <vt:lpstr>Äussere Funktion</vt:lpstr>
      <vt:lpstr>Skontoberechnung komplex Lösung</vt:lpstr>
      <vt:lpstr>Skontoberechnung komplex</vt:lpstr>
    </vt:vector>
  </TitlesOfParts>
  <Company>Kanton Aargau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Toni Lumiella</dc:creator>
  <cp:lastModifiedBy>Güntert Christina   DFR IT AG</cp:lastModifiedBy>
  <dcterms:created xsi:type="dcterms:W3CDTF">2012-09-14T04:43:57Z</dcterms:created>
  <dcterms:modified xsi:type="dcterms:W3CDTF">2017-10-12T13:32:08Z</dcterms:modified>
</cp:coreProperties>
</file>