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_FA\02.08_Handbuch_Rechnungswesen\Vorlagen\Überprüfung 2021\"/>
    </mc:Choice>
  </mc:AlternateContent>
  <bookViews>
    <workbookView xWindow="120" yWindow="105" windowWidth="18795" windowHeight="11760" tabRatio="876"/>
  </bookViews>
  <sheets>
    <sheet name="Kreditabrechnung" sheetId="8" r:id="rId1"/>
  </sheets>
  <definedNames>
    <definedName name="_xlnm.Print_Area" localSheetId="0">Kreditabrechnung!$A$1:$G$99</definedName>
  </definedNames>
  <calcPr calcId="162913"/>
</workbook>
</file>

<file path=xl/calcChain.xml><?xml version="1.0" encoding="utf-8"?>
<calcChain xmlns="http://schemas.openxmlformats.org/spreadsheetml/2006/main">
  <c r="G21" i="8" l="1"/>
  <c r="G9" i="8"/>
  <c r="G25" i="8" l="1"/>
  <c r="G26" i="8"/>
  <c r="G13" i="8"/>
  <c r="G14" i="8" s="1"/>
  <c r="G27" i="8" l="1"/>
  <c r="G34" i="8" s="1"/>
  <c r="G36" i="8" s="1"/>
  <c r="G37" i="8" l="1"/>
</calcChain>
</file>

<file path=xl/sharedStrings.xml><?xml version="1.0" encoding="utf-8"?>
<sst xmlns="http://schemas.openxmlformats.org/spreadsheetml/2006/main" count="73" uniqueCount="65">
  <si>
    <t>Verpflichtungskredit</t>
  </si>
  <si>
    <t>Objekt</t>
  </si>
  <si>
    <t>Beschluss</t>
  </si>
  <si>
    <t>Bruttoanlagekosten</t>
  </si>
  <si>
    <t>Zuzüglich bezogene Vorsteuern</t>
  </si>
  <si>
    <t>Total Bruttoanlagekosten</t>
  </si>
  <si>
    <t>Kreditvergleich</t>
  </si>
  <si>
    <t>Einnahmen</t>
  </si>
  <si>
    <t>Nettoinvestition</t>
  </si>
  <si>
    <t>Bruttoanlagekosten ohne bezogene Vorsteuern</t>
  </si>
  <si>
    <t>Sanierung Kanalisation Dorf- bis Lindenstrasse</t>
  </si>
  <si>
    <t>Kreditüberschreitung</t>
  </si>
  <si>
    <t>- alle buchungspflichtigen Geschäftsfälle, die das vorstehende Projekt bzw. den entsprechenden</t>
  </si>
  <si>
    <t xml:space="preserve">  Verpflichtungskredit betreffen, in der Kreditabrechnung enthalten sind. </t>
  </si>
  <si>
    <t>- dass Informationen zur Projektrealisierung sowie Begründungen zu Kreditabweichungen in den</t>
  </si>
  <si>
    <t xml:space="preserve">  Erläuterungen zur Kreditabrechnung enthalten sind. </t>
  </si>
  <si>
    <t>GEMEINDE MUSTER</t>
  </si>
  <si>
    <t>ABTEILUNG FINANZEN</t>
  </si>
  <si>
    <t>GEMEINDERAT MUSTER</t>
  </si>
  <si>
    <t>FINANZKOMMISSION MUSTER</t>
  </si>
  <si>
    <t>Ausstehende Subventionen und Beiträge</t>
  </si>
  <si>
    <t>Total Einnahmen</t>
  </si>
  <si>
    <t>- Hochbauten</t>
  </si>
  <si>
    <t>- Mobilien</t>
  </si>
  <si>
    <t>- Tiefbauten</t>
  </si>
  <si>
    <t>Total der Nettoinvestition:</t>
  </si>
  <si>
    <t>Das total der Nettoinvestition muss mit Ziffer 4 'Nettoinvestition' übereinstimmen</t>
  </si>
  <si>
    <r>
      <t xml:space="preserve">Hinweis: </t>
    </r>
    <r>
      <rPr>
        <sz val="10"/>
        <rFont val="Arial"/>
        <family val="2"/>
      </rPr>
      <t>Die Nettoinvestition ist mit der Anlagebuchhaltung abzustimmen.</t>
    </r>
  </si>
  <si>
    <t>Erläuterungen</t>
  </si>
  <si>
    <t xml:space="preserve">Zur Umsetzung zum Vorhaben sowie Begründungen von Kreditübertretungen oder wesentlichen </t>
  </si>
  <si>
    <t>Kreditunterschreitungen.</t>
  </si>
  <si>
    <t>Bestätigung des Gemeinderates und der Finanzabteilung gemäss § 94a Abs. 3 GG</t>
  </si>
  <si>
    <t>Der Gemeinderat und die Leiterin oder der Leiter Finanzen bestätigen, dass</t>
  </si>
  <si>
    <t>Kreditabrechnung genehmigt.</t>
  </si>
  <si>
    <r>
      <t xml:space="preserve">Gemeinde Muster, </t>
    </r>
    <r>
      <rPr>
        <i/>
        <sz val="10"/>
        <rFont val="Arial"/>
        <family val="2"/>
      </rPr>
      <t>Datum</t>
    </r>
  </si>
  <si>
    <t>a)   Gemeinderat</t>
  </si>
  <si>
    <t>b)   Finanzkommission</t>
  </si>
  <si>
    <t>c)   Gemeindeversammlung bzw. Einwohnerrat</t>
  </si>
  <si>
    <t>Gemeindeammann</t>
  </si>
  <si>
    <t>Gemeindeschreiber/-in</t>
  </si>
  <si>
    <t>Leiter/-in Finanzen</t>
  </si>
  <si>
    <t>Präsident/-in</t>
  </si>
  <si>
    <t>Aktuarin/-in</t>
  </si>
  <si>
    <t>Gemeindeammann:</t>
  </si>
  <si>
    <t>- dass das Projekt im Sinne des beschlossenen Verpflichtungskredites realisiert ist.</t>
  </si>
  <si>
    <t>Betrag</t>
  </si>
  <si>
    <t>Einnahmen total gemäss Investitionsrechnung Konto</t>
  </si>
  <si>
    <t>Übertrag von Konto</t>
  </si>
  <si>
    <t>Ausgaben total gemäss Investitionsrechnung Konto</t>
  </si>
  <si>
    <t>und beantragt der Gemeindeversammlung die Genehmigung.</t>
  </si>
  <si>
    <t xml:space="preserve">Die Finanzkommission der Gemeinde Muster hat die vorliegende Kreditabrechnung geprüft </t>
  </si>
  <si>
    <t>KREDITABRECHNUNG</t>
  </si>
  <si>
    <t>Bilanz</t>
  </si>
  <si>
    <t>3300.31</t>
  </si>
  <si>
    <t>Anlagenummer</t>
  </si>
  <si>
    <t>Erfolgsrechnung</t>
  </si>
  <si>
    <t>14032.01</t>
  </si>
  <si>
    <t>14072.30</t>
  </si>
  <si>
    <t>7201.5030</t>
  </si>
  <si>
    <t>7201.6370</t>
  </si>
  <si>
    <r>
      <t>Die Gemeindeversammlung bzw. der Einwohnerrat der Gemeinde Muster hat am</t>
    </r>
    <r>
      <rPr>
        <i/>
        <sz val="10"/>
        <rFont val="Arial"/>
        <family val="2"/>
      </rPr>
      <t xml:space="preserve"> (Datum) </t>
    </r>
    <r>
      <rPr>
        <sz val="10"/>
        <rFont val="Arial"/>
        <family val="2"/>
      </rPr>
      <t xml:space="preserve">die vorliegende </t>
    </r>
  </si>
  <si>
    <t>abzüglich Vorsteuerkürzung</t>
  </si>
  <si>
    <t>Gemeindeversammlung vom 9. Juni 202_</t>
  </si>
  <si>
    <t>Aktivierung (falls relevant)</t>
  </si>
  <si>
    <t>Passationen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</si>
</sst>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Fr.&quot;\ #,##0.00;&quot;Fr.&quot;\ \-#,##0.00"/>
    <numFmt numFmtId="165" formatCode="&quot;Fr.&quot;\ * #,##0.00;&quot;Fr.&quot;\ * \-#,##0.00"/>
  </numFmts>
  <fonts count="28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color indexed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sz val="11"/>
      <color indexed="8"/>
      <name val="Syntax LT"/>
      <family val="2"/>
    </font>
    <font>
      <sz val="10"/>
      <name val="MS Sans Serif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46">
    <xf numFmtId="0" fontId="0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6" borderId="2" applyNumberFormat="0" applyAlignment="0" applyProtection="0"/>
    <xf numFmtId="0" fontId="10" fillId="10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10" borderId="0" applyNumberFormat="0" applyBorder="0" applyAlignment="0" applyProtection="0"/>
    <xf numFmtId="0" fontId="2" fillId="8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/>
    <xf numFmtId="0" fontId="17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17" borderId="9" applyNumberFormat="0" applyAlignment="0" applyProtection="0"/>
  </cellStyleXfs>
  <cellXfs count="150">
    <xf numFmtId="0" fontId="0" fillId="0" borderId="0" xfId="0"/>
    <xf numFmtId="49" fontId="3" fillId="0" borderId="18" xfId="36" applyNumberFormat="1" applyFont="1" applyFill="1" applyBorder="1" applyAlignment="1" applyProtection="1">
      <protection locked="0"/>
    </xf>
    <xf numFmtId="0" fontId="3" fillId="0" borderId="18" xfId="36" applyFont="1" applyFill="1" applyBorder="1" applyAlignment="1" applyProtection="1">
      <alignment horizontal="center"/>
      <protection locked="0"/>
    </xf>
    <xf numFmtId="165" fontId="3" fillId="0" borderId="18" xfId="36" applyNumberFormat="1" applyFont="1" applyFill="1" applyBorder="1" applyAlignment="1" applyProtection="1">
      <protection locked="0"/>
    </xf>
    <xf numFmtId="49" fontId="4" fillId="0" borderId="13" xfId="36" applyNumberFormat="1" applyFont="1" applyFill="1" applyBorder="1" applyAlignment="1"/>
    <xf numFmtId="49" fontId="4" fillId="0" borderId="13" xfId="36" applyNumberFormat="1" applyFont="1" applyFill="1" applyBorder="1" applyAlignment="1">
      <alignment horizontal="center"/>
    </xf>
    <xf numFmtId="165" fontId="4" fillId="0" borderId="0" xfId="36" applyNumberFormat="1" applyFont="1" applyFill="1" applyBorder="1" applyAlignment="1"/>
    <xf numFmtId="49" fontId="5" fillId="0" borderId="13" xfId="36" applyNumberFormat="1" applyFont="1" applyFill="1" applyBorder="1" applyAlignment="1" applyProtection="1">
      <protection locked="0"/>
    </xf>
    <xf numFmtId="0" fontId="5" fillId="0" borderId="0" xfId="36" applyFont="1" applyFill="1" applyBorder="1" applyAlignment="1" applyProtection="1">
      <alignment horizontal="center"/>
      <protection locked="0"/>
    </xf>
    <xf numFmtId="1" fontId="24" fillId="0" borderId="0" xfId="36" applyNumberFormat="1" applyFont="1" applyFill="1" applyBorder="1" applyAlignment="1"/>
    <xf numFmtId="1" fontId="25" fillId="0" borderId="20" xfId="36" applyNumberFormat="1" applyFont="1" applyFill="1" applyBorder="1" applyAlignment="1"/>
    <xf numFmtId="1" fontId="24" fillId="0" borderId="18" xfId="36" applyNumberFormat="1" applyFont="1" applyFill="1" applyBorder="1" applyAlignment="1"/>
    <xf numFmtId="0" fontId="4" fillId="0" borderId="0" xfId="36" applyNumberFormat="1" applyFont="1" applyFill="1" applyBorder="1" applyAlignment="1"/>
    <xf numFmtId="165" fontId="4" fillId="18" borderId="0" xfId="36" applyNumberFormat="1" applyFont="1" applyFill="1" applyBorder="1" applyAlignment="1"/>
    <xf numFmtId="0" fontId="1" fillId="0" borderId="20" xfId="36" applyFont="1" applyBorder="1" applyAlignment="1">
      <alignment vertical="center"/>
    </xf>
    <xf numFmtId="1" fontId="1" fillId="0" borderId="19" xfId="36" applyNumberFormat="1" applyFont="1" applyFill="1" applyBorder="1" applyAlignment="1">
      <alignment vertical="center"/>
    </xf>
    <xf numFmtId="0" fontId="4" fillId="18" borderId="11" xfId="36" applyFont="1" applyFill="1" applyBorder="1" applyAlignment="1">
      <alignment horizontal="left"/>
    </xf>
    <xf numFmtId="1" fontId="4" fillId="18" borderId="0" xfId="36" applyNumberFormat="1" applyFont="1" applyFill="1" applyBorder="1" applyAlignment="1"/>
    <xf numFmtId="1" fontId="4" fillId="18" borderId="18" xfId="36" applyNumberFormat="1" applyFont="1" applyFill="1" applyBorder="1" applyAlignment="1"/>
    <xf numFmtId="0" fontId="4" fillId="18" borderId="18" xfId="36" applyFont="1" applyFill="1" applyBorder="1" applyAlignment="1">
      <alignment horizontal="center"/>
    </xf>
    <xf numFmtId="165" fontId="4" fillId="18" borderId="18" xfId="36" applyNumberFormat="1" applyFont="1" applyFill="1" applyBorder="1" applyAlignment="1"/>
    <xf numFmtId="0" fontId="4" fillId="18" borderId="0" xfId="36" applyFont="1" applyFill="1" applyBorder="1" applyAlignment="1">
      <alignment horizontal="center"/>
    </xf>
    <xf numFmtId="0" fontId="4" fillId="18" borderId="11" xfId="36" applyFont="1" applyFill="1" applyBorder="1" applyAlignment="1" applyProtection="1">
      <alignment horizontal="left"/>
    </xf>
    <xf numFmtId="1" fontId="4" fillId="18" borderId="0" xfId="36" applyNumberFormat="1" applyFont="1" applyFill="1" applyBorder="1" applyAlignment="1" applyProtection="1"/>
    <xf numFmtId="0" fontId="4" fillId="0" borderId="11" xfId="36" applyFont="1" applyBorder="1" applyAlignment="1"/>
    <xf numFmtId="165" fontId="4" fillId="18" borderId="15" xfId="36" applyNumberFormat="1" applyFont="1" applyFill="1" applyBorder="1" applyAlignment="1"/>
    <xf numFmtId="165" fontId="4" fillId="18" borderId="10" xfId="36" applyNumberFormat="1" applyFont="1" applyFill="1" applyBorder="1" applyAlignment="1"/>
    <xf numFmtId="1" fontId="24" fillId="21" borderId="0" xfId="36" applyNumberFormat="1" applyFont="1" applyFill="1" applyBorder="1" applyAlignment="1"/>
    <xf numFmtId="0" fontId="1" fillId="0" borderId="13" xfId="36" applyFont="1" applyFill="1" applyBorder="1" applyAlignment="1" applyProtection="1"/>
    <xf numFmtId="165" fontId="1" fillId="0" borderId="13" xfId="36" applyNumberFormat="1" applyFont="1" applyFill="1" applyBorder="1" applyAlignment="1" applyProtection="1"/>
    <xf numFmtId="49" fontId="1" fillId="21" borderId="13" xfId="36" applyNumberFormat="1" applyFont="1" applyFill="1" applyBorder="1" applyAlignment="1" applyProtection="1">
      <alignment horizontal="center"/>
    </xf>
    <xf numFmtId="0" fontId="1" fillId="0" borderId="11" xfId="36" applyFont="1" applyBorder="1" applyAlignment="1"/>
    <xf numFmtId="49" fontId="1" fillId="21" borderId="22" xfId="36" applyNumberFormat="1" applyFont="1" applyFill="1" applyBorder="1" applyAlignment="1" applyProtection="1">
      <alignment vertical="center"/>
      <protection locked="0"/>
    </xf>
    <xf numFmtId="49" fontId="1" fillId="21" borderId="0" xfId="36" applyNumberFormat="1" applyFont="1" applyFill="1" applyBorder="1" applyAlignment="1" applyProtection="1">
      <alignment horizontal="left"/>
    </xf>
    <xf numFmtId="2" fontId="1" fillId="0" borderId="0" xfId="36" applyNumberFormat="1" applyFont="1" applyFill="1" applyBorder="1" applyAlignment="1" applyProtection="1"/>
    <xf numFmtId="164" fontId="1" fillId="21" borderId="19" xfId="36" applyNumberFormat="1" applyFont="1" applyFill="1" applyBorder="1" applyAlignment="1" applyProtection="1">
      <alignment horizontal="left" vertical="center"/>
      <protection locked="0"/>
    </xf>
    <xf numFmtId="49" fontId="1" fillId="21" borderId="19" xfId="36" applyNumberFormat="1" applyFont="1" applyFill="1" applyBorder="1" applyAlignment="1">
      <alignment vertical="center"/>
    </xf>
    <xf numFmtId="49" fontId="1" fillId="21" borderId="16" xfId="36" applyNumberFormat="1" applyFont="1" applyFill="1" applyBorder="1" applyAlignment="1">
      <alignment vertical="center"/>
    </xf>
    <xf numFmtId="1" fontId="1" fillId="0" borderId="18" xfId="36" applyNumberFormat="1" applyFont="1" applyFill="1" applyBorder="1" applyAlignment="1">
      <alignment vertical="center"/>
    </xf>
    <xf numFmtId="49" fontId="1" fillId="21" borderId="18" xfId="36" applyNumberFormat="1" applyFont="1" applyFill="1" applyBorder="1" applyAlignment="1" applyProtection="1">
      <alignment vertical="center"/>
      <protection locked="0"/>
    </xf>
    <xf numFmtId="49" fontId="1" fillId="21" borderId="18" xfId="36" applyNumberFormat="1" applyFont="1" applyFill="1" applyBorder="1" applyAlignment="1">
      <alignment vertical="center"/>
    </xf>
    <xf numFmtId="49" fontId="1" fillId="21" borderId="15" xfId="36" applyNumberFormat="1" applyFont="1" applyFill="1" applyBorder="1" applyAlignment="1">
      <alignment vertical="center"/>
    </xf>
    <xf numFmtId="1" fontId="1" fillId="0" borderId="22" xfId="36" applyNumberFormat="1" applyFont="1" applyFill="1" applyBorder="1" applyAlignment="1">
      <alignment vertical="center"/>
    </xf>
    <xf numFmtId="49" fontId="1" fillId="21" borderId="22" xfId="36" applyNumberFormat="1" applyFont="1" applyFill="1" applyBorder="1" applyAlignment="1">
      <alignment vertical="center"/>
    </xf>
    <xf numFmtId="49" fontId="1" fillId="21" borderId="24" xfId="36" applyNumberFormat="1" applyFont="1" applyFill="1" applyBorder="1" applyAlignment="1">
      <alignment vertical="center"/>
    </xf>
    <xf numFmtId="1" fontId="1" fillId="18" borderId="0" xfId="36" applyNumberFormat="1" applyFont="1" applyFill="1" applyBorder="1" applyAlignment="1"/>
    <xf numFmtId="0" fontId="1" fillId="18" borderId="0" xfId="36" applyFont="1" applyFill="1" applyBorder="1" applyAlignment="1">
      <alignment horizontal="center"/>
    </xf>
    <xf numFmtId="165" fontId="1" fillId="18" borderId="0" xfId="36" applyNumberFormat="1" applyFont="1" applyFill="1" applyBorder="1" applyAlignment="1"/>
    <xf numFmtId="165" fontId="1" fillId="18" borderId="10" xfId="36" applyNumberFormat="1" applyFont="1" applyFill="1" applyBorder="1" applyAlignment="1"/>
    <xf numFmtId="1" fontId="1" fillId="0" borderId="12" xfId="36" applyNumberFormat="1" applyFont="1" applyFill="1" applyBorder="1" applyAlignment="1"/>
    <xf numFmtId="165" fontId="1" fillId="0" borderId="13" xfId="36" applyNumberFormat="1" applyFont="1" applyFill="1" applyBorder="1" applyAlignment="1" applyProtection="1">
      <protection locked="0"/>
    </xf>
    <xf numFmtId="165" fontId="1" fillId="21" borderId="14" xfId="36" applyNumberFormat="1" applyFont="1" applyFill="1" applyBorder="1" applyAlignment="1"/>
    <xf numFmtId="1" fontId="1" fillId="0" borderId="11" xfId="36" applyNumberFormat="1" applyFont="1" applyFill="1" applyBorder="1" applyAlignment="1"/>
    <xf numFmtId="49" fontId="1" fillId="0" borderId="0" xfId="36" applyNumberFormat="1" applyFont="1" applyFill="1" applyBorder="1" applyAlignment="1" applyProtection="1">
      <protection locked="0"/>
    </xf>
    <xf numFmtId="165" fontId="1" fillId="0" borderId="0" xfId="36" applyNumberFormat="1" applyFont="1" applyFill="1" applyBorder="1" applyAlignment="1" applyProtection="1">
      <protection locked="0"/>
    </xf>
    <xf numFmtId="165" fontId="1" fillId="21" borderId="10" xfId="36" applyNumberFormat="1" applyFont="1" applyFill="1" applyBorder="1" applyAlignment="1"/>
    <xf numFmtId="0" fontId="1" fillId="0" borderId="0" xfId="36" applyFont="1" applyFill="1" applyBorder="1" applyAlignment="1" applyProtection="1">
      <alignment horizontal="center"/>
      <protection locked="0"/>
    </xf>
    <xf numFmtId="165" fontId="1" fillId="0" borderId="16" xfId="36" applyNumberFormat="1" applyFont="1" applyFill="1" applyBorder="1" applyAlignment="1"/>
    <xf numFmtId="1" fontId="1" fillId="0" borderId="17" xfId="36" applyNumberFormat="1" applyFont="1" applyFill="1" applyBorder="1" applyAlignment="1"/>
    <xf numFmtId="165" fontId="1" fillId="0" borderId="15" xfId="36" applyNumberFormat="1" applyFont="1" applyFill="1" applyBorder="1" applyAlignment="1"/>
    <xf numFmtId="1" fontId="1" fillId="0" borderId="18" xfId="36" applyNumberFormat="1" applyFont="1" applyFill="1" applyBorder="1" applyAlignment="1"/>
    <xf numFmtId="0" fontId="1" fillId="0" borderId="18" xfId="36" applyFont="1" applyFill="1" applyBorder="1" applyAlignment="1">
      <alignment horizontal="center"/>
    </xf>
    <xf numFmtId="165" fontId="1" fillId="0" borderId="18" xfId="36" applyNumberFormat="1" applyFont="1" applyFill="1" applyBorder="1" applyAlignment="1"/>
    <xf numFmtId="49" fontId="1" fillId="0" borderId="12" xfId="36" applyNumberFormat="1" applyFont="1" applyFill="1" applyBorder="1" applyAlignment="1"/>
    <xf numFmtId="165" fontId="1" fillId="19" borderId="13" xfId="36" applyNumberFormat="1" applyFont="1" applyFill="1" applyBorder="1" applyAlignment="1" applyProtection="1">
      <protection locked="0"/>
    </xf>
    <xf numFmtId="49" fontId="1" fillId="0" borderId="11" xfId="36" applyNumberFormat="1" applyFont="1" applyFill="1" applyBorder="1" applyAlignment="1"/>
    <xf numFmtId="49" fontId="1" fillId="0" borderId="0" xfId="36" applyNumberFormat="1" applyFont="1" applyFill="1" applyBorder="1" applyAlignment="1"/>
    <xf numFmtId="49" fontId="1" fillId="0" borderId="0" xfId="36" applyNumberFormat="1" applyFont="1" applyFill="1" applyBorder="1" applyAlignment="1">
      <alignment horizontal="center"/>
    </xf>
    <xf numFmtId="165" fontId="1" fillId="0" borderId="0" xfId="36" applyNumberFormat="1" applyFont="1" applyFill="1" applyBorder="1" applyAlignment="1"/>
    <xf numFmtId="49" fontId="1" fillId="0" borderId="17" xfId="36" applyNumberFormat="1" applyFont="1" applyFill="1" applyBorder="1" applyAlignment="1"/>
    <xf numFmtId="49" fontId="1" fillId="0" borderId="18" xfId="36" applyNumberFormat="1" applyFont="1" applyFill="1" applyBorder="1" applyAlignment="1"/>
    <xf numFmtId="49" fontId="1" fillId="0" borderId="18" xfId="36" applyNumberFormat="1" applyFont="1" applyFill="1" applyBorder="1" applyAlignment="1">
      <alignment horizontal="center"/>
    </xf>
    <xf numFmtId="49" fontId="1" fillId="0" borderId="13" xfId="36" applyNumberFormat="1" applyFont="1" applyFill="1" applyBorder="1" applyAlignment="1"/>
    <xf numFmtId="1" fontId="1" fillId="0" borderId="0" xfId="36" applyNumberFormat="1" applyFont="1" applyFill="1" applyBorder="1" applyAlignment="1"/>
    <xf numFmtId="0" fontId="1" fillId="0" borderId="0" xfId="36" applyFont="1" applyFill="1" applyBorder="1" applyAlignment="1">
      <alignment horizontal="center"/>
    </xf>
    <xf numFmtId="1" fontId="1" fillId="0" borderId="13" xfId="36" applyNumberFormat="1" applyFont="1" applyFill="1" applyBorder="1" applyAlignment="1"/>
    <xf numFmtId="0" fontId="1" fillId="0" borderId="13" xfId="36" applyFont="1" applyFill="1" applyBorder="1" applyAlignment="1">
      <alignment horizontal="center"/>
    </xf>
    <xf numFmtId="165" fontId="1" fillId="0" borderId="13" xfId="36" applyNumberFormat="1" applyFont="1" applyFill="1" applyBorder="1" applyAlignment="1"/>
    <xf numFmtId="165" fontId="1" fillId="0" borderId="14" xfId="36" applyNumberFormat="1" applyFont="1" applyFill="1" applyBorder="1" applyAlignment="1"/>
    <xf numFmtId="165" fontId="1" fillId="0" borderId="23" xfId="36" applyNumberFormat="1" applyFont="1" applyFill="1" applyBorder="1" applyAlignment="1"/>
    <xf numFmtId="0" fontId="4" fillId="20" borderId="18" xfId="36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7" xfId="36" applyFont="1" applyBorder="1" applyAlignment="1">
      <alignment vertical="center"/>
    </xf>
    <xf numFmtId="0" fontId="1" fillId="0" borderId="21" xfId="36" applyFont="1" applyBorder="1" applyAlignment="1">
      <alignment vertical="center"/>
    </xf>
    <xf numFmtId="0" fontId="1" fillId="0" borderId="11" xfId="36" applyFont="1" applyBorder="1" applyAlignment="1">
      <alignment horizontal="left"/>
    </xf>
    <xf numFmtId="0" fontId="1" fillId="0" borderId="17" xfId="36" applyFont="1" applyBorder="1" applyAlignment="1">
      <alignment horizontal="left"/>
    </xf>
    <xf numFmtId="49" fontId="1" fillId="0" borderId="11" xfId="36" applyNumberFormat="1" applyFont="1" applyBorder="1" applyAlignment="1">
      <alignment horizontal="left"/>
    </xf>
    <xf numFmtId="49" fontId="1" fillId="0" borderId="17" xfId="36" applyNumberFormat="1" applyFont="1" applyBorder="1" applyAlignment="1">
      <alignment horizontal="left"/>
    </xf>
    <xf numFmtId="0" fontId="1" fillId="0" borderId="17" xfId="36" applyFont="1" applyBorder="1" applyAlignment="1"/>
    <xf numFmtId="1" fontId="4" fillId="18" borderId="19" xfId="36" applyNumberFormat="1" applyFont="1" applyFill="1" applyBorder="1" applyAlignment="1"/>
    <xf numFmtId="0" fontId="1" fillId="18" borderId="0" xfId="36" applyFont="1" applyFill="1" applyBorder="1" applyAlignment="1">
      <alignment horizontal="left"/>
    </xf>
    <xf numFmtId="0" fontId="4" fillId="0" borderId="11" xfId="36" applyFont="1" applyFill="1" applyBorder="1" applyAlignment="1"/>
    <xf numFmtId="165" fontId="1" fillId="0" borderId="14" xfId="36" applyNumberFormat="1" applyFont="1" applyFill="1" applyBorder="1" applyAlignment="1" applyProtection="1"/>
    <xf numFmtId="1" fontId="1" fillId="0" borderId="0" xfId="36" quotePrefix="1" applyNumberFormat="1" applyFont="1" applyFill="1" applyBorder="1" applyAlignment="1"/>
    <xf numFmtId="1" fontId="1" fillId="21" borderId="0" xfId="36" quotePrefix="1" applyNumberFormat="1" applyFont="1" applyFill="1" applyBorder="1" applyAlignment="1">
      <alignment horizontal="left"/>
    </xf>
    <xf numFmtId="165" fontId="1" fillId="21" borderId="10" xfId="36" applyNumberFormat="1" applyFont="1" applyFill="1" applyBorder="1" applyAlignment="1" applyProtection="1"/>
    <xf numFmtId="165" fontId="1" fillId="21" borderId="10" xfId="36" applyNumberFormat="1" applyFont="1" applyFill="1" applyBorder="1" applyAlignment="1" applyProtection="1">
      <alignment horizontal="right"/>
    </xf>
    <xf numFmtId="2" fontId="1" fillId="0" borderId="0" xfId="36" applyNumberFormat="1" applyFont="1" applyFill="1" applyBorder="1" applyAlignment="1" applyProtection="1">
      <alignment horizontal="left"/>
    </xf>
    <xf numFmtId="165" fontId="1" fillId="0" borderId="0" xfId="36" applyNumberFormat="1" applyFont="1" applyFill="1" applyBorder="1" applyAlignment="1" applyProtection="1"/>
    <xf numFmtId="165" fontId="1" fillId="0" borderId="10" xfId="36" applyNumberFormat="1" applyFont="1" applyFill="1" applyBorder="1" applyAlignment="1"/>
    <xf numFmtId="0" fontId="1" fillId="0" borderId="0" xfId="36" applyFont="1" applyFill="1" applyBorder="1" applyAlignment="1" applyProtection="1">
      <alignment horizontal="left"/>
    </xf>
    <xf numFmtId="1" fontId="1" fillId="0" borderId="19" xfId="36" quotePrefix="1" applyNumberFormat="1" applyFont="1" applyFill="1" applyBorder="1" applyAlignment="1"/>
    <xf numFmtId="0" fontId="1" fillId="0" borderId="19" xfId="36" applyFont="1" applyFill="1" applyBorder="1" applyAlignment="1" applyProtection="1">
      <alignment horizontal="left"/>
    </xf>
    <xf numFmtId="165" fontId="1" fillId="0" borderId="19" xfId="36" applyNumberFormat="1" applyFont="1" applyFill="1" applyBorder="1" applyAlignment="1" applyProtection="1"/>
    <xf numFmtId="0" fontId="4" fillId="0" borderId="17" xfId="36" applyFont="1" applyFill="1" applyBorder="1" applyAlignment="1"/>
    <xf numFmtId="1" fontId="1" fillId="0" borderId="18" xfId="36" quotePrefix="1" applyNumberFormat="1" applyFont="1" applyFill="1" applyBorder="1" applyAlignment="1"/>
    <xf numFmtId="0" fontId="1" fillId="0" borderId="18" xfId="36" applyFont="1" applyFill="1" applyBorder="1" applyAlignment="1" applyProtection="1">
      <alignment horizontal="left"/>
    </xf>
    <xf numFmtId="165" fontId="1" fillId="0" borderId="18" xfId="36" applyNumberFormat="1" applyFont="1" applyFill="1" applyBorder="1" applyAlignment="1" applyProtection="1"/>
    <xf numFmtId="1" fontId="1" fillId="18" borderId="0" xfId="36" quotePrefix="1" applyNumberFormat="1" applyFont="1" applyFill="1" applyBorder="1" applyAlignment="1"/>
    <xf numFmtId="0" fontId="1" fillId="18" borderId="0" xfId="36" applyFont="1" applyFill="1" applyBorder="1" applyAlignment="1" applyProtection="1">
      <alignment horizontal="left"/>
    </xf>
    <xf numFmtId="165" fontId="1" fillId="18" borderId="0" xfId="36" applyNumberFormat="1" applyFont="1" applyFill="1" applyBorder="1" applyAlignment="1" applyProtection="1"/>
    <xf numFmtId="0" fontId="4" fillId="0" borderId="11" xfId="36" applyFont="1" applyFill="1" applyBorder="1" applyAlignment="1">
      <alignment horizontal="left"/>
    </xf>
    <xf numFmtId="1" fontId="4" fillId="0" borderId="0" xfId="36" applyNumberFormat="1" applyFont="1" applyFill="1" applyBorder="1" applyAlignment="1"/>
    <xf numFmtId="0" fontId="1" fillId="0" borderId="0" xfId="0" applyFont="1"/>
    <xf numFmtId="0" fontId="1" fillId="0" borderId="0" xfId="0" applyFont="1" applyAlignment="1"/>
    <xf numFmtId="0" fontId="1" fillId="21" borderId="0" xfId="0" applyFont="1" applyFill="1" applyAlignment="1"/>
    <xf numFmtId="1" fontId="1" fillId="21" borderId="0" xfId="36" quotePrefix="1" applyNumberFormat="1" applyFont="1" applyFill="1" applyBorder="1" applyAlignment="1"/>
    <xf numFmtId="0" fontId="1" fillId="21" borderId="0" xfId="36" applyFont="1" applyFill="1" applyBorder="1" applyAlignment="1" applyProtection="1">
      <alignment horizontal="left"/>
    </xf>
    <xf numFmtId="165" fontId="1" fillId="21" borderId="0" xfId="36" applyNumberFormat="1" applyFont="1" applyFill="1" applyBorder="1" applyAlignment="1" applyProtection="1"/>
    <xf numFmtId="0" fontId="4" fillId="18" borderId="12" xfId="36" applyFont="1" applyFill="1" applyBorder="1" applyAlignment="1">
      <alignment horizontal="left"/>
    </xf>
    <xf numFmtId="1" fontId="4" fillId="18" borderId="13" xfId="36" applyNumberFormat="1" applyFont="1" applyFill="1" applyBorder="1" applyAlignment="1"/>
    <xf numFmtId="1" fontId="1" fillId="18" borderId="13" xfId="36" quotePrefix="1" applyNumberFormat="1" applyFont="1" applyFill="1" applyBorder="1" applyAlignment="1"/>
    <xf numFmtId="0" fontId="1" fillId="18" borderId="13" xfId="36" applyFont="1" applyFill="1" applyBorder="1" applyAlignment="1" applyProtection="1">
      <alignment horizontal="left"/>
    </xf>
    <xf numFmtId="165" fontId="1" fillId="18" borderId="13" xfId="36" applyNumberFormat="1" applyFont="1" applyFill="1" applyBorder="1" applyAlignment="1" applyProtection="1"/>
    <xf numFmtId="165" fontId="1" fillId="18" borderId="14" xfId="36" applyNumberFormat="1" applyFont="1" applyFill="1" applyBorder="1" applyAlignment="1"/>
    <xf numFmtId="0" fontId="1" fillId="0" borderId="0" xfId="36" applyFont="1" applyBorder="1" applyAlignment="1"/>
    <xf numFmtId="0" fontId="1" fillId="0" borderId="12" xfId="36" applyFont="1" applyBorder="1" applyAlignment="1"/>
    <xf numFmtId="0" fontId="1" fillId="0" borderId="0" xfId="36" applyFont="1" applyFill="1" applyBorder="1" applyAlignment="1"/>
    <xf numFmtId="0" fontId="1" fillId="0" borderId="0" xfId="36" applyFont="1" applyFill="1" applyBorder="1" applyAlignment="1">
      <alignment horizontal="left"/>
    </xf>
    <xf numFmtId="0" fontId="1" fillId="0" borderId="0" xfId="36" applyNumberFormat="1" applyFont="1" applyFill="1" applyBorder="1" applyAlignment="1"/>
    <xf numFmtId="0" fontId="1" fillId="0" borderId="10" xfId="36" applyFont="1" applyFill="1" applyBorder="1" applyAlignment="1"/>
    <xf numFmtId="0" fontId="1" fillId="0" borderId="13" xfId="36" applyFont="1" applyBorder="1" applyAlignment="1"/>
    <xf numFmtId="0" fontId="1" fillId="0" borderId="13" xfId="36" applyFont="1" applyFill="1" applyBorder="1" applyAlignment="1"/>
    <xf numFmtId="0" fontId="1" fillId="0" borderId="13" xfId="36" applyNumberFormat="1" applyFont="1" applyFill="1" applyBorder="1" applyAlignment="1"/>
    <xf numFmtId="0" fontId="1" fillId="0" borderId="14" xfId="36" applyFont="1" applyFill="1" applyBorder="1" applyAlignment="1"/>
    <xf numFmtId="0" fontId="1" fillId="0" borderId="18" xfId="36" applyFont="1" applyFill="1" applyBorder="1" applyAlignment="1"/>
    <xf numFmtId="0" fontId="1" fillId="0" borderId="18" xfId="36" applyNumberFormat="1" applyFont="1" applyFill="1" applyBorder="1" applyAlignment="1"/>
    <xf numFmtId="0" fontId="1" fillId="0" borderId="15" xfId="36" applyFont="1" applyFill="1" applyBorder="1" applyAlignment="1"/>
    <xf numFmtId="0" fontId="26" fillId="20" borderId="0" xfId="36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4" fillId="0" borderId="11" xfId="37" applyFont="1" applyFill="1" applyBorder="1"/>
    <xf numFmtId="0" fontId="1" fillId="0" borderId="0" xfId="37" applyFont="1" applyFill="1" applyBorder="1"/>
    <xf numFmtId="0" fontId="1" fillId="0" borderId="10" xfId="37" applyFont="1" applyFill="1" applyBorder="1" applyAlignment="1"/>
    <xf numFmtId="0" fontId="1" fillId="0" borderId="11" xfId="37" applyFont="1" applyBorder="1"/>
    <xf numFmtId="0" fontId="1" fillId="0" borderId="0" xfId="37" applyFont="1" applyBorder="1"/>
    <xf numFmtId="0" fontId="1" fillId="0" borderId="10" xfId="37" applyFont="1" applyBorder="1" applyAlignment="1"/>
    <xf numFmtId="0" fontId="4" fillId="0" borderId="11" xfId="37" applyFont="1" applyBorder="1"/>
    <xf numFmtId="0" fontId="1" fillId="0" borderId="11" xfId="37" quotePrefix="1" applyFont="1" applyBorder="1"/>
    <xf numFmtId="0" fontId="1" fillId="0" borderId="0" xfId="37" applyFont="1"/>
    <xf numFmtId="0" fontId="4" fillId="0" borderId="0" xfId="37" applyFont="1" applyBorder="1"/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/>
    <cellStyle name="Standard 3" xfId="35"/>
    <cellStyle name="Standard_KA-LEER" xfId="36"/>
    <cellStyle name="Standard_Muster-ka_schulanlage_wil Anlagebuha(2)" xfId="37"/>
    <cellStyle name="Überschrift" xfId="38" builtinId="15" customBuiltin="1"/>
    <cellStyle name="Überschrift 1" xfId="39" builtinId="16" customBuiltin="1"/>
    <cellStyle name="Überschrift 2" xfId="40" builtinId="17" customBuiltin="1"/>
    <cellStyle name="Überschrift 3" xfId="41" builtinId="18" customBuiltin="1"/>
    <cellStyle name="Überschrift 4" xfId="42" builtinId="19" customBuiltin="1"/>
    <cellStyle name="Verknüpfte Zelle" xfId="43" builtinId="24" customBuiltin="1"/>
    <cellStyle name="Warnender Text" xfId="44" builtinId="11" customBuiltin="1"/>
    <cellStyle name="Zelle überprüfen" xfId="45" builtinId="23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showGridLines="0" tabSelected="1" topLeftCell="A22" zoomScaleNormal="100" workbookViewId="0">
      <selection activeCell="L20" sqref="L20"/>
    </sheetView>
  </sheetViews>
  <sheetFormatPr baseColWidth="10" defaultRowHeight="12.75"/>
  <cols>
    <col min="1" max="1" width="3" style="113" customWidth="1"/>
    <col min="2" max="2" width="24.5703125" style="113" customWidth="1"/>
    <col min="3" max="6" width="14.7109375" style="113" customWidth="1"/>
    <col min="7" max="7" width="14.7109375" style="114" customWidth="1"/>
    <col min="8" max="16384" width="11.42578125" style="113"/>
  </cols>
  <sheetData>
    <row r="1" spans="1:7" ht="15.75" customHeight="1">
      <c r="A1" s="138" t="s">
        <v>51</v>
      </c>
      <c r="B1" s="139"/>
      <c r="C1" s="139"/>
      <c r="D1" s="139"/>
      <c r="E1" s="139"/>
      <c r="F1" s="139"/>
      <c r="G1" s="139"/>
    </row>
    <row r="2" spans="1:7" ht="15.75" customHeight="1">
      <c r="A2" s="80"/>
      <c r="B2" s="81"/>
      <c r="C2" s="81"/>
      <c r="D2" s="81"/>
      <c r="E2" s="81"/>
      <c r="F2" s="81"/>
      <c r="G2" s="81"/>
    </row>
    <row r="3" spans="1:7">
      <c r="A3" s="14" t="s">
        <v>0</v>
      </c>
      <c r="B3" s="15"/>
      <c r="C3" s="35">
        <v>850000</v>
      </c>
      <c r="D3" s="35"/>
      <c r="E3" s="36"/>
      <c r="F3" s="36"/>
      <c r="G3" s="37"/>
    </row>
    <row r="4" spans="1:7">
      <c r="A4" s="82" t="s">
        <v>1</v>
      </c>
      <c r="B4" s="38"/>
      <c r="C4" s="39" t="s">
        <v>10</v>
      </c>
      <c r="D4" s="39"/>
      <c r="E4" s="40"/>
      <c r="F4" s="40"/>
      <c r="G4" s="41"/>
    </row>
    <row r="5" spans="1:7" ht="13.5" thickBot="1">
      <c r="A5" s="83" t="s">
        <v>2</v>
      </c>
      <c r="B5" s="42"/>
      <c r="C5" s="32" t="s">
        <v>62</v>
      </c>
      <c r="D5" s="32"/>
      <c r="E5" s="43"/>
      <c r="F5" s="43"/>
      <c r="G5" s="44"/>
    </row>
    <row r="6" spans="1:7" ht="13.5" thickTop="1">
      <c r="A6" s="16">
        <v>1</v>
      </c>
      <c r="B6" s="17" t="s">
        <v>3</v>
      </c>
      <c r="C6" s="45"/>
      <c r="D6" s="45"/>
      <c r="E6" s="46"/>
      <c r="F6" s="47"/>
      <c r="G6" s="48"/>
    </row>
    <row r="7" spans="1:7">
      <c r="A7" s="84"/>
      <c r="B7" s="49" t="s">
        <v>48</v>
      </c>
      <c r="C7" s="7"/>
      <c r="D7" s="7"/>
      <c r="E7" s="30" t="s">
        <v>58</v>
      </c>
      <c r="F7" s="50"/>
      <c r="G7" s="51">
        <v>860021.15</v>
      </c>
    </row>
    <row r="8" spans="1:7">
      <c r="A8" s="84"/>
      <c r="B8" s="52" t="s">
        <v>4</v>
      </c>
      <c r="C8" s="53"/>
      <c r="D8" s="53"/>
      <c r="E8" s="8"/>
      <c r="F8" s="54"/>
      <c r="G8" s="55">
        <v>62840</v>
      </c>
    </row>
    <row r="9" spans="1:7">
      <c r="A9" s="84"/>
      <c r="B9" s="52" t="s">
        <v>5</v>
      </c>
      <c r="C9" s="53"/>
      <c r="D9" s="53"/>
      <c r="E9" s="56"/>
      <c r="F9" s="54"/>
      <c r="G9" s="57">
        <f>SUM(G7:G8)</f>
        <v>922861.15</v>
      </c>
    </row>
    <row r="10" spans="1:7">
      <c r="A10" s="84"/>
      <c r="B10" s="58"/>
      <c r="C10" s="1"/>
      <c r="D10" s="1"/>
      <c r="E10" s="2"/>
      <c r="F10" s="3"/>
      <c r="G10" s="59"/>
    </row>
    <row r="11" spans="1:7">
      <c r="A11" s="85"/>
      <c r="B11" s="60"/>
      <c r="C11" s="60"/>
      <c r="D11" s="60"/>
      <c r="E11" s="61"/>
      <c r="F11" s="62"/>
      <c r="G11" s="59"/>
    </row>
    <row r="12" spans="1:7">
      <c r="A12" s="16">
        <v>2</v>
      </c>
      <c r="B12" s="18" t="s">
        <v>6</v>
      </c>
      <c r="C12" s="18"/>
      <c r="D12" s="18"/>
      <c r="E12" s="19"/>
      <c r="F12" s="20"/>
      <c r="G12" s="25"/>
    </row>
    <row r="13" spans="1:7">
      <c r="A13" s="86"/>
      <c r="B13" s="63" t="s">
        <v>0</v>
      </c>
      <c r="C13" s="4"/>
      <c r="D13" s="4"/>
      <c r="E13" s="5"/>
      <c r="F13" s="64"/>
      <c r="G13" s="59">
        <f>C3</f>
        <v>850000</v>
      </c>
    </row>
    <row r="14" spans="1:7">
      <c r="A14" s="86"/>
      <c r="B14" s="65" t="s">
        <v>11</v>
      </c>
      <c r="C14" s="66"/>
      <c r="D14" s="66"/>
      <c r="E14" s="67"/>
      <c r="F14" s="68"/>
      <c r="G14" s="57">
        <f>G9-G13</f>
        <v>72861.150000000023</v>
      </c>
    </row>
    <row r="15" spans="1:7">
      <c r="A15" s="86"/>
      <c r="B15" s="69"/>
      <c r="C15" s="70"/>
      <c r="D15" s="70"/>
      <c r="E15" s="71"/>
      <c r="F15" s="62"/>
      <c r="G15" s="59"/>
    </row>
    <row r="16" spans="1:7">
      <c r="A16" s="87"/>
      <c r="B16" s="70"/>
      <c r="C16" s="70"/>
      <c r="D16" s="70"/>
      <c r="E16" s="71"/>
      <c r="F16" s="62"/>
      <c r="G16" s="59"/>
    </row>
    <row r="17" spans="1:7">
      <c r="A17" s="16">
        <v>3</v>
      </c>
      <c r="B17" s="17" t="s">
        <v>7</v>
      </c>
      <c r="C17" s="17"/>
      <c r="D17" s="17"/>
      <c r="E17" s="21"/>
      <c r="F17" s="13"/>
      <c r="G17" s="26"/>
    </row>
    <row r="18" spans="1:7">
      <c r="A18" s="84"/>
      <c r="B18" s="49" t="s">
        <v>46</v>
      </c>
      <c r="C18" s="72"/>
      <c r="D18" s="72"/>
      <c r="E18" s="30" t="s">
        <v>59</v>
      </c>
      <c r="F18" s="29"/>
      <c r="G18" s="51">
        <v>10000</v>
      </c>
    </row>
    <row r="19" spans="1:7">
      <c r="A19" s="84"/>
      <c r="B19" s="52" t="s">
        <v>20</v>
      </c>
      <c r="C19" s="73"/>
      <c r="D19" s="73"/>
      <c r="E19" s="74"/>
      <c r="F19" s="68"/>
      <c r="G19" s="55">
        <v>50000</v>
      </c>
    </row>
    <row r="20" spans="1:7">
      <c r="A20" s="84"/>
      <c r="B20" s="52" t="s">
        <v>61</v>
      </c>
      <c r="C20" s="73"/>
      <c r="D20" s="73"/>
      <c r="E20" s="74"/>
      <c r="F20" s="68"/>
      <c r="G20" s="55">
        <v>-2000</v>
      </c>
    </row>
    <row r="21" spans="1:7">
      <c r="A21" s="84"/>
      <c r="B21" s="52" t="s">
        <v>21</v>
      </c>
      <c r="C21" s="73"/>
      <c r="D21" s="73"/>
      <c r="E21" s="74"/>
      <c r="F21" s="68"/>
      <c r="G21" s="57">
        <f>SUM(G18:G20)</f>
        <v>58000</v>
      </c>
    </row>
    <row r="22" spans="1:7">
      <c r="A22" s="84"/>
      <c r="B22" s="58"/>
      <c r="C22" s="60"/>
      <c r="D22" s="60"/>
      <c r="E22" s="61"/>
      <c r="F22" s="62"/>
      <c r="G22" s="59"/>
    </row>
    <row r="23" spans="1:7">
      <c r="A23" s="85"/>
      <c r="B23" s="60"/>
      <c r="C23" s="60"/>
      <c r="D23" s="60"/>
      <c r="E23" s="61"/>
      <c r="F23" s="62"/>
      <c r="G23" s="59"/>
    </row>
    <row r="24" spans="1:7">
      <c r="A24" s="16">
        <v>4</v>
      </c>
      <c r="B24" s="17" t="s">
        <v>8</v>
      </c>
      <c r="C24" s="17"/>
      <c r="D24" s="17"/>
      <c r="E24" s="21"/>
      <c r="F24" s="13"/>
      <c r="G24" s="26"/>
    </row>
    <row r="25" spans="1:7">
      <c r="A25" s="84"/>
      <c r="B25" s="49" t="s">
        <v>9</v>
      </c>
      <c r="C25" s="75"/>
      <c r="D25" s="75"/>
      <c r="E25" s="76"/>
      <c r="F25" s="77"/>
      <c r="G25" s="78">
        <f>G7</f>
        <v>860021.15</v>
      </c>
    </row>
    <row r="26" spans="1:7">
      <c r="A26" s="84"/>
      <c r="B26" s="52" t="s">
        <v>21</v>
      </c>
      <c r="C26" s="73"/>
      <c r="D26" s="73"/>
      <c r="E26" s="74"/>
      <c r="F26" s="68"/>
      <c r="G26" s="59">
        <f>+G21</f>
        <v>58000</v>
      </c>
    </row>
    <row r="27" spans="1:7" ht="13.5" thickBot="1">
      <c r="A27" s="84"/>
      <c r="B27" s="52" t="s">
        <v>8</v>
      </c>
      <c r="C27" s="73"/>
      <c r="D27" s="73"/>
      <c r="E27" s="74"/>
      <c r="F27" s="68"/>
      <c r="G27" s="79">
        <f>SUM(G25-G26)</f>
        <v>802021.15</v>
      </c>
    </row>
    <row r="28" spans="1:7" ht="13.5" thickTop="1">
      <c r="A28" s="84"/>
      <c r="B28" s="58"/>
      <c r="C28" s="60"/>
      <c r="D28" s="60"/>
      <c r="E28" s="61"/>
      <c r="F28" s="62"/>
      <c r="G28" s="59"/>
    </row>
    <row r="29" spans="1:7">
      <c r="A29" s="88"/>
      <c r="B29" s="60"/>
      <c r="C29" s="60"/>
      <c r="D29" s="60"/>
      <c r="E29" s="61"/>
      <c r="F29" s="62"/>
      <c r="G29" s="59"/>
    </row>
    <row r="30" spans="1:7">
      <c r="A30" s="22">
        <v>5</v>
      </c>
      <c r="B30" s="23" t="s">
        <v>63</v>
      </c>
      <c r="C30" s="89"/>
      <c r="D30" s="89"/>
      <c r="E30" s="90"/>
      <c r="F30" s="13"/>
      <c r="G30" s="26"/>
    </row>
    <row r="31" spans="1:7">
      <c r="A31" s="91"/>
      <c r="B31" s="49" t="s">
        <v>47</v>
      </c>
      <c r="C31" s="33" t="s">
        <v>57</v>
      </c>
      <c r="D31" s="34" t="s">
        <v>54</v>
      </c>
      <c r="E31" s="28" t="s">
        <v>52</v>
      </c>
      <c r="F31" s="29" t="s">
        <v>55</v>
      </c>
      <c r="G31" s="92" t="s">
        <v>45</v>
      </c>
    </row>
    <row r="32" spans="1:7">
      <c r="A32" s="91"/>
      <c r="B32" s="52"/>
      <c r="C32" s="93" t="s">
        <v>22</v>
      </c>
      <c r="D32" s="94"/>
      <c r="E32" s="33"/>
      <c r="F32" s="33"/>
      <c r="G32" s="95"/>
    </row>
    <row r="33" spans="1:7">
      <c r="A33" s="91"/>
      <c r="B33" s="52"/>
      <c r="C33" s="93" t="s">
        <v>23</v>
      </c>
      <c r="D33" s="94"/>
      <c r="E33" s="33"/>
      <c r="F33" s="33"/>
      <c r="G33" s="95"/>
    </row>
    <row r="34" spans="1:7">
      <c r="A34" s="91"/>
      <c r="B34" s="52"/>
      <c r="C34" s="93" t="s">
        <v>24</v>
      </c>
      <c r="D34" s="94">
        <v>8932</v>
      </c>
      <c r="E34" s="33" t="s">
        <v>56</v>
      </c>
      <c r="F34" s="33" t="s">
        <v>53</v>
      </c>
      <c r="G34" s="96">
        <f>G27</f>
        <v>802021.15</v>
      </c>
    </row>
    <row r="35" spans="1:7">
      <c r="A35" s="91"/>
      <c r="B35" s="52"/>
      <c r="C35" s="93"/>
      <c r="D35" s="93"/>
      <c r="E35" s="97"/>
      <c r="F35" s="98"/>
      <c r="G35" s="99"/>
    </row>
    <row r="36" spans="1:7">
      <c r="A36" s="91"/>
      <c r="B36" s="52" t="s">
        <v>25</v>
      </c>
      <c r="C36" s="93"/>
      <c r="D36" s="93"/>
      <c r="E36" s="100"/>
      <c r="F36" s="98"/>
      <c r="G36" s="99">
        <f>SUM(G32:G34)</f>
        <v>802021.15</v>
      </c>
    </row>
    <row r="37" spans="1:7">
      <c r="A37" s="91"/>
      <c r="B37" s="10" t="s">
        <v>26</v>
      </c>
      <c r="C37" s="101"/>
      <c r="D37" s="101"/>
      <c r="E37" s="102"/>
      <c r="F37" s="103"/>
      <c r="G37" s="57">
        <f>SUM(G27-G36)</f>
        <v>0</v>
      </c>
    </row>
    <row r="38" spans="1:7">
      <c r="A38" s="91"/>
      <c r="B38" s="9" t="s">
        <v>27</v>
      </c>
      <c r="C38" s="93"/>
      <c r="D38" s="93"/>
      <c r="E38" s="100"/>
      <c r="F38" s="98"/>
      <c r="G38" s="99"/>
    </row>
    <row r="39" spans="1:7">
      <c r="A39" s="104"/>
      <c r="B39" s="11"/>
      <c r="C39" s="105"/>
      <c r="D39" s="105"/>
      <c r="E39" s="106"/>
      <c r="F39" s="107"/>
      <c r="G39" s="59"/>
    </row>
    <row r="40" spans="1:7">
      <c r="A40" s="16">
        <v>6</v>
      </c>
      <c r="B40" s="17" t="s">
        <v>28</v>
      </c>
      <c r="C40" s="108"/>
      <c r="D40" s="108"/>
      <c r="E40" s="109"/>
      <c r="F40" s="110"/>
      <c r="G40" s="48"/>
    </row>
    <row r="41" spans="1:7">
      <c r="A41" s="111"/>
      <c r="B41" s="112"/>
      <c r="C41" s="93"/>
      <c r="D41" s="93"/>
      <c r="E41" s="100"/>
      <c r="F41" s="98"/>
      <c r="G41" s="99"/>
    </row>
    <row r="42" spans="1:7">
      <c r="A42" s="91"/>
      <c r="B42" s="113" t="s">
        <v>29</v>
      </c>
      <c r="C42" s="93"/>
      <c r="D42" s="93"/>
      <c r="E42" s="100"/>
      <c r="F42" s="98"/>
      <c r="G42" s="99"/>
    </row>
    <row r="43" spans="1:7">
      <c r="A43" s="91"/>
      <c r="B43" s="114" t="s">
        <v>30</v>
      </c>
      <c r="C43" s="93"/>
      <c r="D43" s="93"/>
      <c r="E43" s="100"/>
      <c r="F43" s="98"/>
      <c r="G43" s="99"/>
    </row>
    <row r="44" spans="1:7">
      <c r="A44" s="91"/>
      <c r="B44" s="115"/>
      <c r="C44" s="116"/>
      <c r="D44" s="116"/>
      <c r="E44" s="117"/>
      <c r="F44" s="118"/>
      <c r="G44" s="55"/>
    </row>
    <row r="45" spans="1:7">
      <c r="A45" s="91"/>
      <c r="B45" s="27"/>
      <c r="C45" s="116"/>
      <c r="D45" s="116"/>
      <c r="E45" s="117"/>
      <c r="F45" s="118"/>
      <c r="G45" s="55"/>
    </row>
    <row r="46" spans="1:7">
      <c r="A46" s="91"/>
      <c r="B46" s="27"/>
      <c r="C46" s="116"/>
      <c r="D46" s="116"/>
      <c r="E46" s="117"/>
      <c r="F46" s="118"/>
      <c r="G46" s="55"/>
    </row>
    <row r="47" spans="1:7">
      <c r="A47" s="104"/>
      <c r="B47" s="11"/>
      <c r="C47" s="105"/>
      <c r="D47" s="105"/>
      <c r="E47" s="106"/>
      <c r="F47" s="107"/>
      <c r="G47" s="59"/>
    </row>
    <row r="48" spans="1:7">
      <c r="A48" s="119">
        <v>7</v>
      </c>
      <c r="B48" s="120" t="s">
        <v>64</v>
      </c>
      <c r="C48" s="121"/>
      <c r="D48" s="121"/>
      <c r="E48" s="122"/>
      <c r="F48" s="123"/>
      <c r="G48" s="124"/>
    </row>
    <row r="49" spans="1:7">
      <c r="A49" s="91"/>
      <c r="B49" s="9"/>
      <c r="C49" s="93"/>
      <c r="D49" s="93"/>
      <c r="E49" s="100"/>
      <c r="F49" s="98"/>
      <c r="G49" s="99"/>
    </row>
    <row r="50" spans="1:7">
      <c r="A50" s="140" t="s">
        <v>35</v>
      </c>
      <c r="B50" s="141"/>
      <c r="C50" s="141"/>
      <c r="D50" s="141"/>
      <c r="E50" s="141"/>
      <c r="F50" s="141"/>
      <c r="G50" s="142"/>
    </row>
    <row r="51" spans="1:7">
      <c r="A51" s="143"/>
      <c r="B51" s="144"/>
      <c r="C51" s="144"/>
      <c r="D51" s="144"/>
      <c r="E51" s="144"/>
      <c r="F51" s="144"/>
      <c r="G51" s="145"/>
    </row>
    <row r="52" spans="1:7">
      <c r="A52" s="146" t="s">
        <v>31</v>
      </c>
      <c r="B52" s="144"/>
      <c r="C52" s="144"/>
      <c r="D52" s="144"/>
      <c r="E52" s="144"/>
      <c r="F52" s="144"/>
      <c r="G52" s="145"/>
    </row>
    <row r="53" spans="1:7">
      <c r="A53" s="143"/>
      <c r="B53" s="144"/>
      <c r="C53" s="144"/>
      <c r="D53" s="144"/>
      <c r="E53" s="144"/>
      <c r="F53" s="144"/>
      <c r="G53" s="145"/>
    </row>
    <row r="54" spans="1:7">
      <c r="A54" s="143" t="s">
        <v>32</v>
      </c>
      <c r="B54" s="144"/>
      <c r="C54" s="144"/>
      <c r="D54" s="144"/>
      <c r="E54" s="144"/>
      <c r="F54" s="144"/>
      <c r="G54" s="145"/>
    </row>
    <row r="55" spans="1:7">
      <c r="A55" s="147" t="s">
        <v>12</v>
      </c>
      <c r="B55" s="144"/>
      <c r="C55" s="144"/>
      <c r="D55" s="144"/>
      <c r="E55" s="144"/>
      <c r="F55" s="144"/>
      <c r="G55" s="145"/>
    </row>
    <row r="56" spans="1:7">
      <c r="A56" s="147" t="s">
        <v>13</v>
      </c>
      <c r="B56" s="144"/>
      <c r="C56" s="144"/>
      <c r="D56" s="144"/>
      <c r="E56" s="144"/>
      <c r="F56" s="144"/>
      <c r="G56" s="145"/>
    </row>
    <row r="57" spans="1:7">
      <c r="A57" s="147" t="s">
        <v>44</v>
      </c>
      <c r="B57" s="144"/>
      <c r="C57" s="144"/>
      <c r="D57" s="144"/>
      <c r="E57" s="144"/>
      <c r="F57" s="144"/>
      <c r="G57" s="145"/>
    </row>
    <row r="58" spans="1:7">
      <c r="A58" s="147" t="s">
        <v>14</v>
      </c>
      <c r="B58" s="144"/>
      <c r="C58" s="144"/>
      <c r="D58" s="144"/>
      <c r="E58" s="144"/>
      <c r="F58" s="144"/>
      <c r="G58" s="145"/>
    </row>
    <row r="59" spans="1:7">
      <c r="A59" s="147" t="s">
        <v>15</v>
      </c>
      <c r="B59" s="144"/>
      <c r="C59" s="144"/>
      <c r="D59" s="144"/>
      <c r="E59" s="144"/>
      <c r="F59" s="144"/>
      <c r="G59" s="145"/>
    </row>
    <row r="60" spans="1:7">
      <c r="A60" s="147"/>
      <c r="B60" s="144"/>
      <c r="C60" s="144"/>
      <c r="D60" s="144"/>
      <c r="E60" s="144"/>
      <c r="F60" s="144"/>
      <c r="G60" s="145"/>
    </row>
    <row r="61" spans="1:7">
      <c r="A61" s="143" t="s">
        <v>34</v>
      </c>
      <c r="B61" s="144"/>
      <c r="C61" s="144"/>
      <c r="D61" s="144"/>
      <c r="E61" s="144" t="s">
        <v>34</v>
      </c>
      <c r="F61" s="148"/>
      <c r="G61" s="145"/>
    </row>
    <row r="62" spans="1:7">
      <c r="A62" s="143"/>
      <c r="B62" s="144"/>
      <c r="C62" s="144"/>
      <c r="D62" s="144"/>
      <c r="E62" s="144"/>
      <c r="F62" s="148"/>
      <c r="G62" s="145"/>
    </row>
    <row r="63" spans="1:7">
      <c r="A63" s="146" t="s">
        <v>16</v>
      </c>
      <c r="B63" s="144"/>
      <c r="C63" s="144"/>
      <c r="D63" s="144"/>
      <c r="E63" s="149" t="s">
        <v>18</v>
      </c>
      <c r="F63" s="149"/>
      <c r="G63" s="145"/>
    </row>
    <row r="64" spans="1:7">
      <c r="A64" s="146" t="s">
        <v>17</v>
      </c>
      <c r="B64" s="144"/>
      <c r="C64" s="144"/>
      <c r="D64" s="144"/>
      <c r="E64" s="144" t="s">
        <v>38</v>
      </c>
      <c r="F64" s="144"/>
      <c r="G64" s="145"/>
    </row>
    <row r="65" spans="1:7">
      <c r="A65" s="143"/>
      <c r="B65" s="144"/>
      <c r="C65" s="144"/>
      <c r="D65" s="144"/>
      <c r="E65" s="148"/>
      <c r="F65" s="148"/>
      <c r="G65" s="145"/>
    </row>
    <row r="66" spans="1:7">
      <c r="A66" s="143"/>
      <c r="B66" s="144"/>
      <c r="C66" s="144"/>
      <c r="D66" s="144"/>
      <c r="E66" s="144"/>
      <c r="F66" s="144"/>
      <c r="G66" s="145"/>
    </row>
    <row r="67" spans="1:7">
      <c r="A67" s="143" t="s">
        <v>40</v>
      </c>
      <c r="B67" s="144"/>
      <c r="C67" s="144"/>
      <c r="D67" s="144"/>
      <c r="E67" s="144" t="s">
        <v>39</v>
      </c>
      <c r="F67" s="144"/>
      <c r="G67" s="145"/>
    </row>
    <row r="68" spans="1:7">
      <c r="A68" s="143"/>
      <c r="B68" s="144"/>
      <c r="C68" s="144"/>
      <c r="D68" s="144"/>
      <c r="E68" s="144"/>
      <c r="F68" s="144"/>
      <c r="G68" s="145"/>
    </row>
    <row r="69" spans="1:7">
      <c r="A69" s="88"/>
      <c r="B69" s="60"/>
      <c r="C69" s="60"/>
      <c r="D69" s="60"/>
      <c r="E69" s="61"/>
      <c r="F69" s="62"/>
      <c r="G69" s="59"/>
    </row>
    <row r="70" spans="1:7">
      <c r="A70" s="125"/>
      <c r="B70" s="73"/>
      <c r="C70" s="73"/>
      <c r="D70" s="73"/>
      <c r="E70" s="74"/>
      <c r="F70" s="68"/>
      <c r="G70" s="68"/>
    </row>
    <row r="71" spans="1:7">
      <c r="A71" s="126"/>
      <c r="B71" s="75"/>
      <c r="C71" s="75"/>
      <c r="D71" s="75"/>
      <c r="E71" s="76"/>
      <c r="F71" s="77"/>
      <c r="G71" s="78"/>
    </row>
    <row r="72" spans="1:7">
      <c r="A72" s="24" t="s">
        <v>36</v>
      </c>
      <c r="B72" s="73"/>
      <c r="C72" s="73"/>
      <c r="D72" s="73"/>
      <c r="E72" s="74"/>
      <c r="F72" s="68"/>
      <c r="G72" s="99"/>
    </row>
    <row r="73" spans="1:7">
      <c r="A73" s="31"/>
      <c r="B73" s="127"/>
      <c r="C73" s="127"/>
      <c r="D73" s="127"/>
      <c r="E73" s="74"/>
      <c r="F73" s="68"/>
      <c r="G73" s="99"/>
    </row>
    <row r="74" spans="1:7">
      <c r="A74" s="31" t="s">
        <v>50</v>
      </c>
      <c r="B74" s="127"/>
      <c r="C74" s="127"/>
      <c r="D74" s="127"/>
      <c r="E74" s="74"/>
      <c r="F74" s="68"/>
      <c r="G74" s="99"/>
    </row>
    <row r="75" spans="1:7">
      <c r="A75" s="31" t="s">
        <v>49</v>
      </c>
      <c r="B75" s="127"/>
      <c r="C75" s="127"/>
      <c r="D75" s="127"/>
      <c r="E75" s="74"/>
      <c r="F75" s="68"/>
      <c r="G75" s="99"/>
    </row>
    <row r="76" spans="1:7">
      <c r="A76" s="31"/>
      <c r="B76" s="127"/>
      <c r="C76" s="127"/>
      <c r="D76" s="127"/>
      <c r="E76" s="74"/>
      <c r="F76" s="68"/>
      <c r="G76" s="99"/>
    </row>
    <row r="77" spans="1:7">
      <c r="A77" s="31"/>
      <c r="B77" s="127"/>
      <c r="C77" s="127"/>
      <c r="D77" s="127"/>
      <c r="E77" s="128"/>
      <c r="F77" s="68"/>
      <c r="G77" s="99"/>
    </row>
    <row r="78" spans="1:7">
      <c r="A78" s="31" t="s">
        <v>34</v>
      </c>
      <c r="B78" s="127"/>
      <c r="C78" s="127"/>
      <c r="D78" s="127"/>
      <c r="E78" s="6" t="s">
        <v>19</v>
      </c>
      <c r="F78" s="6"/>
      <c r="G78" s="99"/>
    </row>
    <row r="79" spans="1:7">
      <c r="A79" s="31"/>
      <c r="B79" s="127"/>
      <c r="C79" s="127"/>
      <c r="D79" s="127"/>
      <c r="E79" s="129" t="s">
        <v>41</v>
      </c>
      <c r="F79" s="129"/>
      <c r="G79" s="130"/>
    </row>
    <row r="80" spans="1:7">
      <c r="A80" s="31"/>
      <c r="B80" s="127"/>
      <c r="C80" s="127"/>
      <c r="D80" s="127"/>
      <c r="E80" s="129"/>
      <c r="F80" s="129"/>
      <c r="G80" s="130"/>
    </row>
    <row r="81" spans="1:7">
      <c r="A81" s="31"/>
      <c r="B81" s="127"/>
      <c r="C81" s="127"/>
      <c r="D81" s="127"/>
      <c r="E81" s="129"/>
      <c r="F81" s="129"/>
      <c r="G81" s="130"/>
    </row>
    <row r="82" spans="1:7">
      <c r="A82" s="31"/>
      <c r="B82" s="127"/>
      <c r="C82" s="127"/>
      <c r="D82" s="127"/>
      <c r="E82" s="129" t="s">
        <v>42</v>
      </c>
      <c r="F82" s="129"/>
      <c r="G82" s="130"/>
    </row>
    <row r="83" spans="1:7">
      <c r="A83" s="31"/>
      <c r="B83" s="127"/>
      <c r="C83" s="127"/>
      <c r="D83" s="127"/>
      <c r="E83" s="128"/>
      <c r="F83" s="129"/>
      <c r="G83" s="130"/>
    </row>
    <row r="84" spans="1:7">
      <c r="A84" s="31"/>
      <c r="B84" s="127"/>
      <c r="C84" s="127"/>
      <c r="D84" s="127"/>
      <c r="E84" s="128"/>
      <c r="F84" s="129"/>
      <c r="G84" s="130"/>
    </row>
    <row r="85" spans="1:7">
      <c r="A85" s="131"/>
      <c r="B85" s="75"/>
      <c r="C85" s="75"/>
      <c r="D85" s="75"/>
      <c r="E85" s="76"/>
      <c r="F85" s="77"/>
      <c r="G85" s="77"/>
    </row>
    <row r="86" spans="1:7">
      <c r="A86" s="126"/>
      <c r="B86" s="132"/>
      <c r="C86" s="132"/>
      <c r="D86" s="132"/>
      <c r="E86" s="132"/>
      <c r="F86" s="133"/>
      <c r="G86" s="134"/>
    </row>
    <row r="87" spans="1:7">
      <c r="A87" s="24" t="s">
        <v>37</v>
      </c>
      <c r="B87" s="127"/>
      <c r="C87" s="127"/>
      <c r="D87" s="127"/>
      <c r="E87" s="127"/>
      <c r="F87" s="129"/>
      <c r="G87" s="130"/>
    </row>
    <row r="88" spans="1:7">
      <c r="A88" s="31"/>
      <c r="B88" s="127"/>
      <c r="C88" s="127"/>
      <c r="D88" s="127"/>
      <c r="E88" s="127"/>
      <c r="F88" s="129"/>
      <c r="G88" s="130"/>
    </row>
    <row r="89" spans="1:7">
      <c r="A89" s="31" t="s">
        <v>60</v>
      </c>
      <c r="B89" s="127"/>
      <c r="C89" s="127"/>
      <c r="D89" s="127"/>
      <c r="E89" s="127"/>
      <c r="F89" s="129"/>
      <c r="G89" s="130"/>
    </row>
    <row r="90" spans="1:7">
      <c r="A90" s="31" t="s">
        <v>33</v>
      </c>
      <c r="B90" s="127"/>
      <c r="C90" s="127"/>
      <c r="D90" s="127"/>
      <c r="E90" s="127"/>
      <c r="F90" s="129"/>
      <c r="G90" s="130"/>
    </row>
    <row r="91" spans="1:7">
      <c r="A91" s="31"/>
      <c r="B91" s="127"/>
      <c r="C91" s="127"/>
      <c r="D91" s="127"/>
      <c r="E91" s="127"/>
      <c r="F91" s="129"/>
      <c r="G91" s="130"/>
    </row>
    <row r="92" spans="1:7">
      <c r="A92" s="31"/>
      <c r="B92" s="127"/>
      <c r="C92" s="127"/>
      <c r="D92" s="127"/>
      <c r="E92" s="127"/>
      <c r="F92" s="129"/>
      <c r="G92" s="130"/>
    </row>
    <row r="93" spans="1:7">
      <c r="A93" s="31" t="s">
        <v>34</v>
      </c>
      <c r="B93" s="127"/>
      <c r="C93" s="127"/>
      <c r="D93" s="127"/>
      <c r="E93" s="12" t="s">
        <v>18</v>
      </c>
      <c r="F93" s="12"/>
      <c r="G93" s="130"/>
    </row>
    <row r="94" spans="1:7">
      <c r="A94" s="31"/>
      <c r="B94" s="127"/>
      <c r="C94" s="127"/>
      <c r="D94" s="127"/>
      <c r="E94" s="129" t="s">
        <v>43</v>
      </c>
      <c r="F94" s="129"/>
      <c r="G94" s="130"/>
    </row>
    <row r="95" spans="1:7">
      <c r="A95" s="31"/>
      <c r="B95" s="127"/>
      <c r="C95" s="127"/>
      <c r="D95" s="127"/>
      <c r="E95" s="12"/>
      <c r="F95" s="12"/>
      <c r="G95" s="130"/>
    </row>
    <row r="96" spans="1:7">
      <c r="A96" s="31"/>
      <c r="B96" s="127"/>
      <c r="C96" s="127"/>
      <c r="D96" s="127"/>
      <c r="E96" s="129"/>
      <c r="F96" s="129"/>
      <c r="G96" s="130"/>
    </row>
    <row r="97" spans="1:7">
      <c r="A97" s="31"/>
      <c r="B97" s="127"/>
      <c r="C97" s="127"/>
      <c r="D97" s="127"/>
      <c r="E97" s="129" t="s">
        <v>39</v>
      </c>
      <c r="F97" s="129"/>
      <c r="G97" s="130"/>
    </row>
    <row r="98" spans="1:7">
      <c r="A98" s="31"/>
      <c r="B98" s="127"/>
      <c r="C98" s="127"/>
      <c r="D98" s="127"/>
      <c r="E98" s="127"/>
      <c r="F98" s="129"/>
      <c r="G98" s="130"/>
    </row>
    <row r="99" spans="1:7">
      <c r="A99" s="88"/>
      <c r="B99" s="135"/>
      <c r="C99" s="135"/>
      <c r="D99" s="135"/>
      <c r="E99" s="135"/>
      <c r="F99" s="136"/>
      <c r="G99" s="137"/>
    </row>
  </sheetData>
  <mergeCells count="1">
    <mergeCell ref="A1:G1"/>
  </mergeCells>
  <pageMargins left="0.70866141732283472" right="0.70866141732283472" top="0.98425196850393704" bottom="0.78740157480314965" header="0.31496062992125984" footer="0.31496062992125984"/>
  <pageSetup paperSize="9" scale="85" firstPageNumber="36" orientation="portrait" useFirstPageNumber="1" r:id="rId1"/>
  <headerFooter>
    <firstFooter>&amp;L&amp;"Arial,Kursiv"&amp;9Stand: V1 / 12.05.2014&amp;R&amp;9Kapitel 3 / Seite 36</first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Kreditabrechnung</vt:lpstr>
      <vt:lpstr>Kreditabrechnung!Druckbereich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Kreditabrechnung</dc:title>
  <dc:creator>Schmellentin Marc  DVIGA</dc:creator>
  <cp:lastModifiedBy>Tidow Felix DVIGA</cp:lastModifiedBy>
  <cp:lastPrinted>2016-06-17T08:10:40Z</cp:lastPrinted>
  <dcterms:created xsi:type="dcterms:W3CDTF">2012-07-10T14:51:29Z</dcterms:created>
  <dcterms:modified xsi:type="dcterms:W3CDTF">2022-01-31T13:56:25Z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2bb42f86-1780-466d-a22e-23e4bc0d85fd</vt:lpwstr>
  </property>
</Properties>
</file>