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2_FA\02.08_Handbuch_Rechnungswesen\Vorlagen\Überprüfung 2021\"/>
    </mc:Choice>
  </mc:AlternateContent>
  <bookViews>
    <workbookView xWindow="480" yWindow="90" windowWidth="19320" windowHeight="13740"/>
  </bookViews>
  <sheets>
    <sheet name="Eigenkapitalnachweis" sheetId="1" r:id="rId1"/>
  </sheets>
  <definedNames>
    <definedName name="_xlnm.Print_Area" localSheetId="0">Eigenkapitalnachweis!$A$1:$I$24</definedName>
  </definedNames>
  <calcPr calcId="162913"/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9" i="1"/>
  <c r="I20" i="1"/>
  <c r="I21" i="1"/>
  <c r="I22" i="1"/>
  <c r="I23" i="1"/>
  <c r="I7" i="1"/>
  <c r="I8" i="1"/>
  <c r="I9" i="1"/>
  <c r="F24" i="1" l="1"/>
  <c r="C24" i="1"/>
  <c r="H24" i="1" l="1"/>
  <c r="D24" i="1"/>
  <c r="B24" i="1"/>
  <c r="E24" i="1"/>
  <c r="I10" i="1" l="1"/>
  <c r="I6" i="1"/>
  <c r="I24" i="1" l="1"/>
</calcChain>
</file>

<file path=xl/sharedStrings.xml><?xml version="1.0" encoding="utf-8"?>
<sst xmlns="http://schemas.openxmlformats.org/spreadsheetml/2006/main" count="27" uniqueCount="27">
  <si>
    <t>Bestand per 01.01.</t>
  </si>
  <si>
    <t>Bestand per 31.12.</t>
  </si>
  <si>
    <t>Vorfinanzierungen</t>
  </si>
  <si>
    <t>Entnahmen aus Aufwertungsreserve</t>
  </si>
  <si>
    <t>Eigenkapital (Total)</t>
  </si>
  <si>
    <t>Einlagen in Spezialfinanzierungen EK   3510</t>
  </si>
  <si>
    <t>Entnahmen aus Spezialfinanzierungen des EK   4510</t>
  </si>
  <si>
    <t>Einlagen in Fonds des EK   3511</t>
  </si>
  <si>
    <t>Entnahmen aus Fonds EK   4511</t>
  </si>
  <si>
    <t>Entnahmen Legate und Stiftungen ohne eigene Rechtspersönlichkeit im EK   4512</t>
  </si>
  <si>
    <t>Einlagen in Rücklagen der Globalbudgetbereiche   3892</t>
  </si>
  <si>
    <t>Entnahmen aus Rücklagen der Globalbudgetbereiche 4892</t>
  </si>
  <si>
    <t>Einlagen in Vorfinanzierungen des EK   3893</t>
  </si>
  <si>
    <t>Entnahmen aus Vorfinanzierungen des EK   4893</t>
  </si>
  <si>
    <t>Abtragung Bilanzfehlbetrag   3899</t>
  </si>
  <si>
    <t>Jahresergebnis   90</t>
  </si>
  <si>
    <t>Verpflichtungen bzw. Vorschüsse gegenüber Spezialfinanzierungen</t>
  </si>
  <si>
    <t>Bilanzüberschuss /  -fehlbetrag</t>
  </si>
  <si>
    <t>Einlagen in Legate und Stiftungen ohne eigene Rechtspersönlichkeit im EK  3512</t>
  </si>
  <si>
    <t>Umbuchungen innerhalb des Eigenkapitals 
sind manuell zu erfassen</t>
  </si>
  <si>
    <t>Fonds im Eigenkapital</t>
  </si>
  <si>
    <t>Aufwertungsreserve</t>
  </si>
  <si>
    <t>EIGENKAPITALNACHWEIS JAHRESRECHNUNG 202_</t>
  </si>
  <si>
    <t>Marktwert- und Wertschwankungs-reserve Finanzvermögen</t>
  </si>
  <si>
    <t>Einlagen in die Marktwert und Wertschwankungsreserve  des EK 3896</t>
  </si>
  <si>
    <t>Entnahmen aus der Marktwert und Wertschawankungsreserve des EK 4896</t>
  </si>
  <si>
    <t>Rücklagen der Globalbudgetbereiche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</si>
</sst>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4" fontId="1" fillId="0" borderId="9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zoomScale="70" zoomScaleNormal="70" zoomScalePageLayoutView="90" workbookViewId="0">
      <selection activeCell="D40" sqref="D40"/>
    </sheetView>
  </sheetViews>
  <sheetFormatPr baseColWidth="10" defaultColWidth="11.42578125" defaultRowHeight="15" x14ac:dyDescent="0.2"/>
  <cols>
    <col min="1" max="1" width="57.7109375" style="33" customWidth="1"/>
    <col min="2" max="6" width="28.7109375" style="33" customWidth="1"/>
    <col min="7" max="7" width="28.7109375" style="34" customWidth="1"/>
    <col min="8" max="9" width="28.7109375" style="33" customWidth="1"/>
    <col min="10" max="11" width="12.140625" style="35" bestFit="1" customWidth="1"/>
    <col min="12" max="16384" width="11.42578125" style="35"/>
  </cols>
  <sheetData>
    <row r="1" spans="1:9" s="30" customFormat="1" ht="15.75" customHeight="1" x14ac:dyDescent="0.2">
      <c r="A1" s="38" t="s">
        <v>22</v>
      </c>
      <c r="B1" s="39"/>
      <c r="C1" s="1"/>
      <c r="D1" s="1"/>
      <c r="E1" s="1"/>
      <c r="F1" s="1"/>
      <c r="G1" s="22"/>
      <c r="H1" s="1"/>
      <c r="I1" s="2"/>
    </row>
    <row r="2" spans="1:9" s="30" customFormat="1" ht="14.1" customHeight="1" x14ac:dyDescent="0.2">
      <c r="A2" s="40"/>
      <c r="B2" s="41"/>
      <c r="C2" s="3"/>
      <c r="D2" s="3"/>
      <c r="E2" s="3"/>
      <c r="F2" s="3"/>
      <c r="G2" s="23"/>
      <c r="H2" s="3"/>
      <c r="I2" s="4"/>
    </row>
    <row r="3" spans="1:9" s="30" customFormat="1" ht="14.1" customHeight="1" x14ac:dyDescent="0.2">
      <c r="A3" s="42"/>
      <c r="B3" s="43"/>
      <c r="C3" s="15"/>
      <c r="D3" s="15"/>
      <c r="E3" s="15"/>
      <c r="F3" s="15"/>
      <c r="G3" s="24"/>
      <c r="H3" s="15"/>
      <c r="I3" s="16"/>
    </row>
    <row r="4" spans="1:9" s="31" customFormat="1" ht="63" x14ac:dyDescent="0.2">
      <c r="A4" s="36"/>
      <c r="B4" s="17" t="s">
        <v>16</v>
      </c>
      <c r="C4" s="17" t="s">
        <v>20</v>
      </c>
      <c r="D4" s="17" t="s">
        <v>26</v>
      </c>
      <c r="E4" s="17" t="s">
        <v>2</v>
      </c>
      <c r="F4" s="17" t="s">
        <v>21</v>
      </c>
      <c r="G4" s="25" t="s">
        <v>23</v>
      </c>
      <c r="H4" s="17" t="s">
        <v>17</v>
      </c>
      <c r="I4" s="18" t="s">
        <v>4</v>
      </c>
    </row>
    <row r="5" spans="1:9" s="31" customFormat="1" ht="22.5" customHeight="1" x14ac:dyDescent="0.2">
      <c r="A5" s="37"/>
      <c r="B5" s="5">
        <v>290</v>
      </c>
      <c r="C5" s="5">
        <v>291</v>
      </c>
      <c r="D5" s="5">
        <v>292</v>
      </c>
      <c r="E5" s="5">
        <v>293</v>
      </c>
      <c r="F5" s="5">
        <v>295</v>
      </c>
      <c r="G5" s="26">
        <v>296</v>
      </c>
      <c r="H5" s="5">
        <v>299</v>
      </c>
      <c r="I5" s="6">
        <v>29</v>
      </c>
    </row>
    <row r="6" spans="1:9" s="30" customFormat="1" ht="37.5" customHeight="1" x14ac:dyDescent="0.2">
      <c r="A6" s="19" t="s">
        <v>0</v>
      </c>
      <c r="B6" s="7">
        <v>6115275</v>
      </c>
      <c r="C6" s="7">
        <v>331862.03999999998</v>
      </c>
      <c r="D6" s="7"/>
      <c r="E6" s="7"/>
      <c r="F6" s="7">
        <v>8500000</v>
      </c>
      <c r="G6" s="27"/>
      <c r="H6" s="7">
        <v>2769972.41</v>
      </c>
      <c r="I6" s="8">
        <f>SUM(B6:H6)</f>
        <v>17717109.449999999</v>
      </c>
    </row>
    <row r="7" spans="1:9" s="30" customFormat="1" ht="37.5" customHeight="1" x14ac:dyDescent="0.2">
      <c r="A7" s="9" t="s">
        <v>5</v>
      </c>
      <c r="B7" s="10"/>
      <c r="C7" s="10"/>
      <c r="D7" s="10"/>
      <c r="E7" s="10"/>
      <c r="F7" s="10"/>
      <c r="G7" s="20"/>
      <c r="H7" s="10"/>
      <c r="I7" s="11">
        <f t="shared" ref="I7:I23" si="0">SUM(B7:H7)</f>
        <v>0</v>
      </c>
    </row>
    <row r="8" spans="1:9" s="30" customFormat="1" ht="37.5" customHeight="1" x14ac:dyDescent="0.2">
      <c r="A8" s="9" t="s">
        <v>6</v>
      </c>
      <c r="B8" s="10"/>
      <c r="C8" s="10"/>
      <c r="D8" s="10"/>
      <c r="E8" s="10"/>
      <c r="F8" s="10"/>
      <c r="G8" s="20"/>
      <c r="H8" s="10"/>
      <c r="I8" s="11">
        <f t="shared" si="0"/>
        <v>0</v>
      </c>
    </row>
    <row r="9" spans="1:9" s="30" customFormat="1" ht="37.5" customHeight="1" x14ac:dyDescent="0.2">
      <c r="A9" s="9" t="s">
        <v>7</v>
      </c>
      <c r="B9" s="10"/>
      <c r="C9" s="10"/>
      <c r="D9" s="10"/>
      <c r="E9" s="10"/>
      <c r="F9" s="10"/>
      <c r="G9" s="20"/>
      <c r="H9" s="10"/>
      <c r="I9" s="11">
        <f t="shared" si="0"/>
        <v>0</v>
      </c>
    </row>
    <row r="10" spans="1:9" s="30" customFormat="1" ht="37.5" customHeight="1" x14ac:dyDescent="0.2">
      <c r="A10" s="9" t="s">
        <v>8</v>
      </c>
      <c r="B10" s="10"/>
      <c r="C10" s="10">
        <v>11414.9</v>
      </c>
      <c r="D10" s="10"/>
      <c r="E10" s="10"/>
      <c r="F10" s="10"/>
      <c r="G10" s="20"/>
      <c r="H10" s="10"/>
      <c r="I10" s="11">
        <f t="shared" ref="I10:I20" si="1">SUM(B10:H10)</f>
        <v>11414.9</v>
      </c>
    </row>
    <row r="11" spans="1:9" s="30" customFormat="1" ht="44.25" customHeight="1" x14ac:dyDescent="0.2">
      <c r="A11" s="9" t="s">
        <v>18</v>
      </c>
      <c r="B11" s="10"/>
      <c r="C11" s="10"/>
      <c r="D11" s="10"/>
      <c r="E11" s="10"/>
      <c r="F11" s="10"/>
      <c r="G11" s="20"/>
      <c r="H11" s="10"/>
      <c r="I11" s="11">
        <f t="shared" si="0"/>
        <v>0</v>
      </c>
    </row>
    <row r="12" spans="1:9" s="30" customFormat="1" ht="44.25" customHeight="1" x14ac:dyDescent="0.2">
      <c r="A12" s="9" t="s">
        <v>9</v>
      </c>
      <c r="B12" s="10"/>
      <c r="C12" s="10"/>
      <c r="D12" s="10"/>
      <c r="E12" s="10"/>
      <c r="F12" s="10"/>
      <c r="G12" s="20"/>
      <c r="H12" s="10"/>
      <c r="I12" s="11">
        <f t="shared" si="0"/>
        <v>0</v>
      </c>
    </row>
    <row r="13" spans="1:9" s="30" customFormat="1" ht="37.5" customHeight="1" x14ac:dyDescent="0.2">
      <c r="A13" s="9" t="s">
        <v>10</v>
      </c>
      <c r="B13" s="10"/>
      <c r="C13" s="10"/>
      <c r="D13" s="10"/>
      <c r="E13" s="10"/>
      <c r="F13" s="10"/>
      <c r="G13" s="20"/>
      <c r="H13" s="10"/>
      <c r="I13" s="11">
        <f t="shared" si="0"/>
        <v>0</v>
      </c>
    </row>
    <row r="14" spans="1:9" s="30" customFormat="1" ht="37.5" customHeight="1" x14ac:dyDescent="0.2">
      <c r="A14" s="9" t="s">
        <v>11</v>
      </c>
      <c r="B14" s="10"/>
      <c r="C14" s="10"/>
      <c r="D14" s="10"/>
      <c r="E14" s="10"/>
      <c r="F14" s="10"/>
      <c r="G14" s="20"/>
      <c r="H14" s="10"/>
      <c r="I14" s="11">
        <f t="shared" si="1"/>
        <v>0</v>
      </c>
    </row>
    <row r="15" spans="1:9" s="30" customFormat="1" ht="37.5" customHeight="1" x14ac:dyDescent="0.2">
      <c r="A15" s="9" t="s">
        <v>12</v>
      </c>
      <c r="B15" s="10"/>
      <c r="C15" s="10"/>
      <c r="D15" s="10"/>
      <c r="E15" s="10"/>
      <c r="F15" s="10"/>
      <c r="G15" s="20"/>
      <c r="H15" s="10"/>
      <c r="I15" s="11">
        <f t="shared" si="0"/>
        <v>0</v>
      </c>
    </row>
    <row r="16" spans="1:9" s="30" customFormat="1" ht="37.5" customHeight="1" x14ac:dyDescent="0.2">
      <c r="A16" s="9" t="s">
        <v>13</v>
      </c>
      <c r="B16" s="10"/>
      <c r="C16" s="10"/>
      <c r="D16" s="10"/>
      <c r="E16" s="10"/>
      <c r="F16" s="10"/>
      <c r="G16" s="20"/>
      <c r="H16" s="10"/>
      <c r="I16" s="11">
        <f t="shared" si="0"/>
        <v>0</v>
      </c>
    </row>
    <row r="17" spans="1:9" s="32" customFormat="1" ht="37.5" customHeight="1" x14ac:dyDescent="0.2">
      <c r="A17" s="29" t="s">
        <v>24</v>
      </c>
      <c r="B17" s="20"/>
      <c r="C17" s="20"/>
      <c r="D17" s="20"/>
      <c r="E17" s="20"/>
      <c r="F17" s="20"/>
      <c r="G17" s="20"/>
      <c r="H17" s="20"/>
      <c r="I17" s="21"/>
    </row>
    <row r="18" spans="1:9" s="32" customFormat="1" ht="37.5" customHeight="1" x14ac:dyDescent="0.2">
      <c r="A18" s="29" t="s">
        <v>25</v>
      </c>
      <c r="B18" s="20"/>
      <c r="C18" s="20"/>
      <c r="D18" s="20"/>
      <c r="E18" s="20"/>
      <c r="F18" s="20"/>
      <c r="G18" s="20"/>
      <c r="H18" s="20"/>
      <c r="I18" s="21"/>
    </row>
    <row r="19" spans="1:9" s="30" customFormat="1" ht="37.5" customHeight="1" x14ac:dyDescent="0.2">
      <c r="A19" s="9" t="s">
        <v>3</v>
      </c>
      <c r="B19" s="10"/>
      <c r="C19" s="10"/>
      <c r="D19" s="10"/>
      <c r="E19" s="10"/>
      <c r="F19" s="10">
        <v>598000</v>
      </c>
      <c r="G19" s="20"/>
      <c r="H19" s="10"/>
      <c r="I19" s="11">
        <f t="shared" si="0"/>
        <v>598000</v>
      </c>
    </row>
    <row r="20" spans="1:9" s="30" customFormat="1" ht="37.5" customHeight="1" x14ac:dyDescent="0.2">
      <c r="A20" s="9" t="s">
        <v>14</v>
      </c>
      <c r="B20" s="10"/>
      <c r="C20" s="10"/>
      <c r="D20" s="10"/>
      <c r="E20" s="10"/>
      <c r="F20" s="10"/>
      <c r="G20" s="20"/>
      <c r="H20" s="10"/>
      <c r="I20" s="11">
        <f t="shared" si="1"/>
        <v>0</v>
      </c>
    </row>
    <row r="21" spans="1:9" s="30" customFormat="1" ht="37.5" customHeight="1" x14ac:dyDescent="0.2">
      <c r="A21" s="9" t="s">
        <v>19</v>
      </c>
      <c r="B21" s="10"/>
      <c r="C21" s="10"/>
      <c r="D21" s="10"/>
      <c r="E21" s="10"/>
      <c r="F21" s="10"/>
      <c r="G21" s="20"/>
      <c r="H21" s="10"/>
      <c r="I21" s="11">
        <f t="shared" si="0"/>
        <v>0</v>
      </c>
    </row>
    <row r="22" spans="1:9" s="30" customFormat="1" ht="37.5" customHeight="1" x14ac:dyDescent="0.2">
      <c r="A22" s="9"/>
      <c r="B22" s="10"/>
      <c r="C22" s="10"/>
      <c r="D22" s="10"/>
      <c r="E22" s="10"/>
      <c r="F22" s="10"/>
      <c r="G22" s="20"/>
      <c r="H22" s="10"/>
      <c r="I22" s="11">
        <f t="shared" si="0"/>
        <v>0</v>
      </c>
    </row>
    <row r="23" spans="1:9" s="30" customFormat="1" ht="37.5" customHeight="1" x14ac:dyDescent="0.2">
      <c r="A23" s="9" t="s">
        <v>15</v>
      </c>
      <c r="B23" s="10"/>
      <c r="C23" s="10"/>
      <c r="D23" s="10"/>
      <c r="E23" s="10"/>
      <c r="F23" s="10"/>
      <c r="G23" s="20"/>
      <c r="H23" s="10">
        <v>866592.79</v>
      </c>
      <c r="I23" s="11">
        <f t="shared" si="0"/>
        <v>866592.79</v>
      </c>
    </row>
    <row r="24" spans="1:9" s="30" customFormat="1" ht="37.5" customHeight="1" x14ac:dyDescent="0.2">
      <c r="A24" s="12" t="s">
        <v>1</v>
      </c>
      <c r="B24" s="13">
        <f>SUM(B6+B7-B8+B20+B23)</f>
        <v>6115275</v>
      </c>
      <c r="C24" s="13">
        <f>SUM(C6+C9-C10+C11-C12)</f>
        <v>320447.13999999996</v>
      </c>
      <c r="D24" s="13">
        <f>SUM(D6+D13-D14)</f>
        <v>0</v>
      </c>
      <c r="E24" s="13">
        <f>SUM(E6+E15-E16)</f>
        <v>0</v>
      </c>
      <c r="F24" s="13">
        <f>SUM(F6-F19)</f>
        <v>7902000</v>
      </c>
      <c r="G24" s="28"/>
      <c r="H24" s="13">
        <f>SUM(H6+H20+H23)</f>
        <v>3636565.2</v>
      </c>
      <c r="I24" s="14">
        <f>SUM(I6+I7-I8+I9-I10+I11-I12+I13-I14+I15-I16-I19+I20+I23)</f>
        <v>17974287.34</v>
      </c>
    </row>
  </sheetData>
  <mergeCells count="2">
    <mergeCell ref="A4:A5"/>
    <mergeCell ref="A1:B3"/>
  </mergeCells>
  <phoneticPr fontId="2" type="noConversion"/>
  <pageMargins left="0.78740157480314965" right="0.78740157480314965" top="0.88888888888888884" bottom="0.98425196850393704" header="0.51181102362204722" footer="0.51181102362204722"/>
  <pageSetup paperSize="9" scale="60" orientation="landscape" r:id="rId1"/>
  <headerFooter alignWithMargins="0">
    <oddHeader>&amp;L&amp;12Gemeinde Muster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Eigenkapitalnachweis</vt:lpstr>
      <vt:lpstr>Eigenkapitalnachweis!Druckbereich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Eigenkapitalnachweis</dc:title>
  <dc:creator>Schmellentin Marc  DVIGA</dc:creator>
  <cp:lastModifiedBy>Tidow Felix DVIGA</cp:lastModifiedBy>
  <cp:lastPrinted>2016-06-17T07:22:20Z</cp:lastPrinted>
  <dcterms:created xsi:type="dcterms:W3CDTF">2011-02-03T10:03:02Z</dcterms:created>
  <dcterms:modified xsi:type="dcterms:W3CDTF">2022-01-31T13:49:23Z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f1af4739-c18a-4529-803b-f6b0ea769083</vt:lpwstr>
  </property>
</Properties>
</file>