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_FA\02.08_Handbuch_Rechnungswesen\Vorlagen\Überprüfung 2021\"/>
    </mc:Choice>
  </mc:AlternateContent>
  <bookViews>
    <workbookView xWindow="-30" yWindow="150" windowWidth="19035" windowHeight="12465"/>
  </bookViews>
  <sheets>
    <sheet name="Amtsübergabeprotokoll" sheetId="2" r:id="rId1"/>
  </sheets>
  <definedNames>
    <definedName name="_xlnm.Print_Area" localSheetId="0">Amtsübergabeprotokoll!$A$1:$H$93</definedName>
  </definedNames>
  <calcPr calcId="162913"/>
</workbook>
</file>

<file path=xl/calcChain.xml><?xml version="1.0" encoding="utf-8"?>
<calcChain xmlns="http://schemas.openxmlformats.org/spreadsheetml/2006/main">
  <c r="G19" i="2" l="1"/>
  <c r="H32" i="2" l="1"/>
  <c r="G33" i="2" s="1"/>
  <c r="G32" i="2"/>
  <c r="H19" i="2"/>
  <c r="G20" i="2" l="1"/>
  <c r="G21" i="2" s="1"/>
  <c r="H37" i="2" s="1"/>
  <c r="G34" i="2"/>
  <c r="H20" i="2"/>
  <c r="H21" i="2" s="1"/>
  <c r="H38" i="2" l="1"/>
  <c r="H39" i="2" s="1"/>
  <c r="G39" i="2" s="1"/>
</calcChain>
</file>

<file path=xl/sharedStrings.xml><?xml version="1.0" encoding="utf-8"?>
<sst xmlns="http://schemas.openxmlformats.org/spreadsheetml/2006/main" count="167" uniqueCount="127">
  <si>
    <t xml:space="preserve">I. </t>
  </si>
  <si>
    <t>Geldbestände</t>
  </si>
  <si>
    <t>Aktiv</t>
  </si>
  <si>
    <t>Passiv</t>
  </si>
  <si>
    <t>1.</t>
  </si>
  <si>
    <t>Kasse</t>
  </si>
  <si>
    <t>2.</t>
  </si>
  <si>
    <t>3.</t>
  </si>
  <si>
    <t>Subtotal</t>
  </si>
  <si>
    <t>abzüglich kleineres Subtotal</t>
  </si>
  <si>
    <t>= Geldbestände</t>
  </si>
  <si>
    <t>II.</t>
  </si>
  <si>
    <t>Buchhaltung</t>
  </si>
  <si>
    <t>Einnahmen</t>
  </si>
  <si>
    <t>Ausgaben</t>
  </si>
  <si>
    <t>4.</t>
  </si>
  <si>
    <t>5.</t>
  </si>
  <si>
    <t>6.</t>
  </si>
  <si>
    <t>7.</t>
  </si>
  <si>
    <t>8.</t>
  </si>
  <si>
    <t>= Buchsaldo</t>
  </si>
  <si>
    <t>III.</t>
  </si>
  <si>
    <t>Kontrolle</t>
  </si>
  <si>
    <t>Buchsaldo</t>
  </si>
  <si>
    <t>IV.</t>
  </si>
  <si>
    <t>Gemeinde</t>
  </si>
  <si>
    <t>Geldumsatz</t>
  </si>
  <si>
    <t>Unverbuchte Belege und Vorschüsse</t>
  </si>
  <si>
    <t>Bemerkungen</t>
  </si>
  <si>
    <t xml:space="preserve">= Differenz   </t>
  </si>
  <si>
    <t>Datum und Ort</t>
  </si>
  <si>
    <t>Name Vorname, Gemeindeammann</t>
  </si>
  <si>
    <t>Name Vorname, Gemeinderat Ressort Finanzen</t>
  </si>
  <si>
    <t>Name Vorname, Präsident Finanzkommission</t>
  </si>
  <si>
    <t>Name Vorname, abtretende/r Leiter/in Abteilung Finanzen</t>
  </si>
  <si>
    <t>Name Vorname, antretende/r Leiter/in Abteilung Finanzen</t>
  </si>
  <si>
    <t>Vorbericht</t>
  </si>
  <si>
    <t>Postkonto 50-9999-9</t>
  </si>
  <si>
    <t>KK Interregio Bank 51-00049-3</t>
  </si>
  <si>
    <t>KK Aarg. Kantonalbank 3-3459-9</t>
  </si>
  <si>
    <t>Anwesende</t>
  </si>
  <si>
    <t>Umfang der Verwaltung</t>
  </si>
  <si>
    <t>Revision des Geldverkehrs</t>
  </si>
  <si>
    <t>9.</t>
  </si>
  <si>
    <t>Passationen inkl. Kantonssteuer</t>
  </si>
  <si>
    <t>Steuerrechnungen</t>
  </si>
  <si>
    <t>vollständig zugestellt</t>
  </si>
  <si>
    <t>Rückerstattungsantrag erledigt</t>
  </si>
  <si>
    <t>Ablieferungen Kantons- und Kirchensteuern</t>
  </si>
  <si>
    <t>Mehrwertsteuerabrechnungen</t>
  </si>
  <si>
    <t>Geldverkehr</t>
  </si>
  <si>
    <t>Beleg-Ablage</t>
  </si>
  <si>
    <t>i.O., systematisch, in Ordnern</t>
  </si>
  <si>
    <t>Mahnungs- und Betreibungswesen</t>
  </si>
  <si>
    <t>à jour</t>
  </si>
  <si>
    <t xml:space="preserve">Periodengerechte Sollstellungen </t>
  </si>
  <si>
    <t>Fakturierung Benützungsgebühren</t>
  </si>
  <si>
    <t>Holzrechnungen (Holzrodel)</t>
  </si>
  <si>
    <t>zur Zeit keine fällig</t>
  </si>
  <si>
    <t>Einzelfakturen</t>
  </si>
  <si>
    <t>Fakturiert (à jour)</t>
  </si>
  <si>
    <t>Pendente Kreditabrechnungen</t>
  </si>
  <si>
    <t>gem. sep. Liste</t>
  </si>
  <si>
    <t>Anlagebuchhaltung, Anlagespiegel</t>
  </si>
  <si>
    <t>Inventar</t>
  </si>
  <si>
    <t>Einzelkontrolle Sozialhilfe</t>
  </si>
  <si>
    <t>Übergabe</t>
  </si>
  <si>
    <t>Barschaft</t>
  </si>
  <si>
    <t>System: Info-com</t>
  </si>
  <si>
    <t>Akten und Belege</t>
  </si>
  <si>
    <t>alle vorhanden</t>
  </si>
  <si>
    <t>Büro und Einrichtungen</t>
  </si>
  <si>
    <t>gemäss Inventar</t>
  </si>
  <si>
    <t>Schlüssel</t>
  </si>
  <si>
    <t>Amtsantritt</t>
  </si>
  <si>
    <t>Für den Gemeinderat:</t>
  </si>
  <si>
    <t>Für die Finanzkommission:</t>
  </si>
  <si>
    <t>Saldobilanz / Saldonachweise</t>
  </si>
  <si>
    <t>V.</t>
  </si>
  <si>
    <t>Stand der Arbeiten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</si>
  <si>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</si>
  <si>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</si>
  <si>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</si>
  <si>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</si>
  <si>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</si>
  <si>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</si>
  <si>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</si>
  <si>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</si>
  <si>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</si>
  <si>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</si>
  <si>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VI.</t>
  </si>
  <si>
    <t>Sämtliche Schlüssel gemäss separater Schlüsselkontrolle</t>
  </si>
  <si>
    <t>VII.</t>
  </si>
  <si>
    <t>Unterschriftenberechtigung Post/Bank</t>
  </si>
  <si>
    <t>Kollektivunterschrift gem. Regelung Gemeinderat</t>
  </si>
  <si>
    <t>VIII.</t>
  </si>
  <si>
    <t>Verantwortlichkeit</t>
  </si>
  <si>
    <t>Der/die bisherige Leiter/in Abteilung Finanzen bleibt für seine/ihre Handlungen verantwortlich und haftbar. Der/die neue Leiter/in Finanzen übernimmt mit heutigem Tag die Verantwortung im Sinne von § 94b GG.</t>
  </si>
  <si>
    <t>IX.</t>
  </si>
  <si>
    <t>X.</t>
  </si>
  <si>
    <t>Unterschriften</t>
  </si>
  <si>
    <t>AMTSÜBERGABEPROTOKOLL</t>
  </si>
  <si>
    <t>Abteilung Finanzen, Abteilung Steuern, Arbeitsamt, Zweigstelle der Sozialversicherungen SVA</t>
  </si>
  <si>
    <t>Inpflichtnahme</t>
  </si>
  <si>
    <r>
      <t xml:space="preserve">Der/die abtretende Leiter/in </t>
    </r>
    <r>
      <rPr>
        <sz val="10"/>
        <color rgb="FF00B050"/>
        <rFont val="Arial"/>
        <family val="2"/>
      </rPr>
      <t>Abteilung Finanzen</t>
    </r>
    <r>
      <rPr>
        <sz val="10"/>
        <rFont val="Arial"/>
        <family val="2"/>
      </rPr>
      <t>:</t>
    </r>
  </si>
  <si>
    <r>
      <t xml:space="preserve">Der/die neue Leiter/in </t>
    </r>
    <r>
      <rPr>
        <sz val="10"/>
        <color rgb="FF00B050"/>
        <rFont val="Arial"/>
        <family val="2"/>
      </rPr>
      <t>Abteilung Finanzen</t>
    </r>
    <r>
      <rPr>
        <sz val="10"/>
        <rFont val="Arial"/>
        <family val="2"/>
      </rPr>
      <t>:</t>
    </r>
  </si>
  <si>
    <t>Zugangsdaten für das Online Banking</t>
  </si>
  <si>
    <t>Sämtliche Elektronik, Zugangscodes, TAN Listen, etc.</t>
  </si>
  <si>
    <r>
      <t xml:space="preserve">Name, Vorname, tritt per </t>
    </r>
    <r>
      <rPr>
        <b/>
        <i/>
        <sz val="10"/>
        <rFont val="Arial"/>
        <family val="2"/>
      </rPr>
      <t>Datum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aus dem Gemeindedienst aus.</t>
    </r>
  </si>
  <si>
    <r>
      <t xml:space="preserve">Name, Vorname, tritt per </t>
    </r>
    <r>
      <rPr>
        <b/>
        <i/>
        <sz val="10"/>
        <rFont val="Arial"/>
        <family val="2"/>
      </rPr>
      <t>Datum</t>
    </r>
    <r>
      <rPr>
        <sz val="10"/>
        <rFont val="Arial"/>
        <family val="2"/>
      </rPr>
      <t xml:space="preserve"> den Gemeindedienst an.</t>
    </r>
  </si>
  <si>
    <r>
      <t xml:space="preserve">Saldo per </t>
    </r>
    <r>
      <rPr>
        <b/>
        <i/>
        <sz val="10"/>
        <rFont val="Arial"/>
        <family val="2"/>
      </rPr>
      <t>Datum</t>
    </r>
  </si>
  <si>
    <r>
      <t xml:space="preserve">Saldo per </t>
    </r>
    <r>
      <rPr>
        <b/>
        <sz val="10"/>
        <rFont val="Arial"/>
        <family val="2"/>
      </rPr>
      <t>Datum</t>
    </r>
  </si>
  <si>
    <r>
      <t>Saldo per</t>
    </r>
    <r>
      <rPr>
        <b/>
        <i/>
        <sz val="10"/>
        <rFont val="Arial"/>
        <family val="2"/>
      </rPr>
      <t xml:space="preserve"> Datum</t>
    </r>
  </si>
  <si>
    <r>
      <t xml:space="preserve">Für die Bestände von Post und Banken liegen Saldomeldungen vor. Saldobilanz: i.O., erstellt per </t>
    </r>
    <r>
      <rPr>
        <b/>
        <i/>
        <sz val="10"/>
        <rFont val="Arial"/>
        <family val="2"/>
      </rPr>
      <t>Datum</t>
    </r>
    <r>
      <rPr>
        <sz val="10"/>
        <rFont val="Arial"/>
        <family val="2"/>
      </rPr>
      <t>. Für sämtliche Salden sind detaillierte Saldonachweise vorhanden. Die Saldobilanz und die Saldonachweise liegen diesem Amtsübergabeprotokoll bei.</t>
    </r>
  </si>
  <si>
    <r>
      <t xml:space="preserve">Rechnungsabschluss pro </t>
    </r>
    <r>
      <rPr>
        <b/>
        <i/>
        <sz val="10"/>
        <rFont val="Arial"/>
        <family val="2"/>
      </rPr>
      <t>Jahr</t>
    </r>
  </si>
  <si>
    <r>
      <t xml:space="preserve">Kantonssteuerabrechnung </t>
    </r>
    <r>
      <rPr>
        <b/>
        <i/>
        <sz val="10"/>
        <rFont val="Arial"/>
        <family val="2"/>
      </rPr>
      <t>Jahr</t>
    </r>
  </si>
  <si>
    <r>
      <t xml:space="preserve">erledigt per </t>
    </r>
    <r>
      <rPr>
        <b/>
        <i/>
        <sz val="10"/>
        <rFont val="Arial"/>
        <family val="2"/>
      </rPr>
      <t>Datum</t>
    </r>
  </si>
  <si>
    <r>
      <t xml:space="preserve">Kantonssteuer </t>
    </r>
    <r>
      <rPr>
        <b/>
        <i/>
        <sz val="10"/>
        <rFont val="Arial"/>
        <family val="2"/>
      </rPr>
      <t>Jahr</t>
    </r>
    <r>
      <rPr>
        <sz val="10"/>
        <rFont val="Arial"/>
        <family val="2"/>
      </rPr>
      <t xml:space="preserve"> steht aus</t>
    </r>
  </si>
  <si>
    <r>
      <t xml:space="preserve">Verrechnungssteuern </t>
    </r>
    <r>
      <rPr>
        <b/>
        <i/>
        <sz val="10"/>
        <rFont val="Arial"/>
        <family val="2"/>
      </rPr>
      <t>Jahr</t>
    </r>
  </si>
  <si>
    <r>
      <t xml:space="preserve">bis </t>
    </r>
    <r>
      <rPr>
        <b/>
        <i/>
        <sz val="10"/>
        <rFont val="Arial"/>
        <family val="2"/>
      </rPr>
      <t>Datum</t>
    </r>
    <r>
      <rPr>
        <sz val="10"/>
        <rFont val="Arial"/>
        <family val="2"/>
      </rPr>
      <t xml:space="preserve"> erfolgt</t>
    </r>
  </si>
  <si>
    <r>
      <rPr>
        <b/>
        <i/>
        <sz val="10"/>
        <rFont val="Arial"/>
        <family val="2"/>
      </rPr>
      <t>Quartal/Jahr</t>
    </r>
    <r>
      <rPr>
        <sz val="10"/>
        <rFont val="Arial"/>
        <family val="2"/>
      </rPr>
      <t xml:space="preserve"> erledigt</t>
    </r>
  </si>
  <si>
    <r>
      <t xml:space="preserve">nachgeführt bis </t>
    </r>
    <r>
      <rPr>
        <b/>
        <i/>
        <sz val="10"/>
        <rFont val="Arial"/>
        <family val="2"/>
      </rPr>
      <t>Datum</t>
    </r>
  </si>
  <si>
    <r>
      <t xml:space="preserve">gebucht bis </t>
    </r>
    <r>
      <rPr>
        <b/>
        <i/>
        <sz val="10"/>
        <rFont val="Arial"/>
        <family val="2"/>
      </rPr>
      <t>Datum</t>
    </r>
  </si>
  <si>
    <t>nachgeführt bis Datum</t>
  </si>
  <si>
    <r>
      <t xml:space="preserve">Fakturiert per </t>
    </r>
    <r>
      <rPr>
        <b/>
        <i/>
        <sz val="10"/>
        <rFont val="Arial"/>
        <family val="2"/>
      </rPr>
      <t>Datum</t>
    </r>
  </si>
  <si>
    <r>
      <t xml:space="preserve">Erfolgt am </t>
    </r>
    <r>
      <rPr>
        <b/>
        <i/>
        <sz val="10"/>
        <rFont val="Arial"/>
        <family val="2"/>
      </rPr>
      <t>Datum</t>
    </r>
  </si>
  <si>
    <r>
      <t xml:space="preserve">Die Übergabe der Abteilung Steuern erfolgte am </t>
    </r>
    <r>
      <rPr>
        <b/>
        <i/>
        <sz val="10"/>
        <rFont val="Arial"/>
        <family val="2"/>
      </rPr>
      <t>Datum</t>
    </r>
    <r>
      <rPr>
        <sz val="10"/>
        <rFont val="Arial"/>
        <family val="2"/>
      </rPr>
      <t>, Pendenzen gemäss Beilage.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</si>
</sst>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NumberFormat="1" applyFont="1" applyFill="1" applyBorder="1" applyAlignment="1"/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4" fillId="0" borderId="2" xfId="0" applyNumberFormat="1" applyFont="1" applyBorder="1" applyAlignment="1"/>
    <xf numFmtId="0" fontId="4" fillId="0" borderId="3" xfId="0" applyNumberFormat="1" applyFont="1" applyFill="1" applyBorder="1" applyAlignment="1"/>
    <xf numFmtId="0" fontId="4" fillId="0" borderId="4" xfId="0" applyNumberFormat="1" applyFont="1" applyFill="1" applyBorder="1" applyAlignment="1"/>
    <xf numFmtId="0" fontId="4" fillId="2" borderId="4" xfId="0" applyNumberFormat="1" applyFont="1" applyFill="1" applyBorder="1" applyAlignment="1" applyProtection="1"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4" fillId="0" borderId="7" xfId="0" applyNumberFormat="1" applyFont="1" applyBorder="1" applyAlignment="1"/>
    <xf numFmtId="0" fontId="4" fillId="0" borderId="8" xfId="0" applyNumberFormat="1" applyFont="1" applyFill="1" applyBorder="1" applyAlignment="1"/>
    <xf numFmtId="0" fontId="4" fillId="0" borderId="9" xfId="0" applyNumberFormat="1" applyFont="1" applyFill="1" applyBorder="1" applyAlignment="1"/>
    <xf numFmtId="0" fontId="4" fillId="2" borderId="10" xfId="0" applyNumberFormat="1" applyFont="1" applyFill="1" applyBorder="1" applyAlignment="1" applyProtection="1"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4" fillId="2" borderId="11" xfId="0" applyNumberFormat="1" applyFont="1" applyFill="1" applyBorder="1" applyAlignment="1" applyProtection="1">
      <protection locked="0"/>
    </xf>
    <xf numFmtId="0" fontId="4" fillId="0" borderId="12" xfId="0" applyNumberFormat="1" applyFont="1" applyBorder="1" applyAlignment="1"/>
    <xf numFmtId="0" fontId="4" fillId="0" borderId="13" xfId="0" applyNumberFormat="1" applyFont="1" applyFill="1" applyBorder="1" applyAlignment="1"/>
    <xf numFmtId="0" fontId="4" fillId="2" borderId="12" xfId="0" applyNumberFormat="1" applyFont="1" applyFill="1" applyBorder="1" applyAlignment="1" applyProtection="1">
      <protection locked="0"/>
    </xf>
    <xf numFmtId="0" fontId="4" fillId="2" borderId="13" xfId="0" applyNumberFormat="1" applyFont="1" applyFill="1" applyBorder="1" applyAlignment="1" applyProtection="1">
      <protection locked="0"/>
    </xf>
    <xf numFmtId="0" fontId="4" fillId="2" borderId="14" xfId="0" applyNumberFormat="1" applyFont="1" applyFill="1" applyBorder="1" applyAlignment="1" applyProtection="1">
      <protection locked="0"/>
    </xf>
    <xf numFmtId="0" fontId="4" fillId="0" borderId="1" xfId="0" applyNumberFormat="1" applyFont="1" applyBorder="1" applyAlignment="1"/>
    <xf numFmtId="0" fontId="4" fillId="0" borderId="0" xfId="0" applyNumberFormat="1" applyFont="1" applyFill="1" applyBorder="1" applyAlignment="1"/>
    <xf numFmtId="0" fontId="4" fillId="0" borderId="16" xfId="0" applyNumberFormat="1" applyFont="1" applyFill="1" applyBorder="1" applyAlignment="1"/>
    <xf numFmtId="0" fontId="4" fillId="2" borderId="15" xfId="0" applyNumberFormat="1" applyFont="1" applyFill="1" applyBorder="1" applyAlignment="1" applyProtection="1">
      <protection locked="0"/>
    </xf>
    <xf numFmtId="0" fontId="4" fillId="2" borderId="16" xfId="0" applyNumberFormat="1" applyFont="1" applyFill="1" applyBorder="1" applyAlignment="1" applyProtection="1">
      <protection locked="0"/>
    </xf>
    <xf numFmtId="0" fontId="4" fillId="2" borderId="17" xfId="0" applyNumberFormat="1" applyFont="1" applyFill="1" applyBorder="1" applyAlignment="1" applyProtection="1">
      <protection locked="0"/>
    </xf>
    <xf numFmtId="0" fontId="4" fillId="0" borderId="0" xfId="0" applyNumberFormat="1" applyFont="1" applyBorder="1" applyAlignment="1"/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horizontal="right" vertical="center"/>
    </xf>
    <xf numFmtId="0" fontId="4" fillId="0" borderId="19" xfId="0" applyNumberFormat="1" applyFont="1" applyFill="1" applyBorder="1" applyAlignment="1">
      <alignment horizontal="right" vertical="center"/>
    </xf>
    <xf numFmtId="0" fontId="4" fillId="0" borderId="20" xfId="0" quotePrefix="1" applyNumberFormat="1" applyFont="1" applyBorder="1" applyAlignment="1"/>
    <xf numFmtId="0" fontId="4" fillId="0" borderId="21" xfId="0" applyNumberFormat="1" applyFont="1" applyFill="1" applyBorder="1" applyAlignment="1"/>
    <xf numFmtId="40" fontId="4" fillId="2" borderId="12" xfId="1" applyFont="1" applyFill="1" applyBorder="1" applyAlignment="1" applyProtection="1">
      <protection locked="0"/>
    </xf>
    <xf numFmtId="40" fontId="4" fillId="2" borderId="22" xfId="1" applyFont="1" applyFill="1" applyBorder="1" applyAlignment="1" applyProtection="1">
      <protection locked="0"/>
    </xf>
    <xf numFmtId="0" fontId="4" fillId="0" borderId="1" xfId="0" quotePrefix="1" applyNumberFormat="1" applyFont="1" applyBorder="1" applyAlignment="1"/>
    <xf numFmtId="0" fontId="4" fillId="0" borderId="15" xfId="0" quotePrefix="1" applyNumberFormat="1" applyFont="1" applyBorder="1" applyAlignment="1"/>
    <xf numFmtId="0" fontId="4" fillId="0" borderId="0" xfId="0" quotePrefix="1" applyNumberFormat="1" applyFont="1" applyBorder="1" applyAlignment="1"/>
    <xf numFmtId="0" fontId="4" fillId="0" borderId="20" xfId="0" applyNumberFormat="1" applyFont="1" applyFill="1" applyBorder="1" applyAlignment="1"/>
    <xf numFmtId="40" fontId="4" fillId="0" borderId="1" xfId="1" applyFont="1" applyFill="1" applyBorder="1" applyAlignment="1"/>
    <xf numFmtId="40" fontId="4" fillId="0" borderId="26" xfId="1" applyFont="1" applyFill="1" applyBorder="1" applyAlignment="1"/>
    <xf numFmtId="0" fontId="4" fillId="0" borderId="27" xfId="0" applyNumberFormat="1" applyFont="1" applyFill="1" applyBorder="1" applyAlignment="1"/>
    <xf numFmtId="0" fontId="4" fillId="0" borderId="29" xfId="0" applyNumberFormat="1" applyFont="1" applyFill="1" applyBorder="1" applyAlignment="1"/>
    <xf numFmtId="0" fontId="4" fillId="0" borderId="17" xfId="0" applyNumberFormat="1" applyFont="1" applyFill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Fill="1" applyBorder="1" applyAlignment="1"/>
    <xf numFmtId="0" fontId="2" fillId="0" borderId="0" xfId="0" applyNumberFormat="1" applyFont="1" applyBorder="1" applyAlignment="1">
      <alignment wrapText="1"/>
    </xf>
    <xf numFmtId="0" fontId="4" fillId="2" borderId="37" xfId="0" applyNumberFormat="1" applyFont="1" applyFill="1" applyBorder="1" applyAlignment="1" applyProtection="1">
      <protection locked="0"/>
    </xf>
    <xf numFmtId="0" fontId="4" fillId="2" borderId="38" xfId="0" applyNumberFormat="1" applyFont="1" applyFill="1" applyBorder="1" applyAlignment="1" applyProtection="1">
      <protection locked="0"/>
    </xf>
    <xf numFmtId="0" fontId="4" fillId="2" borderId="39" xfId="0" applyNumberFormat="1" applyFont="1" applyFill="1" applyBorder="1" applyAlignment="1" applyProtection="1">
      <protection locked="0"/>
    </xf>
    <xf numFmtId="0" fontId="4" fillId="2" borderId="38" xfId="0" applyNumberFormat="1" applyFont="1" applyFill="1" applyBorder="1" applyAlignment="1" applyProtection="1">
      <alignment horizontal="left"/>
      <protection locked="0"/>
    </xf>
    <xf numFmtId="0" fontId="4" fillId="0" borderId="20" xfId="0" applyNumberFormat="1" applyFont="1" applyBorder="1" applyAlignment="1"/>
    <xf numFmtId="0" fontId="2" fillId="0" borderId="1" xfId="0" applyNumberFormat="1" applyFont="1" applyBorder="1" applyAlignment="1"/>
    <xf numFmtId="0" fontId="2" fillId="0" borderId="29" xfId="0" applyNumberFormat="1" applyFont="1" applyFill="1" applyBorder="1" applyAlignment="1"/>
    <xf numFmtId="0" fontId="2" fillId="0" borderId="15" xfId="0" applyNumberFormat="1" applyFont="1" applyBorder="1" applyAlignment="1"/>
    <xf numFmtId="0" fontId="2" fillId="0" borderId="16" xfId="0" applyNumberFormat="1" applyFont="1" applyFill="1" applyBorder="1" applyAlignment="1"/>
    <xf numFmtId="0" fontId="2" fillId="0" borderId="17" xfId="0" applyNumberFormat="1" applyFont="1" applyFill="1" applyBorder="1" applyAlignment="1"/>
    <xf numFmtId="40" fontId="4" fillId="0" borderId="12" xfId="1" applyFont="1" applyFill="1" applyBorder="1" applyAlignment="1"/>
    <xf numFmtId="40" fontId="4" fillId="0" borderId="22" xfId="1" applyFont="1" applyFill="1" applyBorder="1" applyAlignment="1"/>
    <xf numFmtId="40" fontId="4" fillId="0" borderId="15" xfId="1" applyFont="1" applyFill="1" applyBorder="1" applyAlignment="1"/>
    <xf numFmtId="40" fontId="4" fillId="0" borderId="23" xfId="1" applyFont="1" applyFill="1" applyBorder="1" applyAlignment="1"/>
    <xf numFmtId="40" fontId="4" fillId="0" borderId="24" xfId="1" applyFont="1" applyFill="1" applyBorder="1" applyAlignment="1"/>
    <xf numFmtId="40" fontId="4" fillId="0" borderId="25" xfId="1" applyFont="1" applyFill="1" applyBorder="1" applyAlignment="1"/>
    <xf numFmtId="40" fontId="4" fillId="0" borderId="28" xfId="1" applyFont="1" applyFill="1" applyBorder="1" applyAlignment="1"/>
    <xf numFmtId="0" fontId="3" fillId="0" borderId="30" xfId="0" applyFont="1" applyBorder="1" applyAlignment="1">
      <alignment horizontal="left" vertical="center"/>
    </xf>
    <xf numFmtId="0" fontId="4" fillId="0" borderId="40" xfId="0" applyNumberFormat="1" applyFont="1" applyBorder="1" applyAlignment="1"/>
    <xf numFmtId="0" fontId="4" fillId="0" borderId="41" xfId="0" applyNumberFormat="1" applyFont="1" applyFill="1" applyBorder="1" applyAlignment="1"/>
    <xf numFmtId="49" fontId="4" fillId="2" borderId="12" xfId="0" applyNumberFormat="1" applyFont="1" applyFill="1" applyBorder="1" applyAlignment="1" applyProtection="1">
      <protection locked="0"/>
    </xf>
    <xf numFmtId="0" fontId="4" fillId="2" borderId="12" xfId="0" quotePrefix="1" applyNumberFormat="1" applyFont="1" applyFill="1" applyBorder="1" applyAlignment="1" applyProtection="1">
      <protection locked="0"/>
    </xf>
    <xf numFmtId="0" fontId="4" fillId="2" borderId="15" xfId="0" quotePrefix="1" applyNumberFormat="1" applyFont="1" applyFill="1" applyBorder="1" applyAlignment="1" applyProtection="1">
      <protection locked="0"/>
    </xf>
    <xf numFmtId="0" fontId="4" fillId="2" borderId="41" xfId="0" applyNumberFormat="1" applyFont="1" applyFill="1" applyBorder="1" applyAlignment="1" applyProtection="1">
      <protection locked="0"/>
    </xf>
    <xf numFmtId="0" fontId="4" fillId="2" borderId="42" xfId="0" applyNumberFormat="1" applyFont="1" applyFill="1" applyBorder="1" applyAlignment="1" applyProtection="1">
      <protection locked="0"/>
    </xf>
    <xf numFmtId="0" fontId="4" fillId="2" borderId="40" xfId="0" applyNumberFormat="1" applyFont="1" applyFill="1" applyBorder="1" applyAlignment="1" applyProtection="1">
      <protection locked="0"/>
    </xf>
    <xf numFmtId="0" fontId="4" fillId="2" borderId="5" xfId="0" applyNumberFormat="1" applyFont="1" applyFill="1" applyBorder="1" applyAlignment="1" applyProtection="1">
      <protection locked="0"/>
    </xf>
    <xf numFmtId="0" fontId="7" fillId="2" borderId="13" xfId="0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 vertical="center"/>
    </xf>
    <xf numFmtId="0" fontId="4" fillId="2" borderId="5" xfId="0" applyNumberFormat="1" applyFont="1" applyFill="1" applyBorder="1" applyAlignment="1" applyProtection="1">
      <protection locked="0"/>
    </xf>
    <xf numFmtId="0" fontId="4" fillId="2" borderId="33" xfId="0" applyNumberFormat="1" applyFont="1" applyFill="1" applyBorder="1" applyAlignment="1" applyProtection="1">
      <protection locked="0"/>
    </xf>
    <xf numFmtId="0" fontId="4" fillId="2" borderId="18" xfId="0" applyNumberFormat="1" applyFont="1" applyFill="1" applyBorder="1" applyAlignment="1" applyProtection="1">
      <protection locked="0"/>
    </xf>
    <xf numFmtId="0" fontId="4" fillId="2" borderId="18" xfId="0" applyNumberFormat="1" applyFont="1" applyFill="1" applyBorder="1" applyAlignment="1" applyProtection="1">
      <alignment wrapText="1"/>
      <protection locked="0"/>
    </xf>
    <xf numFmtId="0" fontId="4" fillId="0" borderId="18" xfId="0" applyNumberFormat="1" applyFont="1" applyFill="1" applyBorder="1" applyAlignment="1" applyProtection="1">
      <alignment wrapText="1"/>
      <protection locked="0"/>
    </xf>
    <xf numFmtId="0" fontId="4" fillId="2" borderId="40" xfId="0" applyNumberFormat="1" applyFont="1" applyFill="1" applyBorder="1" applyAlignment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30" xfId="0" applyFont="1" applyBorder="1" applyAlignment="1">
      <alignment horizontal="left" vertical="center"/>
    </xf>
    <xf numFmtId="0" fontId="4" fillId="0" borderId="4" xfId="0" applyFont="1" applyBorder="1" applyAlignment="1"/>
    <xf numFmtId="0" fontId="4" fillId="0" borderId="31" xfId="0" applyFont="1" applyBorder="1" applyAlignment="1"/>
    <xf numFmtId="0" fontId="4" fillId="0" borderId="32" xfId="0" applyFont="1" applyBorder="1" applyAlignment="1"/>
    <xf numFmtId="0" fontId="4" fillId="0" borderId="34" xfId="0" applyFont="1" applyBorder="1" applyAlignment="1"/>
    <xf numFmtId="0" fontId="4" fillId="0" borderId="41" xfId="0" applyFont="1" applyBorder="1" applyAlignment="1"/>
    <xf numFmtId="0" fontId="4" fillId="0" borderId="42" xfId="0" applyFont="1" applyBorder="1" applyAlignment="1"/>
    <xf numFmtId="0" fontId="4" fillId="0" borderId="35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4" fillId="0" borderId="35" xfId="0" applyFont="1" applyFill="1" applyBorder="1" applyAlignment="1">
      <alignment wrapText="1"/>
    </xf>
    <xf numFmtId="0" fontId="4" fillId="0" borderId="36" xfId="0" applyFont="1" applyFill="1" applyBorder="1" applyAlignment="1">
      <alignment wrapText="1"/>
    </xf>
    <xf numFmtId="0" fontId="4" fillId="0" borderId="35" xfId="0" applyFont="1" applyBorder="1" applyAlignment="1"/>
    <xf numFmtId="0" fontId="4" fillId="0" borderId="36" xfId="0" applyFont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topLeftCell="A58" zoomScaleNormal="100" workbookViewId="0">
      <selection activeCell="O25" sqref="O25"/>
    </sheetView>
  </sheetViews>
  <sheetFormatPr baseColWidth="10" defaultColWidth="11.42578125" defaultRowHeight="15" x14ac:dyDescent="0.2"/>
  <cols>
    <col min="1" max="1" width="3.85546875" style="2" customWidth="1"/>
    <col min="2" max="2" width="6.28515625" style="1" customWidth="1"/>
    <col min="3" max="3" width="20.28515625" style="1" customWidth="1"/>
    <col min="4" max="4" width="18.28515625" style="1" customWidth="1"/>
    <col min="5" max="6" width="11.28515625" style="1" customWidth="1"/>
    <col min="7" max="7" width="18.28515625" style="1" customWidth="1"/>
    <col min="8" max="8" width="19.140625" style="1" customWidth="1"/>
    <col min="9" max="16384" width="11.42578125" style="2"/>
  </cols>
  <sheetData>
    <row r="1" spans="1:8" s="84" customFormat="1" ht="15.75" x14ac:dyDescent="0.2">
      <c r="A1" s="76" t="s">
        <v>101</v>
      </c>
      <c r="B1" s="83"/>
      <c r="C1" s="83"/>
      <c r="D1" s="83"/>
      <c r="E1" s="83"/>
      <c r="F1" s="83"/>
      <c r="G1" s="83"/>
      <c r="H1" s="83"/>
    </row>
    <row r="2" spans="1:8" s="84" customFormat="1" ht="16.5" thickBot="1" x14ac:dyDescent="0.25">
      <c r="A2" s="65"/>
      <c r="B2" s="85"/>
      <c r="C2" s="85"/>
      <c r="D2" s="85"/>
      <c r="E2" s="85"/>
      <c r="F2" s="85"/>
      <c r="G2" s="85"/>
      <c r="H2" s="85"/>
    </row>
    <row r="3" spans="1:8" x14ac:dyDescent="0.2">
      <c r="A3" s="4" t="s">
        <v>25</v>
      </c>
      <c r="B3" s="5"/>
      <c r="C3" s="6"/>
      <c r="D3" s="74"/>
      <c r="E3" s="7"/>
      <c r="F3" s="7"/>
      <c r="G3" s="7"/>
      <c r="H3" s="8"/>
    </row>
    <row r="4" spans="1:8" ht="15.75" thickBot="1" x14ac:dyDescent="0.25">
      <c r="A4" s="9" t="s">
        <v>30</v>
      </c>
      <c r="B4" s="10"/>
      <c r="C4" s="11"/>
      <c r="D4" s="12"/>
      <c r="E4" s="13"/>
      <c r="F4" s="13"/>
      <c r="G4" s="13"/>
      <c r="H4" s="14"/>
    </row>
    <row r="5" spans="1:8" x14ac:dyDescent="0.2">
      <c r="A5" s="15" t="s">
        <v>40</v>
      </c>
      <c r="B5" s="16"/>
      <c r="C5" s="16"/>
      <c r="D5" s="77" t="s">
        <v>31</v>
      </c>
      <c r="E5" s="86"/>
      <c r="F5" s="86"/>
      <c r="G5" s="86"/>
      <c r="H5" s="87"/>
    </row>
    <row r="6" spans="1:8" x14ac:dyDescent="0.2">
      <c r="A6" s="15"/>
      <c r="B6" s="16"/>
      <c r="C6" s="16"/>
      <c r="D6" s="78" t="s">
        <v>32</v>
      </c>
      <c r="E6" s="88"/>
      <c r="F6" s="88"/>
      <c r="G6" s="88"/>
      <c r="H6" s="89"/>
    </row>
    <row r="7" spans="1:8" x14ac:dyDescent="0.2">
      <c r="A7" s="15"/>
      <c r="B7" s="16"/>
      <c r="C7" s="16"/>
      <c r="D7" s="78" t="s">
        <v>33</v>
      </c>
      <c r="E7" s="88"/>
      <c r="F7" s="88"/>
      <c r="G7" s="88"/>
      <c r="H7" s="89"/>
    </row>
    <row r="8" spans="1:8" x14ac:dyDescent="0.2">
      <c r="A8" s="15"/>
      <c r="B8" s="16"/>
      <c r="C8" s="16"/>
      <c r="D8" s="78" t="s">
        <v>34</v>
      </c>
      <c r="E8" s="88"/>
      <c r="F8" s="88"/>
      <c r="G8" s="88"/>
      <c r="H8" s="89"/>
    </row>
    <row r="9" spans="1:8" x14ac:dyDescent="0.2">
      <c r="A9" s="15"/>
      <c r="B9" s="16"/>
      <c r="C9" s="16"/>
      <c r="D9" s="78" t="s">
        <v>35</v>
      </c>
      <c r="E9" s="88"/>
      <c r="F9" s="88"/>
      <c r="G9" s="88"/>
      <c r="H9" s="89"/>
    </row>
    <row r="10" spans="1:8" x14ac:dyDescent="0.2">
      <c r="A10" s="15" t="s">
        <v>36</v>
      </c>
      <c r="B10" s="16"/>
      <c r="C10" s="16"/>
      <c r="D10" s="78" t="s">
        <v>108</v>
      </c>
      <c r="E10" s="88"/>
      <c r="F10" s="88"/>
      <c r="G10" s="88"/>
      <c r="H10" s="89"/>
    </row>
    <row r="11" spans="1:8" x14ac:dyDescent="0.2">
      <c r="A11" s="15"/>
      <c r="B11" s="16"/>
      <c r="C11" s="16"/>
      <c r="D11" s="78" t="s">
        <v>109</v>
      </c>
      <c r="E11" s="88"/>
      <c r="F11" s="88"/>
      <c r="G11" s="88"/>
      <c r="H11" s="89"/>
    </row>
    <row r="12" spans="1:8" x14ac:dyDescent="0.2">
      <c r="A12" s="66" t="s">
        <v>41</v>
      </c>
      <c r="B12" s="67"/>
      <c r="C12" s="67"/>
      <c r="D12" s="82" t="s">
        <v>102</v>
      </c>
      <c r="E12" s="90"/>
      <c r="F12" s="90"/>
      <c r="G12" s="90"/>
      <c r="H12" s="91"/>
    </row>
    <row r="13" spans="1:8" x14ac:dyDescent="0.2">
      <c r="A13" s="26"/>
      <c r="B13" s="21"/>
      <c r="C13" s="21"/>
      <c r="D13" s="21"/>
      <c r="E13" s="21"/>
      <c r="F13" s="21"/>
      <c r="G13" s="22"/>
      <c r="H13" s="22"/>
    </row>
    <row r="14" spans="1:8" s="3" customFormat="1" ht="19.899999999999999" customHeight="1" x14ac:dyDescent="0.2">
      <c r="A14" s="27" t="s">
        <v>0</v>
      </c>
      <c r="B14" s="28" t="s">
        <v>42</v>
      </c>
      <c r="C14" s="29"/>
      <c r="D14" s="29"/>
      <c r="E14" s="29"/>
      <c r="F14" s="29"/>
      <c r="G14" s="30" t="s">
        <v>2</v>
      </c>
      <c r="H14" s="31" t="s">
        <v>3</v>
      </c>
    </row>
    <row r="15" spans="1:8" x14ac:dyDescent="0.2">
      <c r="A15" s="48" t="s">
        <v>4</v>
      </c>
      <c r="B15" s="49" t="s">
        <v>110</v>
      </c>
      <c r="C15" s="49"/>
      <c r="D15" s="49" t="s">
        <v>5</v>
      </c>
      <c r="E15" s="49"/>
      <c r="F15" s="50"/>
      <c r="G15" s="35">
        <v>8354.6</v>
      </c>
      <c r="H15" s="35"/>
    </row>
    <row r="16" spans="1:8" x14ac:dyDescent="0.2">
      <c r="A16" s="17" t="s">
        <v>6</v>
      </c>
      <c r="B16" s="18" t="s">
        <v>110</v>
      </c>
      <c r="C16" s="18"/>
      <c r="D16" s="18" t="s">
        <v>37</v>
      </c>
      <c r="E16" s="18"/>
      <c r="F16" s="19"/>
      <c r="G16" s="35">
        <v>10319.25</v>
      </c>
      <c r="H16" s="35"/>
    </row>
    <row r="17" spans="1:8" x14ac:dyDescent="0.2">
      <c r="A17" s="17" t="s">
        <v>7</v>
      </c>
      <c r="B17" s="18" t="s">
        <v>110</v>
      </c>
      <c r="C17" s="18"/>
      <c r="D17" s="18" t="s">
        <v>38</v>
      </c>
      <c r="E17" s="18"/>
      <c r="F17" s="19"/>
      <c r="G17" s="35">
        <v>6459.75</v>
      </c>
      <c r="H17" s="35"/>
    </row>
    <row r="18" spans="1:8" x14ac:dyDescent="0.2">
      <c r="A18" s="17" t="s">
        <v>15</v>
      </c>
      <c r="B18" s="18" t="s">
        <v>111</v>
      </c>
      <c r="C18" s="18"/>
      <c r="D18" s="18" t="s">
        <v>39</v>
      </c>
      <c r="E18" s="18"/>
      <c r="F18" s="19"/>
      <c r="G18" s="35">
        <v>78087.350000000006</v>
      </c>
      <c r="H18" s="35"/>
    </row>
    <row r="19" spans="1:8" x14ac:dyDescent="0.2">
      <c r="A19" s="20" t="s">
        <v>8</v>
      </c>
      <c r="B19" s="21"/>
      <c r="C19" s="21"/>
      <c r="D19" s="21"/>
      <c r="E19" s="21"/>
      <c r="F19" s="21"/>
      <c r="G19" s="58">
        <f>SUM(G15:G18)</f>
        <v>103220.95000000001</v>
      </c>
      <c r="H19" s="59">
        <f>SUM(H15:H17)</f>
        <v>0</v>
      </c>
    </row>
    <row r="20" spans="1:8" ht="15.75" thickBot="1" x14ac:dyDescent="0.25">
      <c r="A20" s="20" t="s">
        <v>9</v>
      </c>
      <c r="B20" s="21"/>
      <c r="C20" s="21"/>
      <c r="D20" s="21"/>
      <c r="E20" s="21"/>
      <c r="F20" s="21"/>
      <c r="G20" s="60">
        <f>IF(G19&gt;H19,H19,"")</f>
        <v>0</v>
      </c>
      <c r="H20" s="61" t="str">
        <f>IF(H19&gt;G19,G19,"")</f>
        <v/>
      </c>
    </row>
    <row r="21" spans="1:8" ht="19.899999999999999" customHeight="1" thickBot="1" x14ac:dyDescent="0.25">
      <c r="A21" s="37" t="s">
        <v>10</v>
      </c>
      <c r="B21" s="22"/>
      <c r="C21" s="22"/>
      <c r="D21" s="22"/>
      <c r="E21" s="22"/>
      <c r="F21" s="22"/>
      <c r="G21" s="62">
        <f>IF(G20="","",G19-G20)</f>
        <v>103220.95000000001</v>
      </c>
      <c r="H21" s="63" t="str">
        <f>IF(H20="","",H19-H20)</f>
        <v/>
      </c>
    </row>
    <row r="22" spans="1:8" ht="19.899999999999999" customHeight="1" x14ac:dyDescent="0.2">
      <c r="A22" s="38"/>
      <c r="B22" s="21"/>
      <c r="C22" s="21"/>
      <c r="D22" s="21"/>
      <c r="E22" s="21"/>
      <c r="F22" s="21"/>
      <c r="G22" s="21"/>
      <c r="H22" s="21"/>
    </row>
    <row r="23" spans="1:8" s="3" customFormat="1" ht="19.899999999999999" customHeight="1" x14ac:dyDescent="0.2">
      <c r="A23" s="27" t="s">
        <v>11</v>
      </c>
      <c r="B23" s="28" t="s">
        <v>12</v>
      </c>
      <c r="C23" s="29"/>
      <c r="D23" s="29"/>
      <c r="E23" s="29"/>
      <c r="F23" s="29"/>
      <c r="G23" s="30" t="s">
        <v>13</v>
      </c>
      <c r="H23" s="31" t="s">
        <v>14</v>
      </c>
    </row>
    <row r="24" spans="1:8" x14ac:dyDescent="0.2">
      <c r="A24" s="39" t="s">
        <v>26</v>
      </c>
      <c r="B24" s="33"/>
      <c r="C24" s="33"/>
      <c r="D24" s="33"/>
      <c r="E24" s="33"/>
      <c r="F24" s="33"/>
      <c r="G24" s="40"/>
      <c r="H24" s="41"/>
    </row>
    <row r="25" spans="1:8" x14ac:dyDescent="0.2">
      <c r="A25" s="17" t="s">
        <v>4</v>
      </c>
      <c r="B25" s="18" t="s">
        <v>110</v>
      </c>
      <c r="C25" s="18"/>
      <c r="D25" s="18" t="s">
        <v>5</v>
      </c>
      <c r="E25" s="18"/>
      <c r="F25" s="18"/>
      <c r="G25" s="34">
        <v>914.35</v>
      </c>
      <c r="H25" s="35"/>
    </row>
    <row r="26" spans="1:8" x14ac:dyDescent="0.2">
      <c r="A26" s="17" t="s">
        <v>6</v>
      </c>
      <c r="B26" s="18" t="s">
        <v>110</v>
      </c>
      <c r="C26" s="18"/>
      <c r="D26" s="18" t="s">
        <v>37</v>
      </c>
      <c r="E26" s="18"/>
      <c r="F26" s="18"/>
      <c r="G26" s="34"/>
      <c r="H26" s="35">
        <v>22566.05</v>
      </c>
    </row>
    <row r="27" spans="1:8" x14ac:dyDescent="0.2">
      <c r="A27" s="17" t="s">
        <v>7</v>
      </c>
      <c r="B27" s="75" t="s">
        <v>110</v>
      </c>
      <c r="C27" s="18"/>
      <c r="D27" s="18" t="s">
        <v>38</v>
      </c>
      <c r="E27" s="18"/>
      <c r="F27" s="18"/>
      <c r="G27" s="34">
        <v>54425.85</v>
      </c>
      <c r="H27" s="35"/>
    </row>
    <row r="28" spans="1:8" x14ac:dyDescent="0.2">
      <c r="A28" s="17" t="s">
        <v>15</v>
      </c>
      <c r="B28" s="18" t="s">
        <v>110</v>
      </c>
      <c r="C28" s="18"/>
      <c r="D28" s="18" t="s">
        <v>39</v>
      </c>
      <c r="E28" s="18"/>
      <c r="F28" s="18"/>
      <c r="G28" s="34">
        <v>124587.35</v>
      </c>
      <c r="H28" s="35"/>
    </row>
    <row r="29" spans="1:8" x14ac:dyDescent="0.2">
      <c r="A29" s="17" t="s">
        <v>18</v>
      </c>
      <c r="B29" s="18" t="s">
        <v>110</v>
      </c>
      <c r="C29" s="18"/>
      <c r="D29" s="18"/>
      <c r="E29" s="18"/>
      <c r="F29" s="18"/>
      <c r="G29" s="34"/>
      <c r="H29" s="35"/>
    </row>
    <row r="30" spans="1:8" x14ac:dyDescent="0.2">
      <c r="A30" s="17" t="s">
        <v>19</v>
      </c>
      <c r="B30" s="18" t="s">
        <v>112</v>
      </c>
      <c r="C30" s="18"/>
      <c r="D30" s="18"/>
      <c r="E30" s="18"/>
      <c r="F30" s="18"/>
      <c r="G30" s="34"/>
      <c r="H30" s="35"/>
    </row>
    <row r="31" spans="1:8" x14ac:dyDescent="0.2">
      <c r="A31" s="68" t="s">
        <v>43</v>
      </c>
      <c r="B31" s="18" t="s">
        <v>27</v>
      </c>
      <c r="C31" s="18"/>
      <c r="D31" s="18"/>
      <c r="E31" s="18"/>
      <c r="F31" s="18"/>
      <c r="G31" s="34">
        <v>71387.100000000006</v>
      </c>
      <c r="H31" s="35">
        <v>125527.65</v>
      </c>
    </row>
    <row r="32" spans="1:8" x14ac:dyDescent="0.2">
      <c r="A32" s="20" t="s">
        <v>8</v>
      </c>
      <c r="B32" s="21"/>
      <c r="C32" s="21"/>
      <c r="D32" s="21"/>
      <c r="E32" s="21"/>
      <c r="F32" s="21"/>
      <c r="G32" s="58">
        <f>SUM(G24:G31)</f>
        <v>251314.65</v>
      </c>
      <c r="H32" s="59">
        <f>SUM(H24:H31)</f>
        <v>148093.69999999998</v>
      </c>
    </row>
    <row r="33" spans="1:8" ht="15.75" thickBot="1" x14ac:dyDescent="0.25">
      <c r="A33" s="20" t="s">
        <v>9</v>
      </c>
      <c r="B33" s="21"/>
      <c r="C33" s="21"/>
      <c r="D33" s="21"/>
      <c r="E33" s="21"/>
      <c r="F33" s="21"/>
      <c r="G33" s="60">
        <f>H32</f>
        <v>148093.69999999998</v>
      </c>
      <c r="H33" s="61"/>
    </row>
    <row r="34" spans="1:8" ht="19.899999999999999" customHeight="1" thickBot="1" x14ac:dyDescent="0.25">
      <c r="A34" s="37" t="s">
        <v>20</v>
      </c>
      <c r="B34" s="22"/>
      <c r="C34" s="22"/>
      <c r="D34" s="22"/>
      <c r="E34" s="22"/>
      <c r="F34" s="22"/>
      <c r="G34" s="62">
        <f>IF(G33="","",G32-G33)</f>
        <v>103220.95000000001</v>
      </c>
      <c r="H34" s="63"/>
    </row>
    <row r="35" spans="1:8" x14ac:dyDescent="0.2">
      <c r="A35" s="26"/>
      <c r="B35" s="21"/>
      <c r="C35" s="21"/>
      <c r="D35" s="21"/>
      <c r="E35" s="21"/>
      <c r="F35" s="21"/>
      <c r="G35" s="21"/>
      <c r="H35" s="21"/>
    </row>
    <row r="36" spans="1:8" s="3" customFormat="1" ht="19.899999999999999" customHeight="1" x14ac:dyDescent="0.2">
      <c r="A36" s="27" t="s">
        <v>21</v>
      </c>
      <c r="B36" s="28" t="s">
        <v>22</v>
      </c>
      <c r="C36" s="29"/>
      <c r="D36" s="29"/>
      <c r="E36" s="29"/>
      <c r="F36" s="29"/>
      <c r="G36" s="29"/>
      <c r="H36" s="29"/>
    </row>
    <row r="37" spans="1:8" x14ac:dyDescent="0.2">
      <c r="A37" s="32" t="s">
        <v>4</v>
      </c>
      <c r="B37" s="33" t="s">
        <v>1</v>
      </c>
      <c r="C37" s="33"/>
      <c r="D37" s="33"/>
      <c r="E37" s="33"/>
      <c r="F37" s="33"/>
      <c r="G37" s="42"/>
      <c r="H37" s="64">
        <f>IF(G21="",-H21,G21)</f>
        <v>103220.95000000001</v>
      </c>
    </row>
    <row r="38" spans="1:8" ht="15.75" thickBot="1" x14ac:dyDescent="0.25">
      <c r="A38" s="36" t="s">
        <v>6</v>
      </c>
      <c r="B38" s="21" t="s">
        <v>23</v>
      </c>
      <c r="C38" s="21"/>
      <c r="D38" s="21"/>
      <c r="E38" s="21"/>
      <c r="F38" s="21"/>
      <c r="G38" s="43"/>
      <c r="H38" s="41">
        <f>IF(G34="",-H34,G34)</f>
        <v>103220.95000000001</v>
      </c>
    </row>
    <row r="39" spans="1:8" ht="19.899999999999999" customHeight="1" thickBot="1" x14ac:dyDescent="0.25">
      <c r="A39" s="37" t="s">
        <v>29</v>
      </c>
      <c r="B39" s="22"/>
      <c r="C39" s="22"/>
      <c r="D39" s="22"/>
      <c r="E39" s="22"/>
      <c r="F39" s="22"/>
      <c r="G39" s="44" t="str">
        <f>IF(H39=0,"k e i n e",IF(H39&gt;0,"Ueberschuss","Fehlbetrag"))</f>
        <v>k e i n e</v>
      </c>
      <c r="H39" s="63">
        <f>ROUND(+H37-H38,2)</f>
        <v>0</v>
      </c>
    </row>
    <row r="40" spans="1:8" x14ac:dyDescent="0.2">
      <c r="A40" s="26"/>
      <c r="B40" s="21"/>
      <c r="C40" s="21"/>
      <c r="D40" s="21"/>
      <c r="E40" s="21"/>
      <c r="F40" s="21"/>
      <c r="G40" s="21"/>
      <c r="H40" s="21"/>
    </row>
    <row r="41" spans="1:8" ht="19.899999999999999" customHeight="1" x14ac:dyDescent="0.2">
      <c r="A41" s="45" t="s">
        <v>24</v>
      </c>
      <c r="B41" s="46" t="s">
        <v>77</v>
      </c>
      <c r="C41" s="21"/>
      <c r="D41" s="21"/>
      <c r="E41" s="21"/>
      <c r="F41" s="21"/>
      <c r="G41" s="21"/>
      <c r="H41" s="21"/>
    </row>
    <row r="42" spans="1:8" s="47" customFormat="1" ht="30" customHeight="1" x14ac:dyDescent="0.2">
      <c r="A42" s="80" t="s">
        <v>113</v>
      </c>
      <c r="B42" s="92"/>
      <c r="C42" s="92"/>
      <c r="D42" s="92"/>
      <c r="E42" s="92"/>
      <c r="F42" s="92"/>
      <c r="G42" s="92"/>
      <c r="H42" s="93"/>
    </row>
    <row r="43" spans="1:8" x14ac:dyDescent="0.2">
      <c r="A43" s="26"/>
      <c r="B43" s="21"/>
      <c r="C43" s="21"/>
      <c r="D43" s="21"/>
      <c r="E43" s="21"/>
      <c r="F43" s="21"/>
      <c r="G43" s="21"/>
      <c r="H43" s="21"/>
    </row>
    <row r="44" spans="1:8" ht="19.899999999999999" customHeight="1" x14ac:dyDescent="0.2">
      <c r="A44" s="45" t="s">
        <v>78</v>
      </c>
      <c r="B44" s="46" t="s">
        <v>79</v>
      </c>
      <c r="C44" s="21"/>
      <c r="D44" s="21"/>
      <c r="E44" s="21"/>
      <c r="F44" s="21"/>
      <c r="G44" s="21"/>
      <c r="H44" s="21"/>
    </row>
    <row r="45" spans="1:8" x14ac:dyDescent="0.2">
      <c r="A45" s="48" t="s">
        <v>4</v>
      </c>
      <c r="B45" s="49" t="s">
        <v>114</v>
      </c>
      <c r="C45" s="49"/>
      <c r="D45" s="49"/>
      <c r="E45" s="49"/>
      <c r="F45" s="49" t="s">
        <v>116</v>
      </c>
      <c r="G45" s="49"/>
      <c r="H45" s="50"/>
    </row>
    <row r="46" spans="1:8" x14ac:dyDescent="0.2">
      <c r="A46" s="17" t="s">
        <v>6</v>
      </c>
      <c r="B46" s="18" t="s">
        <v>115</v>
      </c>
      <c r="C46" s="18"/>
      <c r="D46" s="18"/>
      <c r="E46" s="18"/>
      <c r="F46" s="18" t="s">
        <v>116</v>
      </c>
      <c r="G46" s="18"/>
      <c r="H46" s="19"/>
    </row>
    <row r="47" spans="1:8" x14ac:dyDescent="0.2">
      <c r="A47" s="17" t="s">
        <v>7</v>
      </c>
      <c r="B47" s="18" t="s">
        <v>44</v>
      </c>
      <c r="C47" s="18"/>
      <c r="D47" s="18"/>
      <c r="E47" s="18"/>
      <c r="F47" s="18" t="s">
        <v>117</v>
      </c>
      <c r="G47" s="18"/>
      <c r="H47" s="19"/>
    </row>
    <row r="48" spans="1:8" x14ac:dyDescent="0.2">
      <c r="A48" s="17" t="s">
        <v>15</v>
      </c>
      <c r="B48" s="18" t="s">
        <v>45</v>
      </c>
      <c r="C48" s="18"/>
      <c r="D48" s="18"/>
      <c r="E48" s="18"/>
      <c r="F48" s="18" t="s">
        <v>46</v>
      </c>
      <c r="G48" s="18"/>
      <c r="H48" s="19"/>
    </row>
    <row r="49" spans="1:8" x14ac:dyDescent="0.2">
      <c r="A49" s="17" t="s">
        <v>16</v>
      </c>
      <c r="B49" s="18" t="s">
        <v>118</v>
      </c>
      <c r="C49" s="18"/>
      <c r="D49" s="18"/>
      <c r="E49" s="18"/>
      <c r="F49" s="18" t="s">
        <v>47</v>
      </c>
      <c r="G49" s="18"/>
      <c r="H49" s="19"/>
    </row>
    <row r="50" spans="1:8" x14ac:dyDescent="0.2">
      <c r="A50" s="17" t="s">
        <v>17</v>
      </c>
      <c r="B50" s="18" t="s">
        <v>48</v>
      </c>
      <c r="C50" s="18"/>
      <c r="D50" s="18"/>
      <c r="E50" s="18"/>
      <c r="F50" s="18" t="s">
        <v>119</v>
      </c>
      <c r="G50" s="18"/>
      <c r="H50" s="19"/>
    </row>
    <row r="51" spans="1:8" x14ac:dyDescent="0.2">
      <c r="A51" s="17" t="s">
        <v>18</v>
      </c>
      <c r="B51" s="18" t="s">
        <v>49</v>
      </c>
      <c r="C51" s="18"/>
      <c r="D51" s="18"/>
      <c r="E51" s="18"/>
      <c r="F51" s="18" t="s">
        <v>120</v>
      </c>
      <c r="G51" s="18"/>
      <c r="H51" s="19"/>
    </row>
    <row r="52" spans="1:8" x14ac:dyDescent="0.2">
      <c r="A52" s="17" t="s">
        <v>19</v>
      </c>
      <c r="B52" s="18" t="s">
        <v>50</v>
      </c>
      <c r="C52" s="18"/>
      <c r="D52" s="18"/>
      <c r="E52" s="18"/>
      <c r="F52" s="18" t="s">
        <v>121</v>
      </c>
      <c r="G52" s="18"/>
      <c r="H52" s="19"/>
    </row>
    <row r="53" spans="1:8" x14ac:dyDescent="0.2">
      <c r="A53" s="17" t="s">
        <v>43</v>
      </c>
      <c r="B53" s="18" t="s">
        <v>12</v>
      </c>
      <c r="C53" s="18"/>
      <c r="D53" s="18"/>
      <c r="E53" s="18"/>
      <c r="F53" s="18" t="s">
        <v>122</v>
      </c>
      <c r="G53" s="18"/>
      <c r="H53" s="19"/>
    </row>
    <row r="54" spans="1:8" x14ac:dyDescent="0.2">
      <c r="A54" s="17" t="s">
        <v>80</v>
      </c>
      <c r="B54" s="18" t="s">
        <v>51</v>
      </c>
      <c r="C54" s="18"/>
      <c r="D54" s="18"/>
      <c r="E54" s="18"/>
      <c r="F54" s="18" t="s">
        <v>52</v>
      </c>
      <c r="G54" s="18"/>
      <c r="H54" s="19"/>
    </row>
    <row r="55" spans="1:8" x14ac:dyDescent="0.2">
      <c r="A55" s="17" t="s">
        <v>81</v>
      </c>
      <c r="B55" s="18" t="s">
        <v>53</v>
      </c>
      <c r="C55" s="18"/>
      <c r="D55" s="18"/>
      <c r="E55" s="18"/>
      <c r="F55" s="18" t="s">
        <v>54</v>
      </c>
      <c r="G55" s="18"/>
      <c r="H55" s="19"/>
    </row>
    <row r="56" spans="1:8" x14ac:dyDescent="0.2">
      <c r="A56" s="17" t="s">
        <v>82</v>
      </c>
      <c r="B56" s="18" t="s">
        <v>55</v>
      </c>
      <c r="C56" s="18"/>
      <c r="D56" s="18"/>
      <c r="E56" s="18"/>
      <c r="F56" s="18" t="s">
        <v>123</v>
      </c>
      <c r="G56" s="18"/>
      <c r="H56" s="19"/>
    </row>
    <row r="57" spans="1:8" x14ac:dyDescent="0.2">
      <c r="A57" s="17" t="s">
        <v>83</v>
      </c>
      <c r="B57" s="18" t="s">
        <v>56</v>
      </c>
      <c r="C57" s="18"/>
      <c r="D57" s="18"/>
      <c r="E57" s="18"/>
      <c r="F57" s="18" t="s">
        <v>124</v>
      </c>
      <c r="G57" s="18"/>
      <c r="H57" s="19"/>
    </row>
    <row r="58" spans="1:8" x14ac:dyDescent="0.2">
      <c r="A58" s="17" t="s">
        <v>84</v>
      </c>
      <c r="B58" s="18" t="s">
        <v>57</v>
      </c>
      <c r="C58" s="18"/>
      <c r="D58" s="18"/>
      <c r="E58" s="18"/>
      <c r="F58" s="18" t="s">
        <v>58</v>
      </c>
      <c r="G58" s="18"/>
      <c r="H58" s="19"/>
    </row>
    <row r="59" spans="1:8" x14ac:dyDescent="0.2">
      <c r="A59" s="17" t="s">
        <v>85</v>
      </c>
      <c r="B59" s="18" t="s">
        <v>59</v>
      </c>
      <c r="C59" s="18"/>
      <c r="D59" s="18"/>
      <c r="E59" s="18"/>
      <c r="F59" s="18" t="s">
        <v>60</v>
      </c>
      <c r="G59" s="18"/>
      <c r="H59" s="19"/>
    </row>
    <row r="60" spans="1:8" x14ac:dyDescent="0.2">
      <c r="A60" s="17" t="s">
        <v>86</v>
      </c>
      <c r="B60" s="18" t="s">
        <v>61</v>
      </c>
      <c r="C60" s="18"/>
      <c r="D60" s="18"/>
      <c r="E60" s="18"/>
      <c r="F60" s="18" t="s">
        <v>62</v>
      </c>
      <c r="G60" s="18"/>
      <c r="H60" s="19"/>
    </row>
    <row r="61" spans="1:8" x14ac:dyDescent="0.2">
      <c r="A61" s="17" t="s">
        <v>87</v>
      </c>
      <c r="B61" s="18" t="s">
        <v>63</v>
      </c>
      <c r="C61" s="18"/>
      <c r="D61" s="18"/>
      <c r="E61" s="18"/>
      <c r="F61" s="18" t="s">
        <v>121</v>
      </c>
      <c r="G61" s="18"/>
      <c r="H61" s="19"/>
    </row>
    <row r="62" spans="1:8" x14ac:dyDescent="0.2">
      <c r="A62" s="17" t="s">
        <v>88</v>
      </c>
      <c r="B62" s="18" t="s">
        <v>64</v>
      </c>
      <c r="C62" s="18"/>
      <c r="D62" s="18"/>
      <c r="E62" s="18"/>
      <c r="F62" s="18" t="s">
        <v>121</v>
      </c>
      <c r="G62" s="18"/>
      <c r="H62" s="19"/>
    </row>
    <row r="63" spans="1:8" x14ac:dyDescent="0.2">
      <c r="A63" s="23" t="s">
        <v>89</v>
      </c>
      <c r="B63" s="24" t="s">
        <v>65</v>
      </c>
      <c r="C63" s="24"/>
      <c r="D63" s="24"/>
      <c r="E63" s="24"/>
      <c r="F63" s="24" t="s">
        <v>121</v>
      </c>
      <c r="G63" s="24"/>
      <c r="H63" s="25"/>
    </row>
    <row r="64" spans="1:8" x14ac:dyDescent="0.2">
      <c r="A64" s="26"/>
      <c r="B64" s="21"/>
      <c r="C64" s="21"/>
      <c r="D64" s="21"/>
      <c r="E64" s="21"/>
      <c r="F64" s="21"/>
      <c r="G64" s="21"/>
      <c r="H64" s="21"/>
    </row>
    <row r="65" spans="1:8" ht="19.899999999999999" customHeight="1" x14ac:dyDescent="0.2">
      <c r="A65" s="45" t="s">
        <v>90</v>
      </c>
      <c r="B65" s="46" t="s">
        <v>66</v>
      </c>
      <c r="C65" s="21"/>
      <c r="D65" s="21"/>
      <c r="E65" s="21"/>
      <c r="F65" s="21"/>
      <c r="G65" s="21"/>
      <c r="H65" s="21"/>
    </row>
    <row r="66" spans="1:8" x14ac:dyDescent="0.2">
      <c r="A66" s="48" t="s">
        <v>4</v>
      </c>
      <c r="B66" s="49" t="s">
        <v>67</v>
      </c>
      <c r="C66" s="49"/>
      <c r="D66" s="49"/>
      <c r="E66" s="49"/>
      <c r="F66" s="51">
        <v>8354.6</v>
      </c>
      <c r="G66" s="49"/>
      <c r="H66" s="50"/>
    </row>
    <row r="67" spans="1:8" x14ac:dyDescent="0.2">
      <c r="A67" s="17" t="s">
        <v>6</v>
      </c>
      <c r="B67" s="18" t="s">
        <v>12</v>
      </c>
      <c r="C67" s="18"/>
      <c r="D67" s="18"/>
      <c r="E67" s="18"/>
      <c r="F67" s="18" t="s">
        <v>68</v>
      </c>
      <c r="G67" s="18"/>
      <c r="H67" s="19"/>
    </row>
    <row r="68" spans="1:8" x14ac:dyDescent="0.2">
      <c r="A68" s="17" t="s">
        <v>7</v>
      </c>
      <c r="B68" s="18" t="s">
        <v>69</v>
      </c>
      <c r="C68" s="18"/>
      <c r="D68" s="18"/>
      <c r="E68" s="18"/>
      <c r="F68" s="18" t="s">
        <v>70</v>
      </c>
      <c r="G68" s="18"/>
      <c r="H68" s="19"/>
    </row>
    <row r="69" spans="1:8" x14ac:dyDescent="0.2">
      <c r="A69" s="17" t="s">
        <v>15</v>
      </c>
      <c r="B69" s="18" t="s">
        <v>71</v>
      </c>
      <c r="C69" s="18"/>
      <c r="D69" s="18"/>
      <c r="E69" s="18"/>
      <c r="F69" s="18" t="s">
        <v>72</v>
      </c>
      <c r="G69" s="18"/>
      <c r="H69" s="19"/>
    </row>
    <row r="70" spans="1:8" x14ac:dyDescent="0.2">
      <c r="A70" s="17" t="s">
        <v>16</v>
      </c>
      <c r="B70" s="18" t="s">
        <v>106</v>
      </c>
      <c r="C70" s="18"/>
      <c r="D70" s="18"/>
      <c r="E70" s="18"/>
      <c r="F70" s="18" t="s">
        <v>107</v>
      </c>
      <c r="G70" s="18"/>
      <c r="H70" s="19"/>
    </row>
    <row r="71" spans="1:8" x14ac:dyDescent="0.2">
      <c r="A71" s="73" t="s">
        <v>17</v>
      </c>
      <c r="B71" s="71" t="s">
        <v>73</v>
      </c>
      <c r="C71" s="71"/>
      <c r="D71" s="71"/>
      <c r="E71" s="71"/>
      <c r="F71" s="71" t="s">
        <v>91</v>
      </c>
      <c r="G71" s="71"/>
      <c r="H71" s="72"/>
    </row>
    <row r="72" spans="1:8" x14ac:dyDescent="0.2">
      <c r="A72" s="26"/>
      <c r="B72" s="21"/>
      <c r="C72" s="21"/>
      <c r="D72" s="21"/>
      <c r="E72" s="21"/>
      <c r="F72" s="21"/>
      <c r="G72" s="21"/>
      <c r="H72" s="21"/>
    </row>
    <row r="73" spans="1:8" ht="19.899999999999999" customHeight="1" x14ac:dyDescent="0.2">
      <c r="A73" s="45" t="s">
        <v>92</v>
      </c>
      <c r="B73" s="46" t="s">
        <v>74</v>
      </c>
      <c r="C73" s="21"/>
      <c r="D73" s="21"/>
      <c r="E73" s="21"/>
      <c r="F73" s="21"/>
      <c r="G73" s="21"/>
      <c r="H73" s="21"/>
    </row>
    <row r="74" spans="1:8" x14ac:dyDescent="0.2">
      <c r="A74" s="69" t="s">
        <v>4</v>
      </c>
      <c r="B74" s="18" t="s">
        <v>103</v>
      </c>
      <c r="C74" s="18"/>
      <c r="D74" s="18"/>
      <c r="E74" s="18"/>
      <c r="F74" s="18" t="s">
        <v>125</v>
      </c>
      <c r="G74" s="18"/>
      <c r="H74" s="19"/>
    </row>
    <row r="75" spans="1:8" x14ac:dyDescent="0.2">
      <c r="A75" s="70" t="s">
        <v>6</v>
      </c>
      <c r="B75" s="24" t="s">
        <v>93</v>
      </c>
      <c r="C75" s="24"/>
      <c r="D75" s="24"/>
      <c r="E75" s="24"/>
      <c r="F75" s="24" t="s">
        <v>94</v>
      </c>
      <c r="G75" s="24"/>
      <c r="H75" s="25"/>
    </row>
    <row r="76" spans="1:8" x14ac:dyDescent="0.2">
      <c r="A76" s="26"/>
      <c r="B76" s="21"/>
      <c r="C76" s="21"/>
      <c r="D76" s="21"/>
      <c r="E76" s="21"/>
      <c r="F76" s="21"/>
      <c r="G76" s="21"/>
      <c r="H76" s="21"/>
    </row>
    <row r="77" spans="1:8" ht="19.899999999999999" customHeight="1" x14ac:dyDescent="0.2">
      <c r="A77" s="45" t="s">
        <v>95</v>
      </c>
      <c r="B77" s="46" t="s">
        <v>96</v>
      </c>
      <c r="C77" s="21"/>
      <c r="D77" s="21"/>
      <c r="E77" s="21"/>
      <c r="F77" s="21"/>
      <c r="G77" s="21"/>
      <c r="H77" s="21"/>
    </row>
    <row r="78" spans="1:8" s="47" customFormat="1" ht="30" customHeight="1" x14ac:dyDescent="0.2">
      <c r="A78" s="81" t="s">
        <v>97</v>
      </c>
      <c r="B78" s="94"/>
      <c r="C78" s="94"/>
      <c r="D78" s="94"/>
      <c r="E78" s="94"/>
      <c r="F78" s="94"/>
      <c r="G78" s="94"/>
      <c r="H78" s="95"/>
    </row>
    <row r="79" spans="1:8" x14ac:dyDescent="0.2">
      <c r="A79" s="26"/>
      <c r="B79" s="21"/>
      <c r="C79" s="21"/>
      <c r="D79" s="21"/>
      <c r="E79" s="21"/>
      <c r="F79" s="21"/>
      <c r="G79" s="21"/>
      <c r="H79" s="21"/>
    </row>
    <row r="80" spans="1:8" ht="19.899999999999999" customHeight="1" x14ac:dyDescent="0.2">
      <c r="A80" s="45" t="s">
        <v>98</v>
      </c>
      <c r="B80" s="46" t="s">
        <v>28</v>
      </c>
      <c r="C80" s="21"/>
      <c r="D80" s="21"/>
      <c r="E80" s="21"/>
      <c r="F80" s="21"/>
      <c r="G80" s="21"/>
      <c r="H80" s="21"/>
    </row>
    <row r="81" spans="1:8" s="47" customFormat="1" x14ac:dyDescent="0.2">
      <c r="A81" s="79" t="s">
        <v>126</v>
      </c>
      <c r="B81" s="96"/>
      <c r="C81" s="96"/>
      <c r="D81" s="96"/>
      <c r="E81" s="96"/>
      <c r="F81" s="96"/>
      <c r="G81" s="96"/>
      <c r="H81" s="97"/>
    </row>
    <row r="82" spans="1:8" x14ac:dyDescent="0.2">
      <c r="A82" s="26"/>
      <c r="B82" s="21"/>
      <c r="C82" s="21"/>
      <c r="D82" s="21"/>
      <c r="E82" s="21"/>
      <c r="F82" s="21"/>
      <c r="G82" s="21"/>
      <c r="H82" s="21"/>
    </row>
    <row r="83" spans="1:8" ht="19.899999999999999" customHeight="1" x14ac:dyDescent="0.2">
      <c r="A83" s="45" t="s">
        <v>99</v>
      </c>
      <c r="B83" s="46" t="s">
        <v>100</v>
      </c>
      <c r="C83" s="21"/>
      <c r="D83" s="21"/>
      <c r="E83" s="21"/>
      <c r="F83" s="21"/>
      <c r="G83" s="21"/>
      <c r="H83" s="21"/>
    </row>
    <row r="84" spans="1:8" x14ac:dyDescent="0.2">
      <c r="A84" s="52" t="s">
        <v>104</v>
      </c>
      <c r="B84" s="33"/>
      <c r="C84" s="33"/>
      <c r="D84" s="33"/>
      <c r="E84" s="33" t="s">
        <v>105</v>
      </c>
      <c r="F84" s="33"/>
      <c r="G84" s="33"/>
      <c r="H84" s="42"/>
    </row>
    <row r="85" spans="1:8" x14ac:dyDescent="0.2">
      <c r="A85" s="20"/>
      <c r="B85" s="21"/>
      <c r="C85" s="21"/>
      <c r="D85" s="21"/>
      <c r="E85" s="21"/>
      <c r="F85" s="21"/>
      <c r="G85" s="21"/>
      <c r="H85" s="43"/>
    </row>
    <row r="86" spans="1:8" x14ac:dyDescent="0.2">
      <c r="A86" s="20"/>
      <c r="B86" s="21"/>
      <c r="C86" s="21"/>
      <c r="D86" s="21"/>
      <c r="E86" s="21"/>
      <c r="F86" s="21"/>
      <c r="G86" s="21"/>
      <c r="H86" s="43"/>
    </row>
    <row r="87" spans="1:8" x14ac:dyDescent="0.2">
      <c r="A87" s="20"/>
      <c r="B87" s="21"/>
      <c r="C87" s="21"/>
      <c r="D87" s="21"/>
      <c r="E87" s="21"/>
      <c r="F87" s="21"/>
      <c r="G87" s="21"/>
      <c r="H87" s="43"/>
    </row>
    <row r="88" spans="1:8" x14ac:dyDescent="0.2">
      <c r="A88" s="20"/>
      <c r="B88" s="21"/>
      <c r="C88" s="21"/>
      <c r="D88" s="21"/>
      <c r="E88" s="21"/>
      <c r="F88" s="21"/>
      <c r="G88" s="21"/>
      <c r="H88" s="43"/>
    </row>
    <row r="89" spans="1:8" x14ac:dyDescent="0.2">
      <c r="A89" s="20" t="s">
        <v>75</v>
      </c>
      <c r="B89" s="21"/>
      <c r="C89" s="21"/>
      <c r="D89" s="21"/>
      <c r="E89" s="21" t="s">
        <v>76</v>
      </c>
      <c r="F89" s="21"/>
      <c r="G89" s="21"/>
      <c r="H89" s="43"/>
    </row>
    <row r="90" spans="1:8" x14ac:dyDescent="0.2">
      <c r="A90" s="53"/>
      <c r="H90" s="54"/>
    </row>
    <row r="91" spans="1:8" x14ac:dyDescent="0.2">
      <c r="A91" s="53"/>
      <c r="H91" s="54"/>
    </row>
    <row r="92" spans="1:8" x14ac:dyDescent="0.2">
      <c r="A92" s="53"/>
      <c r="H92" s="54"/>
    </row>
    <row r="93" spans="1:8" x14ac:dyDescent="0.2">
      <c r="A93" s="55"/>
      <c r="B93" s="56"/>
      <c r="C93" s="56"/>
      <c r="D93" s="56"/>
      <c r="E93" s="56"/>
      <c r="F93" s="56"/>
      <c r="G93" s="56"/>
      <c r="H93" s="57"/>
    </row>
  </sheetData>
  <mergeCells count="12">
    <mergeCell ref="A81:H81"/>
    <mergeCell ref="A42:H42"/>
    <mergeCell ref="A78:H78"/>
    <mergeCell ref="D9:H9"/>
    <mergeCell ref="D10:H10"/>
    <mergeCell ref="D11:H11"/>
    <mergeCell ref="D12:H12"/>
    <mergeCell ref="A1:H1"/>
    <mergeCell ref="D5:H5"/>
    <mergeCell ref="D6:H6"/>
    <mergeCell ref="D7:H7"/>
    <mergeCell ref="D8:H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Amtsübergabeprotokoll</vt:lpstr>
      <vt:lpstr>Amtsübergabeprotokoll!Druckbereich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Amtsübergabeprotokoll</dc:title>
  <dc:creator>Schmellentin Marc  DVIGA</dc:creator>
  <cp:lastModifiedBy>Tidow Felix DVIGA</cp:lastModifiedBy>
  <cp:lastPrinted>2016-06-17T10:58:35Z</cp:lastPrinted>
  <dcterms:created xsi:type="dcterms:W3CDTF">1999-12-02T12:34:42Z</dcterms:created>
  <dcterms:modified xsi:type="dcterms:W3CDTF">2022-01-31T13:45:21Z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7124485e-c259-4edb-8458-9bc5aea40b4b</vt:lpwstr>
  </property>
</Properties>
</file>