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tag365-my.sharepoint.com/personal/thyl-kaspar_hablitz_ag_ch/Documents/Desktop/Homepage/"/>
    </mc:Choice>
  </mc:AlternateContent>
  <xr:revisionPtr revIDLastSave="14" documentId="8_{78C301B7-B0D2-4436-B14A-13683744ECB9}" xr6:coauthVersionLast="47" xr6:coauthVersionMax="47" xr10:uidLastSave="{999963FE-892B-457C-9953-F4CDB2FAD39B}"/>
  <bookViews>
    <workbookView xWindow="30612" yWindow="-60" windowWidth="30936" windowHeight="16776" xr2:uid="{00000000-000D-0000-FFFF-FFFF00000000}"/>
  </bookViews>
  <sheets>
    <sheet name="Fiktive Instit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E19" i="1"/>
  <c r="F19" i="1"/>
  <c r="G19" i="1" l="1"/>
  <c r="H17" i="1"/>
  <c r="I17" i="1" s="1"/>
  <c r="K17" i="1" s="1"/>
  <c r="J17" i="1" l="1"/>
</calcChain>
</file>

<file path=xl/sharedStrings.xml><?xml version="1.0" encoding="utf-8"?>
<sst xmlns="http://schemas.openxmlformats.org/spreadsheetml/2006/main" count="13" uniqueCount="13">
  <si>
    <t>Malusfaktor</t>
  </si>
  <si>
    <t>Bonusfaktor</t>
  </si>
  <si>
    <t>3-Jahres-Schnitt</t>
  </si>
  <si>
    <t>Soll</t>
  </si>
  <si>
    <t>Ist</t>
  </si>
  <si>
    <t>B=1 / M=2</t>
  </si>
  <si>
    <t>Bonus</t>
  </si>
  <si>
    <t>Malus</t>
  </si>
  <si>
    <t>Abweichung pro Jahr</t>
  </si>
  <si>
    <t>Simulation Berechnung 3-Jahresschnitt ABV</t>
  </si>
  <si>
    <t>Die gelb markierten Felder können mit den entsprechenden Zahlen, welche Sie in rechtskräftigen Verfügungen finden, ausfüllen.</t>
  </si>
  <si>
    <t>Toleranzwert</t>
  </si>
  <si>
    <t>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</si>
</sst>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9C65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1"/>
      <color rgb="FF9C65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sz val="14"/>
      <color rgb="FF9C65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E6B8B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2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2" borderId="0" xfId="4" applyFont="1" applyAlignment="1">
      <alignment horizontal="center"/>
    </xf>
    <xf numFmtId="44" fontId="3" fillId="0" borderId="0" xfId="1" applyFont="1"/>
    <xf numFmtId="164" fontId="3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44" fontId="3" fillId="0" borderId="0" xfId="1" applyFont="1" applyAlignment="1">
      <alignment horizontal="center"/>
    </xf>
    <xf numFmtId="10" fontId="3" fillId="0" borderId="1" xfId="2" applyNumberFormat="1" applyFont="1" applyFill="1" applyBorder="1"/>
    <xf numFmtId="0" fontId="7" fillId="2" borderId="0" xfId="3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0" borderId="0" xfId="0" applyFont="1"/>
    <xf numFmtId="9" fontId="9" fillId="0" borderId="0" xfId="0" applyNumberFormat="1" applyFont="1"/>
    <xf numFmtId="44" fontId="3" fillId="4" borderId="0" xfId="1" applyFont="1" applyFill="1"/>
    <xf numFmtId="44" fontId="3" fillId="5" borderId="0" xfId="1" applyFont="1" applyFill="1"/>
    <xf numFmtId="4" fontId="3" fillId="6" borderId="1" xfId="0" applyNumberFormat="1" applyFont="1" applyFill="1" applyBorder="1"/>
    <xf numFmtId="0" fontId="3" fillId="0" borderId="0" xfId="0" applyFont="1" applyAlignment="1">
      <alignment horizontal="left"/>
    </xf>
  </cellXfs>
  <cellStyles count="5">
    <cellStyle name="Neutral" xfId="3" builtinId="28"/>
    <cellStyle name="Neutral 2" xfId="4" xr:uid="{00000000-0005-0000-0000-000001000000}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workbookViewId="0">
      <selection activeCell="B10" sqref="B10"/>
    </sheetView>
  </sheetViews>
  <sheetFormatPr baseColWidth="10" defaultRowHeight="13.8" x14ac:dyDescent="0.25"/>
  <cols>
    <col min="5" max="6" width="15.69921875" customWidth="1"/>
    <col min="7" max="7" width="16.3984375" customWidth="1"/>
    <col min="8" max="9" width="15.69921875" customWidth="1"/>
    <col min="10" max="10" width="21.19921875" customWidth="1"/>
    <col min="11" max="11" width="25.19921875" customWidth="1"/>
  </cols>
  <sheetData>
    <row r="2" spans="1:13" ht="17.399999999999999" x14ac:dyDescent="0.3">
      <c r="A2" s="13" t="s">
        <v>9</v>
      </c>
      <c r="B2" s="13"/>
      <c r="C2" s="14"/>
      <c r="D2" s="14"/>
      <c r="E2" s="14"/>
      <c r="F2" s="14"/>
      <c r="G2" s="14"/>
      <c r="H2" s="14"/>
      <c r="I2" s="1"/>
      <c r="J2" s="1"/>
      <c r="K2" s="1"/>
      <c r="L2" s="1"/>
      <c r="M2" s="1"/>
    </row>
    <row r="3" spans="1:13" ht="17.399999999999999" x14ac:dyDescent="0.3">
      <c r="A3" s="14"/>
      <c r="B3" s="13"/>
      <c r="C3" s="14"/>
      <c r="D3" s="14"/>
      <c r="E3" s="14"/>
      <c r="F3" s="14"/>
      <c r="G3" s="14"/>
      <c r="H3" s="14"/>
      <c r="I3" s="1"/>
      <c r="J3" s="1"/>
      <c r="K3" s="1"/>
      <c r="L3" s="1"/>
      <c r="M3" s="1"/>
    </row>
    <row r="4" spans="1:13" ht="17.399999999999999" x14ac:dyDescent="0.3">
      <c r="A4" s="15" t="s">
        <v>10</v>
      </c>
      <c r="B4" s="16"/>
      <c r="C4" s="17"/>
      <c r="D4" s="17"/>
      <c r="E4" s="17"/>
      <c r="F4" s="17"/>
      <c r="G4" s="17"/>
      <c r="H4" s="17"/>
      <c r="I4" s="1"/>
      <c r="J4" s="1"/>
      <c r="K4" s="1"/>
      <c r="L4" s="1"/>
      <c r="M4" s="1"/>
    </row>
    <row r="5" spans="1:13" ht="17.399999999999999" x14ac:dyDescent="0.3">
      <c r="A5" s="18"/>
      <c r="B5" s="13"/>
      <c r="C5" s="14"/>
      <c r="D5" s="14"/>
      <c r="E5" s="14"/>
      <c r="F5" s="14"/>
      <c r="G5" s="14"/>
      <c r="H5" s="14"/>
      <c r="I5" s="1"/>
      <c r="J5" s="1"/>
      <c r="K5" s="1"/>
      <c r="L5" s="1"/>
      <c r="M5" s="1"/>
    </row>
    <row r="6" spans="1:13" ht="17.399999999999999" x14ac:dyDescent="0.3">
      <c r="A6" s="18"/>
      <c r="B6" s="13"/>
      <c r="C6" s="14" t="s">
        <v>11</v>
      </c>
      <c r="D6" s="14"/>
      <c r="E6" s="19">
        <v>0.9</v>
      </c>
      <c r="F6" s="14"/>
      <c r="G6" s="14"/>
      <c r="H6" s="14"/>
      <c r="I6" s="1"/>
      <c r="J6" s="1"/>
      <c r="K6" s="1"/>
      <c r="L6" s="1"/>
      <c r="M6" s="1"/>
    </row>
    <row r="7" spans="1:13" ht="17.399999999999999" x14ac:dyDescent="0.3">
      <c r="B7" s="1"/>
      <c r="C7" s="23" t="s">
        <v>0</v>
      </c>
      <c r="D7" s="23"/>
      <c r="E7" s="2">
        <v>2</v>
      </c>
      <c r="F7" s="1"/>
      <c r="G7" s="1"/>
      <c r="H7" s="1"/>
      <c r="I7" s="1"/>
      <c r="J7" s="1"/>
      <c r="K7" s="1"/>
      <c r="L7" s="1"/>
      <c r="M7" s="1"/>
    </row>
    <row r="8" spans="1:13" ht="17.399999999999999" x14ac:dyDescent="0.3">
      <c r="B8" s="1"/>
      <c r="C8" s="23" t="s">
        <v>1</v>
      </c>
      <c r="D8" s="23"/>
      <c r="E8" s="1">
        <v>1</v>
      </c>
      <c r="F8" s="1"/>
      <c r="G8" s="1"/>
      <c r="H8" s="1"/>
      <c r="I8" s="1"/>
      <c r="J8" s="1"/>
      <c r="K8" s="1"/>
      <c r="L8" s="1"/>
      <c r="M8" s="1"/>
    </row>
    <row r="9" spans="1:13" ht="17.399999999999999" x14ac:dyDescent="0.3">
      <c r="B9" s="1"/>
      <c r="C9" s="3"/>
      <c r="D9" s="3"/>
      <c r="E9" s="1"/>
      <c r="F9" s="1"/>
      <c r="G9" s="1"/>
      <c r="H9" s="1"/>
      <c r="I9" s="1"/>
      <c r="J9" s="1"/>
      <c r="K9" s="1"/>
      <c r="L9" s="1"/>
      <c r="M9" s="1"/>
    </row>
    <row r="10" spans="1:13" ht="17.399999999999999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7.399999999999999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4" spans="1:13" ht="18" x14ac:dyDescent="0.35">
      <c r="B14" s="4" t="s">
        <v>12</v>
      </c>
      <c r="C14" s="1"/>
      <c r="D14" s="1"/>
      <c r="E14" s="1">
        <v>2023</v>
      </c>
      <c r="F14" s="1">
        <v>2024</v>
      </c>
      <c r="G14" s="1">
        <v>2025</v>
      </c>
      <c r="H14" s="5" t="s">
        <v>2</v>
      </c>
      <c r="I14" s="6"/>
      <c r="J14" s="1"/>
      <c r="K14" s="1"/>
    </row>
    <row r="15" spans="1:13" ht="17.399999999999999" x14ac:dyDescent="0.3">
      <c r="B15" s="1"/>
      <c r="C15" s="1"/>
      <c r="D15" s="7" t="s">
        <v>3</v>
      </c>
      <c r="E15" s="8"/>
      <c r="F15" s="8"/>
      <c r="G15" s="8"/>
      <c r="H15" s="8"/>
      <c r="I15" s="1"/>
      <c r="J15" s="1"/>
      <c r="K15" s="1"/>
    </row>
    <row r="16" spans="1:13" ht="17.399999999999999" x14ac:dyDescent="0.3">
      <c r="B16" s="1"/>
      <c r="C16" s="1"/>
      <c r="D16" s="7" t="s">
        <v>4</v>
      </c>
      <c r="E16" s="8"/>
      <c r="F16" s="8"/>
      <c r="G16" s="22"/>
      <c r="H16" s="8">
        <f>(E16+F16+G16)/3</f>
        <v>0</v>
      </c>
      <c r="I16" s="9" t="s">
        <v>5</v>
      </c>
      <c r="J16" s="1" t="s">
        <v>6</v>
      </c>
      <c r="K16" s="1" t="s">
        <v>7</v>
      </c>
    </row>
    <row r="17" spans="2:11" ht="17.399999999999999" x14ac:dyDescent="0.3">
      <c r="B17" s="1"/>
      <c r="C17" s="1"/>
      <c r="D17" s="7"/>
      <c r="E17" s="8"/>
      <c r="F17" s="8"/>
      <c r="G17" s="8"/>
      <c r="H17" s="10" t="e">
        <f>H16/H15</f>
        <v>#DIV/0!</v>
      </c>
      <c r="I17" s="11" t="e">
        <f>IF(H17&gt;=100%,1,IF(H17&lt;$E$6,2,0))</f>
        <v>#DIV/0!</v>
      </c>
      <c r="J17" s="21" t="e">
        <f>ABS(IF(I17=1,(H15-H16)*$E$8,""))</f>
        <v>#DIV/0!</v>
      </c>
      <c r="K17" s="20" t="e">
        <f>ABS(IF(I17=2,((H15*$E$6)-H16)*$E$7,""))</f>
        <v>#DIV/0!</v>
      </c>
    </row>
    <row r="19" spans="2:11" x14ac:dyDescent="0.25">
      <c r="B19" s="12" t="s">
        <v>8</v>
      </c>
      <c r="C19" s="12"/>
      <c r="D19" s="12"/>
      <c r="E19" s="12">
        <f>E16-E15</f>
        <v>0</v>
      </c>
      <c r="F19" s="12">
        <f>F16-F15</f>
        <v>0</v>
      </c>
      <c r="G19" s="12">
        <f>G16-G15</f>
        <v>0</v>
      </c>
    </row>
  </sheetData>
  <mergeCells count="2">
    <mergeCell ref="C7:D7"/>
    <mergeCell ref="C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Fiktive Institution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Sandra</dc:creator>
  <cp:lastModifiedBy>Hablitz Thyl Kaspar  DGSGSH</cp:lastModifiedBy>
  <dcterms:created xsi:type="dcterms:W3CDTF">2020-03-02T10:06:07Z</dcterms:created>
  <dcterms:modified xsi:type="dcterms:W3CDTF">2026-01-19T11:06:02Z</dcterms:modified>
</cp:coreProperties>
</file>