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DieseArbeitsmappe"/>
  <mc:AlternateContent xmlns:mc="http://schemas.openxmlformats.org/markup-compatibility/2006">
    <mc:Choice Requires="x15">
      <x15ac:absPath xmlns:x15ac="http://schemas.microsoft.com/office/spreadsheetml/2010/11/ac" url="L:\Mitarbeitende\Formulare und Berechnungsblätter\QAB Wegleitung\"/>
    </mc:Choice>
  </mc:AlternateContent>
  <xr:revisionPtr revIDLastSave="0" documentId="8_{A18E69D5-42EC-47C8-86DF-49B15E892442}" xr6:coauthVersionLast="47" xr6:coauthVersionMax="47" xr10:uidLastSave="{00000000-0000-0000-0000-000000000000}"/>
  <bookViews>
    <workbookView xWindow="-110" yWindow="-110" windowWidth="19420" windowHeight="10300" tabRatio="842" xr2:uid="{00000000-000D-0000-FFFF-FFFF00000000}"/>
  </bookViews>
  <sheets>
    <sheet name="Wegleitung" sheetId="16" r:id="rId1"/>
    <sheet name="RechnungKSDVAFlueOhneFormeln" sheetId="10" state="hidden" r:id="rId2"/>
    <sheet name="BerechnungKopfteilung" sheetId="9" state="hidden" r:id="rId3"/>
    <sheet name="Werte" sheetId="7" state="hidden" r:id="rId4"/>
    <sheet name="Definition" sheetId="6" state="hidden" r:id="rId5"/>
  </sheets>
  <externalReferences>
    <externalReference r:id="rId6"/>
  </externalReferences>
  <definedNames>
    <definedName name="_xlnm.Print_Area" localSheetId="2">BerechnungKopfteilung!$A$1:$IW$62</definedName>
    <definedName name="_xlnm.Print_Area" localSheetId="1">RechnungKSDVAFlueOhneFormeln!$A$4:$P$84</definedName>
    <definedName name="jungeErwachsene">#REF!</definedName>
    <definedName name="jungeErwachseneDropdown" localSheetId="0">'[1]QA ab 01.01.2023'!$Z$42:$Z$45</definedName>
    <definedName name="jungeErwachseneDropdown">#REF!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0" i="9" l="1"/>
  <c r="D23" i="9"/>
  <c r="D52" i="9"/>
  <c r="P76" i="10"/>
  <c r="J79" i="10"/>
  <c r="O66" i="10"/>
  <c r="O64" i="10"/>
  <c r="O62" i="10"/>
  <c r="O43" i="10"/>
  <c r="P56" i="10"/>
  <c r="M27" i="10"/>
  <c r="M26" i="10"/>
  <c r="M25" i="10"/>
  <c r="P24" i="10" s="1"/>
  <c r="P78" i="10"/>
  <c r="J80" i="10" s="1"/>
  <c r="A78" i="10"/>
  <c r="F53" i="9"/>
  <c r="E53" i="9"/>
  <c r="F37" i="9"/>
  <c r="F55" i="9"/>
  <c r="D32" i="9"/>
  <c r="D31" i="9"/>
  <c r="F11" i="9"/>
  <c r="F9" i="9"/>
  <c r="F7" i="9"/>
  <c r="C11" i="9"/>
  <c r="C9" i="9"/>
  <c r="C7" i="9"/>
  <c r="C5" i="9"/>
  <c r="D46" i="9"/>
  <c r="D44" i="9"/>
  <c r="D42" i="9"/>
  <c r="D36" i="9"/>
  <c r="D35" i="9"/>
  <c r="D29" i="9"/>
  <c r="D26" i="9"/>
  <c r="D14" i="7"/>
  <c r="C12" i="7"/>
  <c r="D12" i="7" s="1"/>
  <c r="C11" i="7"/>
  <c r="D11" i="7" s="1"/>
  <c r="C9" i="7"/>
  <c r="C13" i="7" s="1"/>
  <c r="C10" i="7"/>
  <c r="B11" i="7"/>
  <c r="B9" i="7"/>
  <c r="B12" i="7"/>
  <c r="B10" i="7"/>
  <c r="D47" i="9"/>
  <c r="D45" i="9"/>
  <c r="D43" i="9"/>
  <c r="D30" i="9"/>
  <c r="D10" i="7" l="1"/>
  <c r="D9" i="7"/>
  <c r="D13" i="7" s="1"/>
  <c r="D15" i="7" s="1"/>
  <c r="E20" i="9"/>
  <c r="E23" i="9"/>
  <c r="E11" i="7" l="1"/>
  <c r="F11" i="7" s="1"/>
  <c r="E10" i="7"/>
  <c r="F10" i="7" s="1"/>
  <c r="E9" i="7"/>
  <c r="E12" i="7"/>
  <c r="F12" i="7" s="1"/>
  <c r="E13" i="7" l="1"/>
  <c r="F9" i="7"/>
  <c r="D33" i="9" l="1"/>
  <c r="F13" i="7"/>
  <c r="G11" i="7" l="1"/>
  <c r="H11" i="7" s="1"/>
  <c r="G9" i="7"/>
  <c r="G12" i="7"/>
  <c r="H12" i="7" s="1"/>
  <c r="G10" i="7"/>
  <c r="H10" i="7" s="1"/>
  <c r="D34" i="9" l="1"/>
  <c r="D49" i="9"/>
  <c r="D51" i="9"/>
  <c r="D24" i="9"/>
  <c r="D48" i="9"/>
  <c r="D50" i="9"/>
  <c r="D25" i="9"/>
  <c r="D41" i="9"/>
  <c r="D53" i="9" s="1"/>
  <c r="D22" i="9"/>
  <c r="G13" i="7"/>
  <c r="H9" i="7"/>
  <c r="H13" i="7" s="1"/>
  <c r="E22" i="9" l="1"/>
  <c r="D19" i="9" l="1"/>
  <c r="E19" i="9" s="1"/>
  <c r="E21" i="9" s="1"/>
  <c r="E37" i="9" s="1"/>
  <c r="E55" i="9" s="1"/>
  <c r="D21" i="9"/>
  <c r="D37" i="9" s="1"/>
  <c r="D55" i="9" s="1"/>
  <c r="A55"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Käser Nicola</author>
  </authors>
  <commentList>
    <comment ref="J42" authorId="0" shapeId="0" xr:uid="{00000000-0006-0000-0200-000001000000}">
      <text>
        <r>
          <rPr>
            <sz val="9"/>
            <color indexed="81"/>
            <rFont val="Segoe UI"/>
            <family val="2"/>
          </rPr>
          <t>Vgl. Aufzählung Kapitel 8.3 Handbuch Soziales Kanton Aargau.</t>
        </r>
      </text>
    </comment>
    <comment ref="I61" authorId="0" shapeId="0" xr:uid="{00000000-0006-0000-0200-000002000000}">
      <text>
        <r>
          <rPr>
            <sz val="9"/>
            <color indexed="81"/>
            <rFont val="Segoe UI"/>
            <family val="2"/>
          </rPr>
          <t xml:space="preserve">Inkl. 13. Monatslohn
</t>
        </r>
      </text>
    </comment>
    <comment ref="I63" authorId="0" shapeId="0" xr:uid="{00000000-0006-0000-0200-000003000000}">
      <text>
        <r>
          <rPr>
            <sz val="9"/>
            <color indexed="81"/>
            <rFont val="Segoe UI"/>
            <family val="2"/>
          </rPr>
          <t xml:space="preserve">Inkl. 13. Monatslohn
</t>
        </r>
      </text>
    </comment>
    <comment ref="I65" authorId="0" shapeId="0" xr:uid="{00000000-0006-0000-0200-000004000000}">
      <text>
        <r>
          <rPr>
            <sz val="9"/>
            <color indexed="81"/>
            <rFont val="Segoe UI"/>
            <family val="2"/>
          </rPr>
          <t xml:space="preserve">Inkl. 13. Monatslohn
</t>
        </r>
      </text>
    </comment>
  </commentList>
</comments>
</file>

<file path=xl/sharedStrings.xml><?xml version="1.0" encoding="utf-8"?>
<sst xmlns="http://schemas.openxmlformats.org/spreadsheetml/2006/main" count="205" uniqueCount="154">
  <si>
    <t>Ausgaben</t>
  </si>
  <si>
    <t>Materielle Grundsicherung</t>
  </si>
  <si>
    <t>Wohnungskosten</t>
  </si>
  <si>
    <t>mit NK</t>
  </si>
  <si>
    <t>ohne NK</t>
  </si>
  <si>
    <t>Heizung/Warmwasser</t>
  </si>
  <si>
    <t>Krankenversicherung Grundversicherung KVG</t>
  </si>
  <si>
    <t>Krankenversicherung Zusatzversicherung VVG</t>
  </si>
  <si>
    <t>Krankenversicherung Selbstbehalte/Franchisen</t>
  </si>
  <si>
    <t>Situationsbedingte Leistungen</t>
  </si>
  <si>
    <t>Krankheits- u. behinderungsbedingte Auslagen</t>
  </si>
  <si>
    <t>Stellenprozent</t>
  </si>
  <si>
    <t>Fremdbetreuung von Kindern</t>
  </si>
  <si>
    <t>Schule und Erstausbildung</t>
  </si>
  <si>
    <t>Total Ausgaben</t>
  </si>
  <si>
    <t xml:space="preserve">Versicherungsleistungen </t>
  </si>
  <si>
    <t>Entschädigung für Haushaltsführung</t>
  </si>
  <si>
    <t>Unterhaltsbeiträge</t>
  </si>
  <si>
    <t>Total Einnahmen</t>
  </si>
  <si>
    <t>Stempel und Unterschrift:</t>
  </si>
  <si>
    <t>Datum:</t>
  </si>
  <si>
    <t>Grundbedarf  für den Lebensunterhalt für folgende Anzahl Personen</t>
  </si>
  <si>
    <t>Personen in Zweckgemeinschaft</t>
  </si>
  <si>
    <t>Familienzulagen</t>
  </si>
  <si>
    <t>Stipendien</t>
  </si>
  <si>
    <t>Grundbedarf</t>
  </si>
  <si>
    <t>2. Erwerbseinkommen netto</t>
  </si>
  <si>
    <t>Erwerbseinkommen netto in Ausbildung</t>
  </si>
  <si>
    <t>1. Erwerbseinkommen netto</t>
  </si>
  <si>
    <t>Verteilung der Abzüge:</t>
  </si>
  <si>
    <t>Abzug</t>
  </si>
  <si>
    <t>Dropdown</t>
  </si>
  <si>
    <t>Ja</t>
  </si>
  <si>
    <t>Nein</t>
  </si>
  <si>
    <t>Stellenprozent:</t>
  </si>
  <si>
    <t>Nebenkostendropdown</t>
  </si>
  <si>
    <t>IZU bei 100% Pensum</t>
  </si>
  <si>
    <t>EFB bei 100% Pensum</t>
  </si>
  <si>
    <t>EFB Auszubildende bei 100% Pensum</t>
  </si>
  <si>
    <t>Plafonierung pro Unterstützungseinheit</t>
  </si>
  <si>
    <t>Plafonierung mit jungen Erwachsenen</t>
  </si>
  <si>
    <t>IZU</t>
  </si>
  <si>
    <t>EFB1</t>
  </si>
  <si>
    <t>EFB2</t>
  </si>
  <si>
    <t>EFB in Ausbildung</t>
  </si>
  <si>
    <t>Total</t>
  </si>
  <si>
    <t>Grenzwert</t>
  </si>
  <si>
    <t>Übertrag</t>
  </si>
  <si>
    <t>Abzug bei 100% Stellenprozent</t>
  </si>
  <si>
    <t>Übertrag ins Hauptformular Total</t>
  </si>
  <si>
    <t>Rundungskorrektur</t>
  </si>
  <si>
    <t>Übertrag ins Hauptformular mit Rundungskorrektur</t>
  </si>
  <si>
    <t>Rechnung</t>
  </si>
  <si>
    <t>Kantonaler Sozialdienst</t>
  </si>
  <si>
    <t>Sektion Öffentliche Sozialhilfe</t>
  </si>
  <si>
    <t>Obere Vorstadt 3</t>
  </si>
  <si>
    <t>5001 Aarau</t>
  </si>
  <si>
    <t>Abrechnungsperiode: Diese Kosten entstanden in der Zeit</t>
  </si>
  <si>
    <t>Anzahl Monate</t>
  </si>
  <si>
    <t>Betreuungs- und Verwaltungspauschale</t>
  </si>
  <si>
    <t>Anzahl Personen</t>
  </si>
  <si>
    <t>für Anzahl Tage</t>
  </si>
  <si>
    <t>Materielle Hilfe Berechnungsblatt (Kopfteilung)</t>
  </si>
  <si>
    <t>Anzahl Personen im Haushalt</t>
  </si>
  <si>
    <t>Gesamt-</t>
  </si>
  <si>
    <t>betrag</t>
  </si>
  <si>
    <t>Grundbedarf für den Lebensunterhalt</t>
  </si>
  <si>
    <t>Krankheits- und behinderungsbedingte Auslagen</t>
  </si>
  <si>
    <t>Integrationszulage (IZU)</t>
  </si>
  <si>
    <t>Spezielle Erwerbsunkosten (ausgewiesener Mehrbedarf)</t>
  </si>
  <si>
    <t>Weitere situationsbedingte Leistungen</t>
  </si>
  <si>
    <t>abzüglich Einkommensfreibetrag (EFB)</t>
  </si>
  <si>
    <t>abzüglich Einkommensfreibetrag (EFB) in Ausbildung</t>
  </si>
  <si>
    <t>Andere Einnahmen</t>
  </si>
  <si>
    <t>Integrationsmassnahmen</t>
  </si>
  <si>
    <t>beruflich</t>
  </si>
  <si>
    <t>sozial</t>
  </si>
  <si>
    <t>sprachlich</t>
  </si>
  <si>
    <t>Darin enthaltene Integrationsmassnahmen</t>
  </si>
  <si>
    <t>Darin enthaltene übrige materielle Hilfe</t>
  </si>
  <si>
    <t>Ort:</t>
  </si>
  <si>
    <t>Datum</t>
  </si>
  <si>
    <t>Bemerkungen:</t>
  </si>
  <si>
    <t>Ort</t>
  </si>
  <si>
    <r>
      <t xml:space="preserve">Krankenversicherung Grundversicherung KVG </t>
    </r>
    <r>
      <rPr>
        <sz val="8"/>
        <rFont val="Arial"/>
        <family val="2"/>
      </rPr>
      <t>(abzgl. IPV)</t>
    </r>
  </si>
  <si>
    <t>Heimatland</t>
  </si>
  <si>
    <r>
      <t>Einnahmen</t>
    </r>
    <r>
      <rPr>
        <sz val="10"/>
        <color theme="0"/>
        <rFont val="Arial"/>
        <family val="2"/>
      </rPr>
      <t xml:space="preserve"> </t>
    </r>
  </si>
  <si>
    <t>Hilfeleistende Gemeinde</t>
  </si>
  <si>
    <t>Name</t>
  </si>
  <si>
    <t>Vorname</t>
  </si>
  <si>
    <t>Auszubildende in Unterstützungseinheit</t>
  </si>
  <si>
    <t>Geburtsdatum</t>
  </si>
  <si>
    <t>AG-Nummer</t>
  </si>
  <si>
    <t>N-Nummer</t>
  </si>
  <si>
    <t>Hausrat- und Haftpflichtversicherung</t>
  </si>
  <si>
    <t>Arztkosten</t>
  </si>
  <si>
    <t>Wohnungskosten inkl. Nebenkosten</t>
  </si>
  <si>
    <t xml:space="preserve">Spezielle Erwerbsunkosten </t>
  </si>
  <si>
    <t>Umweltabgabe Krankenkasse</t>
  </si>
  <si>
    <t>Die Rechnungen sind dem Kantonalen Sozialdienst</t>
  </si>
  <si>
    <r>
      <t xml:space="preserve">Integrationszulage (IZU) </t>
    </r>
    <r>
      <rPr>
        <sz val="8"/>
        <rFont val="Arial"/>
        <family val="2"/>
      </rPr>
      <t>(automatischer Übertrag)</t>
    </r>
  </si>
  <si>
    <r>
      <t xml:space="preserve">abzüglich Einkommensfreibetrag (EFB) </t>
    </r>
    <r>
      <rPr>
        <sz val="8"/>
        <rFont val="Arial"/>
        <family val="2"/>
      </rPr>
      <t>(automatischer Übertrag)</t>
    </r>
  </si>
  <si>
    <r>
      <t>abzüglich Einkommensfreibetrag (EFB)</t>
    </r>
    <r>
      <rPr>
        <sz val="8"/>
        <rFont val="Arial"/>
        <family val="2"/>
      </rPr>
      <t xml:space="preserve"> (automatischer Übertrag)</t>
    </r>
  </si>
  <si>
    <r>
      <t>abzüglich Einkommensfreibetrag (EFB) in Ausbildung</t>
    </r>
    <r>
      <rPr>
        <sz val="8"/>
        <rFont val="Arial"/>
        <family val="2"/>
      </rPr>
      <t xml:space="preserve"> (automatischer Übertrag)</t>
    </r>
  </si>
  <si>
    <t>vierteljährlich, innert 60 Tagen nach Quartalsende, einzureichen.</t>
  </si>
  <si>
    <t>Postfach</t>
  </si>
  <si>
    <t>(abzüglich 10% vom Grundbedarf)</t>
  </si>
  <si>
    <t>Anzahl Tage</t>
  </si>
  <si>
    <t>Begriffserklärungen</t>
  </si>
  <si>
    <t>Betreuungs- und Verwaltungskosten</t>
  </si>
  <si>
    <t>Kostenersatzende Erwachsene</t>
  </si>
  <si>
    <t>Kostenersatzende Kinder</t>
  </si>
  <si>
    <t>Krankenkassenprämien</t>
  </si>
  <si>
    <t>Sozialhilfebudget</t>
  </si>
  <si>
    <t xml:space="preserve">Verfügungen / Protokollauszüge </t>
  </si>
  <si>
    <t>Link zu den Kontaktangaben sachbearbeitende Personen Kantonaler Sozialdienst</t>
  </si>
  <si>
    <t xml:space="preserve">Vertrauens(zahn)ärztliche Abklärungen </t>
  </si>
  <si>
    <t>Hinweis</t>
  </si>
  <si>
    <t>Status</t>
  </si>
  <si>
    <t>Kontoauszug aus der Sozialhilfebuchhaltung</t>
  </si>
  <si>
    <t xml:space="preserve">Fälligkeit während der Dauer 
des Kostenersatzes </t>
  </si>
  <si>
    <t xml:space="preserve">Separate Quartalsabrechnungen 
für Kinder und bei Eintritt 
des Kostenersatzendes </t>
  </si>
  <si>
    <t xml:space="preserve">Verbuchung </t>
  </si>
  <si>
    <t>1.  Während der Dauer des Kostenersatzes sind dem Kantonalen Sozialdienst folgende Unterlagen fortlaufend einzureichen. 
     Senden Sie diese bitte direkt an die zuständige sachbearbeitende Person beim Kantonalen Sozialdienst.</t>
  </si>
  <si>
    <t>2.  Füllen Sie die hellgrün hinterlegten Felder im Berechnungsblatt aus.</t>
  </si>
  <si>
    <t>Weitere Ereignisse, die dem Kantonalen Sozialdienst 
schriftlich zu melden sind</t>
  </si>
  <si>
    <t xml:space="preserve">
Das Gesuch um materielle Hilfe muss nicht eingereicht werden. Es reicht aus, wenn das Gesuch in den Akten der Gemeinde vorhanden ist und diese es auf Nachfrage hin herausgeben kann.
</t>
  </si>
  <si>
    <t xml:space="preserve">
Das Sozialhilfebudget ist den Quartalsabrechnungen zwingend beizulegen, sonst können die Quartalsabrechnungen nicht überprüft werden.</t>
  </si>
  <si>
    <t xml:space="preserve">
Mit jeder Quartalsabrechnung ist der aktuelle Kontoauszug aus der individuellen Sozialhilfebuchhaltung mit allen im abzurechnenden Quartal erfolgten Kontobewegungen einzureichen.
</t>
  </si>
  <si>
    <t xml:space="preserve">
Die Gemeinden sind gebeten, folgende Vorgaben bei der Einreichung zu berücksichtigen:
• Die Einreichung der Quartalsabrechnungen erfolgt in der Regel per E-Mail. 
• Die Einreichung per E-Mail erfolgt ausschliesslich an die allgemeine E-Mail-Adresse für den jeweiligen Bezirk 
  (vgl. Link zu Kontaktdaten, siehe unteres Feld).
• Pro Abrechnung wird ein PDF mit den geforderten Unterlagen (vgl. oben Ziffer 1) erstellt.
• Grundsätzlich ist für jede Abrechnung einzeln eine E-Mail zu generieren. Entstehen pro Unterstützungseinheit
  und Quartal mehrere Abrechnungen, werden alle Abrechnungen in einer E-Mail zusammengefasst. Sollte es
  einzelnen Gemeinden aus technischen Gründen absolut nicht möglich sein, die Abrechnungen einzeln
  einzureichen, dürfen die Abrechnungen von unterschiedlichen Einzelpersonen beziehungsweise
  Unterstützungseinheiten nicht in einem PDF zusammengezogen werden, sondern müssen als einzelne
  Anhänge mitgesendet werden. 
</t>
  </si>
  <si>
    <t xml:space="preserve">
Sofern es zu weiteren Verfügungen im laufenden Sozialhilfeverfahren kommt, sind diese beziehungsweise die Protokollauszüge dem Kantonalen Sozialdienst zuzustellen. Falls keine Protokollauszüge vorhanden sind, sind dem Kantonalen Sozialdienst die detaillierten Abrechnungen, Aktennotizen oder weiteren sachdienlichen Dokumente zuzustellen.
</t>
  </si>
  <si>
    <t>Gesuch um materielle Hilfe</t>
  </si>
  <si>
    <t xml:space="preserve">
Mit dem Status ist der Aufenthaltsstatus der unterstützten Person gemeint. Dieser kann mit dem Dropdown angewählt werden. Der Status der unterstützten Person wirkt sich auf die Dauer des Kostenersatzes aus. 
</t>
  </si>
  <si>
    <t xml:space="preserve">
Krankenkassenprämien werden grundsätzlich nicht erstattet, da diese durch die individuelle Prämienverbilligung übernommen werden. Die Geltendmachung von Krankenkassenprämien ist immer zu begründen. Werden die Prämien ausnahmsweise erstattet, dann maximal in der Höhe der kantonalen Richtprämien (ausser ein Krankenkassenwechsel ist objektiv nicht möglich). 
</t>
  </si>
  <si>
    <t xml:space="preserve">
Kosten für vertrauens(zahn)ärztliche Abklärungen (insbesondere Zweitmeinungen) stellen Verwaltungsaufwand dar und sind daher weder im Sozialhilfebudget noch in der Quartalsabrechnung zu berücksichtigen. 
</t>
  </si>
  <si>
    <t xml:space="preserve">
Kosten für Integrationsmassnahmen sind als sozial, beruflich oder sprachlich zu deklarieren. SIL im Zusammenhang mit Integrationsmassnahmen sind separat zu erfassen und dürfen nicht zusammen mit den Kosten für die Massnahme verbucht werden (bspw. Verkehrskosten sowie Kosten für die auswärtige Verpflegung) (vgl. Handbuch Soziales Kapitel 19.3.3 Finanzierung von Integrationsmassnahmen). Eine Finanzierung von Integrationsmassnahmen über die Sozialhilfe kommt nur in Betracht, wenn eine Finanzierung zulasten der Integrationspauschale mittels Kostengutsprache durch das Amt für Migration und Integration (MIKA) nicht möglich ist. 
</t>
  </si>
  <si>
    <t xml:space="preserve">
Im Rahmen der Quartalsabrechnung können nur die Nettokosten für die Fremdbetreuung geltend gemacht werden. Die Gemeindebeiträge gemäss KiBeG gehen in Einhaltung des Subsidiaritätsprinzips der Sozialhilfe vor. Aus Transparenzgründen sind die Bruttokosten sowie die kommunalen Subventionsbeiträge gemäss KiBeG zu deklarieren. Die zum Kostenersatz zugelassenen Nettokosten werden automatisch berechnet. Besucht ein Kind ein Betreuungsangebot zur Förderung seiner eigenen Integration (d.h. es ist kein Fremdbetreuungsbedarf aufgrund von Integrationsmassnahmen oder Erwerbstätigkeit der Eltern gegeben), sind die Nettokosten bei den Integrationsmassnahmen (Dropdown-Auswahl "sozial") zu verbuchen.
</t>
  </si>
  <si>
    <t>Vorgehen zum Erstellen und Einreichen der Quartalsabrechnung</t>
  </si>
  <si>
    <t>Erstverfügung auf das 
Gesuch der materiellen Hilfe</t>
  </si>
  <si>
    <t xml:space="preserve">
Es sind auch in Bezug auf die Quartalsabrechnungen die allgemeinen Verbuchungsgrundsätze zu beachten
(vgl. Handbuch Soziales Kapitel 6.2 Verbuchungsgrundsätze in der Unterstützungseinheit). Insbesondere Einnahmen sind demnach personengenau zu verbuchen. Müssen innerhalb der Unterstützungseinheit Überschüsse umgebucht werden, sind diese Umbuchungen spätestens auf jedes Quartalsende zu bereinigen.
</t>
  </si>
  <si>
    <t xml:space="preserve">
Die Betreuungs- und Verwaltungskosten betragen pro Person und Jahr Fr. 2'400.−. Die Betreuungs- und Verwaltungskosten sind auf den Tag genau zu berechnen (vgl. Handbuch Soziales Kapitel 19.2.4 Betreuungs- 
und Verwaltungskosten bei Flüchtlingen).
</t>
  </si>
  <si>
    <t>Kontakt</t>
  </si>
  <si>
    <t xml:space="preserve">
• Sozialhilfebudgets, wenn es zu Änderungen oder zu Neubeurteilungen gekommen ist
• Kostengutsprachen, beispielsweise für Zahnbehandlungen, Familienbetreuung etc. 
• Geburten: sobald vorhanden Kopie des Asylgesuchs (Gesuch um Einbezug in Flüchtlingseigenschaft der
   Eltern) und des Asylentscheids
• Kopie Asylentscheid bei Mehrfachgesuch
• Arbeitsaufnahmen beziehungsweise Arbeitsverluste
• Adresswechsel innerhalb der Wohngemeinde sowie Umzüge in andere Gemeinden und andere Kantone
• Änderungen der Miet- oder Nebenkosten
• Wegzüge oder Zuzüge von Personen aus dem / in den unterstützten Haushalt
• Informationen und Belege zu Integrationsmassnahmen: Um was für eine Integrationsmassnahme handelt es
  sich? Dauer der Integrationsmassnahme? Kosten für die Integrationsmassnahme?
• Einstellung der Sozialhilfe aufgrund Wegzugs aus der Gemeinde oder wirtschaftlicher Selbstständigkeit
• Trennungen und Scheidungen 
</t>
  </si>
  <si>
    <t xml:space="preserve">
Das Kostenersatzende wird grundsätzlich auf den Tag genau berechnet und tritt nicht zwangsläufig auf ein Monatsende ein. Insbesondere die nachfolgenden Positionen im Berechnungsblatt werden genau auf die 
Anzahl Tage in der Abrechnungsperiode berechnet:
• Verwaltungspauschale
• Grundbedarf
• Wohnungskosten inkl. Nebenkosten
• Heizung und Warmwasser
• Krankenkassen KVG / VVG
• Spezielle Erwerbsunkosten wie beispielsweise auswärtige Verpflegung oder ÖV-Kosten
• Fremdbetreuung von Kindern
• Einnahmen
• Einkommensfreibetrag und Integrationszulage
Im Berechnungsblatt ist für diese Positionen jeweils der monatliche Bedarf bzw. der Bedarf für das Quartal für diejenigen Personen, die auf der Quartalsabrechnung aufgeführt sind, zu erfassen. Der tagesgenaue Kostenanteil für die Abrechnungsperiode wird anschliessend automatisch berechnet.
</t>
  </si>
  <si>
    <t xml:space="preserve">
Grundsätzlich steht es den Gemeinden frei, die an mehrere Personen der gleichen Unterstützungseinheit ausbezahlten Leistungen auf einer Quartalsabrechnung zusammenzufassen. 
Für Kinder innerhalb der Unterstützungseinheit ist in Ausnahme zu diesem Grundsatz in jedem Fall eine separate Abrechnung getrennt von den Eltern zu stellen. Gemäss § 20 Abs. 4 lit. a SPV sind Leistungen an minderjährige Kinder und Volljährige in Erstausbildung bis zum 25. Altersjahr nicht rückerstattungspflichtig. Es ist deshalb für Kinder in der Unterstützungseinheit eine separate Buchhaltung zu führen und auch eine separate Quartalsabrechnung auszufüllen. Es ist möglich, mehrere Kinder der gleichen Unterstützungseinheit auf einer Quartalsabrechnung zusammenzufassen. 
Falls die Kostenersatzenden der Mitglieder einer Unterstützungseinheit (bspw. Ehefrau und Ehemann) auf verschiedene Daten fallen, sind die Sozialhilfebudgets für jene Personen mit abgelaufenem Kostenersatz separat zu führen. Für jenes Quartal, in welches ein Kostenersatzende fällt, sind demnach mehrere Quartalsabrechnungen zu erstellen. 
(Beispiel: Tritt das Kostenersatzende des Ehemannes am 13.2.2023 ein, so wird eine Quartalsabrechnung bis zum 13.2.2023 mit beiden Eheleuten erstellt und eine Quartalsabrechnung ab dem 14.2.2023 bis 31.3.2023 nur für die Ehefrau. Für die Kinder des Ehepaars wird eine separate Quartalsabrechnung für das ganze Quartal eingereicht.)
</t>
  </si>
  <si>
    <r>
      <t xml:space="preserve">
Das Kostenersatzende für anerkannte und vorläufig aufgenommene Flüchtlinge bestimmt sich unterschiedlich je nach Aufenthaltstitel:
</t>
    </r>
    <r>
      <rPr>
        <b/>
        <sz val="10"/>
        <rFont val="Arial"/>
        <family val="2"/>
        <scheme val="minor"/>
      </rPr>
      <t xml:space="preserve">• anerkannte Flüchtlinge (Ausländerausweis B): Kostenersatz </t>
    </r>
    <r>
      <rPr>
        <sz val="10"/>
        <rFont val="Arial"/>
        <family val="2"/>
        <scheme val="minor"/>
      </rPr>
      <t xml:space="preserve">endet fünf Jahre nach Einreichung des 
  Asylgesuchs 
</t>
    </r>
    <r>
      <rPr>
        <b/>
        <sz val="10"/>
        <rFont val="Arial"/>
        <family val="2"/>
        <scheme val="minor"/>
      </rPr>
      <t>• Flüchtlinge, welche einer Flüchtlingsgruppe gemäss Art. 56 Asylgesetz angehören</t>
    </r>
    <r>
      <rPr>
        <sz val="10"/>
        <rFont val="Arial"/>
        <family val="2"/>
        <scheme val="minor"/>
      </rPr>
      <t xml:space="preserve"> (Resettlement-
  Flüchtlinge): Kostenersatz endet nach sieben Jahren ab dem ersten Tag des Monats, welcher auf die Einreise 
  in die Schweiz folgt
• </t>
    </r>
    <r>
      <rPr>
        <b/>
        <sz val="10"/>
        <rFont val="Arial"/>
        <family val="2"/>
        <scheme val="minor"/>
      </rPr>
      <t xml:space="preserve">vorläufig aufgenommene Flüchtlinge (Ausländerausweis F): </t>
    </r>
    <r>
      <rPr>
        <sz val="10"/>
        <rFont val="Arial"/>
        <family val="2"/>
        <scheme val="minor"/>
      </rPr>
      <t>Kostenersatz</t>
    </r>
    <r>
      <rPr>
        <b/>
        <sz val="10"/>
        <rFont val="Arial"/>
        <family val="2"/>
        <scheme val="minor"/>
      </rPr>
      <t xml:space="preserve"> </t>
    </r>
    <r>
      <rPr>
        <sz val="10"/>
        <rFont val="Arial"/>
        <family val="2"/>
        <scheme val="minor"/>
      </rPr>
      <t xml:space="preserve">endet nach sieben Jahren ab 
  Einreise in die Schweiz
Hinweis: Das Kostenersatzende tritt nicht zwangsläufig auf ein Monatsende ein (vgl. Handbuch Soziales Kapitel 19.2 Kostenersatz für anerkannte und vorläufig aufgenommene Flüchtlinge). Das Kostenersatzende wird im Berechnungsblatt automatisch berechnet, sofern der Status der unterstützten Person und das gefragte Beginndatum korrekt erfasst werden. </t>
    </r>
  </si>
  <si>
    <t xml:space="preserve">
Die Erstverfügung beziehungsweise der Protokollauszug des Gemeinderates sind umgehend einzureichen. Liegen diese nicht vor, können die Quartalsabrechnungen nicht überprüft werden. 
</t>
  </si>
  <si>
    <r>
      <rPr>
        <b/>
        <sz val="10"/>
        <rFont val="Arial"/>
        <family val="2"/>
        <scheme val="minor"/>
      </rPr>
      <t xml:space="preserve">Zusammenfassung der einzelnen Kostenersatzenden: 
</t>
    </r>
    <r>
      <rPr>
        <sz val="10"/>
        <rFont val="Arial"/>
        <family val="2"/>
        <scheme val="minor"/>
      </rPr>
      <t xml:space="preserve">
• B-Flüchtling: 5 Jahre ab Asylgesuch minus 1 Tag 
  (Beispiel: Einreise 2.3.2020, Asylgesuch eingereicht 3.3.2020, Kostenersatzende 2.3.2025)
• F-Flüchtling: 7 Jahre ab Einreise minus 1 Tag 
  (Beispiel: Einreise 2.3.2020, Asylgesuch eingereicht 3.3.2020, Kostenersatzende 1.3.2027)
• B-Staatenlose: 5 Jahre ab Anerkennung Staatenlosigkeit minus 1 Tag 
  (Beispiel: Anerkennung Staatenlosigkeit 2.3.2020, Kostenersatzende 1.3.2025)
• B-Resettlement: 7 Jahre ab dem Monat, der auf die Einreise folgt, minus 1 Tag 
  (Beispiel: Einreise 2.3.2020, Monat der auf Einreise folgt ist April 2020, Kostenersatzende 31.3.2027)
</t>
    </r>
  </si>
  <si>
    <r>
      <t xml:space="preserve">
Der Kanton ersetzt den Gemeinden Sozialhilfeleistungen, welche sie an in der Schweiz geborene Kinder von Eltern mit Flüchtlingseigenschaft (Kinder mit Status B-Flüchtling und F-Flüchtling oder noch ungeklärtem Status) ausgerichtet haben. Der Kostenersatz setzt stets ab Geburt ein, ohne dass bereits ein Asylentscheid für das Kind vorliegen muss:
• Kind Geburt in der Schweiz mit Flüchtlingsstatus B: 5 Jahre ab Datum Geburt minus 1 Tag 
  (Beispiel: </t>
    </r>
    <r>
      <rPr>
        <sz val="10"/>
        <rFont val="Arial"/>
        <family val="2"/>
        <scheme val="minor"/>
      </rPr>
      <t xml:space="preserve">Geburt 2.3.2020, Kostenersatzende 1.3.2025)
• Kind Geburt in der Schweiz mit Flüchtlingsstatus F: 7 Jahre ab Geburt minus 1 Tag 
  (Beispiel: Geburt 2.3.2020, Kostenersatzende 1.3.2027)
• Kind Geburt in der Schweiz mit noch ungeklärtem Status: Kostenersatz ab Geburt minus 1 Tag; 
  die Kostenersatzdauer ergibt sich definitiv, sobald der Asylentscheid für das betroffene Kind vorliegt. 
Die Gemeinden sind gebeten, das Asylgesuch und den Asylentscheid in Kopie der/dem für die Prüfung der Quartalsabrechnung zuständigen Sachbearbeitenden des Fachbereichs Sozialhilfe einzureichen, sobald das jeweilige Dokument der Gemeinde vorliegt. 
Hinweis: Das Kostenersatzende tritt nicht zwangsläufig auf ein Monatsende ein (vgl. Handbuch Soziales Kapitel 19.2 Kostenersatz für anerkannte und vorläufig aufgenommene Flüchtlinge). Das Kostenersatzende wird im Berechnungsblatt automatisch berechnet, sofern der Status der unterstützten Person und das gefragte Beginndatum korrekt erfasst werden. </t>
    </r>
  </si>
  <si>
    <t xml:space="preserve">
Werden Eltern mit Sozialhilfe unterstützt, haben sie in der Regel Anspruch auf Familienzulagen. Die Familienzulagen sind personenbezogen auf der Abrechnung des Kindes als Einnahmen zu verbuchen. Ist ein Kind minderjährig oder in Erstausbildung, ist zu begründen, falls keine Familienzulagen abgrechnet werden. Wurden die Familienzulagen oder eine allfällige Drittauszahlung bereits beantragt, sind aber im abgerechneten Quartal noch keine Zahlungen erfolgt, reicht zur Begründung das Ankreuzen des Kontrollfelds "beantragt, fliessen aber noch nicht".
</t>
  </si>
  <si>
    <t xml:space="preserve">
Die Abrechnung lässt sich nicht ausfüllen, wenn die AG-Nummer nicht ausgefüllt ist oder wenn das Kostenersatzende für eine Person auf der Abrechnung vor oder während der Abrechnungsperiode eingetreten ist. Die Abrechnung erfolgt höchstens bis zum Tag vor dem Kostenersatzende. 
Zur Einreichung eines Nachtrags zu einem bereits abgerechneten Quartal (zum Beispiel bei nachträglichen Sozialversicherungsleistungen) muss nur die Anzahl Personen im Haushalt ausgefüllt werden. Das Feld bei "Anzahl Personen auf QA" kann leer bleiben. So werden auch Betreuungs- und Verwaltungspauschale sowie Grundbedarf nicht berechnet.
</t>
  </si>
  <si>
    <t xml:space="preserve">
Bei der AG-Nummer handelt es sich um die kantonale Fallnummer für ein Sozialhilfedossier (5 bis 7-stellige Nummer). Diese kann dem Stammdatenblatt der betroffenen Person entnommen werden. Alternativ kann die 
AG-Nummer bei der zuständigen sachbearbeitenden Person nachgefragt werden (vgl. Link zu Kontaktdaten, siehe oberes Feld). Die Quartalsabrechnung kann nur ausgefüllt werden, wenn die AG-Nummer eingetragen ist. 
</t>
  </si>
  <si>
    <r>
      <t xml:space="preserve">
Bei situationsbedingten Leistungen (SIL) ist grundsätzlich das Fälligkeitsdatum der Forderung entscheidend. Das heisst, dieses muss innerhalb der Kostenersatzperiode liegen. Die Fälligkeit einer Forderung wird im Normalfall vertraglich vereinbart. Oft tritt die Fälligkeit innert 30 Tagen nach Erhalt der Rechnung ein.
Dies betrifft folgende Positionen im Berechnungsblatt: </t>
    </r>
    <r>
      <rPr>
        <sz val="10"/>
        <color rgb="FFFF0000"/>
        <rFont val="Arial"/>
        <family val="2"/>
        <scheme val="minor"/>
      </rPr>
      <t xml:space="preserve">. </t>
    </r>
    <r>
      <rPr>
        <sz val="10"/>
        <color theme="1"/>
        <rFont val="Arial"/>
        <family val="2"/>
        <scheme val="minor"/>
      </rPr>
      <t xml:space="preserve">
• krankheits- und behinderungsbedingte Auslagen
• Integrationszulagen IZU 
• Integrationsmassnahmen
• spezielle Erwerbsunkosten (beispielsweise bei Anschaffung eines ÖV-Abonnements)
• Schule und Erstausbildung
• Arztkosten / Selbstbehalte / Franchisen
• weitere SIL
</t>
    </r>
  </si>
  <si>
    <t xml:space="preserve">3.  Schicken Sie die Quartalsabrechnung inkl. Kontoauszug, Kostengutsprachen sowie weiteren erforderlichen Unterlagen 
     (sofern noch nicht geschickt) an die zuständige sachbearbeitende Person beim Kantonalen Sozialdienst. Die 
     Quartalsabrechnung ist dem Kantonalen Sozialdienst vierteljährlich, spätestens innerhalb von 3 Monaten nach Quartalsende,
     einzureichen.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</si>
</sst>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quot;Fr.&quot;\ * #,##0.00_ ;_ &quot;Fr.&quot;\ * \-#,##0.00_ ;_ &quot;Fr.&quot;\ * &quot;-&quot;??_ ;_ @_ "/>
    <numFmt numFmtId="165" formatCode="__0"/>
    <numFmt numFmtId="166" formatCode="__@"/>
    <numFmt numFmtId="167" formatCode="_ &quot;Fr.&quot;\ * #,##0.00_ ;_ &quot;Fr.&quot;\ * \-#,##0.00_ ;_ &quot;Fr.&quot;\ * &quot;&quot;??_ ;_ @_ "/>
    <numFmt numFmtId="168" formatCode=";;;"/>
    <numFmt numFmtId="169" formatCode="0;;;@"/>
    <numFmt numFmtId="170" formatCode="#,##0.00;[Red]\-#,##0.00;"/>
    <numFmt numFmtId="171" formatCode="#,##0.00;;"/>
  </numFmts>
  <fonts count="41" x14ac:knownFonts="1">
    <font>
      <sz val="11"/>
      <color theme="1"/>
      <name val="Arial"/>
      <family val="2"/>
      <scheme val="minor"/>
    </font>
    <font>
      <sz val="11"/>
      <color theme="1"/>
      <name val="Arial"/>
      <family val="2"/>
      <scheme val="minor"/>
    </font>
    <font>
      <b/>
      <sz val="16"/>
      <name val="Arial"/>
      <family val="2"/>
    </font>
    <font>
      <b/>
      <sz val="14"/>
      <name val="Arial"/>
      <family val="2"/>
    </font>
    <font>
      <i/>
      <sz val="14"/>
      <name val="Arial"/>
      <family val="2"/>
    </font>
    <font>
      <b/>
      <sz val="10"/>
      <name val="Arial"/>
      <family val="2"/>
    </font>
    <font>
      <sz val="10"/>
      <name val="Arial"/>
      <family val="2"/>
    </font>
    <font>
      <sz val="11"/>
      <name val="Arial"/>
      <family val="2"/>
    </font>
    <font>
      <sz val="10"/>
      <color indexed="13"/>
      <name val="Arial"/>
      <family val="2"/>
    </font>
    <font>
      <sz val="8"/>
      <name val="Arial"/>
      <family val="2"/>
    </font>
    <font>
      <sz val="9"/>
      <name val="Arial"/>
      <family val="2"/>
    </font>
    <font>
      <sz val="8"/>
      <color rgb="FF000000"/>
      <name val="Tahoma"/>
      <family val="2"/>
    </font>
    <font>
      <sz val="8"/>
      <color theme="1"/>
      <name val="Arial"/>
      <family val="2"/>
      <scheme val="minor"/>
    </font>
    <font>
      <b/>
      <sz val="8"/>
      <color theme="1"/>
      <name val="Arial"/>
      <family val="2"/>
      <scheme val="minor"/>
    </font>
    <font>
      <b/>
      <sz val="11"/>
      <color theme="1"/>
      <name val="Arial"/>
      <family val="2"/>
      <scheme val="minor"/>
    </font>
    <font>
      <sz val="10"/>
      <color theme="0"/>
      <name val="Arial"/>
      <family val="2"/>
    </font>
    <font>
      <sz val="11"/>
      <color theme="0"/>
      <name val="Arial"/>
      <family val="2"/>
    </font>
    <font>
      <b/>
      <sz val="9"/>
      <name val="Arial"/>
      <family val="2"/>
    </font>
    <font>
      <b/>
      <sz val="8"/>
      <name val="Arial"/>
      <family val="2"/>
    </font>
    <font>
      <b/>
      <sz val="11"/>
      <name val="Arial"/>
      <family val="2"/>
    </font>
    <font>
      <i/>
      <sz val="8"/>
      <name val="Arial"/>
      <family val="2"/>
    </font>
    <font>
      <i/>
      <sz val="10"/>
      <name val="Arial"/>
      <family val="2"/>
    </font>
    <font>
      <i/>
      <sz val="9"/>
      <name val="Arial"/>
      <family val="2"/>
    </font>
    <font>
      <i/>
      <sz val="9"/>
      <color theme="1"/>
      <name val="Arial"/>
      <family val="2"/>
      <scheme val="minor"/>
    </font>
    <font>
      <b/>
      <sz val="14"/>
      <color theme="0"/>
      <name val="Arial"/>
      <family val="2"/>
    </font>
    <font>
      <b/>
      <sz val="10"/>
      <color theme="0"/>
      <name val="Arial"/>
      <family val="2"/>
    </font>
    <font>
      <sz val="9"/>
      <color indexed="81"/>
      <name val="Segoe UI"/>
      <family val="2"/>
    </font>
    <font>
      <sz val="10"/>
      <color theme="1"/>
      <name val="Arial"/>
      <family val="2"/>
      <scheme val="minor"/>
    </font>
    <font>
      <b/>
      <sz val="7"/>
      <color theme="0"/>
      <name val="Arial"/>
      <family val="2"/>
    </font>
    <font>
      <b/>
      <sz val="16"/>
      <color theme="0"/>
      <name val="Arial"/>
      <family val="2"/>
      <scheme val="minor"/>
    </font>
    <font>
      <b/>
      <sz val="10"/>
      <color theme="1"/>
      <name val="Arial"/>
      <family val="2"/>
      <scheme val="minor"/>
    </font>
    <font>
      <sz val="10"/>
      <name val="Arial"/>
      <family val="2"/>
      <scheme val="minor"/>
    </font>
    <font>
      <b/>
      <sz val="10"/>
      <name val="Arial"/>
      <family val="2"/>
      <scheme val="minor"/>
    </font>
    <font>
      <b/>
      <sz val="10"/>
      <name val="Arial"/>
      <family val="2"/>
      <scheme val="major"/>
    </font>
    <font>
      <sz val="10"/>
      <color rgb="FFFF0000"/>
      <name val="Arial"/>
      <family val="2"/>
      <scheme val="minor"/>
    </font>
    <font>
      <u/>
      <sz val="11"/>
      <color theme="10"/>
      <name val="Arial"/>
      <family val="2"/>
      <scheme val="minor"/>
    </font>
    <font>
      <b/>
      <u/>
      <sz val="11"/>
      <color theme="10"/>
      <name val="Arial"/>
      <family val="2"/>
      <scheme val="minor"/>
    </font>
    <font>
      <b/>
      <sz val="11"/>
      <color theme="0"/>
      <name val="Arial"/>
      <family val="2"/>
    </font>
    <font>
      <sz val="12"/>
      <name val="Arial"/>
      <family val="2"/>
    </font>
    <font>
      <sz val="11"/>
      <name val="Arial"/>
      <family val="2"/>
      <scheme val="minor"/>
    </font>
    <font>
      <u/>
      <sz val="10"/>
      <color theme="10"/>
      <name val="Arial"/>
      <family val="2"/>
      <scheme val="minor"/>
    </font>
  </fonts>
  <fills count="10">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4" tint="0.79998168889431442"/>
        <bgColor indexed="64"/>
      </patternFill>
    </fill>
    <fill>
      <patternFill patternType="solid">
        <fgColor rgb="FF0070C0"/>
        <bgColor indexed="64"/>
      </patternFill>
    </fill>
    <fill>
      <patternFill patternType="solid">
        <fgColor theme="0" tint="-4.9989318521683403E-2"/>
        <bgColor indexed="64"/>
      </patternFill>
    </fill>
    <fill>
      <patternFill patternType="solid">
        <fgColor theme="3" tint="-0.499984740745262"/>
        <bgColor indexed="64"/>
      </patternFill>
    </fill>
    <fill>
      <patternFill patternType="solid">
        <fgColor rgb="FFEBF1DE"/>
        <bgColor indexed="64"/>
      </patternFill>
    </fill>
    <fill>
      <patternFill patternType="solid">
        <fgColor rgb="FF548235"/>
        <bgColor indexed="64"/>
      </patternFill>
    </fill>
  </fills>
  <borders count="20">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right/>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top style="hair">
        <color indexed="64"/>
      </top>
      <bottom style="hair">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s>
  <cellStyleXfs count="3">
    <xf numFmtId="0" fontId="0" fillId="0" borderId="0"/>
    <xf numFmtId="9" fontId="1" fillId="0" borderId="0" applyFont="0" applyFill="0" applyBorder="0" applyAlignment="0" applyProtection="0"/>
    <xf numFmtId="0" fontId="35" fillId="0" borderId="0" applyNumberFormat="0" applyFill="0" applyBorder="0" applyAlignment="0" applyProtection="0"/>
  </cellStyleXfs>
  <cellXfs count="200">
    <xf numFmtId="0" fontId="0" fillId="0" borderId="0" xfId="0"/>
    <xf numFmtId="0" fontId="2" fillId="0" borderId="0" xfId="0" applyFont="1" applyAlignment="1">
      <alignment horizontal="centerContinuous"/>
    </xf>
    <xf numFmtId="0" fontId="0" fillId="0" borderId="0" xfId="0" applyAlignment="1">
      <alignment horizontal="centerContinuous"/>
    </xf>
    <xf numFmtId="0" fontId="3" fillId="0" borderId="0" xfId="0" applyFont="1" applyAlignment="1">
      <alignment horizontal="centerContinuous"/>
    </xf>
    <xf numFmtId="0" fontId="4" fillId="0" borderId="0" xfId="0" applyFont="1" applyAlignment="1">
      <alignment horizontal="centerContinuous"/>
    </xf>
    <xf numFmtId="0" fontId="5" fillId="2" borderId="0" xfId="0" applyFont="1" applyFill="1" applyAlignment="1">
      <alignment horizontal="center"/>
    </xf>
    <xf numFmtId="0" fontId="5" fillId="0" borderId="0" xfId="0" applyFont="1" applyAlignment="1">
      <alignment horizontal="left"/>
    </xf>
    <xf numFmtId="4" fontId="6" fillId="0" borderId="0" xfId="0" applyNumberFormat="1" applyFont="1"/>
    <xf numFmtId="4" fontId="5" fillId="0" borderId="0" xfId="0" applyNumberFormat="1" applyFont="1" applyAlignment="1">
      <alignment horizontal="left"/>
    </xf>
    <xf numFmtId="4" fontId="5" fillId="0" borderId="0" xfId="0" applyNumberFormat="1" applyFont="1" applyAlignment="1">
      <alignment horizontal="right"/>
    </xf>
    <xf numFmtId="4" fontId="0" fillId="0" borderId="0" xfId="0" applyNumberFormat="1"/>
    <xf numFmtId="0" fontId="6" fillId="0" borderId="0" xfId="0" applyFont="1"/>
    <xf numFmtId="0" fontId="5" fillId="0" borderId="0" xfId="0" applyFont="1"/>
    <xf numFmtId="49" fontId="5" fillId="0" borderId="0" xfId="0" applyNumberFormat="1" applyFont="1" applyAlignment="1">
      <alignment horizontal="left"/>
    </xf>
    <xf numFmtId="0" fontId="6" fillId="0" borderId="0" xfId="0" applyFont="1" applyAlignment="1">
      <alignment horizontal="left"/>
    </xf>
    <xf numFmtId="0" fontId="5" fillId="0" borderId="0" xfId="0" applyFont="1" applyAlignment="1">
      <alignment horizontal="right"/>
    </xf>
    <xf numFmtId="0" fontId="6" fillId="0" borderId="0" xfId="0" applyFont="1" applyAlignment="1">
      <alignment horizontal="right"/>
    </xf>
    <xf numFmtId="1" fontId="6" fillId="0" borderId="0" xfId="0" applyNumberFormat="1" applyFont="1" applyAlignment="1">
      <alignment horizontal="left"/>
    </xf>
    <xf numFmtId="0" fontId="3" fillId="0" borderId="0" xfId="0" applyFont="1" applyAlignment="1">
      <alignment vertical="center"/>
    </xf>
    <xf numFmtId="0" fontId="6" fillId="0" borderId="0" xfId="0" applyFont="1" applyAlignment="1">
      <alignment vertical="center"/>
    </xf>
    <xf numFmtId="164" fontId="6" fillId="0" borderId="0" xfId="0" applyNumberFormat="1" applyFont="1" applyAlignment="1">
      <alignment vertical="center"/>
    </xf>
    <xf numFmtId="0" fontId="5" fillId="2" borderId="0" xfId="0" applyFont="1" applyFill="1" applyAlignment="1">
      <alignment vertical="center"/>
    </xf>
    <xf numFmtId="0" fontId="6" fillId="2" borderId="0" xfId="0" applyFont="1" applyFill="1"/>
    <xf numFmtId="164" fontId="6" fillId="0" borderId="0" xfId="0" applyNumberFormat="1" applyFont="1"/>
    <xf numFmtId="0" fontId="5" fillId="2" borderId="0" xfId="0" applyFont="1" applyFill="1"/>
    <xf numFmtId="0" fontId="6" fillId="2" borderId="0" xfId="0" applyFont="1" applyFill="1" applyAlignment="1">
      <alignment vertical="center"/>
    </xf>
    <xf numFmtId="164" fontId="6" fillId="2" borderId="0" xfId="0" applyNumberFormat="1" applyFont="1" applyFill="1" applyAlignment="1">
      <alignment vertical="center"/>
    </xf>
    <xf numFmtId="0" fontId="10" fillId="0" borderId="0" xfId="0" applyFont="1"/>
    <xf numFmtId="0" fontId="5" fillId="0" borderId="0" xfId="0" applyFont="1" applyAlignment="1">
      <alignment vertical="center"/>
    </xf>
    <xf numFmtId="0" fontId="5" fillId="2" borderId="0" xfId="0" applyFont="1" applyFill="1" applyAlignment="1">
      <alignment horizontal="left" vertical="center"/>
    </xf>
    <xf numFmtId="164" fontId="5" fillId="0" borderId="0" xfId="0" applyNumberFormat="1" applyFont="1" applyAlignment="1">
      <alignment vertical="center"/>
    </xf>
    <xf numFmtId="0" fontId="6" fillId="0" borderId="0" xfId="0" applyFont="1" applyAlignment="1" applyProtection="1">
      <alignment horizontal="left"/>
      <protection locked="0"/>
    </xf>
    <xf numFmtId="0" fontId="6" fillId="0" borderId="0" xfId="0" applyFont="1" applyProtection="1">
      <protection locked="0"/>
    </xf>
    <xf numFmtId="0" fontId="9" fillId="2" borderId="0" xfId="0" applyFont="1" applyFill="1" applyAlignment="1">
      <alignment horizontal="left"/>
    </xf>
    <xf numFmtId="164" fontId="6" fillId="2" borderId="0" xfId="0" applyNumberFormat="1" applyFont="1" applyFill="1"/>
    <xf numFmtId="0" fontId="9" fillId="0" borderId="0" xfId="0" applyFont="1" applyAlignment="1" applyProtection="1">
      <alignment horizontal="left"/>
      <protection locked="0"/>
    </xf>
    <xf numFmtId="9" fontId="6" fillId="3" borderId="0" xfId="1" applyFont="1" applyFill="1" applyProtection="1">
      <protection locked="0"/>
    </xf>
    <xf numFmtId="164" fontId="9" fillId="2" borderId="0" xfId="0" applyNumberFormat="1" applyFont="1" applyFill="1" applyAlignment="1">
      <alignment horizontal="right"/>
    </xf>
    <xf numFmtId="0" fontId="9" fillId="0" borderId="0" xfId="0" applyFont="1" applyAlignment="1" applyProtection="1">
      <alignment horizontal="right"/>
      <protection locked="0"/>
    </xf>
    <xf numFmtId="0" fontId="6" fillId="3" borderId="0" xfId="0" applyFont="1" applyFill="1"/>
    <xf numFmtId="0" fontId="6" fillId="3" borderId="0" xfId="0" applyFont="1" applyFill="1" applyProtection="1">
      <protection locked="0"/>
    </xf>
    <xf numFmtId="0" fontId="6" fillId="0" borderId="0" xfId="0" applyFont="1" applyAlignment="1" applyProtection="1">
      <alignment horizontal="center"/>
      <protection locked="0"/>
    </xf>
    <xf numFmtId="0" fontId="9" fillId="0" borderId="0" xfId="0" applyFont="1"/>
    <xf numFmtId="9" fontId="6" fillId="0" borderId="0" xfId="1" applyFont="1" applyFill="1" applyProtection="1">
      <protection locked="0"/>
    </xf>
    <xf numFmtId="164" fontId="6" fillId="0" borderId="0" xfId="0" applyNumberFormat="1" applyFont="1" applyProtection="1">
      <protection locked="0"/>
    </xf>
    <xf numFmtId="0" fontId="3" fillId="0" borderId="0" xfId="0" applyFont="1" applyAlignment="1">
      <alignment horizontal="left" vertical="center"/>
    </xf>
    <xf numFmtId="0" fontId="3"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164" fontId="12" fillId="0" borderId="0" xfId="0" applyNumberFormat="1" applyFont="1"/>
    <xf numFmtId="0" fontId="12" fillId="0" borderId="0" xfId="0" applyFont="1"/>
    <xf numFmtId="0" fontId="13" fillId="0" borderId="0" xfId="0" applyFont="1"/>
    <xf numFmtId="164" fontId="5" fillId="0" borderId="0" xfId="0" applyNumberFormat="1" applyFont="1"/>
    <xf numFmtId="0" fontId="6" fillId="2" borderId="0" xfId="0" applyFont="1" applyFill="1" applyProtection="1">
      <protection locked="0"/>
    </xf>
    <xf numFmtId="168" fontId="8" fillId="0" borderId="0" xfId="0" applyNumberFormat="1" applyFont="1" applyProtection="1">
      <protection locked="0"/>
    </xf>
    <xf numFmtId="165" fontId="6" fillId="0" borderId="0" xfId="0" applyNumberFormat="1" applyFont="1" applyAlignment="1" applyProtection="1">
      <alignment horizontal="left"/>
      <protection locked="0"/>
    </xf>
    <xf numFmtId="0" fontId="14" fillId="0" borderId="6" xfId="0" applyFont="1" applyBorder="1"/>
    <xf numFmtId="0" fontId="0" fillId="0" borderId="6" xfId="0" applyBorder="1"/>
    <xf numFmtId="9" fontId="0" fillId="0" borderId="6" xfId="0" applyNumberFormat="1" applyBorder="1"/>
    <xf numFmtId="9" fontId="14" fillId="0" borderId="6" xfId="0" applyNumberFormat="1" applyFont="1" applyBorder="1"/>
    <xf numFmtId="0" fontId="7" fillId="0" borderId="0" xfId="0" applyFont="1" applyAlignment="1">
      <alignment vertical="center"/>
    </xf>
    <xf numFmtId="0" fontId="5" fillId="0" borderId="1" xfId="0" applyFont="1" applyBorder="1" applyAlignment="1">
      <alignment horizontal="left" vertical="center"/>
    </xf>
    <xf numFmtId="0" fontId="3" fillId="0" borderId="1" xfId="0" applyFont="1" applyBorder="1" applyAlignment="1">
      <alignment horizontal="center" vertical="center"/>
    </xf>
    <xf numFmtId="0" fontId="7" fillId="0" borderId="1" xfId="0" applyFont="1" applyBorder="1" applyAlignment="1">
      <alignment horizontal="center" vertical="center"/>
    </xf>
    <xf numFmtId="165" fontId="6" fillId="0" borderId="1" xfId="0" applyNumberFormat="1" applyFont="1" applyBorder="1" applyAlignment="1" applyProtection="1">
      <alignment horizontal="left"/>
      <protection locked="0"/>
    </xf>
    <xf numFmtId="0" fontId="5" fillId="0" borderId="0" xfId="0" applyFont="1" applyAlignment="1">
      <alignment horizontal="right" vertical="center"/>
    </xf>
    <xf numFmtId="0" fontId="5" fillId="0" borderId="0" xfId="0" applyFont="1" applyAlignment="1">
      <alignment horizontal="left" vertical="center"/>
    </xf>
    <xf numFmtId="0" fontId="5" fillId="0" borderId="0" xfId="0" applyFont="1" applyAlignment="1" applyProtection="1">
      <alignment horizontal="left" vertical="center"/>
      <protection locked="0"/>
    </xf>
    <xf numFmtId="0" fontId="10" fillId="0" borderId="0" xfId="0" applyFont="1" applyAlignment="1">
      <alignment horizontal="left" vertical="center"/>
    </xf>
    <xf numFmtId="0" fontId="10" fillId="0" borderId="1" xfId="0" applyFont="1" applyBorder="1" applyAlignment="1">
      <alignment horizontal="left" vertical="center"/>
    </xf>
    <xf numFmtId="0" fontId="17" fillId="0" borderId="0" xfId="0" applyFont="1" applyAlignment="1">
      <alignment horizontal="center" vertical="center"/>
    </xf>
    <xf numFmtId="0" fontId="17" fillId="0" borderId="0" xfId="0" applyFont="1" applyAlignment="1" applyProtection="1">
      <alignment horizontal="left" vertical="center"/>
      <protection locked="0"/>
    </xf>
    <xf numFmtId="0" fontId="10" fillId="0" borderId="0" xfId="0" applyFont="1" applyAlignment="1">
      <alignment horizontal="center" vertical="center"/>
    </xf>
    <xf numFmtId="165" fontId="10" fillId="0" borderId="0" xfId="0" applyNumberFormat="1" applyFont="1" applyAlignment="1" applyProtection="1">
      <alignment horizontal="left"/>
      <protection locked="0"/>
    </xf>
    <xf numFmtId="0" fontId="17" fillId="0" borderId="1" xfId="0" applyFont="1" applyBorder="1" applyAlignment="1">
      <alignment horizontal="center" vertical="center"/>
    </xf>
    <xf numFmtId="0" fontId="17" fillId="0" borderId="1" xfId="0" applyFont="1" applyBorder="1" applyAlignment="1" applyProtection="1">
      <alignment horizontal="left" vertical="center"/>
      <protection locked="0"/>
    </xf>
    <xf numFmtId="0" fontId="10" fillId="0" borderId="1" xfId="0" applyFont="1" applyBorder="1" applyAlignment="1">
      <alignment horizontal="center" vertical="center"/>
    </xf>
    <xf numFmtId="165" fontId="10" fillId="0" borderId="1" xfId="0" applyNumberFormat="1" applyFont="1" applyBorder="1" applyAlignment="1" applyProtection="1">
      <alignment horizontal="left"/>
      <protection locked="0"/>
    </xf>
    <xf numFmtId="0" fontId="6" fillId="0" borderId="2" xfId="0" applyFont="1" applyBorder="1"/>
    <xf numFmtId="0" fontId="18" fillId="0" borderId="0" xfId="0" applyFont="1" applyAlignment="1">
      <alignment horizontal="center" wrapText="1"/>
    </xf>
    <xf numFmtId="169" fontId="5" fillId="0" borderId="8" xfId="0" applyNumberFormat="1" applyFont="1" applyBorder="1" applyAlignment="1">
      <alignment horizontal="center" vertical="center"/>
    </xf>
    <xf numFmtId="0" fontId="6" fillId="0" borderId="10" xfId="0" applyFont="1" applyBorder="1" applyAlignment="1">
      <alignment vertical="center"/>
    </xf>
    <xf numFmtId="4" fontId="6" fillId="0" borderId="10" xfId="0" applyNumberFormat="1" applyFont="1" applyBorder="1" applyAlignment="1">
      <alignment vertical="center"/>
    </xf>
    <xf numFmtId="40" fontId="6" fillId="0" borderId="10" xfId="0" applyNumberFormat="1" applyFont="1" applyBorder="1" applyAlignment="1">
      <alignment vertical="center"/>
    </xf>
    <xf numFmtId="170" fontId="6" fillId="0" borderId="10" xfId="0" applyNumberFormat="1" applyFont="1" applyBorder="1" applyAlignment="1">
      <alignment vertical="center"/>
    </xf>
    <xf numFmtId="0" fontId="6" fillId="0" borderId="10" xfId="0" applyFont="1" applyBorder="1"/>
    <xf numFmtId="2" fontId="5" fillId="0" borderId="10" xfId="0" applyNumberFormat="1" applyFont="1" applyBorder="1"/>
    <xf numFmtId="0" fontId="6" fillId="2" borderId="10" xfId="0" applyFont="1" applyFill="1" applyBorder="1" applyAlignment="1">
      <alignment vertical="center"/>
    </xf>
    <xf numFmtId="4" fontId="5" fillId="0" borderId="10" xfId="0" applyNumberFormat="1" applyFont="1" applyBorder="1"/>
    <xf numFmtId="40" fontId="19" fillId="0" borderId="11" xfId="0" applyNumberFormat="1" applyFont="1" applyBorder="1"/>
    <xf numFmtId="0" fontId="6" fillId="3" borderId="0" xfId="1" applyNumberFormat="1" applyFont="1" applyFill="1" applyProtection="1">
      <protection locked="0"/>
    </xf>
    <xf numFmtId="0" fontId="20" fillId="0" borderId="0" xfId="0" applyFont="1"/>
    <xf numFmtId="0" fontId="21" fillId="0" borderId="0" xfId="0" applyFont="1"/>
    <xf numFmtId="0" fontId="22" fillId="0" borderId="0" xfId="0" applyFont="1"/>
    <xf numFmtId="164" fontId="23" fillId="0" borderId="0" xfId="0" applyNumberFormat="1" applyFont="1"/>
    <xf numFmtId="0" fontId="15" fillId="2" borderId="0" xfId="0" applyFont="1" applyFill="1"/>
    <xf numFmtId="0" fontId="15" fillId="5" borderId="7" xfId="0" applyFont="1" applyFill="1" applyBorder="1" applyAlignment="1">
      <alignment horizontal="center" vertical="center"/>
    </xf>
    <xf numFmtId="0" fontId="16" fillId="5" borderId="7" xfId="0" applyFont="1" applyFill="1" applyBorder="1" applyAlignment="1">
      <alignment horizontal="center" vertical="center"/>
    </xf>
    <xf numFmtId="165" fontId="15" fillId="5" borderId="7" xfId="0" applyNumberFormat="1" applyFont="1" applyFill="1" applyBorder="1" applyAlignment="1" applyProtection="1">
      <alignment horizontal="left"/>
      <protection locked="0"/>
    </xf>
    <xf numFmtId="0" fontId="15" fillId="5" borderId="0" xfId="0" applyFont="1" applyFill="1" applyAlignment="1">
      <alignment horizontal="center" vertical="center"/>
    </xf>
    <xf numFmtId="0" fontId="16" fillId="5" borderId="0" xfId="0" applyFont="1" applyFill="1" applyAlignment="1">
      <alignment horizontal="center" vertical="center"/>
    </xf>
    <xf numFmtId="165" fontId="15" fillId="5" borderId="0" xfId="0" applyNumberFormat="1" applyFont="1" applyFill="1" applyAlignment="1" applyProtection="1">
      <alignment horizontal="left"/>
      <protection locked="0"/>
    </xf>
    <xf numFmtId="14" fontId="6" fillId="4" borderId="0" xfId="0" applyNumberFormat="1" applyFont="1" applyFill="1" applyAlignment="1" applyProtection="1">
      <alignment horizontal="left"/>
      <protection locked="0"/>
    </xf>
    <xf numFmtId="14" fontId="6" fillId="4" borderId="0" xfId="0" applyNumberFormat="1" applyFont="1" applyFill="1" applyProtection="1">
      <protection locked="0"/>
    </xf>
    <xf numFmtId="0" fontId="6" fillId="3" borderId="0" xfId="0" applyFont="1" applyFill="1" applyAlignment="1">
      <alignment horizontal="left"/>
    </xf>
    <xf numFmtId="0" fontId="6" fillId="3" borderId="0" xfId="0" applyFont="1" applyFill="1" applyAlignment="1">
      <alignment horizontal="centerContinuous"/>
    </xf>
    <xf numFmtId="167" fontId="5" fillId="2" borderId="2" xfId="0" applyNumberFormat="1" applyFont="1" applyFill="1" applyBorder="1"/>
    <xf numFmtId="14" fontId="6" fillId="3" borderId="0" xfId="0" applyNumberFormat="1" applyFont="1" applyFill="1" applyProtection="1">
      <protection locked="0"/>
    </xf>
    <xf numFmtId="0" fontId="5" fillId="4" borderId="8" xfId="0" applyFont="1" applyFill="1" applyBorder="1" applyAlignment="1">
      <alignment horizontal="center" vertical="center"/>
    </xf>
    <xf numFmtId="0" fontId="5" fillId="4" borderId="9" xfId="0" applyFont="1" applyFill="1" applyBorder="1" applyAlignment="1">
      <alignment horizontal="center" vertical="center"/>
    </xf>
    <xf numFmtId="169" fontId="5" fillId="4" borderId="9" xfId="0" applyNumberFormat="1" applyFont="1" applyFill="1" applyBorder="1" applyAlignment="1" applyProtection="1">
      <alignment horizontal="center" vertical="center"/>
      <protection locked="0"/>
    </xf>
    <xf numFmtId="0" fontId="7" fillId="3" borderId="0" xfId="0" applyFont="1" applyFill="1" applyAlignment="1" applyProtection="1">
      <alignment vertical="center"/>
      <protection locked="0"/>
    </xf>
    <xf numFmtId="0" fontId="0" fillId="3" borderId="0" xfId="0" applyFill="1" applyAlignment="1">
      <alignment horizontal="centerContinuous"/>
    </xf>
    <xf numFmtId="0" fontId="7" fillId="4" borderId="1" xfId="0" applyFont="1" applyFill="1" applyBorder="1" applyAlignment="1" applyProtection="1">
      <alignment vertical="center"/>
      <protection locked="0"/>
    </xf>
    <xf numFmtId="49" fontId="6" fillId="3" borderId="0" xfId="0" applyNumberFormat="1" applyFont="1" applyFill="1"/>
    <xf numFmtId="166" fontId="6" fillId="3" borderId="0" xfId="0" applyNumberFormat="1" applyFont="1" applyFill="1"/>
    <xf numFmtId="0" fontId="7" fillId="0" borderId="0" xfId="0" applyFont="1" applyAlignment="1" applyProtection="1">
      <alignment horizontal="left" vertical="center"/>
      <protection locked="0"/>
    </xf>
    <xf numFmtId="0" fontId="7" fillId="3" borderId="0" xfId="0" applyFont="1" applyFill="1" applyProtection="1">
      <protection locked="0"/>
    </xf>
    <xf numFmtId="167" fontId="6" fillId="0" borderId="0" xfId="0" applyNumberFormat="1" applyFont="1"/>
    <xf numFmtId="167" fontId="6" fillId="0" borderId="1" xfId="0" applyNumberFormat="1" applyFont="1" applyBorder="1"/>
    <xf numFmtId="164" fontId="6" fillId="4" borderId="12" xfId="0" applyNumberFormat="1" applyFont="1" applyFill="1" applyBorder="1" applyProtection="1">
      <protection locked="0"/>
    </xf>
    <xf numFmtId="164" fontId="27" fillId="0" borderId="0" xfId="0" applyNumberFormat="1" applyFont="1"/>
    <xf numFmtId="167" fontId="5" fillId="3" borderId="2" xfId="0" applyNumberFormat="1" applyFont="1" applyFill="1" applyBorder="1"/>
    <xf numFmtId="167" fontId="25" fillId="5" borderId="5" xfId="0" applyNumberFormat="1" applyFont="1" applyFill="1" applyBorder="1" applyAlignment="1">
      <alignment vertical="center"/>
    </xf>
    <xf numFmtId="4" fontId="6" fillId="4" borderId="1" xfId="0" applyNumberFormat="1" applyFont="1" applyFill="1" applyBorder="1" applyAlignment="1">
      <alignment horizontal="left"/>
    </xf>
    <xf numFmtId="169" fontId="5" fillId="4" borderId="8" xfId="0" applyNumberFormat="1" applyFont="1" applyFill="1" applyBorder="1" applyAlignment="1">
      <alignment horizontal="center" vertical="center"/>
    </xf>
    <xf numFmtId="169" fontId="5" fillId="4" borderId="9" xfId="0" applyNumberFormat="1" applyFont="1" applyFill="1" applyBorder="1" applyAlignment="1">
      <alignment horizontal="center" vertical="center"/>
    </xf>
    <xf numFmtId="0" fontId="6" fillId="4" borderId="10" xfId="0" applyFont="1" applyFill="1" applyBorder="1" applyAlignment="1">
      <alignment vertical="center"/>
    </xf>
    <xf numFmtId="40" fontId="6" fillId="4" borderId="10" xfId="0" applyNumberFormat="1" applyFont="1" applyFill="1" applyBorder="1" applyAlignment="1">
      <alignment vertical="center"/>
    </xf>
    <xf numFmtId="170" fontId="6" fillId="4" borderId="10" xfId="0" applyNumberFormat="1" applyFont="1" applyFill="1" applyBorder="1" applyAlignment="1">
      <alignment vertical="center"/>
    </xf>
    <xf numFmtId="171" fontId="5" fillId="4" borderId="10" xfId="0" applyNumberFormat="1" applyFont="1" applyFill="1" applyBorder="1"/>
    <xf numFmtId="0" fontId="6" fillId="4" borderId="10" xfId="0" applyFont="1" applyFill="1" applyBorder="1"/>
    <xf numFmtId="40" fontId="19" fillId="4" borderId="11" xfId="0" applyNumberFormat="1" applyFont="1" applyFill="1" applyBorder="1"/>
    <xf numFmtId="0" fontId="6" fillId="4" borderId="1" xfId="0" applyFont="1" applyFill="1" applyBorder="1" applyAlignment="1" applyProtection="1">
      <alignment horizontal="center" vertical="center"/>
      <protection locked="0"/>
    </xf>
    <xf numFmtId="0" fontId="6" fillId="4" borderId="12" xfId="0" applyFont="1" applyFill="1" applyBorder="1" applyAlignment="1" applyProtection="1">
      <alignment horizontal="center" vertical="center"/>
      <protection locked="0"/>
    </xf>
    <xf numFmtId="9" fontId="6" fillId="4" borderId="12" xfId="0" applyNumberFormat="1" applyFont="1" applyFill="1" applyBorder="1" applyAlignment="1" applyProtection="1">
      <alignment horizontal="center"/>
      <protection locked="0"/>
    </xf>
    <xf numFmtId="0" fontId="6" fillId="4" borderId="13" xfId="0" applyFont="1" applyFill="1" applyBorder="1" applyAlignment="1" applyProtection="1">
      <alignment horizontal="center"/>
      <protection locked="0"/>
    </xf>
    <xf numFmtId="0" fontId="5" fillId="4" borderId="13" xfId="0" applyFont="1" applyFill="1" applyBorder="1" applyAlignment="1" applyProtection="1">
      <alignment horizontal="center"/>
      <protection locked="0"/>
    </xf>
    <xf numFmtId="167" fontId="9" fillId="0" borderId="1" xfId="0" applyNumberFormat="1" applyFont="1" applyBorder="1"/>
    <xf numFmtId="167" fontId="9" fillId="0" borderId="0" xfId="0" applyNumberFormat="1" applyFont="1"/>
    <xf numFmtId="167" fontId="5" fillId="0" borderId="0" xfId="0" applyNumberFormat="1" applyFont="1"/>
    <xf numFmtId="0" fontId="28" fillId="5" borderId="7" xfId="0" applyFont="1" applyFill="1" applyBorder="1" applyAlignment="1">
      <alignment horizontal="left" vertical="center"/>
    </xf>
    <xf numFmtId="0" fontId="28" fillId="5" borderId="0" xfId="0" applyFont="1" applyFill="1" applyAlignment="1">
      <alignment vertical="center"/>
    </xf>
    <xf numFmtId="0" fontId="0" fillId="0" borderId="0" xfId="0" applyAlignment="1">
      <alignment vertical="top"/>
    </xf>
    <xf numFmtId="0" fontId="29" fillId="0" borderId="0" xfId="0" applyFont="1"/>
    <xf numFmtId="0" fontId="30" fillId="8" borderId="17" xfId="0" applyFont="1" applyFill="1" applyBorder="1" applyAlignment="1">
      <alignment vertical="center" wrapText="1"/>
    </xf>
    <xf numFmtId="0" fontId="32" fillId="8" borderId="17" xfId="0" applyFont="1" applyFill="1" applyBorder="1" applyAlignment="1">
      <alignment horizontal="left" vertical="center" wrapText="1"/>
    </xf>
    <xf numFmtId="0" fontId="30" fillId="8" borderId="17" xfId="0" applyFont="1" applyFill="1" applyBorder="1" applyAlignment="1">
      <alignment horizontal="left" vertical="center" wrapText="1"/>
    </xf>
    <xf numFmtId="0" fontId="0" fillId="0" borderId="19" xfId="0" applyBorder="1"/>
    <xf numFmtId="0" fontId="0" fillId="0" borderId="0" xfId="0" applyAlignment="1">
      <alignment vertical="center"/>
    </xf>
    <xf numFmtId="49" fontId="36" fillId="8" borderId="17" xfId="2" applyNumberFormat="1" applyFont="1" applyFill="1" applyBorder="1" applyAlignment="1" applyProtection="1">
      <alignment horizontal="center" vertical="center" wrapText="1"/>
    </xf>
    <xf numFmtId="0" fontId="29" fillId="7" borderId="0" xfId="0" applyFont="1" applyFill="1" applyAlignment="1">
      <alignment vertical="center"/>
    </xf>
    <xf numFmtId="0" fontId="32" fillId="8" borderId="17" xfId="0" applyFont="1" applyFill="1" applyBorder="1" applyAlignment="1">
      <alignment vertical="center" wrapText="1"/>
    </xf>
    <xf numFmtId="0" fontId="33" fillId="8" borderId="18" xfId="0" applyFont="1" applyFill="1" applyBorder="1" applyAlignment="1">
      <alignment horizontal="left" vertical="center" wrapText="1"/>
    </xf>
    <xf numFmtId="49" fontId="32" fillId="8" borderId="0" xfId="2" applyNumberFormat="1" applyFont="1" applyFill="1" applyBorder="1" applyAlignment="1" applyProtection="1">
      <alignment horizontal="left" vertical="center" wrapText="1"/>
    </xf>
    <xf numFmtId="0" fontId="27" fillId="0" borderId="17" xfId="0" applyFont="1" applyBorder="1" applyAlignment="1">
      <alignment vertical="top" wrapText="1"/>
    </xf>
    <xf numFmtId="0" fontId="31" fillId="0" borderId="18" xfId="0" applyFont="1" applyBorder="1" applyAlignment="1">
      <alignment vertical="top" wrapText="1"/>
    </xf>
    <xf numFmtId="0" fontId="31" fillId="0" borderId="17" xfId="0" applyFont="1" applyBorder="1" applyAlignment="1">
      <alignment vertical="top" wrapText="1"/>
    </xf>
    <xf numFmtId="0" fontId="32" fillId="8" borderId="18" xfId="0" applyFont="1" applyFill="1" applyBorder="1" applyAlignment="1">
      <alignment horizontal="left" vertical="center" wrapText="1"/>
    </xf>
    <xf numFmtId="0" fontId="32" fillId="8" borderId="19" xfId="0" applyFont="1" applyFill="1" applyBorder="1" applyAlignment="1">
      <alignment horizontal="left" vertical="center" wrapText="1"/>
    </xf>
    <xf numFmtId="0" fontId="27" fillId="0" borderId="18" xfId="0" applyFont="1" applyBorder="1" applyAlignment="1">
      <alignment vertical="top" wrapText="1"/>
    </xf>
    <xf numFmtId="0" fontId="27" fillId="0" borderId="19" xfId="0" applyFont="1" applyBorder="1" applyAlignment="1">
      <alignment vertical="top" wrapText="1"/>
    </xf>
    <xf numFmtId="0" fontId="30" fillId="8" borderId="18" xfId="0" applyFont="1" applyFill="1" applyBorder="1" applyAlignment="1">
      <alignment horizontal="left" vertical="center" wrapText="1"/>
    </xf>
    <xf numFmtId="0" fontId="0" fillId="8" borderId="19" xfId="0" applyFill="1" applyBorder="1" applyAlignment="1">
      <alignment horizontal="left" vertical="center"/>
    </xf>
    <xf numFmtId="0" fontId="0" fillId="0" borderId="17" xfId="0" applyBorder="1" applyAlignment="1">
      <alignment vertical="top" wrapText="1"/>
    </xf>
    <xf numFmtId="0" fontId="31" fillId="0" borderId="19" xfId="0" applyFont="1" applyBorder="1" applyAlignment="1">
      <alignment horizontal="left" vertical="top" wrapText="1"/>
    </xf>
    <xf numFmtId="0" fontId="29" fillId="7" borderId="0" xfId="0" applyFont="1" applyFill="1" applyAlignment="1">
      <alignment horizontal="left" vertical="center" wrapText="1"/>
    </xf>
    <xf numFmtId="49" fontId="37" fillId="9" borderId="0" xfId="0" applyNumberFormat="1" applyFont="1" applyFill="1" applyAlignment="1">
      <alignment horizontal="left" vertical="center" wrapText="1"/>
    </xf>
    <xf numFmtId="49" fontId="38" fillId="9" borderId="0" xfId="0" applyNumberFormat="1" applyFont="1" applyFill="1" applyAlignment="1">
      <alignment horizontal="left" vertical="center" wrapText="1"/>
    </xf>
    <xf numFmtId="0" fontId="31" fillId="3" borderId="17" xfId="0" applyFont="1" applyFill="1" applyBorder="1" applyAlignment="1">
      <alignment vertical="top" wrapText="1"/>
    </xf>
    <xf numFmtId="0" fontId="39" fillId="3" borderId="17" xfId="0" applyFont="1" applyFill="1" applyBorder="1" applyAlignment="1">
      <alignment vertical="top" wrapText="1"/>
    </xf>
    <xf numFmtId="0" fontId="39" fillId="0" borderId="17" xfId="0" applyFont="1" applyBorder="1" applyAlignment="1">
      <alignment vertical="top" wrapText="1"/>
    </xf>
    <xf numFmtId="49" fontId="37" fillId="9" borderId="0" xfId="0" applyNumberFormat="1" applyFont="1" applyFill="1" applyAlignment="1">
      <alignment vertical="center"/>
    </xf>
    <xf numFmtId="49" fontId="37" fillId="9" borderId="0" xfId="0" applyNumberFormat="1" applyFont="1" applyFill="1" applyAlignment="1">
      <alignment vertical="center" wrapText="1"/>
    </xf>
    <xf numFmtId="49" fontId="7" fillId="9" borderId="0" xfId="0" applyNumberFormat="1" applyFont="1" applyFill="1" applyAlignment="1">
      <alignment vertical="center" wrapText="1"/>
    </xf>
    <xf numFmtId="49" fontId="40" fillId="0" borderId="18" xfId="2" applyNumberFormat="1" applyFont="1" applyFill="1" applyBorder="1" applyAlignment="1" applyProtection="1">
      <alignment horizontal="left" vertical="center" wrapText="1"/>
    </xf>
    <xf numFmtId="0" fontId="27" fillId="0" borderId="18" xfId="0" applyFont="1" applyBorder="1" applyAlignment="1">
      <alignment horizontal="left" vertical="center" wrapText="1"/>
    </xf>
    <xf numFmtId="0" fontId="5" fillId="4" borderId="1" xfId="0" applyFont="1" applyFill="1" applyBorder="1" applyAlignment="1" applyProtection="1">
      <alignment horizontal="left" vertical="center"/>
      <protection locked="0"/>
    </xf>
    <xf numFmtId="0" fontId="6" fillId="6" borderId="12" xfId="0" applyFont="1" applyFill="1" applyBorder="1" applyAlignment="1" applyProtection="1">
      <alignment horizontal="left"/>
      <protection locked="0"/>
    </xf>
    <xf numFmtId="0" fontId="6" fillId="4" borderId="1" xfId="0" applyFont="1" applyFill="1" applyBorder="1" applyAlignment="1" applyProtection="1">
      <alignment horizontal="left" vertical="center"/>
      <protection locked="0"/>
    </xf>
    <xf numFmtId="0" fontId="5" fillId="0" borderId="2" xfId="0" applyFont="1" applyBorder="1" applyAlignment="1">
      <alignment horizontal="left"/>
    </xf>
    <xf numFmtId="0" fontId="25" fillId="5" borderId="2" xfId="0" applyFont="1" applyFill="1" applyBorder="1" applyAlignment="1">
      <alignment horizontal="left" vertical="center"/>
    </xf>
    <xf numFmtId="0" fontId="7" fillId="4" borderId="1" xfId="0" applyFont="1" applyFill="1" applyBorder="1" applyAlignment="1" applyProtection="1">
      <alignment horizontal="center" vertical="center"/>
      <protection locked="0"/>
    </xf>
    <xf numFmtId="0" fontId="24" fillId="5" borderId="7" xfId="0" applyFont="1" applyFill="1" applyBorder="1" applyAlignment="1">
      <alignment horizontal="left" vertical="center"/>
    </xf>
    <xf numFmtId="9" fontId="6" fillId="0" borderId="0" xfId="1" applyFont="1" applyFill="1" applyAlignment="1" applyProtection="1">
      <alignment horizontal="right"/>
      <protection locked="0"/>
    </xf>
    <xf numFmtId="0" fontId="0" fillId="0" borderId="0" xfId="0" applyAlignment="1">
      <alignment horizontal="right"/>
    </xf>
    <xf numFmtId="14" fontId="6" fillId="4" borderId="0" xfId="0" applyNumberFormat="1" applyFont="1" applyFill="1" applyAlignment="1" applyProtection="1">
      <alignment horizontal="left"/>
      <protection locked="0"/>
    </xf>
    <xf numFmtId="0" fontId="6" fillId="4" borderId="0" xfId="0" applyFont="1" applyFill="1" applyAlignment="1" applyProtection="1">
      <alignment horizontal="left"/>
      <protection locked="0"/>
    </xf>
    <xf numFmtId="0" fontId="5" fillId="3" borderId="2" xfId="0" applyFont="1" applyFill="1" applyBorder="1" applyAlignment="1">
      <alignment horizontal="left"/>
    </xf>
    <xf numFmtId="0" fontId="25" fillId="5" borderId="14" xfId="0" applyFont="1" applyFill="1" applyBorder="1" applyAlignment="1">
      <alignment horizontal="left" vertical="center"/>
    </xf>
    <xf numFmtId="0" fontId="25" fillId="5" borderId="15" xfId="0" applyFont="1" applyFill="1" applyBorder="1" applyAlignment="1">
      <alignment horizontal="left" vertical="center"/>
    </xf>
    <xf numFmtId="0" fontId="6" fillId="6" borderId="12" xfId="0" applyFont="1" applyFill="1" applyBorder="1" applyAlignment="1">
      <alignment horizontal="left"/>
    </xf>
    <xf numFmtId="0" fontId="6" fillId="0" borderId="0" xfId="0" applyFont="1" applyAlignment="1" applyProtection="1">
      <alignment horizontal="right"/>
      <protection locked="0"/>
    </xf>
    <xf numFmtId="0" fontId="6" fillId="6" borderId="16" xfId="0" applyFont="1" applyFill="1" applyBorder="1" applyAlignment="1" applyProtection="1">
      <alignment horizontal="left"/>
      <protection locked="0"/>
    </xf>
    <xf numFmtId="0" fontId="6" fillId="3" borderId="0" xfId="0" applyFont="1" applyFill="1" applyAlignment="1">
      <alignment horizontal="center"/>
    </xf>
    <xf numFmtId="0" fontId="24" fillId="5" borderId="2" xfId="0" applyFont="1" applyFill="1" applyBorder="1" applyAlignment="1">
      <alignment horizontal="left" vertical="center"/>
    </xf>
    <xf numFmtId="0" fontId="25" fillId="5" borderId="3" xfId="0" applyFont="1" applyFill="1" applyBorder="1" applyAlignment="1">
      <alignment horizontal="left" vertical="center"/>
    </xf>
    <xf numFmtId="0" fontId="25" fillId="5" borderId="4" xfId="0" applyFont="1" applyFill="1" applyBorder="1" applyAlignment="1">
      <alignment horizontal="left" vertical="center"/>
    </xf>
    <xf numFmtId="0" fontId="14" fillId="0" borderId="6" xfId="0" applyFont="1" applyBorder="1" applyAlignment="1">
      <alignment horizontal="right"/>
    </xf>
    <xf numFmtId="0" fontId="0" fillId="0" borderId="6" xfId="0" applyBorder="1" applyAlignment="1">
      <alignment horizontal="right"/>
    </xf>
  </cellXfs>
  <cellStyles count="3">
    <cellStyle name="Link" xfId="2" builtinId="8"/>
    <cellStyle name="Prozent" xfId="1" builtinId="5"/>
    <cellStyle name="Standard" xfId="0" builtinId="0"/>
  </cellStyles>
  <dxfs count="0"/>
  <tableStyles count="0" defaultTableStyle="TableStyleMedium2" defaultPivotStyle="PivotStyleLight16"/>
  <colors>
    <mruColors>
      <color rgb="FFEBF1DE"/>
      <color rgb="FFFFCCCC"/>
      <color rgb="FF990033"/>
      <color rgb="FF3366FF"/>
      <color rgb="FFFFFFCC"/>
      <color rgb="FFFF5050"/>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fmlaLink="#REF!" lockText="1" noThreeD="1"/>
</file>

<file path=xl/ctrlProps/ctrlProp2.xml><?xml version="1.0" encoding="utf-8"?>
<formControlPr xmlns="http://schemas.microsoft.com/office/spreadsheetml/2009/9/main" objectType="CheckBox" fmlaLink="#REF!" lockText="1" noThreeD="1"/>
</file>

<file path=xl/ctrlProps/ctrlProp3.xml><?xml version="1.0" encoding="utf-8"?>
<formControlPr xmlns="http://schemas.microsoft.com/office/spreadsheetml/2009/9/main" objectType="Drop" dropLines="2" dropStyle="combo" dx="31" fmlaLink="$J$33" fmlaRange="Definition!$A$2:$A$3" noThreeD="1" sel="2" val="0"/>
</file>

<file path=xl/ctrlProps/ctrlProp4.xml><?xml version="1.0" encoding="utf-8"?>
<formControlPr xmlns="http://schemas.microsoft.com/office/spreadsheetml/2009/9/main" objectType="Drop" dropLines="2" dropStyle="combo" dx="31" fmlaLink="$J$13" fmlaRange="Definition!$A$2:$A$3" noThreeD="1" sel="1" val="0"/>
</file>

<file path=xl/ctrlProps/ctrlProp5.xml><?xml version="1.0" encoding="utf-8"?>
<formControlPr xmlns="http://schemas.microsoft.com/office/spreadsheetml/2009/9/main" objectType="Drop" dropStyle="combo" dx="31" fmlaLink="$I$44" fmlaRange="Definition!$C$2:$C$5" noThreeD="1" sel="3" val="0"/>
</file>

<file path=xl/ctrlProps/ctrlProp6.xml><?xml version="1.0" encoding="utf-8"?>
<formControlPr xmlns="http://schemas.microsoft.com/office/spreadsheetml/2009/9/main" objectType="Drop" dropStyle="combo" dx="31" fmlaLink="$I$45" fmlaRange="Definition!$C$2:$C$5" noThreeD="1" sel="2" val="0"/>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w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0</xdr:colOff>
          <xdr:row>30</xdr:row>
          <xdr:rowOff>146050</xdr:rowOff>
        </xdr:from>
        <xdr:to>
          <xdr:col>17</xdr:col>
          <xdr:colOff>0</xdr:colOff>
          <xdr:row>31</xdr:row>
          <xdr:rowOff>184150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de-CH" sz="800" b="0" i="0" u="none" strike="noStrike" baseline="0">
                  <a:solidFill>
                    <a:srgbClr val="000000"/>
                  </a:solidFill>
                  <a:latin typeface="Tahoma"/>
                  <a:ea typeface="Tahoma"/>
                  <a:cs typeface="Tahoma"/>
                </a:rPr>
                <a:t>Ja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30</xdr:row>
          <xdr:rowOff>146050</xdr:rowOff>
        </xdr:from>
        <xdr:to>
          <xdr:col>17</xdr:col>
          <xdr:colOff>0</xdr:colOff>
          <xdr:row>31</xdr:row>
          <xdr:rowOff>184150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32</xdr:row>
          <xdr:rowOff>19050</xdr:rowOff>
        </xdr:from>
        <xdr:to>
          <xdr:col>9</xdr:col>
          <xdr:colOff>984250</xdr:colOff>
          <xdr:row>33</xdr:row>
          <xdr:rowOff>12700</xdr:rowOff>
        </xdr:to>
        <xdr:sp macro="" textlink="">
          <xdr:nvSpPr>
            <xdr:cNvPr id="6147" name="Drop Down 3" hidden="1">
              <a:extLst>
                <a:ext uri="{63B3BB69-23CF-44E3-9099-C40C66FF867C}">
                  <a14:compatExt spid="_x0000_s6147"/>
                </a:ext>
                <a:ext uri="{FF2B5EF4-FFF2-40B4-BE49-F238E27FC236}">
                  <a16:creationId xmlns:a16="http://schemas.microsoft.com/office/drawing/2014/main" id="{00000000-0008-0000-0100-00000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12</xdr:row>
          <xdr:rowOff>38100</xdr:rowOff>
        </xdr:from>
        <xdr:to>
          <xdr:col>9</xdr:col>
          <xdr:colOff>781050</xdr:colOff>
          <xdr:row>13</xdr:row>
          <xdr:rowOff>0</xdr:rowOff>
        </xdr:to>
        <xdr:sp macro="" textlink="">
          <xdr:nvSpPr>
            <xdr:cNvPr id="6149" name="Drop Down 5" hidden="1">
              <a:extLst>
                <a:ext uri="{63B3BB69-23CF-44E3-9099-C40C66FF867C}">
                  <a14:compatExt spid="_x0000_s6149"/>
                </a:ext>
                <a:ext uri="{FF2B5EF4-FFF2-40B4-BE49-F238E27FC236}">
                  <a16:creationId xmlns:a16="http://schemas.microsoft.com/office/drawing/2014/main" id="{00000000-0008-0000-0100-000005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43</xdr:row>
          <xdr:rowOff>31750</xdr:rowOff>
        </xdr:from>
        <xdr:to>
          <xdr:col>9</xdr:col>
          <xdr:colOff>317500</xdr:colOff>
          <xdr:row>43</xdr:row>
          <xdr:rowOff>171450</xdr:rowOff>
        </xdr:to>
        <xdr:sp macro="" textlink="">
          <xdr:nvSpPr>
            <xdr:cNvPr id="6150" name="Drop Down 6" hidden="1">
              <a:extLst>
                <a:ext uri="{63B3BB69-23CF-44E3-9099-C40C66FF867C}">
                  <a14:compatExt spid="_x0000_s6150"/>
                </a:ext>
                <a:ext uri="{FF2B5EF4-FFF2-40B4-BE49-F238E27FC236}">
                  <a16:creationId xmlns:a16="http://schemas.microsoft.com/office/drawing/2014/main" id="{00000000-0008-0000-0100-000006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44</xdr:row>
          <xdr:rowOff>38100</xdr:rowOff>
        </xdr:from>
        <xdr:to>
          <xdr:col>9</xdr:col>
          <xdr:colOff>317500</xdr:colOff>
          <xdr:row>44</xdr:row>
          <xdr:rowOff>184150</xdr:rowOff>
        </xdr:to>
        <xdr:sp macro="" textlink="">
          <xdr:nvSpPr>
            <xdr:cNvPr id="6151" name="Drop Down 7" hidden="1">
              <a:extLst>
                <a:ext uri="{63B3BB69-23CF-44E3-9099-C40C66FF867C}">
                  <a14:compatExt spid="_x0000_s6151"/>
                </a:ext>
                <a:ext uri="{FF2B5EF4-FFF2-40B4-BE49-F238E27FC236}">
                  <a16:creationId xmlns:a16="http://schemas.microsoft.com/office/drawing/2014/main" id="{00000000-0008-0000-0100-000007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0</xdr:colOff>
      <xdr:row>47</xdr:row>
      <xdr:rowOff>0</xdr:rowOff>
    </xdr:from>
    <xdr:to>
      <xdr:col>2</xdr:col>
      <xdr:colOff>0</xdr:colOff>
      <xdr:row>47</xdr:row>
      <xdr:rowOff>0</xdr:rowOff>
    </xdr:to>
    <xdr:sp macro="" textlink="">
      <xdr:nvSpPr>
        <xdr:cNvPr id="2" name="Text 56">
          <a:extLst>
            <a:ext uri="{FF2B5EF4-FFF2-40B4-BE49-F238E27FC236}">
              <a16:creationId xmlns:a16="http://schemas.microsoft.com/office/drawing/2014/main" id="{00000000-0008-0000-0300-000002000000}"/>
            </a:ext>
          </a:extLst>
        </xdr:cNvPr>
        <xdr:cNvSpPr txBox="1">
          <a:spLocks noChangeArrowheads="1"/>
        </xdr:cNvSpPr>
      </xdr:nvSpPr>
      <xdr:spPr bwMode="auto">
        <a:xfrm>
          <a:off x="1743075" y="7324725"/>
          <a:ext cx="0" cy="0"/>
        </a:xfrm>
        <a:prstGeom prst="rect">
          <a:avLst/>
        </a:prstGeom>
        <a:solidFill>
          <a:srgbClr xmlns:mc="http://schemas.openxmlformats.org/markup-compatibility/2006" xmlns:a14="http://schemas.microsoft.com/office/drawing/2010/main" val="FFFF99" mc:Ignorable="a14" a14:legacySpreadsheetColorIndex="43"/>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Mitarbeitende\1_InfoKSD\QA%20OSH%20ab%2001.01.2023\publiziert%20seit%2019.6.23_g&#252;ltig%20ab%20Q1%202023%20Materielle%20Hilfe_QAB%20Fl&#252;chtlinge%20j.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QA ab 01.01.2023"/>
      <sheetName val="Wegleitung"/>
      <sheetName val="RechnungKSDVAFlueOhneFormeln"/>
      <sheetName val="BerechnungKopfteilung"/>
      <sheetName val="Werte"/>
      <sheetName val="Definition"/>
    </sheetNames>
    <sheetDataSet>
      <sheetData sheetId="0">
        <row r="42">
          <cell r="Z42" t="str">
            <v>Zweckgemeinschaft</v>
          </cell>
        </row>
        <row r="43">
          <cell r="Z43" t="str">
            <v>Eigener Haushalt</v>
          </cell>
        </row>
        <row r="44">
          <cell r="Z44" t="str">
            <v>gemeinsamer Haushalt</v>
          </cell>
        </row>
        <row r="45">
          <cell r="Z45" t="str">
            <v xml:space="preserve"> - </v>
          </cell>
        </row>
      </sheetData>
      <sheetData sheetId="1" refreshError="1"/>
      <sheetData sheetId="2" refreshError="1"/>
      <sheetData sheetId="3" refreshError="1"/>
      <sheetData sheetId="4" refreshError="1"/>
      <sheetData sheetId="5"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Standard">
      <a:majorFont>
        <a:latin typeface="Arial"/>
        <a:ea typeface=""/>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vmlDrawing" Target="../drawings/vmlDrawing2.vml"/><Relationship Id="rId7" Type="http://schemas.openxmlformats.org/officeDocument/2006/relationships/ctrlProp" Target="../ctrlProps/ctrlProp3.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2.xml"/><Relationship Id="rId11" Type="http://schemas.openxmlformats.org/officeDocument/2006/relationships/comments" Target="../comments1.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3.vml"/><Relationship Id="rId9" Type="http://schemas.openxmlformats.org/officeDocument/2006/relationships/ctrlProp" Target="../ctrlProps/ctrlProp5.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FC83"/>
  <sheetViews>
    <sheetView showGridLines="0" tabSelected="1" zoomScaleNormal="100" zoomScaleSheetLayoutView="100" workbookViewId="0">
      <selection activeCell="B19" sqref="B19:E19"/>
    </sheetView>
  </sheetViews>
  <sheetFormatPr baseColWidth="10" defaultColWidth="0" defaultRowHeight="0" customHeight="1" zeroHeight="1" x14ac:dyDescent="0.3"/>
  <cols>
    <col min="1" max="1" width="27.83203125" customWidth="1"/>
    <col min="2" max="2" width="48.83203125" customWidth="1"/>
    <col min="3" max="4" width="11" customWidth="1"/>
    <col min="5" max="5" width="14.25" customWidth="1"/>
    <col min="6" max="6" width="2.83203125" hidden="1" customWidth="1"/>
    <col min="7" max="16383" width="11" hidden="1"/>
    <col min="16384" max="16384" width="1.25" hidden="1"/>
  </cols>
  <sheetData>
    <row r="1" spans="1:5" ht="30" customHeight="1" x14ac:dyDescent="0.3">
      <c r="A1" s="143"/>
    </row>
    <row r="2" spans="1:5" ht="26.25" customHeight="1" x14ac:dyDescent="0.3">
      <c r="A2" s="166" t="s">
        <v>137</v>
      </c>
      <c r="B2" s="166"/>
      <c r="C2" s="166"/>
      <c r="D2" s="166"/>
      <c r="E2" s="166"/>
    </row>
    <row r="3" spans="1:5" ht="30" customHeight="1" x14ac:dyDescent="0.4">
      <c r="A3" s="144"/>
      <c r="B3" s="144"/>
      <c r="C3" s="144"/>
      <c r="D3" s="144"/>
      <c r="E3" s="144"/>
    </row>
    <row r="4" spans="1:5" ht="45" customHeight="1" x14ac:dyDescent="0.3">
      <c r="A4" s="167" t="s">
        <v>123</v>
      </c>
      <c r="B4" s="168"/>
      <c r="C4" s="168"/>
      <c r="D4" s="168"/>
      <c r="E4" s="168"/>
    </row>
    <row r="5" spans="1:5" ht="30" customHeight="1" thickBot="1" x14ac:dyDescent="0.45">
      <c r="A5" s="144"/>
      <c r="B5" s="144"/>
      <c r="C5" s="144"/>
      <c r="D5" s="144"/>
      <c r="E5" s="144"/>
    </row>
    <row r="6" spans="1:5" ht="50.15" customHeight="1" thickBot="1" x14ac:dyDescent="0.35">
      <c r="A6" s="152" t="s">
        <v>131</v>
      </c>
      <c r="B6" s="169" t="s">
        <v>126</v>
      </c>
      <c r="C6" s="169"/>
      <c r="D6" s="169"/>
      <c r="E6" s="169"/>
    </row>
    <row r="7" spans="1:5" ht="50.15" customHeight="1" thickBot="1" x14ac:dyDescent="0.35">
      <c r="A7" s="145" t="s">
        <v>138</v>
      </c>
      <c r="B7" s="169" t="s">
        <v>146</v>
      </c>
      <c r="C7" s="170"/>
      <c r="D7" s="170"/>
      <c r="E7" s="170"/>
    </row>
    <row r="8" spans="1:5" ht="51" customHeight="1" thickBot="1" x14ac:dyDescent="0.35">
      <c r="A8" s="152" t="s">
        <v>113</v>
      </c>
      <c r="B8" s="169" t="s">
        <v>127</v>
      </c>
      <c r="C8" s="169"/>
      <c r="D8" s="169"/>
      <c r="E8" s="169"/>
    </row>
    <row r="9" spans="1:5" ht="50.5" customHeight="1" thickBot="1" x14ac:dyDescent="0.35">
      <c r="A9" s="152" t="s">
        <v>119</v>
      </c>
      <c r="B9" s="169" t="s">
        <v>128</v>
      </c>
      <c r="C9" s="169"/>
      <c r="D9" s="169"/>
      <c r="E9" s="169"/>
    </row>
    <row r="10" spans="1:5" ht="76" customHeight="1" thickBot="1" x14ac:dyDescent="0.35">
      <c r="A10" s="145" t="s">
        <v>114</v>
      </c>
      <c r="B10" s="157" t="s">
        <v>130</v>
      </c>
      <c r="C10" s="171"/>
      <c r="D10" s="171"/>
      <c r="E10" s="171"/>
    </row>
    <row r="11" spans="1:5" ht="312.64999999999998" customHeight="1" thickBot="1" x14ac:dyDescent="0.35">
      <c r="A11" s="145" t="s">
        <v>125</v>
      </c>
      <c r="B11" s="157" t="s">
        <v>142</v>
      </c>
      <c r="C11" s="171"/>
      <c r="D11" s="171"/>
      <c r="E11" s="171"/>
    </row>
    <row r="12" spans="1:5" ht="31" customHeight="1" x14ac:dyDescent="0.4">
      <c r="A12" s="144"/>
      <c r="B12" s="144"/>
      <c r="C12" s="144"/>
      <c r="D12" s="144"/>
      <c r="E12" s="144"/>
    </row>
    <row r="13" spans="1:5" s="149" customFormat="1" ht="24.65" customHeight="1" x14ac:dyDescent="0.3">
      <c r="A13" s="172" t="s">
        <v>124</v>
      </c>
      <c r="B13" s="172"/>
      <c r="C13" s="172"/>
      <c r="D13" s="172"/>
      <c r="E13" s="172"/>
    </row>
    <row r="14" spans="1:5" ht="31" customHeight="1" thickBot="1" x14ac:dyDescent="0.45">
      <c r="A14" s="144"/>
      <c r="B14" s="144"/>
      <c r="C14" s="144"/>
      <c r="D14" s="144"/>
      <c r="E14" s="144"/>
    </row>
    <row r="15" spans="1:5" ht="126" customHeight="1" thickBot="1" x14ac:dyDescent="0.35">
      <c r="A15" s="152" t="s">
        <v>117</v>
      </c>
      <c r="B15" s="157" t="s">
        <v>150</v>
      </c>
      <c r="C15" s="171"/>
      <c r="D15" s="171"/>
      <c r="E15" s="171"/>
    </row>
    <row r="16" spans="1:5" ht="46.5" customHeight="1" x14ac:dyDescent="0.4">
      <c r="A16" s="144"/>
      <c r="B16" s="144"/>
      <c r="C16" s="144"/>
      <c r="D16" s="144"/>
      <c r="E16" s="144"/>
    </row>
    <row r="17" spans="1:6" s="149" customFormat="1" ht="64.5" customHeight="1" x14ac:dyDescent="0.3">
      <c r="A17" s="173" t="s">
        <v>153</v>
      </c>
      <c r="B17" s="174"/>
      <c r="C17" s="174"/>
      <c r="D17" s="174"/>
      <c r="E17" s="174"/>
    </row>
    <row r="18" spans="1:6" ht="30" customHeight="1" thickBot="1" x14ac:dyDescent="0.45">
      <c r="A18" s="144"/>
      <c r="B18" s="144"/>
      <c r="C18" s="144"/>
      <c r="D18" s="144"/>
      <c r="E18" s="144"/>
    </row>
    <row r="19" spans="1:6" ht="213.65" customHeight="1" thickBot="1" x14ac:dyDescent="0.35">
      <c r="A19" s="152" t="s">
        <v>117</v>
      </c>
      <c r="B19" s="157" t="s">
        <v>129</v>
      </c>
      <c r="C19" s="171"/>
      <c r="D19" s="171"/>
      <c r="E19" s="171"/>
    </row>
    <row r="20" spans="1:6" s="148" customFormat="1" ht="48" customHeight="1" thickBot="1" x14ac:dyDescent="0.35">
      <c r="A20" s="154" t="s">
        <v>141</v>
      </c>
      <c r="B20" s="175" t="s">
        <v>115</v>
      </c>
      <c r="C20" s="176"/>
      <c r="D20" s="176"/>
      <c r="E20" s="176"/>
      <c r="F20" s="150"/>
    </row>
    <row r="21" spans="1:6" ht="30" customHeight="1" x14ac:dyDescent="0.4">
      <c r="A21" s="144"/>
      <c r="B21" s="144"/>
      <c r="C21" s="144"/>
      <c r="D21" s="144"/>
      <c r="E21" s="144"/>
    </row>
    <row r="22" spans="1:6" s="149" customFormat="1" ht="24" customHeight="1" thickBot="1" x14ac:dyDescent="0.35">
      <c r="A22" s="151" t="s">
        <v>108</v>
      </c>
      <c r="B22" s="151"/>
      <c r="C22" s="151"/>
      <c r="D22" s="151"/>
      <c r="E22" s="151"/>
    </row>
    <row r="23" spans="1:6" ht="75.650000000000006" customHeight="1" thickBot="1" x14ac:dyDescent="0.35">
      <c r="A23" s="146" t="s">
        <v>92</v>
      </c>
      <c r="B23" s="156" t="s">
        <v>151</v>
      </c>
      <c r="C23" s="156"/>
      <c r="D23" s="156"/>
      <c r="E23" s="156"/>
    </row>
    <row r="24" spans="1:6" ht="50.5" customHeight="1" thickBot="1" x14ac:dyDescent="0.35">
      <c r="A24" s="146" t="s">
        <v>118</v>
      </c>
      <c r="B24" s="157" t="s">
        <v>132</v>
      </c>
      <c r="C24" s="157"/>
      <c r="D24" s="157"/>
      <c r="E24" s="157"/>
    </row>
    <row r="25" spans="1:6" ht="243" customHeight="1" x14ac:dyDescent="0.3">
      <c r="A25" s="158" t="s">
        <v>110</v>
      </c>
      <c r="B25" s="156" t="s">
        <v>145</v>
      </c>
      <c r="C25" s="156"/>
      <c r="D25" s="156"/>
      <c r="E25" s="156"/>
    </row>
    <row r="26" spans="1:6" ht="177" customHeight="1" thickBot="1" x14ac:dyDescent="0.35">
      <c r="A26" s="159"/>
      <c r="B26" s="165" t="s">
        <v>147</v>
      </c>
      <c r="C26" s="165"/>
      <c r="D26" s="165"/>
      <c r="E26" s="165"/>
    </row>
    <row r="27" spans="1:6" ht="302.14999999999998" customHeight="1" thickBot="1" x14ac:dyDescent="0.35">
      <c r="A27" s="147" t="s">
        <v>111</v>
      </c>
      <c r="B27" s="155" t="s">
        <v>148</v>
      </c>
      <c r="C27" s="155"/>
      <c r="D27" s="155"/>
      <c r="E27" s="155"/>
    </row>
    <row r="28" spans="1:6" s="149" customFormat="1" ht="109" customHeight="1" x14ac:dyDescent="0.3">
      <c r="A28" s="158" t="s">
        <v>107</v>
      </c>
      <c r="B28" s="160" t="s">
        <v>143</v>
      </c>
      <c r="C28" s="160"/>
      <c r="D28" s="160"/>
      <c r="E28" s="160"/>
    </row>
    <row r="29" spans="1:6" ht="228.65" customHeight="1" thickBot="1" x14ac:dyDescent="0.35">
      <c r="A29" s="159"/>
      <c r="B29" s="161"/>
      <c r="C29" s="161"/>
      <c r="D29" s="161"/>
      <c r="E29" s="161"/>
    </row>
    <row r="30" spans="1:6" ht="137.15" customHeight="1" x14ac:dyDescent="0.3">
      <c r="A30" s="162" t="s">
        <v>120</v>
      </c>
      <c r="B30" s="160" t="s">
        <v>152</v>
      </c>
      <c r="C30" s="160"/>
      <c r="D30" s="160"/>
      <c r="E30" s="160"/>
    </row>
    <row r="31" spans="1:6" ht="125.5" customHeight="1" thickBot="1" x14ac:dyDescent="0.35">
      <c r="A31" s="163"/>
      <c r="B31" s="161"/>
      <c r="C31" s="161"/>
      <c r="D31" s="161"/>
      <c r="E31" s="161"/>
    </row>
    <row r="32" spans="1:6" ht="249.65" customHeight="1" thickBot="1" x14ac:dyDescent="0.35">
      <c r="A32" s="147" t="s">
        <v>121</v>
      </c>
      <c r="B32" s="156" t="s">
        <v>144</v>
      </c>
      <c r="C32" s="156"/>
      <c r="D32" s="156"/>
      <c r="E32" s="156"/>
    </row>
    <row r="33" spans="1:5" ht="62.15" customHeight="1" thickBot="1" x14ac:dyDescent="0.35">
      <c r="A33" s="147" t="s">
        <v>109</v>
      </c>
      <c r="B33" s="155" t="s">
        <v>140</v>
      </c>
      <c r="C33" s="164"/>
      <c r="D33" s="164"/>
      <c r="E33" s="164"/>
    </row>
    <row r="34" spans="1:5" ht="74.5" customHeight="1" thickBot="1" x14ac:dyDescent="0.35">
      <c r="A34" s="153" t="s">
        <v>122</v>
      </c>
      <c r="B34" s="156" t="s">
        <v>139</v>
      </c>
      <c r="C34" s="156"/>
      <c r="D34" s="156"/>
      <c r="E34" s="156"/>
    </row>
    <row r="35" spans="1:5" ht="74.5" customHeight="1" thickBot="1" x14ac:dyDescent="0.35">
      <c r="A35" s="147" t="s">
        <v>112</v>
      </c>
      <c r="B35" s="157" t="s">
        <v>133</v>
      </c>
      <c r="C35" s="157"/>
      <c r="D35" s="157"/>
      <c r="E35" s="157"/>
    </row>
    <row r="36" spans="1:5" ht="49.5" customHeight="1" thickBot="1" x14ac:dyDescent="0.35">
      <c r="A36" s="145" t="s">
        <v>116</v>
      </c>
      <c r="B36" s="157" t="s">
        <v>134</v>
      </c>
      <c r="C36" s="157"/>
      <c r="D36" s="157"/>
      <c r="E36" s="157"/>
    </row>
    <row r="37" spans="1:5" ht="99.65" customHeight="1" thickBot="1" x14ac:dyDescent="0.35">
      <c r="A37" s="145" t="s">
        <v>74</v>
      </c>
      <c r="B37" s="157" t="s">
        <v>135</v>
      </c>
      <c r="C37" s="157"/>
      <c r="D37" s="157"/>
      <c r="E37" s="157"/>
    </row>
    <row r="38" spans="1:5" ht="112.5" customHeight="1" thickBot="1" x14ac:dyDescent="0.35">
      <c r="A38" s="145" t="s">
        <v>12</v>
      </c>
      <c r="B38" s="157" t="s">
        <v>136</v>
      </c>
      <c r="C38" s="157"/>
      <c r="D38" s="157"/>
      <c r="E38" s="157"/>
    </row>
    <row r="39" spans="1:5" ht="87" customHeight="1" thickBot="1" x14ac:dyDescent="0.35">
      <c r="A39" s="152" t="s">
        <v>23</v>
      </c>
      <c r="B39" s="157" t="s">
        <v>149</v>
      </c>
      <c r="C39" s="157"/>
      <c r="D39" s="157"/>
      <c r="E39" s="157"/>
    </row>
    <row r="40" spans="1:5" ht="14" x14ac:dyDescent="0.3"/>
    <row r="41" spans="1:5" ht="14" x14ac:dyDescent="0.3"/>
    <row r="42" spans="1:5" ht="14" x14ac:dyDescent="0.3"/>
    <row r="43" spans="1:5" ht="14" x14ac:dyDescent="0.3"/>
    <row r="44" spans="1:5" ht="14" x14ac:dyDescent="0.3"/>
    <row r="45" spans="1:5" ht="14" x14ac:dyDescent="0.3"/>
    <row r="46" spans="1:5" ht="14" x14ac:dyDescent="0.3"/>
    <row r="47" spans="1:5" ht="14" x14ac:dyDescent="0.3"/>
    <row r="48" spans="1:5" ht="14" x14ac:dyDescent="0.3"/>
    <row r="49" ht="14" x14ac:dyDescent="0.3"/>
    <row r="50" ht="14" x14ac:dyDescent="0.3"/>
    <row r="51" ht="14" x14ac:dyDescent="0.3"/>
    <row r="52" ht="14" x14ac:dyDescent="0.3"/>
    <row r="53" ht="14" x14ac:dyDescent="0.3"/>
    <row r="54" ht="14" x14ac:dyDescent="0.3"/>
    <row r="55" ht="14" x14ac:dyDescent="0.3"/>
    <row r="56" ht="14" x14ac:dyDescent="0.3"/>
    <row r="57" ht="14" x14ac:dyDescent="0.3"/>
    <row r="58" ht="14" x14ac:dyDescent="0.3"/>
    <row r="59" ht="14" x14ac:dyDescent="0.3"/>
    <row r="60" ht="14" x14ac:dyDescent="0.3"/>
    <row r="61" ht="14" x14ac:dyDescent="0.3"/>
    <row r="62" ht="14" x14ac:dyDescent="0.3"/>
    <row r="63" ht="14" x14ac:dyDescent="0.3"/>
    <row r="64" ht="14" x14ac:dyDescent="0.3"/>
    <row r="65" ht="14" x14ac:dyDescent="0.3"/>
    <row r="66" ht="14" x14ac:dyDescent="0.3"/>
    <row r="67" ht="14"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hidden="1" customHeight="1" x14ac:dyDescent="0.3"/>
  </sheetData>
  <mergeCells count="31">
    <mergeCell ref="B9:E9"/>
    <mergeCell ref="B23:E23"/>
    <mergeCell ref="B24:E24"/>
    <mergeCell ref="B10:E10"/>
    <mergeCell ref="B11:E11"/>
    <mergeCell ref="A13:E13"/>
    <mergeCell ref="A17:E17"/>
    <mergeCell ref="B15:E15"/>
    <mergeCell ref="B19:E19"/>
    <mergeCell ref="B20:E20"/>
    <mergeCell ref="A2:E2"/>
    <mergeCell ref="A4:E4"/>
    <mergeCell ref="B6:E6"/>
    <mergeCell ref="B7:E7"/>
    <mergeCell ref="B8:E8"/>
    <mergeCell ref="B27:E27"/>
    <mergeCell ref="B25:E25"/>
    <mergeCell ref="B39:E39"/>
    <mergeCell ref="A28:A29"/>
    <mergeCell ref="B28:E29"/>
    <mergeCell ref="A30:A31"/>
    <mergeCell ref="B30:E31"/>
    <mergeCell ref="B32:E32"/>
    <mergeCell ref="B33:E33"/>
    <mergeCell ref="B34:E34"/>
    <mergeCell ref="B35:E35"/>
    <mergeCell ref="B36:E36"/>
    <mergeCell ref="B37:E37"/>
    <mergeCell ref="B38:E38"/>
    <mergeCell ref="B26:E26"/>
    <mergeCell ref="A25:A26"/>
  </mergeCells>
  <pageMargins left="0.511811023622047" right="0.39370078740157499" top="0.94488188976377996" bottom="0.74803149606299202" header="0.31496062992126" footer="0.31496062992126"/>
  <pageSetup paperSize="9" scale="76" fitToHeight="0" orientation="portrait" blackAndWhite="1" r:id="rId1"/>
  <headerFooter>
    <oddHeader>&amp;L&amp;G</oddHeader>
    <oddFooter>&amp;L&amp;8Version 01.2025&amp;R&amp;8Seite &amp;P von &amp;N</oddFooter>
  </headerFooter>
  <rowBreaks count="1" manualBreakCount="1">
    <brk id="20" max="16383" man="1"/>
  </rowBreaks>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WVY111"/>
  <sheetViews>
    <sheetView showGridLines="0" view="pageLayout" topLeftCell="A22" zoomScale="130" zoomScaleNormal="100" zoomScalePageLayoutView="130" workbookViewId="0">
      <selection activeCell="A4" sqref="A4"/>
    </sheetView>
  </sheetViews>
  <sheetFormatPr baseColWidth="10" defaultColWidth="0" defaultRowHeight="0" customHeight="1" zeroHeight="1" x14ac:dyDescent="0.3"/>
  <cols>
    <col min="1" max="1" width="0.5" style="11" customWidth="1"/>
    <col min="2" max="2" width="2.5" style="11" customWidth="1"/>
    <col min="3" max="3" width="3.33203125" style="11" customWidth="1"/>
    <col min="4" max="4" width="3.08203125" style="11" customWidth="1"/>
    <col min="5" max="5" width="3.75" style="11" customWidth="1"/>
    <col min="6" max="6" width="3" style="11" customWidth="1"/>
    <col min="7" max="7" width="5" style="11" customWidth="1"/>
    <col min="8" max="8" width="4.25" style="11" customWidth="1"/>
    <col min="9" max="9" width="6.83203125" style="11" customWidth="1"/>
    <col min="10" max="10" width="13.58203125" style="11" customWidth="1"/>
    <col min="11" max="11" width="8.58203125" style="11" customWidth="1"/>
    <col min="12" max="12" width="7.58203125" style="11" customWidth="1"/>
    <col min="13" max="13" width="9.75" style="11" customWidth="1"/>
    <col min="14" max="14" width="7.33203125" style="11" customWidth="1"/>
    <col min="15" max="15" width="2.25" style="11" customWidth="1"/>
    <col min="16" max="16" width="12.25" style="11" customWidth="1"/>
    <col min="17" max="17" width="5.83203125" hidden="1" customWidth="1"/>
    <col min="18" max="18" width="9.58203125" hidden="1" customWidth="1"/>
    <col min="19" max="19" width="11.83203125" hidden="1" customWidth="1"/>
    <col min="20" max="20" width="1.5" hidden="1" customWidth="1"/>
    <col min="261" max="261" width="2.08203125" hidden="1" customWidth="1"/>
    <col min="262" max="262" width="3.08203125" hidden="1" customWidth="1"/>
    <col min="263" max="263" width="4.25" hidden="1" customWidth="1"/>
    <col min="264" max="264" width="3.08203125" hidden="1" customWidth="1"/>
    <col min="265" max="265" width="4.5" hidden="1" customWidth="1"/>
    <col min="266" max="266" width="3.08203125" hidden="1" customWidth="1"/>
    <col min="267" max="267" width="4.33203125" hidden="1" customWidth="1"/>
    <col min="268" max="268" width="3.08203125" hidden="1" customWidth="1"/>
    <col min="269" max="269" width="5.58203125" hidden="1" customWidth="1"/>
    <col min="270" max="270" width="3.08203125" hidden="1" customWidth="1"/>
    <col min="271" max="271" width="8.75" hidden="1" customWidth="1"/>
    <col min="272" max="272" width="6.75" hidden="1" customWidth="1"/>
    <col min="273" max="273" width="5.83203125" hidden="1" customWidth="1"/>
    <col min="274" max="274" width="9.58203125" hidden="1" customWidth="1"/>
    <col min="275" max="275" width="11.83203125" hidden="1" customWidth="1"/>
    <col min="276" max="276" width="1.5" hidden="1" customWidth="1"/>
    <col min="517" max="517" width="2.08203125" hidden="1" customWidth="1"/>
    <col min="518" max="518" width="3.08203125" hidden="1" customWidth="1"/>
    <col min="519" max="519" width="4.25" hidden="1" customWidth="1"/>
    <col min="520" max="520" width="3.08203125" hidden="1" customWidth="1"/>
    <col min="521" max="521" width="4.5" hidden="1" customWidth="1"/>
    <col min="522" max="522" width="3.08203125" hidden="1" customWidth="1"/>
    <col min="523" max="523" width="4.33203125" hidden="1" customWidth="1"/>
    <col min="524" max="524" width="3.08203125" hidden="1" customWidth="1"/>
    <col min="525" max="525" width="5.58203125" hidden="1" customWidth="1"/>
    <col min="526" max="526" width="3.08203125" hidden="1" customWidth="1"/>
    <col min="527" max="527" width="8.75" hidden="1" customWidth="1"/>
    <col min="528" max="528" width="6.75" hidden="1" customWidth="1"/>
    <col min="529" max="529" width="5.83203125" hidden="1" customWidth="1"/>
    <col min="530" max="530" width="9.58203125" hidden="1" customWidth="1"/>
    <col min="531" max="531" width="11.83203125" hidden="1" customWidth="1"/>
    <col min="532" max="532" width="1.5" hidden="1" customWidth="1"/>
    <col min="773" max="773" width="2.08203125" hidden="1" customWidth="1"/>
    <col min="774" max="774" width="3.08203125" hidden="1" customWidth="1"/>
    <col min="775" max="775" width="4.25" hidden="1" customWidth="1"/>
    <col min="776" max="776" width="3.08203125" hidden="1" customWidth="1"/>
    <col min="777" max="777" width="4.5" hidden="1" customWidth="1"/>
    <col min="778" max="778" width="3.08203125" hidden="1" customWidth="1"/>
    <col min="779" max="779" width="4.33203125" hidden="1" customWidth="1"/>
    <col min="780" max="780" width="3.08203125" hidden="1" customWidth="1"/>
    <col min="781" max="781" width="5.58203125" hidden="1" customWidth="1"/>
    <col min="782" max="782" width="3.08203125" hidden="1" customWidth="1"/>
    <col min="783" max="783" width="8.75" hidden="1" customWidth="1"/>
    <col min="784" max="784" width="6.75" hidden="1" customWidth="1"/>
    <col min="785" max="785" width="5.83203125" hidden="1" customWidth="1"/>
    <col min="786" max="786" width="9.58203125" hidden="1" customWidth="1"/>
    <col min="787" max="787" width="11.83203125" hidden="1" customWidth="1"/>
    <col min="788" max="788" width="1.5" hidden="1" customWidth="1"/>
    <col min="1029" max="1029" width="2.08203125" hidden="1" customWidth="1"/>
    <col min="1030" max="1030" width="3.08203125" hidden="1" customWidth="1"/>
    <col min="1031" max="1031" width="4.25" hidden="1" customWidth="1"/>
    <col min="1032" max="1032" width="3.08203125" hidden="1" customWidth="1"/>
    <col min="1033" max="1033" width="4.5" hidden="1" customWidth="1"/>
    <col min="1034" max="1034" width="3.08203125" hidden="1" customWidth="1"/>
    <col min="1035" max="1035" width="4.33203125" hidden="1" customWidth="1"/>
    <col min="1036" max="1036" width="3.08203125" hidden="1" customWidth="1"/>
    <col min="1037" max="1037" width="5.58203125" hidden="1" customWidth="1"/>
    <col min="1038" max="1038" width="3.08203125" hidden="1" customWidth="1"/>
    <col min="1039" max="1039" width="8.75" hidden="1" customWidth="1"/>
    <col min="1040" max="1040" width="6.75" hidden="1" customWidth="1"/>
    <col min="1041" max="1041" width="5.83203125" hidden="1" customWidth="1"/>
    <col min="1042" max="1042" width="9.58203125" hidden="1" customWidth="1"/>
    <col min="1043" max="1043" width="11.83203125" hidden="1" customWidth="1"/>
    <col min="1044" max="1044" width="1.5" hidden="1" customWidth="1"/>
    <col min="1285" max="1285" width="2.08203125" hidden="1" customWidth="1"/>
    <col min="1286" max="1286" width="3.08203125" hidden="1" customWidth="1"/>
    <col min="1287" max="1287" width="4.25" hidden="1" customWidth="1"/>
    <col min="1288" max="1288" width="3.08203125" hidden="1" customWidth="1"/>
    <col min="1289" max="1289" width="4.5" hidden="1" customWidth="1"/>
    <col min="1290" max="1290" width="3.08203125" hidden="1" customWidth="1"/>
    <col min="1291" max="1291" width="4.33203125" hidden="1" customWidth="1"/>
    <col min="1292" max="1292" width="3.08203125" hidden="1" customWidth="1"/>
    <col min="1293" max="1293" width="5.58203125" hidden="1" customWidth="1"/>
    <col min="1294" max="1294" width="3.08203125" hidden="1" customWidth="1"/>
    <col min="1295" max="1295" width="8.75" hidden="1" customWidth="1"/>
    <col min="1296" max="1296" width="6.75" hidden="1" customWidth="1"/>
    <col min="1297" max="1297" width="5.83203125" hidden="1" customWidth="1"/>
    <col min="1298" max="1298" width="9.58203125" hidden="1" customWidth="1"/>
    <col min="1299" max="1299" width="11.83203125" hidden="1" customWidth="1"/>
    <col min="1300" max="1300" width="1.5" hidden="1" customWidth="1"/>
    <col min="1541" max="1541" width="2.08203125" hidden="1" customWidth="1"/>
    <col min="1542" max="1542" width="3.08203125" hidden="1" customWidth="1"/>
    <col min="1543" max="1543" width="4.25" hidden="1" customWidth="1"/>
    <col min="1544" max="1544" width="3.08203125" hidden="1" customWidth="1"/>
    <col min="1545" max="1545" width="4.5" hidden="1" customWidth="1"/>
    <col min="1546" max="1546" width="3.08203125" hidden="1" customWidth="1"/>
    <col min="1547" max="1547" width="4.33203125" hidden="1" customWidth="1"/>
    <col min="1548" max="1548" width="3.08203125" hidden="1" customWidth="1"/>
    <col min="1549" max="1549" width="5.58203125" hidden="1" customWidth="1"/>
    <col min="1550" max="1550" width="3.08203125" hidden="1" customWidth="1"/>
    <col min="1551" max="1551" width="8.75" hidden="1" customWidth="1"/>
    <col min="1552" max="1552" width="6.75" hidden="1" customWidth="1"/>
    <col min="1553" max="1553" width="5.83203125" hidden="1" customWidth="1"/>
    <col min="1554" max="1554" width="9.58203125" hidden="1" customWidth="1"/>
    <col min="1555" max="1555" width="11.83203125" hidden="1" customWidth="1"/>
    <col min="1556" max="1556" width="1.5" hidden="1" customWidth="1"/>
    <col min="1797" max="1797" width="2.08203125" hidden="1" customWidth="1"/>
    <col min="1798" max="1798" width="3.08203125" hidden="1" customWidth="1"/>
    <col min="1799" max="1799" width="4.25" hidden="1" customWidth="1"/>
    <col min="1800" max="1800" width="3.08203125" hidden="1" customWidth="1"/>
    <col min="1801" max="1801" width="4.5" hidden="1" customWidth="1"/>
    <col min="1802" max="1802" width="3.08203125" hidden="1" customWidth="1"/>
    <col min="1803" max="1803" width="4.33203125" hidden="1" customWidth="1"/>
    <col min="1804" max="1804" width="3.08203125" hidden="1" customWidth="1"/>
    <col min="1805" max="1805" width="5.58203125" hidden="1" customWidth="1"/>
    <col min="1806" max="1806" width="3.08203125" hidden="1" customWidth="1"/>
    <col min="1807" max="1807" width="8.75" hidden="1" customWidth="1"/>
    <col min="1808" max="1808" width="6.75" hidden="1" customWidth="1"/>
    <col min="1809" max="1809" width="5.83203125" hidden="1" customWidth="1"/>
    <col min="1810" max="1810" width="9.58203125" hidden="1" customWidth="1"/>
    <col min="1811" max="1811" width="11.83203125" hidden="1" customWidth="1"/>
    <col min="1812" max="1812" width="1.5" hidden="1" customWidth="1"/>
    <col min="2053" max="2053" width="2.08203125" hidden="1" customWidth="1"/>
    <col min="2054" max="2054" width="3.08203125" hidden="1" customWidth="1"/>
    <col min="2055" max="2055" width="4.25" hidden="1" customWidth="1"/>
    <col min="2056" max="2056" width="3.08203125" hidden="1" customWidth="1"/>
    <col min="2057" max="2057" width="4.5" hidden="1" customWidth="1"/>
    <col min="2058" max="2058" width="3.08203125" hidden="1" customWidth="1"/>
    <col min="2059" max="2059" width="4.33203125" hidden="1" customWidth="1"/>
    <col min="2060" max="2060" width="3.08203125" hidden="1" customWidth="1"/>
    <col min="2061" max="2061" width="5.58203125" hidden="1" customWidth="1"/>
    <col min="2062" max="2062" width="3.08203125" hidden="1" customWidth="1"/>
    <col min="2063" max="2063" width="8.75" hidden="1" customWidth="1"/>
    <col min="2064" max="2064" width="6.75" hidden="1" customWidth="1"/>
    <col min="2065" max="2065" width="5.83203125" hidden="1" customWidth="1"/>
    <col min="2066" max="2066" width="9.58203125" hidden="1" customWidth="1"/>
    <col min="2067" max="2067" width="11.83203125" hidden="1" customWidth="1"/>
    <col min="2068" max="2068" width="1.5" hidden="1" customWidth="1"/>
    <col min="2309" max="2309" width="2.08203125" hidden="1" customWidth="1"/>
    <col min="2310" max="2310" width="3.08203125" hidden="1" customWidth="1"/>
    <col min="2311" max="2311" width="4.25" hidden="1" customWidth="1"/>
    <col min="2312" max="2312" width="3.08203125" hidden="1" customWidth="1"/>
    <col min="2313" max="2313" width="4.5" hidden="1" customWidth="1"/>
    <col min="2314" max="2314" width="3.08203125" hidden="1" customWidth="1"/>
    <col min="2315" max="2315" width="4.33203125" hidden="1" customWidth="1"/>
    <col min="2316" max="2316" width="3.08203125" hidden="1" customWidth="1"/>
    <col min="2317" max="2317" width="5.58203125" hidden="1" customWidth="1"/>
    <col min="2318" max="2318" width="3.08203125" hidden="1" customWidth="1"/>
    <col min="2319" max="2319" width="8.75" hidden="1" customWidth="1"/>
    <col min="2320" max="2320" width="6.75" hidden="1" customWidth="1"/>
    <col min="2321" max="2321" width="5.83203125" hidden="1" customWidth="1"/>
    <col min="2322" max="2322" width="9.58203125" hidden="1" customWidth="1"/>
    <col min="2323" max="2323" width="11.83203125" hidden="1" customWidth="1"/>
    <col min="2324" max="2324" width="1.5" hidden="1" customWidth="1"/>
    <col min="2565" max="2565" width="2.08203125" hidden="1" customWidth="1"/>
    <col min="2566" max="2566" width="3.08203125" hidden="1" customWidth="1"/>
    <col min="2567" max="2567" width="4.25" hidden="1" customWidth="1"/>
    <col min="2568" max="2568" width="3.08203125" hidden="1" customWidth="1"/>
    <col min="2569" max="2569" width="4.5" hidden="1" customWidth="1"/>
    <col min="2570" max="2570" width="3.08203125" hidden="1" customWidth="1"/>
    <col min="2571" max="2571" width="4.33203125" hidden="1" customWidth="1"/>
    <col min="2572" max="2572" width="3.08203125" hidden="1" customWidth="1"/>
    <col min="2573" max="2573" width="5.58203125" hidden="1" customWidth="1"/>
    <col min="2574" max="2574" width="3.08203125" hidden="1" customWidth="1"/>
    <col min="2575" max="2575" width="8.75" hidden="1" customWidth="1"/>
    <col min="2576" max="2576" width="6.75" hidden="1" customWidth="1"/>
    <col min="2577" max="2577" width="5.83203125" hidden="1" customWidth="1"/>
    <col min="2578" max="2578" width="9.58203125" hidden="1" customWidth="1"/>
    <col min="2579" max="2579" width="11.83203125" hidden="1" customWidth="1"/>
    <col min="2580" max="2580" width="1.5" hidden="1" customWidth="1"/>
    <col min="2821" max="2821" width="2.08203125" hidden="1" customWidth="1"/>
    <col min="2822" max="2822" width="3.08203125" hidden="1" customWidth="1"/>
    <col min="2823" max="2823" width="4.25" hidden="1" customWidth="1"/>
    <col min="2824" max="2824" width="3.08203125" hidden="1" customWidth="1"/>
    <col min="2825" max="2825" width="4.5" hidden="1" customWidth="1"/>
    <col min="2826" max="2826" width="3.08203125" hidden="1" customWidth="1"/>
    <col min="2827" max="2827" width="4.33203125" hidden="1" customWidth="1"/>
    <col min="2828" max="2828" width="3.08203125" hidden="1" customWidth="1"/>
    <col min="2829" max="2829" width="5.58203125" hidden="1" customWidth="1"/>
    <col min="2830" max="2830" width="3.08203125" hidden="1" customWidth="1"/>
    <col min="2831" max="2831" width="8.75" hidden="1" customWidth="1"/>
    <col min="2832" max="2832" width="6.75" hidden="1" customWidth="1"/>
    <col min="2833" max="2833" width="5.83203125" hidden="1" customWidth="1"/>
    <col min="2834" max="2834" width="9.58203125" hidden="1" customWidth="1"/>
    <col min="2835" max="2835" width="11.83203125" hidden="1" customWidth="1"/>
    <col min="2836" max="2836" width="1.5" hidden="1" customWidth="1"/>
    <col min="3077" max="3077" width="2.08203125" hidden="1" customWidth="1"/>
    <col min="3078" max="3078" width="3.08203125" hidden="1" customWidth="1"/>
    <col min="3079" max="3079" width="4.25" hidden="1" customWidth="1"/>
    <col min="3080" max="3080" width="3.08203125" hidden="1" customWidth="1"/>
    <col min="3081" max="3081" width="4.5" hidden="1" customWidth="1"/>
    <col min="3082" max="3082" width="3.08203125" hidden="1" customWidth="1"/>
    <col min="3083" max="3083" width="4.33203125" hidden="1" customWidth="1"/>
    <col min="3084" max="3084" width="3.08203125" hidden="1" customWidth="1"/>
    <col min="3085" max="3085" width="5.58203125" hidden="1" customWidth="1"/>
    <col min="3086" max="3086" width="3.08203125" hidden="1" customWidth="1"/>
    <col min="3087" max="3087" width="8.75" hidden="1" customWidth="1"/>
    <col min="3088" max="3088" width="6.75" hidden="1" customWidth="1"/>
    <col min="3089" max="3089" width="5.83203125" hidden="1" customWidth="1"/>
    <col min="3090" max="3090" width="9.58203125" hidden="1" customWidth="1"/>
    <col min="3091" max="3091" width="11.83203125" hidden="1" customWidth="1"/>
    <col min="3092" max="3092" width="1.5" hidden="1" customWidth="1"/>
    <col min="3333" max="3333" width="2.08203125" hidden="1" customWidth="1"/>
    <col min="3334" max="3334" width="3.08203125" hidden="1" customWidth="1"/>
    <col min="3335" max="3335" width="4.25" hidden="1" customWidth="1"/>
    <col min="3336" max="3336" width="3.08203125" hidden="1" customWidth="1"/>
    <col min="3337" max="3337" width="4.5" hidden="1" customWidth="1"/>
    <col min="3338" max="3338" width="3.08203125" hidden="1" customWidth="1"/>
    <col min="3339" max="3339" width="4.33203125" hidden="1" customWidth="1"/>
    <col min="3340" max="3340" width="3.08203125" hidden="1" customWidth="1"/>
    <col min="3341" max="3341" width="5.58203125" hidden="1" customWidth="1"/>
    <col min="3342" max="3342" width="3.08203125" hidden="1" customWidth="1"/>
    <col min="3343" max="3343" width="8.75" hidden="1" customWidth="1"/>
    <col min="3344" max="3344" width="6.75" hidden="1" customWidth="1"/>
    <col min="3345" max="3345" width="5.83203125" hidden="1" customWidth="1"/>
    <col min="3346" max="3346" width="9.58203125" hidden="1" customWidth="1"/>
    <col min="3347" max="3347" width="11.83203125" hidden="1" customWidth="1"/>
    <col min="3348" max="3348" width="1.5" hidden="1" customWidth="1"/>
    <col min="3589" max="3589" width="2.08203125" hidden="1" customWidth="1"/>
    <col min="3590" max="3590" width="3.08203125" hidden="1" customWidth="1"/>
    <col min="3591" max="3591" width="4.25" hidden="1" customWidth="1"/>
    <col min="3592" max="3592" width="3.08203125" hidden="1" customWidth="1"/>
    <col min="3593" max="3593" width="4.5" hidden="1" customWidth="1"/>
    <col min="3594" max="3594" width="3.08203125" hidden="1" customWidth="1"/>
    <col min="3595" max="3595" width="4.33203125" hidden="1" customWidth="1"/>
    <col min="3596" max="3596" width="3.08203125" hidden="1" customWidth="1"/>
    <col min="3597" max="3597" width="5.58203125" hidden="1" customWidth="1"/>
    <col min="3598" max="3598" width="3.08203125" hidden="1" customWidth="1"/>
    <col min="3599" max="3599" width="8.75" hidden="1" customWidth="1"/>
    <col min="3600" max="3600" width="6.75" hidden="1" customWidth="1"/>
    <col min="3601" max="3601" width="5.83203125" hidden="1" customWidth="1"/>
    <col min="3602" max="3602" width="9.58203125" hidden="1" customWidth="1"/>
    <col min="3603" max="3603" width="11.83203125" hidden="1" customWidth="1"/>
    <col min="3604" max="3604" width="1.5" hidden="1" customWidth="1"/>
    <col min="3845" max="3845" width="2.08203125" hidden="1" customWidth="1"/>
    <col min="3846" max="3846" width="3.08203125" hidden="1" customWidth="1"/>
    <col min="3847" max="3847" width="4.25" hidden="1" customWidth="1"/>
    <col min="3848" max="3848" width="3.08203125" hidden="1" customWidth="1"/>
    <col min="3849" max="3849" width="4.5" hidden="1" customWidth="1"/>
    <col min="3850" max="3850" width="3.08203125" hidden="1" customWidth="1"/>
    <col min="3851" max="3851" width="4.33203125" hidden="1" customWidth="1"/>
    <col min="3852" max="3852" width="3.08203125" hidden="1" customWidth="1"/>
    <col min="3853" max="3853" width="5.58203125" hidden="1" customWidth="1"/>
    <col min="3854" max="3854" width="3.08203125" hidden="1" customWidth="1"/>
    <col min="3855" max="3855" width="8.75" hidden="1" customWidth="1"/>
    <col min="3856" max="3856" width="6.75" hidden="1" customWidth="1"/>
    <col min="3857" max="3857" width="5.83203125" hidden="1" customWidth="1"/>
    <col min="3858" max="3858" width="9.58203125" hidden="1" customWidth="1"/>
    <col min="3859" max="3859" width="11.83203125" hidden="1" customWidth="1"/>
    <col min="3860" max="3860" width="1.5" hidden="1" customWidth="1"/>
    <col min="4101" max="4101" width="2.08203125" hidden="1" customWidth="1"/>
    <col min="4102" max="4102" width="3.08203125" hidden="1" customWidth="1"/>
    <col min="4103" max="4103" width="4.25" hidden="1" customWidth="1"/>
    <col min="4104" max="4104" width="3.08203125" hidden="1" customWidth="1"/>
    <col min="4105" max="4105" width="4.5" hidden="1" customWidth="1"/>
    <col min="4106" max="4106" width="3.08203125" hidden="1" customWidth="1"/>
    <col min="4107" max="4107" width="4.33203125" hidden="1" customWidth="1"/>
    <col min="4108" max="4108" width="3.08203125" hidden="1" customWidth="1"/>
    <col min="4109" max="4109" width="5.58203125" hidden="1" customWidth="1"/>
    <col min="4110" max="4110" width="3.08203125" hidden="1" customWidth="1"/>
    <col min="4111" max="4111" width="8.75" hidden="1" customWidth="1"/>
    <col min="4112" max="4112" width="6.75" hidden="1" customWidth="1"/>
    <col min="4113" max="4113" width="5.83203125" hidden="1" customWidth="1"/>
    <col min="4114" max="4114" width="9.58203125" hidden="1" customWidth="1"/>
    <col min="4115" max="4115" width="11.83203125" hidden="1" customWidth="1"/>
    <col min="4116" max="4116" width="1.5" hidden="1" customWidth="1"/>
    <col min="4357" max="4357" width="2.08203125" hidden="1" customWidth="1"/>
    <col min="4358" max="4358" width="3.08203125" hidden="1" customWidth="1"/>
    <col min="4359" max="4359" width="4.25" hidden="1" customWidth="1"/>
    <col min="4360" max="4360" width="3.08203125" hidden="1" customWidth="1"/>
    <col min="4361" max="4361" width="4.5" hidden="1" customWidth="1"/>
    <col min="4362" max="4362" width="3.08203125" hidden="1" customWidth="1"/>
    <col min="4363" max="4363" width="4.33203125" hidden="1" customWidth="1"/>
    <col min="4364" max="4364" width="3.08203125" hidden="1" customWidth="1"/>
    <col min="4365" max="4365" width="5.58203125" hidden="1" customWidth="1"/>
    <col min="4366" max="4366" width="3.08203125" hidden="1" customWidth="1"/>
    <col min="4367" max="4367" width="8.75" hidden="1" customWidth="1"/>
    <col min="4368" max="4368" width="6.75" hidden="1" customWidth="1"/>
    <col min="4369" max="4369" width="5.83203125" hidden="1" customWidth="1"/>
    <col min="4370" max="4370" width="9.58203125" hidden="1" customWidth="1"/>
    <col min="4371" max="4371" width="11.83203125" hidden="1" customWidth="1"/>
    <col min="4372" max="4372" width="1.5" hidden="1" customWidth="1"/>
    <col min="4613" max="4613" width="2.08203125" hidden="1" customWidth="1"/>
    <col min="4614" max="4614" width="3.08203125" hidden="1" customWidth="1"/>
    <col min="4615" max="4615" width="4.25" hidden="1" customWidth="1"/>
    <col min="4616" max="4616" width="3.08203125" hidden="1" customWidth="1"/>
    <col min="4617" max="4617" width="4.5" hidden="1" customWidth="1"/>
    <col min="4618" max="4618" width="3.08203125" hidden="1" customWidth="1"/>
    <col min="4619" max="4619" width="4.33203125" hidden="1" customWidth="1"/>
    <col min="4620" max="4620" width="3.08203125" hidden="1" customWidth="1"/>
    <col min="4621" max="4621" width="5.58203125" hidden="1" customWidth="1"/>
    <col min="4622" max="4622" width="3.08203125" hidden="1" customWidth="1"/>
    <col min="4623" max="4623" width="8.75" hidden="1" customWidth="1"/>
    <col min="4624" max="4624" width="6.75" hidden="1" customWidth="1"/>
    <col min="4625" max="4625" width="5.83203125" hidden="1" customWidth="1"/>
    <col min="4626" max="4626" width="9.58203125" hidden="1" customWidth="1"/>
    <col min="4627" max="4627" width="11.83203125" hidden="1" customWidth="1"/>
    <col min="4628" max="4628" width="1.5" hidden="1" customWidth="1"/>
    <col min="4869" max="4869" width="2.08203125" hidden="1" customWidth="1"/>
    <col min="4870" max="4870" width="3.08203125" hidden="1" customWidth="1"/>
    <col min="4871" max="4871" width="4.25" hidden="1" customWidth="1"/>
    <col min="4872" max="4872" width="3.08203125" hidden="1" customWidth="1"/>
    <col min="4873" max="4873" width="4.5" hidden="1" customWidth="1"/>
    <col min="4874" max="4874" width="3.08203125" hidden="1" customWidth="1"/>
    <col min="4875" max="4875" width="4.33203125" hidden="1" customWidth="1"/>
    <col min="4876" max="4876" width="3.08203125" hidden="1" customWidth="1"/>
    <col min="4877" max="4877" width="5.58203125" hidden="1" customWidth="1"/>
    <col min="4878" max="4878" width="3.08203125" hidden="1" customWidth="1"/>
    <col min="4879" max="4879" width="8.75" hidden="1" customWidth="1"/>
    <col min="4880" max="4880" width="6.75" hidden="1" customWidth="1"/>
    <col min="4881" max="4881" width="5.83203125" hidden="1" customWidth="1"/>
    <col min="4882" max="4882" width="9.58203125" hidden="1" customWidth="1"/>
    <col min="4883" max="4883" width="11.83203125" hidden="1" customWidth="1"/>
    <col min="4884" max="4884" width="1.5" hidden="1" customWidth="1"/>
    <col min="5125" max="5125" width="2.08203125" hidden="1" customWidth="1"/>
    <col min="5126" max="5126" width="3.08203125" hidden="1" customWidth="1"/>
    <col min="5127" max="5127" width="4.25" hidden="1" customWidth="1"/>
    <col min="5128" max="5128" width="3.08203125" hidden="1" customWidth="1"/>
    <col min="5129" max="5129" width="4.5" hidden="1" customWidth="1"/>
    <col min="5130" max="5130" width="3.08203125" hidden="1" customWidth="1"/>
    <col min="5131" max="5131" width="4.33203125" hidden="1" customWidth="1"/>
    <col min="5132" max="5132" width="3.08203125" hidden="1" customWidth="1"/>
    <col min="5133" max="5133" width="5.58203125" hidden="1" customWidth="1"/>
    <col min="5134" max="5134" width="3.08203125" hidden="1" customWidth="1"/>
    <col min="5135" max="5135" width="8.75" hidden="1" customWidth="1"/>
    <col min="5136" max="5136" width="6.75" hidden="1" customWidth="1"/>
    <col min="5137" max="5137" width="5.83203125" hidden="1" customWidth="1"/>
    <col min="5138" max="5138" width="9.58203125" hidden="1" customWidth="1"/>
    <col min="5139" max="5139" width="11.83203125" hidden="1" customWidth="1"/>
    <col min="5140" max="5140" width="1.5" hidden="1" customWidth="1"/>
    <col min="5381" max="5381" width="2.08203125" hidden="1" customWidth="1"/>
    <col min="5382" max="5382" width="3.08203125" hidden="1" customWidth="1"/>
    <col min="5383" max="5383" width="4.25" hidden="1" customWidth="1"/>
    <col min="5384" max="5384" width="3.08203125" hidden="1" customWidth="1"/>
    <col min="5385" max="5385" width="4.5" hidden="1" customWidth="1"/>
    <col min="5386" max="5386" width="3.08203125" hidden="1" customWidth="1"/>
    <col min="5387" max="5387" width="4.33203125" hidden="1" customWidth="1"/>
    <col min="5388" max="5388" width="3.08203125" hidden="1" customWidth="1"/>
    <col min="5389" max="5389" width="5.58203125" hidden="1" customWidth="1"/>
    <col min="5390" max="5390" width="3.08203125" hidden="1" customWidth="1"/>
    <col min="5391" max="5391" width="8.75" hidden="1" customWidth="1"/>
    <col min="5392" max="5392" width="6.75" hidden="1" customWidth="1"/>
    <col min="5393" max="5393" width="5.83203125" hidden="1" customWidth="1"/>
    <col min="5394" max="5394" width="9.58203125" hidden="1" customWidth="1"/>
    <col min="5395" max="5395" width="11.83203125" hidden="1" customWidth="1"/>
    <col min="5396" max="5396" width="1.5" hidden="1" customWidth="1"/>
    <col min="5637" max="5637" width="2.08203125" hidden="1" customWidth="1"/>
    <col min="5638" max="5638" width="3.08203125" hidden="1" customWidth="1"/>
    <col min="5639" max="5639" width="4.25" hidden="1" customWidth="1"/>
    <col min="5640" max="5640" width="3.08203125" hidden="1" customWidth="1"/>
    <col min="5641" max="5641" width="4.5" hidden="1" customWidth="1"/>
    <col min="5642" max="5642" width="3.08203125" hidden="1" customWidth="1"/>
    <col min="5643" max="5643" width="4.33203125" hidden="1" customWidth="1"/>
    <col min="5644" max="5644" width="3.08203125" hidden="1" customWidth="1"/>
    <col min="5645" max="5645" width="5.58203125" hidden="1" customWidth="1"/>
    <col min="5646" max="5646" width="3.08203125" hidden="1" customWidth="1"/>
    <col min="5647" max="5647" width="8.75" hidden="1" customWidth="1"/>
    <col min="5648" max="5648" width="6.75" hidden="1" customWidth="1"/>
    <col min="5649" max="5649" width="5.83203125" hidden="1" customWidth="1"/>
    <col min="5650" max="5650" width="9.58203125" hidden="1" customWidth="1"/>
    <col min="5651" max="5651" width="11.83203125" hidden="1" customWidth="1"/>
    <col min="5652" max="5652" width="1.5" hidden="1" customWidth="1"/>
    <col min="5893" max="5893" width="2.08203125" hidden="1" customWidth="1"/>
    <col min="5894" max="5894" width="3.08203125" hidden="1" customWidth="1"/>
    <col min="5895" max="5895" width="4.25" hidden="1" customWidth="1"/>
    <col min="5896" max="5896" width="3.08203125" hidden="1" customWidth="1"/>
    <col min="5897" max="5897" width="4.5" hidden="1" customWidth="1"/>
    <col min="5898" max="5898" width="3.08203125" hidden="1" customWidth="1"/>
    <col min="5899" max="5899" width="4.33203125" hidden="1" customWidth="1"/>
    <col min="5900" max="5900" width="3.08203125" hidden="1" customWidth="1"/>
    <col min="5901" max="5901" width="5.58203125" hidden="1" customWidth="1"/>
    <col min="5902" max="5902" width="3.08203125" hidden="1" customWidth="1"/>
    <col min="5903" max="5903" width="8.75" hidden="1" customWidth="1"/>
    <col min="5904" max="5904" width="6.75" hidden="1" customWidth="1"/>
    <col min="5905" max="5905" width="5.83203125" hidden="1" customWidth="1"/>
    <col min="5906" max="5906" width="9.58203125" hidden="1" customWidth="1"/>
    <col min="5907" max="5907" width="11.83203125" hidden="1" customWidth="1"/>
    <col min="5908" max="5908" width="1.5" hidden="1" customWidth="1"/>
    <col min="6149" max="6149" width="2.08203125" hidden="1" customWidth="1"/>
    <col min="6150" max="6150" width="3.08203125" hidden="1" customWidth="1"/>
    <col min="6151" max="6151" width="4.25" hidden="1" customWidth="1"/>
    <col min="6152" max="6152" width="3.08203125" hidden="1" customWidth="1"/>
    <col min="6153" max="6153" width="4.5" hidden="1" customWidth="1"/>
    <col min="6154" max="6154" width="3.08203125" hidden="1" customWidth="1"/>
    <col min="6155" max="6155" width="4.33203125" hidden="1" customWidth="1"/>
    <col min="6156" max="6156" width="3.08203125" hidden="1" customWidth="1"/>
    <col min="6157" max="6157" width="5.58203125" hidden="1" customWidth="1"/>
    <col min="6158" max="6158" width="3.08203125" hidden="1" customWidth="1"/>
    <col min="6159" max="6159" width="8.75" hidden="1" customWidth="1"/>
    <col min="6160" max="6160" width="6.75" hidden="1" customWidth="1"/>
    <col min="6161" max="6161" width="5.83203125" hidden="1" customWidth="1"/>
    <col min="6162" max="6162" width="9.58203125" hidden="1" customWidth="1"/>
    <col min="6163" max="6163" width="11.83203125" hidden="1" customWidth="1"/>
    <col min="6164" max="6164" width="1.5" hidden="1" customWidth="1"/>
    <col min="6405" max="6405" width="2.08203125" hidden="1" customWidth="1"/>
    <col min="6406" max="6406" width="3.08203125" hidden="1" customWidth="1"/>
    <col min="6407" max="6407" width="4.25" hidden="1" customWidth="1"/>
    <col min="6408" max="6408" width="3.08203125" hidden="1" customWidth="1"/>
    <col min="6409" max="6409" width="4.5" hidden="1" customWidth="1"/>
    <col min="6410" max="6410" width="3.08203125" hidden="1" customWidth="1"/>
    <col min="6411" max="6411" width="4.33203125" hidden="1" customWidth="1"/>
    <col min="6412" max="6412" width="3.08203125" hidden="1" customWidth="1"/>
    <col min="6413" max="6413" width="5.58203125" hidden="1" customWidth="1"/>
    <col min="6414" max="6414" width="3.08203125" hidden="1" customWidth="1"/>
    <col min="6415" max="6415" width="8.75" hidden="1" customWidth="1"/>
    <col min="6416" max="6416" width="6.75" hidden="1" customWidth="1"/>
    <col min="6417" max="6417" width="5.83203125" hidden="1" customWidth="1"/>
    <col min="6418" max="6418" width="9.58203125" hidden="1" customWidth="1"/>
    <col min="6419" max="6419" width="11.83203125" hidden="1" customWidth="1"/>
    <col min="6420" max="6420" width="1.5" hidden="1" customWidth="1"/>
    <col min="6661" max="6661" width="2.08203125" hidden="1" customWidth="1"/>
    <col min="6662" max="6662" width="3.08203125" hidden="1" customWidth="1"/>
    <col min="6663" max="6663" width="4.25" hidden="1" customWidth="1"/>
    <col min="6664" max="6664" width="3.08203125" hidden="1" customWidth="1"/>
    <col min="6665" max="6665" width="4.5" hidden="1" customWidth="1"/>
    <col min="6666" max="6666" width="3.08203125" hidden="1" customWidth="1"/>
    <col min="6667" max="6667" width="4.33203125" hidden="1" customWidth="1"/>
    <col min="6668" max="6668" width="3.08203125" hidden="1" customWidth="1"/>
    <col min="6669" max="6669" width="5.58203125" hidden="1" customWidth="1"/>
    <col min="6670" max="6670" width="3.08203125" hidden="1" customWidth="1"/>
    <col min="6671" max="6671" width="8.75" hidden="1" customWidth="1"/>
    <col min="6672" max="6672" width="6.75" hidden="1" customWidth="1"/>
    <col min="6673" max="6673" width="5.83203125" hidden="1" customWidth="1"/>
    <col min="6674" max="6674" width="9.58203125" hidden="1" customWidth="1"/>
    <col min="6675" max="6675" width="11.83203125" hidden="1" customWidth="1"/>
    <col min="6676" max="6676" width="1.5" hidden="1" customWidth="1"/>
    <col min="6917" max="6917" width="2.08203125" hidden="1" customWidth="1"/>
    <col min="6918" max="6918" width="3.08203125" hidden="1" customWidth="1"/>
    <col min="6919" max="6919" width="4.25" hidden="1" customWidth="1"/>
    <col min="6920" max="6920" width="3.08203125" hidden="1" customWidth="1"/>
    <col min="6921" max="6921" width="4.5" hidden="1" customWidth="1"/>
    <col min="6922" max="6922" width="3.08203125" hidden="1" customWidth="1"/>
    <col min="6923" max="6923" width="4.33203125" hidden="1" customWidth="1"/>
    <col min="6924" max="6924" width="3.08203125" hidden="1" customWidth="1"/>
    <col min="6925" max="6925" width="5.58203125" hidden="1" customWidth="1"/>
    <col min="6926" max="6926" width="3.08203125" hidden="1" customWidth="1"/>
    <col min="6927" max="6927" width="8.75" hidden="1" customWidth="1"/>
    <col min="6928" max="6928" width="6.75" hidden="1" customWidth="1"/>
    <col min="6929" max="6929" width="5.83203125" hidden="1" customWidth="1"/>
    <col min="6930" max="6930" width="9.58203125" hidden="1" customWidth="1"/>
    <col min="6931" max="6931" width="11.83203125" hidden="1" customWidth="1"/>
    <col min="6932" max="6932" width="1.5" hidden="1" customWidth="1"/>
    <col min="7173" max="7173" width="2.08203125" hidden="1" customWidth="1"/>
    <col min="7174" max="7174" width="3.08203125" hidden="1" customWidth="1"/>
    <col min="7175" max="7175" width="4.25" hidden="1" customWidth="1"/>
    <col min="7176" max="7176" width="3.08203125" hidden="1" customWidth="1"/>
    <col min="7177" max="7177" width="4.5" hidden="1" customWidth="1"/>
    <col min="7178" max="7178" width="3.08203125" hidden="1" customWidth="1"/>
    <col min="7179" max="7179" width="4.33203125" hidden="1" customWidth="1"/>
    <col min="7180" max="7180" width="3.08203125" hidden="1" customWidth="1"/>
    <col min="7181" max="7181" width="5.58203125" hidden="1" customWidth="1"/>
    <col min="7182" max="7182" width="3.08203125" hidden="1" customWidth="1"/>
    <col min="7183" max="7183" width="8.75" hidden="1" customWidth="1"/>
    <col min="7184" max="7184" width="6.75" hidden="1" customWidth="1"/>
    <col min="7185" max="7185" width="5.83203125" hidden="1" customWidth="1"/>
    <col min="7186" max="7186" width="9.58203125" hidden="1" customWidth="1"/>
    <col min="7187" max="7187" width="11.83203125" hidden="1" customWidth="1"/>
    <col min="7188" max="7188" width="1.5" hidden="1" customWidth="1"/>
    <col min="7429" max="7429" width="2.08203125" hidden="1" customWidth="1"/>
    <col min="7430" max="7430" width="3.08203125" hidden="1" customWidth="1"/>
    <col min="7431" max="7431" width="4.25" hidden="1" customWidth="1"/>
    <col min="7432" max="7432" width="3.08203125" hidden="1" customWidth="1"/>
    <col min="7433" max="7433" width="4.5" hidden="1" customWidth="1"/>
    <col min="7434" max="7434" width="3.08203125" hidden="1" customWidth="1"/>
    <col min="7435" max="7435" width="4.33203125" hidden="1" customWidth="1"/>
    <col min="7436" max="7436" width="3.08203125" hidden="1" customWidth="1"/>
    <col min="7437" max="7437" width="5.58203125" hidden="1" customWidth="1"/>
    <col min="7438" max="7438" width="3.08203125" hidden="1" customWidth="1"/>
    <col min="7439" max="7439" width="8.75" hidden="1" customWidth="1"/>
    <col min="7440" max="7440" width="6.75" hidden="1" customWidth="1"/>
    <col min="7441" max="7441" width="5.83203125" hidden="1" customWidth="1"/>
    <col min="7442" max="7442" width="9.58203125" hidden="1" customWidth="1"/>
    <col min="7443" max="7443" width="11.83203125" hidden="1" customWidth="1"/>
    <col min="7444" max="7444" width="1.5" hidden="1" customWidth="1"/>
    <col min="7685" max="7685" width="2.08203125" hidden="1" customWidth="1"/>
    <col min="7686" max="7686" width="3.08203125" hidden="1" customWidth="1"/>
    <col min="7687" max="7687" width="4.25" hidden="1" customWidth="1"/>
    <col min="7688" max="7688" width="3.08203125" hidden="1" customWidth="1"/>
    <col min="7689" max="7689" width="4.5" hidden="1" customWidth="1"/>
    <col min="7690" max="7690" width="3.08203125" hidden="1" customWidth="1"/>
    <col min="7691" max="7691" width="4.33203125" hidden="1" customWidth="1"/>
    <col min="7692" max="7692" width="3.08203125" hidden="1" customWidth="1"/>
    <col min="7693" max="7693" width="5.58203125" hidden="1" customWidth="1"/>
    <col min="7694" max="7694" width="3.08203125" hidden="1" customWidth="1"/>
    <col min="7695" max="7695" width="8.75" hidden="1" customWidth="1"/>
    <col min="7696" max="7696" width="6.75" hidden="1" customWidth="1"/>
    <col min="7697" max="7697" width="5.83203125" hidden="1" customWidth="1"/>
    <col min="7698" max="7698" width="9.58203125" hidden="1" customWidth="1"/>
    <col min="7699" max="7699" width="11.83203125" hidden="1" customWidth="1"/>
    <col min="7700" max="7700" width="1.5" hidden="1" customWidth="1"/>
    <col min="7941" max="7941" width="2.08203125" hidden="1" customWidth="1"/>
    <col min="7942" max="7942" width="3.08203125" hidden="1" customWidth="1"/>
    <col min="7943" max="7943" width="4.25" hidden="1" customWidth="1"/>
    <col min="7944" max="7944" width="3.08203125" hidden="1" customWidth="1"/>
    <col min="7945" max="7945" width="4.5" hidden="1" customWidth="1"/>
    <col min="7946" max="7946" width="3.08203125" hidden="1" customWidth="1"/>
    <col min="7947" max="7947" width="4.33203125" hidden="1" customWidth="1"/>
    <col min="7948" max="7948" width="3.08203125" hidden="1" customWidth="1"/>
    <col min="7949" max="7949" width="5.58203125" hidden="1" customWidth="1"/>
    <col min="7950" max="7950" width="3.08203125" hidden="1" customWidth="1"/>
    <col min="7951" max="7951" width="8.75" hidden="1" customWidth="1"/>
    <col min="7952" max="7952" width="6.75" hidden="1" customWidth="1"/>
    <col min="7953" max="7953" width="5.83203125" hidden="1" customWidth="1"/>
    <col min="7954" max="7954" width="9.58203125" hidden="1" customWidth="1"/>
    <col min="7955" max="7955" width="11.83203125" hidden="1" customWidth="1"/>
    <col min="7956" max="7956" width="1.5" hidden="1" customWidth="1"/>
    <col min="8197" max="8197" width="2.08203125" hidden="1" customWidth="1"/>
    <col min="8198" max="8198" width="3.08203125" hidden="1" customWidth="1"/>
    <col min="8199" max="8199" width="4.25" hidden="1" customWidth="1"/>
    <col min="8200" max="8200" width="3.08203125" hidden="1" customWidth="1"/>
    <col min="8201" max="8201" width="4.5" hidden="1" customWidth="1"/>
    <col min="8202" max="8202" width="3.08203125" hidden="1" customWidth="1"/>
    <col min="8203" max="8203" width="4.33203125" hidden="1" customWidth="1"/>
    <col min="8204" max="8204" width="3.08203125" hidden="1" customWidth="1"/>
    <col min="8205" max="8205" width="5.58203125" hidden="1" customWidth="1"/>
    <col min="8206" max="8206" width="3.08203125" hidden="1" customWidth="1"/>
    <col min="8207" max="8207" width="8.75" hidden="1" customWidth="1"/>
    <col min="8208" max="8208" width="6.75" hidden="1" customWidth="1"/>
    <col min="8209" max="8209" width="5.83203125" hidden="1" customWidth="1"/>
    <col min="8210" max="8210" width="9.58203125" hidden="1" customWidth="1"/>
    <col min="8211" max="8211" width="11.83203125" hidden="1" customWidth="1"/>
    <col min="8212" max="8212" width="1.5" hidden="1" customWidth="1"/>
    <col min="8453" max="8453" width="2.08203125" hidden="1" customWidth="1"/>
    <col min="8454" max="8454" width="3.08203125" hidden="1" customWidth="1"/>
    <col min="8455" max="8455" width="4.25" hidden="1" customWidth="1"/>
    <col min="8456" max="8456" width="3.08203125" hidden="1" customWidth="1"/>
    <col min="8457" max="8457" width="4.5" hidden="1" customWidth="1"/>
    <col min="8458" max="8458" width="3.08203125" hidden="1" customWidth="1"/>
    <col min="8459" max="8459" width="4.33203125" hidden="1" customWidth="1"/>
    <col min="8460" max="8460" width="3.08203125" hidden="1" customWidth="1"/>
    <col min="8461" max="8461" width="5.58203125" hidden="1" customWidth="1"/>
    <col min="8462" max="8462" width="3.08203125" hidden="1" customWidth="1"/>
    <col min="8463" max="8463" width="8.75" hidden="1" customWidth="1"/>
    <col min="8464" max="8464" width="6.75" hidden="1" customWidth="1"/>
    <col min="8465" max="8465" width="5.83203125" hidden="1" customWidth="1"/>
    <col min="8466" max="8466" width="9.58203125" hidden="1" customWidth="1"/>
    <col min="8467" max="8467" width="11.83203125" hidden="1" customWidth="1"/>
    <col min="8468" max="8468" width="1.5" hidden="1" customWidth="1"/>
    <col min="8709" max="8709" width="2.08203125" hidden="1" customWidth="1"/>
    <col min="8710" max="8710" width="3.08203125" hidden="1" customWidth="1"/>
    <col min="8711" max="8711" width="4.25" hidden="1" customWidth="1"/>
    <col min="8712" max="8712" width="3.08203125" hidden="1" customWidth="1"/>
    <col min="8713" max="8713" width="4.5" hidden="1" customWidth="1"/>
    <col min="8714" max="8714" width="3.08203125" hidden="1" customWidth="1"/>
    <col min="8715" max="8715" width="4.33203125" hidden="1" customWidth="1"/>
    <col min="8716" max="8716" width="3.08203125" hidden="1" customWidth="1"/>
    <col min="8717" max="8717" width="5.58203125" hidden="1" customWidth="1"/>
    <col min="8718" max="8718" width="3.08203125" hidden="1" customWidth="1"/>
    <col min="8719" max="8719" width="8.75" hidden="1" customWidth="1"/>
    <col min="8720" max="8720" width="6.75" hidden="1" customWidth="1"/>
    <col min="8721" max="8721" width="5.83203125" hidden="1" customWidth="1"/>
    <col min="8722" max="8722" width="9.58203125" hidden="1" customWidth="1"/>
    <col min="8723" max="8723" width="11.83203125" hidden="1" customWidth="1"/>
    <col min="8724" max="8724" width="1.5" hidden="1" customWidth="1"/>
    <col min="8965" max="8965" width="2.08203125" hidden="1" customWidth="1"/>
    <col min="8966" max="8966" width="3.08203125" hidden="1" customWidth="1"/>
    <col min="8967" max="8967" width="4.25" hidden="1" customWidth="1"/>
    <col min="8968" max="8968" width="3.08203125" hidden="1" customWidth="1"/>
    <col min="8969" max="8969" width="4.5" hidden="1" customWidth="1"/>
    <col min="8970" max="8970" width="3.08203125" hidden="1" customWidth="1"/>
    <col min="8971" max="8971" width="4.33203125" hidden="1" customWidth="1"/>
    <col min="8972" max="8972" width="3.08203125" hidden="1" customWidth="1"/>
    <col min="8973" max="8973" width="5.58203125" hidden="1" customWidth="1"/>
    <col min="8974" max="8974" width="3.08203125" hidden="1" customWidth="1"/>
    <col min="8975" max="8975" width="8.75" hidden="1" customWidth="1"/>
    <col min="8976" max="8976" width="6.75" hidden="1" customWidth="1"/>
    <col min="8977" max="8977" width="5.83203125" hidden="1" customWidth="1"/>
    <col min="8978" max="8978" width="9.58203125" hidden="1" customWidth="1"/>
    <col min="8979" max="8979" width="11.83203125" hidden="1" customWidth="1"/>
    <col min="8980" max="8980" width="1.5" hidden="1" customWidth="1"/>
    <col min="9221" max="9221" width="2.08203125" hidden="1" customWidth="1"/>
    <col min="9222" max="9222" width="3.08203125" hidden="1" customWidth="1"/>
    <col min="9223" max="9223" width="4.25" hidden="1" customWidth="1"/>
    <col min="9224" max="9224" width="3.08203125" hidden="1" customWidth="1"/>
    <col min="9225" max="9225" width="4.5" hidden="1" customWidth="1"/>
    <col min="9226" max="9226" width="3.08203125" hidden="1" customWidth="1"/>
    <col min="9227" max="9227" width="4.33203125" hidden="1" customWidth="1"/>
    <col min="9228" max="9228" width="3.08203125" hidden="1" customWidth="1"/>
    <col min="9229" max="9229" width="5.58203125" hidden="1" customWidth="1"/>
    <col min="9230" max="9230" width="3.08203125" hidden="1" customWidth="1"/>
    <col min="9231" max="9231" width="8.75" hidden="1" customWidth="1"/>
    <col min="9232" max="9232" width="6.75" hidden="1" customWidth="1"/>
    <col min="9233" max="9233" width="5.83203125" hidden="1" customWidth="1"/>
    <col min="9234" max="9234" width="9.58203125" hidden="1" customWidth="1"/>
    <col min="9235" max="9235" width="11.83203125" hidden="1" customWidth="1"/>
    <col min="9236" max="9236" width="1.5" hidden="1" customWidth="1"/>
    <col min="9477" max="9477" width="2.08203125" hidden="1" customWidth="1"/>
    <col min="9478" max="9478" width="3.08203125" hidden="1" customWidth="1"/>
    <col min="9479" max="9479" width="4.25" hidden="1" customWidth="1"/>
    <col min="9480" max="9480" width="3.08203125" hidden="1" customWidth="1"/>
    <col min="9481" max="9481" width="4.5" hidden="1" customWidth="1"/>
    <col min="9482" max="9482" width="3.08203125" hidden="1" customWidth="1"/>
    <col min="9483" max="9483" width="4.33203125" hidden="1" customWidth="1"/>
    <col min="9484" max="9484" width="3.08203125" hidden="1" customWidth="1"/>
    <col min="9485" max="9485" width="5.58203125" hidden="1" customWidth="1"/>
    <col min="9486" max="9486" width="3.08203125" hidden="1" customWidth="1"/>
    <col min="9487" max="9487" width="8.75" hidden="1" customWidth="1"/>
    <col min="9488" max="9488" width="6.75" hidden="1" customWidth="1"/>
    <col min="9489" max="9489" width="5.83203125" hidden="1" customWidth="1"/>
    <col min="9490" max="9490" width="9.58203125" hidden="1" customWidth="1"/>
    <col min="9491" max="9491" width="11.83203125" hidden="1" customWidth="1"/>
    <col min="9492" max="9492" width="1.5" hidden="1" customWidth="1"/>
    <col min="9733" max="9733" width="2.08203125" hidden="1" customWidth="1"/>
    <col min="9734" max="9734" width="3.08203125" hidden="1" customWidth="1"/>
    <col min="9735" max="9735" width="4.25" hidden="1" customWidth="1"/>
    <col min="9736" max="9736" width="3.08203125" hidden="1" customWidth="1"/>
    <col min="9737" max="9737" width="4.5" hidden="1" customWidth="1"/>
    <col min="9738" max="9738" width="3.08203125" hidden="1" customWidth="1"/>
    <col min="9739" max="9739" width="4.33203125" hidden="1" customWidth="1"/>
    <col min="9740" max="9740" width="3.08203125" hidden="1" customWidth="1"/>
    <col min="9741" max="9741" width="5.58203125" hidden="1" customWidth="1"/>
    <col min="9742" max="9742" width="3.08203125" hidden="1" customWidth="1"/>
    <col min="9743" max="9743" width="8.75" hidden="1" customWidth="1"/>
    <col min="9744" max="9744" width="6.75" hidden="1" customWidth="1"/>
    <col min="9745" max="9745" width="5.83203125" hidden="1" customWidth="1"/>
    <col min="9746" max="9746" width="9.58203125" hidden="1" customWidth="1"/>
    <col min="9747" max="9747" width="11.83203125" hidden="1" customWidth="1"/>
    <col min="9748" max="9748" width="1.5" hidden="1" customWidth="1"/>
    <col min="9989" max="9989" width="2.08203125" hidden="1" customWidth="1"/>
    <col min="9990" max="9990" width="3.08203125" hidden="1" customWidth="1"/>
    <col min="9991" max="9991" width="4.25" hidden="1" customWidth="1"/>
    <col min="9992" max="9992" width="3.08203125" hidden="1" customWidth="1"/>
    <col min="9993" max="9993" width="4.5" hidden="1" customWidth="1"/>
    <col min="9994" max="9994" width="3.08203125" hidden="1" customWidth="1"/>
    <col min="9995" max="9995" width="4.33203125" hidden="1" customWidth="1"/>
    <col min="9996" max="9996" width="3.08203125" hidden="1" customWidth="1"/>
    <col min="9997" max="9997" width="5.58203125" hidden="1" customWidth="1"/>
    <col min="9998" max="9998" width="3.08203125" hidden="1" customWidth="1"/>
    <col min="9999" max="9999" width="8.75" hidden="1" customWidth="1"/>
    <col min="10000" max="10000" width="6.75" hidden="1" customWidth="1"/>
    <col min="10001" max="10001" width="5.83203125" hidden="1" customWidth="1"/>
    <col min="10002" max="10002" width="9.58203125" hidden="1" customWidth="1"/>
    <col min="10003" max="10003" width="11.83203125" hidden="1" customWidth="1"/>
    <col min="10004" max="10004" width="1.5" hidden="1" customWidth="1"/>
    <col min="10245" max="10245" width="2.08203125" hidden="1" customWidth="1"/>
    <col min="10246" max="10246" width="3.08203125" hidden="1" customWidth="1"/>
    <col min="10247" max="10247" width="4.25" hidden="1" customWidth="1"/>
    <col min="10248" max="10248" width="3.08203125" hidden="1" customWidth="1"/>
    <col min="10249" max="10249" width="4.5" hidden="1" customWidth="1"/>
    <col min="10250" max="10250" width="3.08203125" hidden="1" customWidth="1"/>
    <col min="10251" max="10251" width="4.33203125" hidden="1" customWidth="1"/>
    <col min="10252" max="10252" width="3.08203125" hidden="1" customWidth="1"/>
    <col min="10253" max="10253" width="5.58203125" hidden="1" customWidth="1"/>
    <col min="10254" max="10254" width="3.08203125" hidden="1" customWidth="1"/>
    <col min="10255" max="10255" width="8.75" hidden="1" customWidth="1"/>
    <col min="10256" max="10256" width="6.75" hidden="1" customWidth="1"/>
    <col min="10257" max="10257" width="5.83203125" hidden="1" customWidth="1"/>
    <col min="10258" max="10258" width="9.58203125" hidden="1" customWidth="1"/>
    <col min="10259" max="10259" width="11.83203125" hidden="1" customWidth="1"/>
    <col min="10260" max="10260" width="1.5" hidden="1" customWidth="1"/>
    <col min="10501" max="10501" width="2.08203125" hidden="1" customWidth="1"/>
    <col min="10502" max="10502" width="3.08203125" hidden="1" customWidth="1"/>
    <col min="10503" max="10503" width="4.25" hidden="1" customWidth="1"/>
    <col min="10504" max="10504" width="3.08203125" hidden="1" customWidth="1"/>
    <col min="10505" max="10505" width="4.5" hidden="1" customWidth="1"/>
    <col min="10506" max="10506" width="3.08203125" hidden="1" customWidth="1"/>
    <col min="10507" max="10507" width="4.33203125" hidden="1" customWidth="1"/>
    <col min="10508" max="10508" width="3.08203125" hidden="1" customWidth="1"/>
    <col min="10509" max="10509" width="5.58203125" hidden="1" customWidth="1"/>
    <col min="10510" max="10510" width="3.08203125" hidden="1" customWidth="1"/>
    <col min="10511" max="10511" width="8.75" hidden="1" customWidth="1"/>
    <col min="10512" max="10512" width="6.75" hidden="1" customWidth="1"/>
    <col min="10513" max="10513" width="5.83203125" hidden="1" customWidth="1"/>
    <col min="10514" max="10514" width="9.58203125" hidden="1" customWidth="1"/>
    <col min="10515" max="10515" width="11.83203125" hidden="1" customWidth="1"/>
    <col min="10516" max="10516" width="1.5" hidden="1" customWidth="1"/>
    <col min="10757" max="10757" width="2.08203125" hidden="1" customWidth="1"/>
    <col min="10758" max="10758" width="3.08203125" hidden="1" customWidth="1"/>
    <col min="10759" max="10759" width="4.25" hidden="1" customWidth="1"/>
    <col min="10760" max="10760" width="3.08203125" hidden="1" customWidth="1"/>
    <col min="10761" max="10761" width="4.5" hidden="1" customWidth="1"/>
    <col min="10762" max="10762" width="3.08203125" hidden="1" customWidth="1"/>
    <col min="10763" max="10763" width="4.33203125" hidden="1" customWidth="1"/>
    <col min="10764" max="10764" width="3.08203125" hidden="1" customWidth="1"/>
    <col min="10765" max="10765" width="5.58203125" hidden="1" customWidth="1"/>
    <col min="10766" max="10766" width="3.08203125" hidden="1" customWidth="1"/>
    <col min="10767" max="10767" width="8.75" hidden="1" customWidth="1"/>
    <col min="10768" max="10768" width="6.75" hidden="1" customWidth="1"/>
    <col min="10769" max="10769" width="5.83203125" hidden="1" customWidth="1"/>
    <col min="10770" max="10770" width="9.58203125" hidden="1" customWidth="1"/>
    <col min="10771" max="10771" width="11.83203125" hidden="1" customWidth="1"/>
    <col min="10772" max="10772" width="1.5" hidden="1" customWidth="1"/>
    <col min="11013" max="11013" width="2.08203125" hidden="1" customWidth="1"/>
    <col min="11014" max="11014" width="3.08203125" hidden="1" customWidth="1"/>
    <col min="11015" max="11015" width="4.25" hidden="1" customWidth="1"/>
    <col min="11016" max="11016" width="3.08203125" hidden="1" customWidth="1"/>
    <col min="11017" max="11017" width="4.5" hidden="1" customWidth="1"/>
    <col min="11018" max="11018" width="3.08203125" hidden="1" customWidth="1"/>
    <col min="11019" max="11019" width="4.33203125" hidden="1" customWidth="1"/>
    <col min="11020" max="11020" width="3.08203125" hidden="1" customWidth="1"/>
    <col min="11021" max="11021" width="5.58203125" hidden="1" customWidth="1"/>
    <col min="11022" max="11022" width="3.08203125" hidden="1" customWidth="1"/>
    <col min="11023" max="11023" width="8.75" hidden="1" customWidth="1"/>
    <col min="11024" max="11024" width="6.75" hidden="1" customWidth="1"/>
    <col min="11025" max="11025" width="5.83203125" hidden="1" customWidth="1"/>
    <col min="11026" max="11026" width="9.58203125" hidden="1" customWidth="1"/>
    <col min="11027" max="11027" width="11.83203125" hidden="1" customWidth="1"/>
    <col min="11028" max="11028" width="1.5" hidden="1" customWidth="1"/>
    <col min="11269" max="11269" width="2.08203125" hidden="1" customWidth="1"/>
    <col min="11270" max="11270" width="3.08203125" hidden="1" customWidth="1"/>
    <col min="11271" max="11271" width="4.25" hidden="1" customWidth="1"/>
    <col min="11272" max="11272" width="3.08203125" hidden="1" customWidth="1"/>
    <col min="11273" max="11273" width="4.5" hidden="1" customWidth="1"/>
    <col min="11274" max="11274" width="3.08203125" hidden="1" customWidth="1"/>
    <col min="11275" max="11275" width="4.33203125" hidden="1" customWidth="1"/>
    <col min="11276" max="11276" width="3.08203125" hidden="1" customWidth="1"/>
    <col min="11277" max="11277" width="5.58203125" hidden="1" customWidth="1"/>
    <col min="11278" max="11278" width="3.08203125" hidden="1" customWidth="1"/>
    <col min="11279" max="11279" width="8.75" hidden="1" customWidth="1"/>
    <col min="11280" max="11280" width="6.75" hidden="1" customWidth="1"/>
    <col min="11281" max="11281" width="5.83203125" hidden="1" customWidth="1"/>
    <col min="11282" max="11282" width="9.58203125" hidden="1" customWidth="1"/>
    <col min="11283" max="11283" width="11.83203125" hidden="1" customWidth="1"/>
    <col min="11284" max="11284" width="1.5" hidden="1" customWidth="1"/>
    <col min="11525" max="11525" width="2.08203125" hidden="1" customWidth="1"/>
    <col min="11526" max="11526" width="3.08203125" hidden="1" customWidth="1"/>
    <col min="11527" max="11527" width="4.25" hidden="1" customWidth="1"/>
    <col min="11528" max="11528" width="3.08203125" hidden="1" customWidth="1"/>
    <col min="11529" max="11529" width="4.5" hidden="1" customWidth="1"/>
    <col min="11530" max="11530" width="3.08203125" hidden="1" customWidth="1"/>
    <col min="11531" max="11531" width="4.33203125" hidden="1" customWidth="1"/>
    <col min="11532" max="11532" width="3.08203125" hidden="1" customWidth="1"/>
    <col min="11533" max="11533" width="5.58203125" hidden="1" customWidth="1"/>
    <col min="11534" max="11534" width="3.08203125" hidden="1" customWidth="1"/>
    <col min="11535" max="11535" width="8.75" hidden="1" customWidth="1"/>
    <col min="11536" max="11536" width="6.75" hidden="1" customWidth="1"/>
    <col min="11537" max="11537" width="5.83203125" hidden="1" customWidth="1"/>
    <col min="11538" max="11538" width="9.58203125" hidden="1" customWidth="1"/>
    <col min="11539" max="11539" width="11.83203125" hidden="1" customWidth="1"/>
    <col min="11540" max="11540" width="1.5" hidden="1" customWidth="1"/>
    <col min="11781" max="11781" width="2.08203125" hidden="1" customWidth="1"/>
    <col min="11782" max="11782" width="3.08203125" hidden="1" customWidth="1"/>
    <col min="11783" max="11783" width="4.25" hidden="1" customWidth="1"/>
    <col min="11784" max="11784" width="3.08203125" hidden="1" customWidth="1"/>
    <col min="11785" max="11785" width="4.5" hidden="1" customWidth="1"/>
    <col min="11786" max="11786" width="3.08203125" hidden="1" customWidth="1"/>
    <col min="11787" max="11787" width="4.33203125" hidden="1" customWidth="1"/>
    <col min="11788" max="11788" width="3.08203125" hidden="1" customWidth="1"/>
    <col min="11789" max="11789" width="5.58203125" hidden="1" customWidth="1"/>
    <col min="11790" max="11790" width="3.08203125" hidden="1" customWidth="1"/>
    <col min="11791" max="11791" width="8.75" hidden="1" customWidth="1"/>
    <col min="11792" max="11792" width="6.75" hidden="1" customWidth="1"/>
    <col min="11793" max="11793" width="5.83203125" hidden="1" customWidth="1"/>
    <col min="11794" max="11794" width="9.58203125" hidden="1" customWidth="1"/>
    <col min="11795" max="11795" width="11.83203125" hidden="1" customWidth="1"/>
    <col min="11796" max="11796" width="1.5" hidden="1" customWidth="1"/>
    <col min="12037" max="12037" width="2.08203125" hidden="1" customWidth="1"/>
    <col min="12038" max="12038" width="3.08203125" hidden="1" customWidth="1"/>
    <col min="12039" max="12039" width="4.25" hidden="1" customWidth="1"/>
    <col min="12040" max="12040" width="3.08203125" hidden="1" customWidth="1"/>
    <col min="12041" max="12041" width="4.5" hidden="1" customWidth="1"/>
    <col min="12042" max="12042" width="3.08203125" hidden="1" customWidth="1"/>
    <col min="12043" max="12043" width="4.33203125" hidden="1" customWidth="1"/>
    <col min="12044" max="12044" width="3.08203125" hidden="1" customWidth="1"/>
    <col min="12045" max="12045" width="5.58203125" hidden="1" customWidth="1"/>
    <col min="12046" max="12046" width="3.08203125" hidden="1" customWidth="1"/>
    <col min="12047" max="12047" width="8.75" hidden="1" customWidth="1"/>
    <col min="12048" max="12048" width="6.75" hidden="1" customWidth="1"/>
    <col min="12049" max="12049" width="5.83203125" hidden="1" customWidth="1"/>
    <col min="12050" max="12050" width="9.58203125" hidden="1" customWidth="1"/>
    <col min="12051" max="12051" width="11.83203125" hidden="1" customWidth="1"/>
    <col min="12052" max="12052" width="1.5" hidden="1" customWidth="1"/>
    <col min="12293" max="12293" width="2.08203125" hidden="1" customWidth="1"/>
    <col min="12294" max="12294" width="3.08203125" hidden="1" customWidth="1"/>
    <col min="12295" max="12295" width="4.25" hidden="1" customWidth="1"/>
    <col min="12296" max="12296" width="3.08203125" hidden="1" customWidth="1"/>
    <col min="12297" max="12297" width="4.5" hidden="1" customWidth="1"/>
    <col min="12298" max="12298" width="3.08203125" hidden="1" customWidth="1"/>
    <col min="12299" max="12299" width="4.33203125" hidden="1" customWidth="1"/>
    <col min="12300" max="12300" width="3.08203125" hidden="1" customWidth="1"/>
    <col min="12301" max="12301" width="5.58203125" hidden="1" customWidth="1"/>
    <col min="12302" max="12302" width="3.08203125" hidden="1" customWidth="1"/>
    <col min="12303" max="12303" width="8.75" hidden="1" customWidth="1"/>
    <col min="12304" max="12304" width="6.75" hidden="1" customWidth="1"/>
    <col min="12305" max="12305" width="5.83203125" hidden="1" customWidth="1"/>
    <col min="12306" max="12306" width="9.58203125" hidden="1" customWidth="1"/>
    <col min="12307" max="12307" width="11.83203125" hidden="1" customWidth="1"/>
    <col min="12308" max="12308" width="1.5" hidden="1" customWidth="1"/>
    <col min="12549" max="12549" width="2.08203125" hidden="1" customWidth="1"/>
    <col min="12550" max="12550" width="3.08203125" hidden="1" customWidth="1"/>
    <col min="12551" max="12551" width="4.25" hidden="1" customWidth="1"/>
    <col min="12552" max="12552" width="3.08203125" hidden="1" customWidth="1"/>
    <col min="12553" max="12553" width="4.5" hidden="1" customWidth="1"/>
    <col min="12554" max="12554" width="3.08203125" hidden="1" customWidth="1"/>
    <col min="12555" max="12555" width="4.33203125" hidden="1" customWidth="1"/>
    <col min="12556" max="12556" width="3.08203125" hidden="1" customWidth="1"/>
    <col min="12557" max="12557" width="5.58203125" hidden="1" customWidth="1"/>
    <col min="12558" max="12558" width="3.08203125" hidden="1" customWidth="1"/>
    <col min="12559" max="12559" width="8.75" hidden="1" customWidth="1"/>
    <col min="12560" max="12560" width="6.75" hidden="1" customWidth="1"/>
    <col min="12561" max="12561" width="5.83203125" hidden="1" customWidth="1"/>
    <col min="12562" max="12562" width="9.58203125" hidden="1" customWidth="1"/>
    <col min="12563" max="12563" width="11.83203125" hidden="1" customWidth="1"/>
    <col min="12564" max="12564" width="1.5" hidden="1" customWidth="1"/>
    <col min="12805" max="12805" width="2.08203125" hidden="1" customWidth="1"/>
    <col min="12806" max="12806" width="3.08203125" hidden="1" customWidth="1"/>
    <col min="12807" max="12807" width="4.25" hidden="1" customWidth="1"/>
    <col min="12808" max="12808" width="3.08203125" hidden="1" customWidth="1"/>
    <col min="12809" max="12809" width="4.5" hidden="1" customWidth="1"/>
    <col min="12810" max="12810" width="3.08203125" hidden="1" customWidth="1"/>
    <col min="12811" max="12811" width="4.33203125" hidden="1" customWidth="1"/>
    <col min="12812" max="12812" width="3.08203125" hidden="1" customWidth="1"/>
    <col min="12813" max="12813" width="5.58203125" hidden="1" customWidth="1"/>
    <col min="12814" max="12814" width="3.08203125" hidden="1" customWidth="1"/>
    <col min="12815" max="12815" width="8.75" hidden="1" customWidth="1"/>
    <col min="12816" max="12816" width="6.75" hidden="1" customWidth="1"/>
    <col min="12817" max="12817" width="5.83203125" hidden="1" customWidth="1"/>
    <col min="12818" max="12818" width="9.58203125" hidden="1" customWidth="1"/>
    <col min="12819" max="12819" width="11.83203125" hidden="1" customWidth="1"/>
    <col min="12820" max="12820" width="1.5" hidden="1" customWidth="1"/>
    <col min="13061" max="13061" width="2.08203125" hidden="1" customWidth="1"/>
    <col min="13062" max="13062" width="3.08203125" hidden="1" customWidth="1"/>
    <col min="13063" max="13063" width="4.25" hidden="1" customWidth="1"/>
    <col min="13064" max="13064" width="3.08203125" hidden="1" customWidth="1"/>
    <col min="13065" max="13065" width="4.5" hidden="1" customWidth="1"/>
    <col min="13066" max="13066" width="3.08203125" hidden="1" customWidth="1"/>
    <col min="13067" max="13067" width="4.33203125" hidden="1" customWidth="1"/>
    <col min="13068" max="13068" width="3.08203125" hidden="1" customWidth="1"/>
    <col min="13069" max="13069" width="5.58203125" hidden="1" customWidth="1"/>
    <col min="13070" max="13070" width="3.08203125" hidden="1" customWidth="1"/>
    <col min="13071" max="13071" width="8.75" hidden="1" customWidth="1"/>
    <col min="13072" max="13072" width="6.75" hidden="1" customWidth="1"/>
    <col min="13073" max="13073" width="5.83203125" hidden="1" customWidth="1"/>
    <col min="13074" max="13074" width="9.58203125" hidden="1" customWidth="1"/>
    <col min="13075" max="13075" width="11.83203125" hidden="1" customWidth="1"/>
    <col min="13076" max="13076" width="1.5" hidden="1" customWidth="1"/>
    <col min="13317" max="13317" width="2.08203125" hidden="1" customWidth="1"/>
    <col min="13318" max="13318" width="3.08203125" hidden="1" customWidth="1"/>
    <col min="13319" max="13319" width="4.25" hidden="1" customWidth="1"/>
    <col min="13320" max="13320" width="3.08203125" hidden="1" customWidth="1"/>
    <col min="13321" max="13321" width="4.5" hidden="1" customWidth="1"/>
    <col min="13322" max="13322" width="3.08203125" hidden="1" customWidth="1"/>
    <col min="13323" max="13323" width="4.33203125" hidden="1" customWidth="1"/>
    <col min="13324" max="13324" width="3.08203125" hidden="1" customWidth="1"/>
    <col min="13325" max="13325" width="5.58203125" hidden="1" customWidth="1"/>
    <col min="13326" max="13326" width="3.08203125" hidden="1" customWidth="1"/>
    <col min="13327" max="13327" width="8.75" hidden="1" customWidth="1"/>
    <col min="13328" max="13328" width="6.75" hidden="1" customWidth="1"/>
    <col min="13329" max="13329" width="5.83203125" hidden="1" customWidth="1"/>
    <col min="13330" max="13330" width="9.58203125" hidden="1" customWidth="1"/>
    <col min="13331" max="13331" width="11.83203125" hidden="1" customWidth="1"/>
    <col min="13332" max="13332" width="1.5" hidden="1" customWidth="1"/>
    <col min="13573" max="13573" width="2.08203125" hidden="1" customWidth="1"/>
    <col min="13574" max="13574" width="3.08203125" hidden="1" customWidth="1"/>
    <col min="13575" max="13575" width="4.25" hidden="1" customWidth="1"/>
    <col min="13576" max="13576" width="3.08203125" hidden="1" customWidth="1"/>
    <col min="13577" max="13577" width="4.5" hidden="1" customWidth="1"/>
    <col min="13578" max="13578" width="3.08203125" hidden="1" customWidth="1"/>
    <col min="13579" max="13579" width="4.33203125" hidden="1" customWidth="1"/>
    <col min="13580" max="13580" width="3.08203125" hidden="1" customWidth="1"/>
    <col min="13581" max="13581" width="5.58203125" hidden="1" customWidth="1"/>
    <col min="13582" max="13582" width="3.08203125" hidden="1" customWidth="1"/>
    <col min="13583" max="13583" width="8.75" hidden="1" customWidth="1"/>
    <col min="13584" max="13584" width="6.75" hidden="1" customWidth="1"/>
    <col min="13585" max="13585" width="5.83203125" hidden="1" customWidth="1"/>
    <col min="13586" max="13586" width="9.58203125" hidden="1" customWidth="1"/>
    <col min="13587" max="13587" width="11.83203125" hidden="1" customWidth="1"/>
    <col min="13588" max="13588" width="1.5" hidden="1" customWidth="1"/>
    <col min="13829" max="13829" width="2.08203125" hidden="1" customWidth="1"/>
    <col min="13830" max="13830" width="3.08203125" hidden="1" customWidth="1"/>
    <col min="13831" max="13831" width="4.25" hidden="1" customWidth="1"/>
    <col min="13832" max="13832" width="3.08203125" hidden="1" customWidth="1"/>
    <col min="13833" max="13833" width="4.5" hidden="1" customWidth="1"/>
    <col min="13834" max="13834" width="3.08203125" hidden="1" customWidth="1"/>
    <col min="13835" max="13835" width="4.33203125" hidden="1" customWidth="1"/>
    <col min="13836" max="13836" width="3.08203125" hidden="1" customWidth="1"/>
    <col min="13837" max="13837" width="5.58203125" hidden="1" customWidth="1"/>
    <col min="13838" max="13838" width="3.08203125" hidden="1" customWidth="1"/>
    <col min="13839" max="13839" width="8.75" hidden="1" customWidth="1"/>
    <col min="13840" max="13840" width="6.75" hidden="1" customWidth="1"/>
    <col min="13841" max="13841" width="5.83203125" hidden="1" customWidth="1"/>
    <col min="13842" max="13842" width="9.58203125" hidden="1" customWidth="1"/>
    <col min="13843" max="13843" width="11.83203125" hidden="1" customWidth="1"/>
    <col min="13844" max="13844" width="1.5" hidden="1" customWidth="1"/>
    <col min="14085" max="14085" width="2.08203125" hidden="1" customWidth="1"/>
    <col min="14086" max="14086" width="3.08203125" hidden="1" customWidth="1"/>
    <col min="14087" max="14087" width="4.25" hidden="1" customWidth="1"/>
    <col min="14088" max="14088" width="3.08203125" hidden="1" customWidth="1"/>
    <col min="14089" max="14089" width="4.5" hidden="1" customWidth="1"/>
    <col min="14090" max="14090" width="3.08203125" hidden="1" customWidth="1"/>
    <col min="14091" max="14091" width="4.33203125" hidden="1" customWidth="1"/>
    <col min="14092" max="14092" width="3.08203125" hidden="1" customWidth="1"/>
    <col min="14093" max="14093" width="5.58203125" hidden="1" customWidth="1"/>
    <col min="14094" max="14094" width="3.08203125" hidden="1" customWidth="1"/>
    <col min="14095" max="14095" width="8.75" hidden="1" customWidth="1"/>
    <col min="14096" max="14096" width="6.75" hidden="1" customWidth="1"/>
    <col min="14097" max="14097" width="5.83203125" hidden="1" customWidth="1"/>
    <col min="14098" max="14098" width="9.58203125" hidden="1" customWidth="1"/>
    <col min="14099" max="14099" width="11.83203125" hidden="1" customWidth="1"/>
    <col min="14100" max="14100" width="1.5" hidden="1" customWidth="1"/>
    <col min="14341" max="14341" width="2.08203125" hidden="1" customWidth="1"/>
    <col min="14342" max="14342" width="3.08203125" hidden="1" customWidth="1"/>
    <col min="14343" max="14343" width="4.25" hidden="1" customWidth="1"/>
    <col min="14344" max="14344" width="3.08203125" hidden="1" customWidth="1"/>
    <col min="14345" max="14345" width="4.5" hidden="1" customWidth="1"/>
    <col min="14346" max="14346" width="3.08203125" hidden="1" customWidth="1"/>
    <col min="14347" max="14347" width="4.33203125" hidden="1" customWidth="1"/>
    <col min="14348" max="14348" width="3.08203125" hidden="1" customWidth="1"/>
    <col min="14349" max="14349" width="5.58203125" hidden="1" customWidth="1"/>
    <col min="14350" max="14350" width="3.08203125" hidden="1" customWidth="1"/>
    <col min="14351" max="14351" width="8.75" hidden="1" customWidth="1"/>
    <col min="14352" max="14352" width="6.75" hidden="1" customWidth="1"/>
    <col min="14353" max="14353" width="5.83203125" hidden="1" customWidth="1"/>
    <col min="14354" max="14354" width="9.58203125" hidden="1" customWidth="1"/>
    <col min="14355" max="14355" width="11.83203125" hidden="1" customWidth="1"/>
    <col min="14356" max="14356" width="1.5" hidden="1" customWidth="1"/>
    <col min="14597" max="14597" width="2.08203125" hidden="1" customWidth="1"/>
    <col min="14598" max="14598" width="3.08203125" hidden="1" customWidth="1"/>
    <col min="14599" max="14599" width="4.25" hidden="1" customWidth="1"/>
    <col min="14600" max="14600" width="3.08203125" hidden="1" customWidth="1"/>
    <col min="14601" max="14601" width="4.5" hidden="1" customWidth="1"/>
    <col min="14602" max="14602" width="3.08203125" hidden="1" customWidth="1"/>
    <col min="14603" max="14603" width="4.33203125" hidden="1" customWidth="1"/>
    <col min="14604" max="14604" width="3.08203125" hidden="1" customWidth="1"/>
    <col min="14605" max="14605" width="5.58203125" hidden="1" customWidth="1"/>
    <col min="14606" max="14606" width="3.08203125" hidden="1" customWidth="1"/>
    <col min="14607" max="14607" width="8.75" hidden="1" customWidth="1"/>
    <col min="14608" max="14608" width="6.75" hidden="1" customWidth="1"/>
    <col min="14609" max="14609" width="5.83203125" hidden="1" customWidth="1"/>
    <col min="14610" max="14610" width="9.58203125" hidden="1" customWidth="1"/>
    <col min="14611" max="14611" width="11.83203125" hidden="1" customWidth="1"/>
    <col min="14612" max="14612" width="1.5" hidden="1" customWidth="1"/>
    <col min="14853" max="14853" width="2.08203125" hidden="1" customWidth="1"/>
    <col min="14854" max="14854" width="3.08203125" hidden="1" customWidth="1"/>
    <col min="14855" max="14855" width="4.25" hidden="1" customWidth="1"/>
    <col min="14856" max="14856" width="3.08203125" hidden="1" customWidth="1"/>
    <col min="14857" max="14857" width="4.5" hidden="1" customWidth="1"/>
    <col min="14858" max="14858" width="3.08203125" hidden="1" customWidth="1"/>
    <col min="14859" max="14859" width="4.33203125" hidden="1" customWidth="1"/>
    <col min="14860" max="14860" width="3.08203125" hidden="1" customWidth="1"/>
    <col min="14861" max="14861" width="5.58203125" hidden="1" customWidth="1"/>
    <col min="14862" max="14862" width="3.08203125" hidden="1" customWidth="1"/>
    <col min="14863" max="14863" width="8.75" hidden="1" customWidth="1"/>
    <col min="14864" max="14864" width="6.75" hidden="1" customWidth="1"/>
    <col min="14865" max="14865" width="5.83203125" hidden="1" customWidth="1"/>
    <col min="14866" max="14866" width="9.58203125" hidden="1" customWidth="1"/>
    <col min="14867" max="14867" width="11.83203125" hidden="1" customWidth="1"/>
    <col min="14868" max="14868" width="1.5" hidden="1" customWidth="1"/>
    <col min="15109" max="15109" width="2.08203125" hidden="1" customWidth="1"/>
    <col min="15110" max="15110" width="3.08203125" hidden="1" customWidth="1"/>
    <col min="15111" max="15111" width="4.25" hidden="1" customWidth="1"/>
    <col min="15112" max="15112" width="3.08203125" hidden="1" customWidth="1"/>
    <col min="15113" max="15113" width="4.5" hidden="1" customWidth="1"/>
    <col min="15114" max="15114" width="3.08203125" hidden="1" customWidth="1"/>
    <col min="15115" max="15115" width="4.33203125" hidden="1" customWidth="1"/>
    <col min="15116" max="15116" width="3.08203125" hidden="1" customWidth="1"/>
    <col min="15117" max="15117" width="5.58203125" hidden="1" customWidth="1"/>
    <col min="15118" max="15118" width="3.08203125" hidden="1" customWidth="1"/>
    <col min="15119" max="15119" width="8.75" hidden="1" customWidth="1"/>
    <col min="15120" max="15120" width="6.75" hidden="1" customWidth="1"/>
    <col min="15121" max="15121" width="5.83203125" hidden="1" customWidth="1"/>
    <col min="15122" max="15122" width="9.58203125" hidden="1" customWidth="1"/>
    <col min="15123" max="15123" width="11.83203125" hidden="1" customWidth="1"/>
    <col min="15124" max="15124" width="1.5" hidden="1" customWidth="1"/>
    <col min="15365" max="15365" width="2.08203125" hidden="1" customWidth="1"/>
    <col min="15366" max="15366" width="3.08203125" hidden="1" customWidth="1"/>
    <col min="15367" max="15367" width="4.25" hidden="1" customWidth="1"/>
    <col min="15368" max="15368" width="3.08203125" hidden="1" customWidth="1"/>
    <col min="15369" max="15369" width="4.5" hidden="1" customWidth="1"/>
    <col min="15370" max="15370" width="3.08203125" hidden="1" customWidth="1"/>
    <col min="15371" max="15371" width="4.33203125" hidden="1" customWidth="1"/>
    <col min="15372" max="15372" width="3.08203125" hidden="1" customWidth="1"/>
    <col min="15373" max="15373" width="5.58203125" hidden="1" customWidth="1"/>
    <col min="15374" max="15374" width="3.08203125" hidden="1" customWidth="1"/>
    <col min="15375" max="15375" width="8.75" hidden="1" customWidth="1"/>
    <col min="15376" max="15376" width="6.75" hidden="1" customWidth="1"/>
    <col min="15377" max="15377" width="5.83203125" hidden="1" customWidth="1"/>
    <col min="15378" max="15378" width="9.58203125" hidden="1" customWidth="1"/>
    <col min="15379" max="15379" width="11.83203125" hidden="1" customWidth="1"/>
    <col min="15380" max="15380" width="1.5" hidden="1" customWidth="1"/>
    <col min="15621" max="15621" width="2.08203125" hidden="1" customWidth="1"/>
    <col min="15622" max="15622" width="3.08203125" hidden="1" customWidth="1"/>
    <col min="15623" max="15623" width="4.25" hidden="1" customWidth="1"/>
    <col min="15624" max="15624" width="3.08203125" hidden="1" customWidth="1"/>
    <col min="15625" max="15625" width="4.5" hidden="1" customWidth="1"/>
    <col min="15626" max="15626" width="3.08203125" hidden="1" customWidth="1"/>
    <col min="15627" max="15627" width="4.33203125" hidden="1" customWidth="1"/>
    <col min="15628" max="15628" width="3.08203125" hidden="1" customWidth="1"/>
    <col min="15629" max="15629" width="5.58203125" hidden="1" customWidth="1"/>
    <col min="15630" max="15630" width="3.08203125" hidden="1" customWidth="1"/>
    <col min="15631" max="15631" width="8.75" hidden="1" customWidth="1"/>
    <col min="15632" max="15632" width="6.75" hidden="1" customWidth="1"/>
    <col min="15633" max="15633" width="5.83203125" hidden="1" customWidth="1"/>
    <col min="15634" max="15634" width="9.58203125" hidden="1" customWidth="1"/>
    <col min="15635" max="15635" width="11.83203125" hidden="1" customWidth="1"/>
    <col min="15636" max="15636" width="1.5" hidden="1" customWidth="1"/>
    <col min="15877" max="15877" width="2.08203125" hidden="1" customWidth="1"/>
    <col min="15878" max="15878" width="3.08203125" hidden="1" customWidth="1"/>
    <col min="15879" max="15879" width="4.25" hidden="1" customWidth="1"/>
    <col min="15880" max="15880" width="3.08203125" hidden="1" customWidth="1"/>
    <col min="15881" max="15881" width="4.5" hidden="1" customWidth="1"/>
    <col min="15882" max="15882" width="3.08203125" hidden="1" customWidth="1"/>
    <col min="15883" max="15883" width="4.33203125" hidden="1" customWidth="1"/>
    <col min="15884" max="15884" width="3.08203125" hidden="1" customWidth="1"/>
    <col min="15885" max="15885" width="5.58203125" hidden="1" customWidth="1"/>
    <col min="15886" max="15886" width="3.08203125" hidden="1" customWidth="1"/>
    <col min="15887" max="15887" width="8.75" hidden="1" customWidth="1"/>
    <col min="15888" max="15888" width="6.75" hidden="1" customWidth="1"/>
    <col min="15889" max="15889" width="5.83203125" hidden="1" customWidth="1"/>
    <col min="15890" max="15890" width="9.58203125" hidden="1" customWidth="1"/>
    <col min="15891" max="15891" width="11.83203125" hidden="1" customWidth="1"/>
    <col min="15892" max="15892" width="1.5" hidden="1" customWidth="1"/>
    <col min="16130" max="16130" width="2.08203125" hidden="1"/>
    <col min="16131" max="16131" width="3.08203125" hidden="1"/>
    <col min="16132" max="16132" width="4.25" hidden="1"/>
    <col min="16133" max="16133" width="3.08203125" hidden="1"/>
    <col min="16134" max="16134" width="4.5" hidden="1"/>
    <col min="16135" max="16135" width="3.08203125" hidden="1"/>
    <col min="16136" max="16136" width="4.33203125" hidden="1"/>
    <col min="16137" max="16137" width="3.08203125" hidden="1"/>
    <col min="16138" max="16138" width="5.58203125" hidden="1"/>
    <col min="16139" max="16139" width="3.08203125" hidden="1"/>
    <col min="16140" max="16140" width="8.75" hidden="1"/>
    <col min="16141" max="16141" width="6.75" hidden="1"/>
    <col min="16142" max="16142" width="5.83203125" hidden="1"/>
    <col min="16143" max="16143" width="9.58203125" hidden="1"/>
    <col min="16144" max="16144" width="11.83203125" hidden="1"/>
    <col min="16145" max="16145" width="1.5" hidden="1"/>
    <col min="16384" max="16384" width="0.58203125" customWidth="1"/>
  </cols>
  <sheetData>
    <row r="1" spans="1:21" ht="20" hidden="1" x14ac:dyDescent="0.4">
      <c r="A1" s="1"/>
      <c r="B1" s="2"/>
      <c r="C1" s="2"/>
      <c r="D1" s="2"/>
      <c r="E1" s="2"/>
      <c r="F1" s="2"/>
      <c r="G1" s="2"/>
      <c r="H1" s="2"/>
      <c r="I1" s="2"/>
      <c r="J1" s="2"/>
      <c r="K1" s="2"/>
      <c r="L1" s="2"/>
      <c r="M1" s="2"/>
      <c r="N1" s="2"/>
      <c r="O1" s="2"/>
      <c r="P1" s="2"/>
    </row>
    <row r="2" spans="1:21" ht="18" hidden="1" x14ac:dyDescent="0.4">
      <c r="A2" s="3"/>
      <c r="B2" s="2"/>
      <c r="C2" s="2"/>
      <c r="D2" s="2"/>
      <c r="E2" s="2"/>
      <c r="F2" s="2"/>
      <c r="G2" s="2"/>
      <c r="H2" s="2"/>
      <c r="I2" s="2"/>
      <c r="J2" s="2"/>
      <c r="K2" s="2"/>
      <c r="L2" s="2"/>
      <c r="M2" s="2"/>
      <c r="N2" s="2"/>
      <c r="O2" s="2"/>
      <c r="P2" s="2"/>
    </row>
    <row r="3" spans="1:21" ht="17.5" hidden="1" x14ac:dyDescent="0.35">
      <c r="A3" s="4"/>
      <c r="B3" s="2"/>
      <c r="C3" s="2"/>
      <c r="D3" s="2"/>
      <c r="E3" s="2"/>
      <c r="F3" s="2"/>
      <c r="G3" s="2"/>
      <c r="H3" s="2"/>
      <c r="I3" s="2"/>
      <c r="J3" s="2"/>
      <c r="K3" s="2"/>
      <c r="L3" s="2"/>
      <c r="M3" s="2"/>
      <c r="N3" s="2"/>
      <c r="O3" s="2"/>
      <c r="P3" s="2"/>
    </row>
    <row r="4" spans="1:21" ht="4.5" customHeight="1" x14ac:dyDescent="0.35">
      <c r="A4" s="4"/>
      <c r="B4" s="2"/>
      <c r="C4" s="2"/>
      <c r="D4" s="2"/>
      <c r="E4" s="2"/>
      <c r="F4" s="2"/>
      <c r="G4" s="2"/>
      <c r="H4" s="2"/>
      <c r="I4" s="2"/>
      <c r="J4" s="2"/>
      <c r="K4" s="2"/>
      <c r="L4" s="2"/>
      <c r="M4" s="2"/>
      <c r="N4" s="2"/>
      <c r="O4" s="2"/>
      <c r="P4" s="2"/>
      <c r="Q4" s="2"/>
    </row>
    <row r="5" spans="1:21" ht="15" customHeight="1" x14ac:dyDescent="0.3">
      <c r="A5" s="5"/>
      <c r="B5" s="6" t="s">
        <v>87</v>
      </c>
      <c r="C5"/>
      <c r="D5" s="2"/>
      <c r="E5" s="2"/>
      <c r="F5" s="2"/>
      <c r="G5"/>
      <c r="H5" s="179"/>
      <c r="I5" s="179"/>
      <c r="J5" s="179"/>
      <c r="K5" s="179"/>
      <c r="L5" s="111"/>
      <c r="M5" s="2"/>
      <c r="N5" s="2"/>
      <c r="O5" s="2"/>
      <c r="P5" s="2"/>
      <c r="Q5" s="2"/>
    </row>
    <row r="6" spans="1:21" ht="6.75" customHeight="1" x14ac:dyDescent="0.35">
      <c r="A6" s="4"/>
      <c r="B6" s="2"/>
      <c r="C6" s="2"/>
      <c r="D6" s="2"/>
      <c r="E6" s="2"/>
      <c r="F6" s="2"/>
      <c r="G6" s="2"/>
      <c r="H6" s="2"/>
      <c r="I6" s="2"/>
      <c r="J6" s="2"/>
      <c r="K6" s="2"/>
      <c r="L6" s="112"/>
      <c r="M6" s="2"/>
      <c r="N6" s="2"/>
      <c r="O6" s="2"/>
      <c r="P6" s="2"/>
      <c r="Q6" s="2"/>
    </row>
    <row r="7" spans="1:21" s="10" customFormat="1" ht="15" customHeight="1" x14ac:dyDescent="0.3">
      <c r="A7" s="7"/>
      <c r="B7" s="8" t="s">
        <v>88</v>
      </c>
      <c r="C7" s="9"/>
      <c r="D7" s="9"/>
      <c r="E7" s="9"/>
      <c r="F7" s="9"/>
      <c r="G7" s="9"/>
      <c r="H7" s="179"/>
      <c r="I7" s="179"/>
      <c r="J7" s="179"/>
      <c r="K7" s="179"/>
      <c r="L7" s="111"/>
      <c r="M7" s="8" t="s">
        <v>91</v>
      </c>
      <c r="N7" s="8"/>
      <c r="O7" s="179"/>
      <c r="P7" s="179"/>
      <c r="Q7" s="179"/>
      <c r="R7" s="113"/>
      <c r="S7" s="113"/>
      <c r="T7" s="113"/>
      <c r="U7" s="113"/>
    </row>
    <row r="8" spans="1:21" ht="6.75" customHeight="1" x14ac:dyDescent="0.3">
      <c r="B8" s="6"/>
      <c r="C8" s="12"/>
      <c r="D8" s="12"/>
      <c r="E8" s="12"/>
      <c r="F8" s="12"/>
      <c r="G8" s="12"/>
      <c r="H8" s="12"/>
      <c r="I8" s="12"/>
      <c r="J8" s="12"/>
      <c r="K8" s="12"/>
      <c r="L8" s="114"/>
      <c r="M8" s="13"/>
      <c r="N8" s="13"/>
      <c r="O8" s="13"/>
      <c r="Q8" s="14"/>
    </row>
    <row r="9" spans="1:21" ht="15" customHeight="1" x14ac:dyDescent="0.3">
      <c r="B9" s="6" t="s">
        <v>89</v>
      </c>
      <c r="C9" s="15"/>
      <c r="D9" s="15"/>
      <c r="E9" s="15"/>
      <c r="F9" s="15"/>
      <c r="G9" s="15"/>
      <c r="H9" s="179"/>
      <c r="I9" s="179"/>
      <c r="J9" s="179"/>
      <c r="K9" s="179"/>
      <c r="L9" s="111"/>
      <c r="M9" s="13" t="s">
        <v>92</v>
      </c>
      <c r="N9" s="13"/>
      <c r="O9" s="179"/>
      <c r="P9" s="179"/>
      <c r="Q9" s="179"/>
      <c r="R9" s="113"/>
      <c r="S9" s="113"/>
      <c r="T9" s="113"/>
      <c r="U9" s="113"/>
    </row>
    <row r="10" spans="1:21" ht="6.75" customHeight="1" x14ac:dyDescent="0.3">
      <c r="B10" s="6"/>
      <c r="C10" s="15"/>
      <c r="D10" s="15"/>
      <c r="E10" s="15"/>
      <c r="F10" s="15"/>
      <c r="G10" s="15"/>
      <c r="H10" s="16"/>
      <c r="I10" s="15"/>
      <c r="J10" s="15"/>
      <c r="K10" s="15"/>
      <c r="L10" s="115"/>
      <c r="M10" s="13"/>
      <c r="N10" s="13"/>
      <c r="O10" s="13"/>
      <c r="Q10" s="17"/>
    </row>
    <row r="11" spans="1:21" ht="15" customHeight="1" x14ac:dyDescent="0.3">
      <c r="B11" s="6" t="s">
        <v>85</v>
      </c>
      <c r="C11" s="15"/>
      <c r="D11" s="15"/>
      <c r="E11" s="15"/>
      <c r="F11" s="15"/>
      <c r="G11" s="15"/>
      <c r="H11" s="179"/>
      <c r="I11" s="179"/>
      <c r="J11" s="179"/>
      <c r="K11" s="179"/>
      <c r="L11" s="111"/>
      <c r="M11" s="13" t="s">
        <v>93</v>
      </c>
      <c r="N11" s="13"/>
      <c r="O11" s="179"/>
      <c r="P11" s="179"/>
      <c r="Q11" s="179"/>
      <c r="R11" s="182"/>
      <c r="S11" s="182"/>
      <c r="T11" s="182"/>
      <c r="U11" s="182"/>
    </row>
    <row r="12" spans="1:21" ht="6.75" customHeight="1" x14ac:dyDescent="0.3">
      <c r="B12" s="6"/>
      <c r="C12" s="15"/>
      <c r="D12" s="15"/>
      <c r="E12" s="15"/>
      <c r="F12" s="15"/>
      <c r="G12" s="15"/>
      <c r="H12" s="31"/>
      <c r="I12" s="31"/>
      <c r="J12" s="31"/>
      <c r="K12" s="31"/>
      <c r="L12" s="31"/>
      <c r="M12" s="13"/>
      <c r="N12" s="13"/>
      <c r="O12" s="13"/>
      <c r="Q12" s="55"/>
    </row>
    <row r="13" spans="1:21" ht="15" customHeight="1" x14ac:dyDescent="0.3">
      <c r="B13" s="6" t="s">
        <v>90</v>
      </c>
      <c r="C13" s="15"/>
      <c r="D13" s="15"/>
      <c r="E13" s="15"/>
      <c r="F13" s="15"/>
      <c r="G13" s="15"/>
      <c r="H13" s="31"/>
      <c r="I13" s="31"/>
      <c r="J13" s="31">
        <v>1</v>
      </c>
      <c r="K13" s="31"/>
      <c r="L13" s="31"/>
      <c r="M13" s="13"/>
      <c r="N13" s="13"/>
      <c r="P13" s="55"/>
    </row>
    <row r="14" spans="1:21" ht="6.75" customHeight="1" x14ac:dyDescent="0.3">
      <c r="B14" s="6"/>
      <c r="C14" s="15"/>
      <c r="D14" s="15"/>
      <c r="E14" s="15"/>
      <c r="F14" s="15"/>
      <c r="G14" s="15"/>
      <c r="H14" s="31"/>
      <c r="I14" s="31"/>
      <c r="J14" s="31"/>
      <c r="K14" s="31"/>
      <c r="L14" s="31"/>
      <c r="M14" s="13"/>
      <c r="N14" s="13"/>
      <c r="P14" s="55"/>
    </row>
    <row r="15" spans="1:21" ht="19.5" customHeight="1" x14ac:dyDescent="0.3">
      <c r="A15" s="183" t="s">
        <v>52</v>
      </c>
      <c r="B15" s="183"/>
      <c r="C15" s="183"/>
      <c r="D15" s="183"/>
      <c r="E15" s="183"/>
      <c r="F15" s="183"/>
      <c r="G15" s="183"/>
      <c r="H15" s="183"/>
      <c r="I15" s="183"/>
      <c r="J15" s="183"/>
      <c r="K15" s="183"/>
      <c r="L15" s="141" t="s">
        <v>99</v>
      </c>
      <c r="M15" s="96"/>
      <c r="N15" s="97"/>
      <c r="O15" s="97"/>
      <c r="P15" s="98"/>
    </row>
    <row r="16" spans="1:21" ht="15" customHeight="1" x14ac:dyDescent="0.3">
      <c r="A16" s="45"/>
      <c r="B16" s="46"/>
      <c r="C16" s="46"/>
      <c r="D16" s="46"/>
      <c r="E16" s="46"/>
      <c r="F16" s="46"/>
      <c r="G16" s="46"/>
      <c r="H16" s="46"/>
      <c r="I16" s="46"/>
      <c r="J16" s="46"/>
      <c r="K16" s="46"/>
      <c r="L16" s="142" t="s">
        <v>104</v>
      </c>
      <c r="M16" s="99"/>
      <c r="N16" s="100"/>
      <c r="O16" s="100"/>
      <c r="P16" s="101"/>
    </row>
    <row r="17" spans="1:16" ht="15" customHeight="1" x14ac:dyDescent="0.3">
      <c r="A17" s="45"/>
      <c r="B17" s="46"/>
      <c r="C17" s="46"/>
      <c r="D17" s="46"/>
      <c r="E17" s="46"/>
      <c r="F17" s="46"/>
      <c r="G17" s="46"/>
      <c r="H17" s="46"/>
      <c r="I17" s="46"/>
      <c r="J17" s="46"/>
      <c r="K17" s="46"/>
      <c r="L17" s="19" t="s">
        <v>53</v>
      </c>
      <c r="M17" s="47"/>
      <c r="N17" s="48"/>
      <c r="O17" s="48"/>
      <c r="P17" s="55"/>
    </row>
    <row r="18" spans="1:16" ht="15" customHeight="1" x14ac:dyDescent="0.3">
      <c r="A18" s="45"/>
      <c r="B18" s="46"/>
      <c r="C18" s="46"/>
      <c r="D18" s="46"/>
      <c r="E18" s="46"/>
      <c r="F18" s="46"/>
      <c r="G18" s="46"/>
      <c r="H18" s="46"/>
      <c r="I18" s="46"/>
      <c r="J18" s="46"/>
      <c r="K18" s="46"/>
      <c r="L18" s="19" t="s">
        <v>54</v>
      </c>
      <c r="M18" s="47"/>
      <c r="N18" s="48"/>
      <c r="O18" s="48"/>
      <c r="P18" s="55"/>
    </row>
    <row r="19" spans="1:16" ht="15" customHeight="1" x14ac:dyDescent="0.3">
      <c r="A19" s="45"/>
      <c r="B19" s="46"/>
      <c r="C19" s="46"/>
      <c r="D19" s="46"/>
      <c r="E19" s="46"/>
      <c r="F19" s="46"/>
      <c r="G19" s="46"/>
      <c r="H19" s="46"/>
      <c r="I19" s="46"/>
      <c r="J19" s="46"/>
      <c r="K19" s="46"/>
      <c r="L19" s="19" t="s">
        <v>55</v>
      </c>
      <c r="M19" s="47"/>
      <c r="N19" s="48"/>
      <c r="O19" s="48"/>
      <c r="P19" s="55"/>
    </row>
    <row r="20" spans="1:16" ht="15" customHeight="1" x14ac:dyDescent="0.3">
      <c r="A20" s="45"/>
      <c r="B20" s="46"/>
      <c r="C20" s="46"/>
      <c r="D20" s="46"/>
      <c r="E20" s="46"/>
      <c r="F20" s="46"/>
      <c r="G20" s="46"/>
      <c r="H20" s="46"/>
      <c r="I20" s="46"/>
      <c r="J20" s="46"/>
      <c r="K20" s="46"/>
      <c r="L20" s="19" t="s">
        <v>105</v>
      </c>
      <c r="M20" s="47"/>
      <c r="N20" s="48"/>
      <c r="O20" s="48"/>
      <c r="P20" s="55"/>
    </row>
    <row r="21" spans="1:16" ht="15" customHeight="1" x14ac:dyDescent="0.3">
      <c r="A21" s="45"/>
      <c r="B21" s="46"/>
      <c r="C21" s="46"/>
      <c r="D21" s="46"/>
      <c r="E21" s="46"/>
      <c r="F21" s="46"/>
      <c r="G21" s="46"/>
      <c r="H21" s="46"/>
      <c r="I21" s="46"/>
      <c r="J21" s="46"/>
      <c r="K21" s="46"/>
      <c r="L21" s="19" t="s">
        <v>56</v>
      </c>
      <c r="M21" s="47"/>
      <c r="N21" s="48"/>
      <c r="O21" s="48"/>
      <c r="P21" s="55"/>
    </row>
    <row r="22" spans="1:16" ht="15" customHeight="1" x14ac:dyDescent="0.3">
      <c r="A22" s="45"/>
      <c r="B22" s="46"/>
      <c r="C22" s="46"/>
      <c r="D22" s="46"/>
      <c r="E22" s="46"/>
      <c r="F22" s="46"/>
      <c r="G22" s="46"/>
      <c r="H22" s="46"/>
      <c r="I22" s="46"/>
      <c r="J22" s="46"/>
      <c r="K22" s="46"/>
      <c r="L22" s="60"/>
      <c r="M22" s="47"/>
      <c r="N22" s="48"/>
      <c r="O22" s="48"/>
      <c r="P22" s="55"/>
    </row>
    <row r="23" spans="1:16" ht="15" customHeight="1" x14ac:dyDescent="0.3">
      <c r="A23" s="61" t="s">
        <v>57</v>
      </c>
      <c r="B23" s="62"/>
      <c r="C23" s="62"/>
      <c r="D23" s="62"/>
      <c r="E23" s="62"/>
      <c r="F23" s="62"/>
      <c r="G23" s="62"/>
      <c r="H23" s="62"/>
      <c r="I23" s="62"/>
      <c r="J23" s="62"/>
      <c r="K23" s="62"/>
      <c r="L23" s="177"/>
      <c r="M23" s="177"/>
      <c r="N23" s="177"/>
      <c r="O23" s="63"/>
      <c r="P23" s="64"/>
    </row>
    <row r="24" spans="1:16" ht="15" customHeight="1" x14ac:dyDescent="0.3">
      <c r="A24" s="66" t="s">
        <v>59</v>
      </c>
      <c r="B24" s="46"/>
      <c r="C24" s="46"/>
      <c r="D24" s="46"/>
      <c r="E24" s="46"/>
      <c r="F24" s="46"/>
      <c r="G24" s="46"/>
      <c r="H24" s="46"/>
      <c r="I24" s="46"/>
      <c r="J24" s="46"/>
      <c r="K24" s="46"/>
      <c r="L24" s="67"/>
      <c r="M24" s="67"/>
      <c r="N24" s="116"/>
      <c r="O24" s="15" t="s">
        <v>45</v>
      </c>
      <c r="P24" s="140">
        <f>ROUND(SUM(M25:M27)*20,0)/20</f>
        <v>0</v>
      </c>
    </row>
    <row r="25" spans="1:16" ht="15" customHeight="1" x14ac:dyDescent="0.3">
      <c r="A25" s="66"/>
      <c r="B25" s="68" t="s">
        <v>60</v>
      </c>
      <c r="C25" s="70"/>
      <c r="D25" s="70"/>
      <c r="E25" s="70"/>
      <c r="F25" s="70"/>
      <c r="G25" s="134"/>
      <c r="H25" s="70"/>
      <c r="I25" s="68" t="s">
        <v>61</v>
      </c>
      <c r="J25" s="70"/>
      <c r="K25" s="134"/>
      <c r="L25" s="71"/>
      <c r="M25" s="139">
        <f>G25*K25*6.5753424</f>
        <v>0</v>
      </c>
      <c r="N25" s="71"/>
      <c r="O25" s="72"/>
      <c r="P25" s="73"/>
    </row>
    <row r="26" spans="1:16" ht="15" customHeight="1" x14ac:dyDescent="0.3">
      <c r="A26" s="66"/>
      <c r="B26" s="68" t="s">
        <v>60</v>
      </c>
      <c r="C26" s="70"/>
      <c r="D26" s="70"/>
      <c r="E26" s="70"/>
      <c r="F26" s="70"/>
      <c r="G26" s="134"/>
      <c r="H26" s="70"/>
      <c r="I26" s="68" t="s">
        <v>61</v>
      </c>
      <c r="J26" s="70"/>
      <c r="K26" s="134"/>
      <c r="L26" s="71"/>
      <c r="M26" s="139">
        <f>G26*K26*6.5753424</f>
        <v>0</v>
      </c>
      <c r="N26" s="71"/>
      <c r="O26" s="72"/>
      <c r="P26" s="73"/>
    </row>
    <row r="27" spans="1:16" ht="15" customHeight="1" x14ac:dyDescent="0.3">
      <c r="A27" s="61"/>
      <c r="B27" s="69" t="s">
        <v>60</v>
      </c>
      <c r="C27" s="74"/>
      <c r="D27" s="74"/>
      <c r="E27" s="74"/>
      <c r="F27" s="74"/>
      <c r="G27" s="133"/>
      <c r="H27" s="74"/>
      <c r="I27" s="69" t="s">
        <v>61</v>
      </c>
      <c r="J27" s="74"/>
      <c r="K27" s="133"/>
      <c r="L27" s="75"/>
      <c r="M27" s="138">
        <f>G27*K27*6.5753424</f>
        <v>0</v>
      </c>
      <c r="N27" s="75"/>
      <c r="O27" s="76"/>
      <c r="P27" s="77"/>
    </row>
    <row r="28" spans="1:16" ht="15" customHeight="1" x14ac:dyDescent="0.3">
      <c r="A28" s="45"/>
      <c r="B28" s="46"/>
      <c r="C28" s="46"/>
      <c r="D28" s="46"/>
      <c r="E28" s="46"/>
      <c r="F28" s="46"/>
      <c r="G28" s="46"/>
      <c r="H28" s="46"/>
      <c r="I28" s="46"/>
      <c r="J28" s="46"/>
      <c r="K28" s="46"/>
      <c r="L28" s="47"/>
      <c r="M28" s="47"/>
      <c r="N28" s="47"/>
      <c r="O28" s="48"/>
      <c r="P28" s="48"/>
    </row>
    <row r="29" spans="1:16" ht="15" customHeight="1" x14ac:dyDescent="0.3">
      <c r="A29" s="181" t="s">
        <v>0</v>
      </c>
      <c r="B29" s="181"/>
      <c r="C29" s="181"/>
      <c r="D29" s="181"/>
      <c r="E29" s="181"/>
      <c r="F29" s="181"/>
      <c r="G29" s="181"/>
      <c r="H29" s="181"/>
      <c r="I29" s="181"/>
      <c r="J29" s="181"/>
      <c r="K29" s="181"/>
      <c r="L29" s="181"/>
      <c r="M29" s="181"/>
      <c r="N29" s="181"/>
      <c r="O29" s="181"/>
      <c r="P29" s="181"/>
    </row>
    <row r="30" spans="1:16" ht="15" customHeight="1" x14ac:dyDescent="0.3">
      <c r="A30" s="28"/>
      <c r="B30" s="28"/>
      <c r="C30" s="28"/>
      <c r="D30" s="28"/>
      <c r="E30" s="28"/>
      <c r="F30" s="28"/>
      <c r="G30" s="28"/>
      <c r="H30" s="18"/>
      <c r="I30" s="18"/>
      <c r="J30" s="18"/>
      <c r="K30" s="18"/>
      <c r="L30" s="19"/>
      <c r="M30" s="19"/>
      <c r="N30" s="19"/>
      <c r="O30" s="19"/>
      <c r="P30" s="20"/>
    </row>
    <row r="31" spans="1:16" ht="15" customHeight="1" x14ac:dyDescent="0.3">
      <c r="A31" s="21"/>
      <c r="B31" s="21" t="s">
        <v>1</v>
      </c>
      <c r="C31" s="21"/>
      <c r="D31" s="21"/>
      <c r="E31" s="21"/>
      <c r="F31" s="21"/>
      <c r="G31" s="21"/>
      <c r="H31" s="21"/>
      <c r="I31" s="21"/>
      <c r="J31" s="21"/>
      <c r="K31" s="21"/>
      <c r="L31" s="65" t="s">
        <v>58</v>
      </c>
      <c r="M31" s="137">
        <v>1</v>
      </c>
      <c r="N31" s="19"/>
      <c r="O31" s="19"/>
      <c r="P31" s="20"/>
    </row>
    <row r="32" spans="1:16" ht="15" customHeight="1" x14ac:dyDescent="0.3">
      <c r="B32" s="11" t="s">
        <v>21</v>
      </c>
      <c r="H32" s="32"/>
      <c r="I32" s="32"/>
      <c r="J32" s="32"/>
      <c r="M32" s="136">
        <v>1</v>
      </c>
      <c r="N32" s="41"/>
      <c r="P32" s="118">
        <v>0</v>
      </c>
    </row>
    <row r="33" spans="2:268" ht="15" customHeight="1" x14ac:dyDescent="0.3">
      <c r="B33" s="11" t="s">
        <v>22</v>
      </c>
      <c r="H33" s="32"/>
      <c r="I33" s="54" t="b">
        <v>0</v>
      </c>
      <c r="J33" s="54">
        <v>2</v>
      </c>
      <c r="K33" s="42" t="s">
        <v>106</v>
      </c>
      <c r="M33" s="41"/>
      <c r="N33" s="41"/>
      <c r="P33" s="119">
        <v>0</v>
      </c>
    </row>
    <row r="34" spans="2:268" ht="15" customHeight="1" x14ac:dyDescent="0.3">
      <c r="B34" s="11" t="s">
        <v>25</v>
      </c>
      <c r="H34" s="32"/>
      <c r="I34" s="32"/>
      <c r="J34" s="32"/>
      <c r="M34" s="41"/>
      <c r="N34" s="41"/>
      <c r="P34" s="118">
        <v>0</v>
      </c>
    </row>
    <row r="35" spans="2:268" ht="15" customHeight="1" x14ac:dyDescent="0.3">
      <c r="B35" s="22" t="s">
        <v>96</v>
      </c>
      <c r="C35" s="22"/>
      <c r="D35" s="22"/>
      <c r="E35" s="22"/>
      <c r="F35" s="22"/>
      <c r="G35" s="22"/>
      <c r="H35" s="54"/>
      <c r="I35" s="22"/>
      <c r="J35" s="54">
        <v>2</v>
      </c>
      <c r="K35" s="22"/>
      <c r="L35" s="22"/>
      <c r="M35" s="22"/>
      <c r="N35" s="22"/>
      <c r="O35" s="22"/>
      <c r="P35" s="120">
        <v>0</v>
      </c>
    </row>
    <row r="36" spans="2:268" ht="15" customHeight="1" x14ac:dyDescent="0.3">
      <c r="B36" s="22" t="s">
        <v>5</v>
      </c>
      <c r="C36" s="22"/>
      <c r="D36" s="22"/>
      <c r="E36" s="22"/>
      <c r="F36" s="22"/>
      <c r="G36" s="22"/>
      <c r="H36" s="53"/>
      <c r="I36" s="22"/>
      <c r="J36" s="53"/>
      <c r="K36" s="22"/>
      <c r="L36" s="22"/>
      <c r="M36" s="22"/>
      <c r="N36" s="22"/>
      <c r="O36" s="22"/>
      <c r="P36" s="120">
        <v>0</v>
      </c>
    </row>
    <row r="37" spans="2:268" ht="15" customHeight="1" x14ac:dyDescent="0.3">
      <c r="B37" s="11" t="s">
        <v>84</v>
      </c>
      <c r="K37" s="178"/>
      <c r="L37" s="178"/>
      <c r="M37" s="178"/>
      <c r="N37" s="178"/>
      <c r="O37" s="178"/>
      <c r="P37" s="120">
        <v>0</v>
      </c>
    </row>
    <row r="38" spans="2:268" ht="15" customHeight="1" x14ac:dyDescent="0.3">
      <c r="B38" s="11" t="s">
        <v>7</v>
      </c>
      <c r="K38" s="178"/>
      <c r="L38" s="178"/>
      <c r="M38" s="178"/>
      <c r="N38" s="178"/>
      <c r="O38" s="178"/>
      <c r="P38" s="120">
        <v>0</v>
      </c>
    </row>
    <row r="39" spans="2:268" ht="15" customHeight="1" x14ac:dyDescent="0.3">
      <c r="B39" s="11" t="s">
        <v>8</v>
      </c>
      <c r="K39" s="178"/>
      <c r="L39" s="178"/>
      <c r="M39" s="178"/>
      <c r="N39" s="178"/>
      <c r="O39" s="178"/>
      <c r="P39" s="120">
        <v>0</v>
      </c>
    </row>
    <row r="40" spans="2:268" ht="15" customHeight="1" x14ac:dyDescent="0.3">
      <c r="B40" s="22"/>
      <c r="C40" s="22"/>
      <c r="D40" s="22"/>
      <c r="E40" s="22"/>
      <c r="F40" s="22"/>
      <c r="G40" s="22"/>
      <c r="H40" s="22"/>
      <c r="I40" s="95">
        <v>3</v>
      </c>
      <c r="J40" s="22"/>
      <c r="K40" s="22"/>
      <c r="L40" s="22"/>
      <c r="M40" s="22"/>
      <c r="N40" s="22"/>
      <c r="O40" s="22"/>
      <c r="P40" s="52"/>
    </row>
    <row r="41" spans="2:268" ht="15" customHeight="1" x14ac:dyDescent="0.3">
      <c r="B41" s="24" t="s">
        <v>9</v>
      </c>
      <c r="C41" s="24"/>
      <c r="D41" s="24"/>
      <c r="E41" s="24"/>
      <c r="F41" s="24"/>
      <c r="G41" s="24"/>
      <c r="H41" s="24"/>
      <c r="I41" s="24"/>
      <c r="J41" s="24"/>
      <c r="K41" s="24"/>
      <c r="L41" s="22"/>
      <c r="M41" s="22"/>
      <c r="N41" s="22"/>
      <c r="O41" s="22"/>
      <c r="P41" s="23"/>
    </row>
    <row r="42" spans="2:268" ht="15" customHeight="1" x14ac:dyDescent="0.3">
      <c r="B42" s="22" t="s">
        <v>10</v>
      </c>
      <c r="C42" s="22"/>
      <c r="D42" s="22"/>
      <c r="E42" s="22"/>
      <c r="F42" s="22"/>
      <c r="G42" s="22"/>
      <c r="H42" s="22"/>
      <c r="I42" s="22"/>
      <c r="J42" s="40"/>
      <c r="K42" s="178"/>
      <c r="L42" s="178"/>
      <c r="M42" s="178"/>
      <c r="N42" s="178"/>
      <c r="O42" s="178"/>
      <c r="P42" s="120">
        <v>0</v>
      </c>
    </row>
    <row r="43" spans="2:268" ht="15" customHeight="1" x14ac:dyDescent="0.3">
      <c r="B43" s="39" t="s">
        <v>100</v>
      </c>
      <c r="C43" s="39"/>
      <c r="D43" s="39"/>
      <c r="E43" s="39"/>
      <c r="F43" s="39"/>
      <c r="G43" s="33"/>
      <c r="H43" s="33"/>
      <c r="I43" s="36"/>
      <c r="J43" s="23"/>
      <c r="K43" s="37"/>
      <c r="L43" s="184" t="s">
        <v>34</v>
      </c>
      <c r="M43" s="185"/>
      <c r="N43" s="135"/>
      <c r="O43" s="23">
        <f>$JH$7</f>
        <v>0</v>
      </c>
      <c r="P43" s="121">
        <v>0</v>
      </c>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c r="BJ43" s="50"/>
      <c r="BK43" s="50"/>
      <c r="BL43" s="50"/>
      <c r="BM43" s="50"/>
      <c r="BN43" s="50"/>
      <c r="BO43" s="50"/>
      <c r="BP43" s="50"/>
      <c r="BQ43" s="50"/>
      <c r="BR43" s="50"/>
      <c r="BS43" s="50"/>
      <c r="BT43" s="50"/>
      <c r="BU43" s="50"/>
      <c r="BV43" s="50"/>
      <c r="BW43" s="50"/>
      <c r="BX43" s="50"/>
      <c r="BY43" s="50"/>
      <c r="BZ43" s="50"/>
      <c r="CA43" s="50"/>
      <c r="CB43" s="50"/>
      <c r="CC43" s="50"/>
      <c r="CD43" s="50"/>
      <c r="CE43" s="50"/>
      <c r="CF43" s="50"/>
      <c r="CG43" s="50"/>
      <c r="CH43" s="50"/>
      <c r="CI43" s="50"/>
      <c r="CJ43" s="50"/>
      <c r="CK43" s="50"/>
      <c r="CL43" s="50"/>
      <c r="CM43" s="50"/>
      <c r="CN43" s="50"/>
      <c r="CO43" s="50"/>
      <c r="CP43" s="50"/>
      <c r="CQ43" s="50"/>
      <c r="CR43" s="50"/>
      <c r="CS43" s="50"/>
      <c r="CT43" s="50"/>
      <c r="CU43" s="50"/>
      <c r="CV43" s="50"/>
      <c r="CW43" s="50"/>
      <c r="CX43" s="50"/>
      <c r="CY43" s="50"/>
      <c r="CZ43" s="50"/>
      <c r="DA43" s="50"/>
      <c r="DB43" s="50"/>
      <c r="DC43" s="50"/>
      <c r="DD43" s="50"/>
      <c r="DE43" s="50"/>
      <c r="DF43" s="50"/>
      <c r="DG43" s="50"/>
      <c r="DH43" s="50"/>
      <c r="DI43" s="50"/>
      <c r="DJ43" s="50"/>
      <c r="DK43" s="50"/>
      <c r="DL43" s="50"/>
      <c r="DM43" s="50"/>
      <c r="DN43" s="50"/>
      <c r="DO43" s="50"/>
      <c r="DP43" s="50"/>
      <c r="DQ43" s="50"/>
      <c r="DR43" s="50"/>
      <c r="DS43" s="50"/>
      <c r="DT43" s="50"/>
      <c r="DU43" s="50"/>
      <c r="DV43" s="50"/>
      <c r="DW43" s="50"/>
      <c r="DX43" s="50"/>
      <c r="DY43" s="50"/>
      <c r="DZ43" s="50"/>
      <c r="EA43" s="50"/>
      <c r="EB43" s="50"/>
      <c r="EC43" s="50"/>
      <c r="ED43" s="50"/>
      <c r="EE43" s="50"/>
      <c r="EF43" s="50"/>
      <c r="EG43" s="50"/>
      <c r="EH43" s="50"/>
      <c r="EI43" s="50"/>
      <c r="EJ43" s="50"/>
      <c r="EK43" s="50"/>
      <c r="EL43" s="50"/>
      <c r="EM43" s="50"/>
      <c r="EN43" s="50"/>
      <c r="EO43" s="50"/>
      <c r="EP43" s="50"/>
      <c r="EQ43" s="50"/>
      <c r="ER43" s="50"/>
      <c r="ES43" s="50"/>
      <c r="ET43" s="50"/>
      <c r="EU43" s="50"/>
      <c r="EV43" s="50"/>
      <c r="EW43" s="50"/>
      <c r="EX43" s="50"/>
      <c r="EY43" s="50"/>
      <c r="EZ43" s="50"/>
      <c r="FA43" s="50"/>
      <c r="FB43" s="50"/>
      <c r="FC43" s="50"/>
      <c r="FD43" s="50"/>
      <c r="FE43" s="50"/>
      <c r="FF43" s="50"/>
      <c r="FG43" s="50"/>
      <c r="FH43" s="50"/>
      <c r="FI43" s="50"/>
      <c r="FJ43" s="50"/>
      <c r="FK43" s="50"/>
      <c r="FL43" s="50"/>
      <c r="FM43" s="50"/>
      <c r="FN43" s="50"/>
      <c r="FO43" s="50"/>
      <c r="FP43" s="50"/>
      <c r="FQ43" s="50"/>
      <c r="FR43" s="50"/>
      <c r="FS43" s="50"/>
      <c r="FT43" s="50"/>
      <c r="FU43" s="50"/>
      <c r="FV43" s="50"/>
      <c r="FW43" s="50"/>
      <c r="FX43" s="50"/>
      <c r="FY43" s="50"/>
      <c r="FZ43" s="50"/>
      <c r="GA43" s="50"/>
      <c r="GB43" s="50"/>
      <c r="GC43" s="50"/>
      <c r="GD43" s="50"/>
      <c r="GE43" s="50"/>
      <c r="GF43" s="50"/>
      <c r="GG43" s="50"/>
      <c r="GH43" s="50"/>
      <c r="GI43" s="50"/>
      <c r="GJ43" s="50"/>
      <c r="GK43" s="50"/>
      <c r="GL43" s="50"/>
      <c r="GM43" s="50"/>
      <c r="GN43" s="50"/>
      <c r="GO43" s="50"/>
      <c r="GP43" s="50"/>
      <c r="GQ43" s="50"/>
      <c r="GR43" s="50"/>
      <c r="GS43" s="50"/>
      <c r="GT43" s="50"/>
      <c r="GU43" s="50"/>
      <c r="GV43" s="50"/>
      <c r="GW43" s="50"/>
      <c r="GX43" s="50"/>
      <c r="GY43" s="50"/>
      <c r="GZ43" s="50"/>
      <c r="HA43" s="50"/>
      <c r="HB43" s="50"/>
      <c r="HC43" s="50"/>
      <c r="HD43" s="50"/>
      <c r="HE43" s="50"/>
      <c r="HF43" s="50"/>
      <c r="HG43" s="50"/>
      <c r="HH43" s="50"/>
      <c r="HI43" s="50"/>
      <c r="HJ43" s="50"/>
      <c r="HK43" s="50"/>
      <c r="HL43" s="50"/>
      <c r="HM43" s="50"/>
      <c r="HN43" s="50"/>
      <c r="HO43" s="50"/>
      <c r="HP43" s="50"/>
      <c r="HQ43" s="50"/>
      <c r="HR43" s="50"/>
      <c r="HS43" s="50"/>
      <c r="HT43" s="50"/>
      <c r="HU43" s="50"/>
      <c r="HV43" s="50"/>
      <c r="HW43" s="50"/>
      <c r="HX43" s="50"/>
      <c r="HY43" s="50"/>
      <c r="HZ43" s="50"/>
      <c r="IA43" s="50"/>
      <c r="IB43" s="50"/>
      <c r="IC43" s="50"/>
      <c r="ID43" s="50"/>
      <c r="IE43" s="50"/>
      <c r="IF43" s="50"/>
      <c r="IG43" s="50"/>
      <c r="IH43" s="50"/>
      <c r="II43" s="50"/>
      <c r="IJ43" s="50"/>
      <c r="IK43" s="50"/>
      <c r="IL43" s="50"/>
      <c r="IM43" s="50"/>
      <c r="IN43" s="50"/>
      <c r="IO43" s="50"/>
      <c r="IP43" s="50"/>
      <c r="IQ43" s="50"/>
      <c r="IR43" s="50"/>
      <c r="IS43" s="50"/>
      <c r="IT43" s="50"/>
      <c r="IU43" s="50"/>
      <c r="IV43" s="50"/>
      <c r="IW43" s="51" t="s">
        <v>29</v>
      </c>
      <c r="IX43" s="50"/>
      <c r="IY43" s="50"/>
      <c r="IZ43" s="50"/>
      <c r="JA43" s="50"/>
      <c r="JB43" s="50"/>
      <c r="JC43" s="50"/>
      <c r="JD43" s="50"/>
      <c r="JE43" s="50"/>
      <c r="JF43" s="50"/>
      <c r="JG43" s="50"/>
      <c r="JH43" s="50"/>
    </row>
    <row r="44" spans="2:268" ht="15" customHeight="1" x14ac:dyDescent="0.3">
      <c r="B44" s="39" t="s">
        <v>74</v>
      </c>
      <c r="C44" s="39"/>
      <c r="D44" s="39"/>
      <c r="E44" s="39"/>
      <c r="F44" s="39"/>
      <c r="G44" s="33"/>
      <c r="H44" s="33"/>
      <c r="I44" s="90">
        <v>3</v>
      </c>
      <c r="J44" s="23"/>
      <c r="K44" s="178"/>
      <c r="L44" s="178"/>
      <c r="M44" s="178"/>
      <c r="N44" s="178"/>
      <c r="O44" s="178"/>
      <c r="P44" s="120">
        <v>0</v>
      </c>
      <c r="Q44" s="50"/>
      <c r="R44" s="50"/>
      <c r="S44" s="50"/>
      <c r="T44" s="50"/>
      <c r="U44" s="50"/>
      <c r="V44" s="50"/>
      <c r="W44" s="50"/>
      <c r="X44" s="50"/>
      <c r="Y44" s="50"/>
      <c r="Z44" s="50"/>
      <c r="AA44" s="50"/>
      <c r="AB44" s="50"/>
      <c r="AC44" s="50"/>
      <c r="AD44" s="50"/>
      <c r="AE44" s="50"/>
      <c r="AF44" s="50"/>
      <c r="AG44" s="50"/>
      <c r="AH44" s="50"/>
      <c r="AI44" s="50"/>
      <c r="AJ44" s="50"/>
      <c r="AK44" s="50"/>
      <c r="AL44" s="50"/>
      <c r="AM44" s="50"/>
      <c r="AN44" s="50"/>
      <c r="AO44" s="50"/>
      <c r="AP44" s="50"/>
      <c r="AQ44" s="50"/>
      <c r="AR44" s="50"/>
      <c r="AS44" s="50"/>
      <c r="AT44" s="50"/>
      <c r="AU44" s="50"/>
      <c r="AV44" s="50"/>
      <c r="AW44" s="50"/>
      <c r="AX44" s="50"/>
      <c r="AY44" s="50"/>
      <c r="AZ44" s="50"/>
      <c r="BA44" s="50"/>
      <c r="BB44" s="50"/>
      <c r="BC44" s="50"/>
      <c r="BD44" s="50"/>
      <c r="BE44" s="50"/>
      <c r="BF44" s="50"/>
      <c r="BG44" s="50"/>
      <c r="BH44" s="50"/>
      <c r="BI44" s="50"/>
      <c r="BJ44" s="50"/>
      <c r="BK44" s="50"/>
      <c r="BL44" s="50"/>
      <c r="BM44" s="50"/>
      <c r="BN44" s="50"/>
      <c r="BO44" s="50"/>
      <c r="BP44" s="50"/>
      <c r="BQ44" s="50"/>
      <c r="BR44" s="50"/>
      <c r="BS44" s="50"/>
      <c r="BT44" s="50"/>
      <c r="BU44" s="50"/>
      <c r="BV44" s="50"/>
      <c r="BW44" s="50"/>
      <c r="BX44" s="50"/>
      <c r="BY44" s="50"/>
      <c r="BZ44" s="50"/>
      <c r="CA44" s="50"/>
      <c r="CB44" s="50"/>
      <c r="CC44" s="50"/>
      <c r="CD44" s="50"/>
      <c r="CE44" s="50"/>
      <c r="CF44" s="50"/>
      <c r="CG44" s="50"/>
      <c r="CH44" s="50"/>
      <c r="CI44" s="50"/>
      <c r="CJ44" s="50"/>
      <c r="CK44" s="50"/>
      <c r="CL44" s="50"/>
      <c r="CM44" s="50"/>
      <c r="CN44" s="50"/>
      <c r="CO44" s="50"/>
      <c r="CP44" s="50"/>
      <c r="CQ44" s="50"/>
      <c r="CR44" s="50"/>
      <c r="CS44" s="50"/>
      <c r="CT44" s="50"/>
      <c r="CU44" s="50"/>
      <c r="CV44" s="50"/>
      <c r="CW44" s="50"/>
      <c r="CX44" s="50"/>
      <c r="CY44" s="50"/>
      <c r="CZ44" s="50"/>
      <c r="DA44" s="50"/>
      <c r="DB44" s="50"/>
      <c r="DC44" s="50"/>
      <c r="DD44" s="50"/>
      <c r="DE44" s="50"/>
      <c r="DF44" s="50"/>
      <c r="DG44" s="50"/>
      <c r="DH44" s="50"/>
      <c r="DI44" s="50"/>
      <c r="DJ44" s="50"/>
      <c r="DK44" s="50"/>
      <c r="DL44" s="50"/>
      <c r="DM44" s="50"/>
      <c r="DN44" s="50"/>
      <c r="DO44" s="50"/>
      <c r="DP44" s="50"/>
      <c r="DQ44" s="50"/>
      <c r="DR44" s="50"/>
      <c r="DS44" s="50"/>
      <c r="DT44" s="50"/>
      <c r="DU44" s="50"/>
      <c r="DV44" s="50"/>
      <c r="DW44" s="50"/>
      <c r="DX44" s="50"/>
      <c r="DY44" s="50"/>
      <c r="DZ44" s="50"/>
      <c r="EA44" s="50"/>
      <c r="EB44" s="50"/>
      <c r="EC44" s="50"/>
      <c r="ED44" s="50"/>
      <c r="EE44" s="50"/>
      <c r="EF44" s="50"/>
      <c r="EG44" s="50"/>
      <c r="EH44" s="50"/>
      <c r="EI44" s="50"/>
      <c r="EJ44" s="50"/>
      <c r="EK44" s="50"/>
      <c r="EL44" s="50"/>
      <c r="EM44" s="50"/>
      <c r="EN44" s="50"/>
      <c r="EO44" s="50"/>
      <c r="EP44" s="50"/>
      <c r="EQ44" s="50"/>
      <c r="ER44" s="50"/>
      <c r="ES44" s="50"/>
      <c r="ET44" s="50"/>
      <c r="EU44" s="50"/>
      <c r="EV44" s="50"/>
      <c r="EW44" s="50"/>
      <c r="EX44" s="50"/>
      <c r="EY44" s="50"/>
      <c r="EZ44" s="50"/>
      <c r="FA44" s="50"/>
      <c r="FB44" s="50"/>
      <c r="FC44" s="50"/>
      <c r="FD44" s="50"/>
      <c r="FE44" s="50"/>
      <c r="FF44" s="50"/>
      <c r="FG44" s="50"/>
      <c r="FH44" s="50"/>
      <c r="FI44" s="50"/>
      <c r="FJ44" s="50"/>
      <c r="FK44" s="50"/>
      <c r="FL44" s="50"/>
      <c r="FM44" s="50"/>
      <c r="FN44" s="50"/>
      <c r="FO44" s="50"/>
      <c r="FP44" s="50"/>
      <c r="FQ44" s="50"/>
      <c r="FR44" s="50"/>
      <c r="FS44" s="50"/>
      <c r="FT44" s="50"/>
      <c r="FU44" s="50"/>
      <c r="FV44" s="50"/>
      <c r="FW44" s="50"/>
      <c r="FX44" s="50"/>
      <c r="FY44" s="50"/>
      <c r="FZ44" s="50"/>
      <c r="GA44" s="50"/>
      <c r="GB44" s="50"/>
      <c r="GC44" s="50"/>
      <c r="GD44" s="50"/>
      <c r="GE44" s="50"/>
      <c r="GF44" s="50"/>
      <c r="GG44" s="50"/>
      <c r="GH44" s="50"/>
      <c r="GI44" s="50"/>
      <c r="GJ44" s="50"/>
      <c r="GK44" s="50"/>
      <c r="GL44" s="50"/>
      <c r="GM44" s="50"/>
      <c r="GN44" s="50"/>
      <c r="GO44" s="50"/>
      <c r="GP44" s="50"/>
      <c r="GQ44" s="50"/>
      <c r="GR44" s="50"/>
      <c r="GS44" s="50"/>
      <c r="GT44" s="50"/>
      <c r="GU44" s="50"/>
      <c r="GV44" s="50"/>
      <c r="GW44" s="50"/>
      <c r="GX44" s="50"/>
      <c r="GY44" s="50"/>
      <c r="GZ44" s="50"/>
      <c r="HA44" s="50"/>
      <c r="HB44" s="50"/>
      <c r="HC44" s="50"/>
      <c r="HD44" s="50"/>
      <c r="HE44" s="50"/>
      <c r="HF44" s="50"/>
      <c r="HG44" s="50"/>
      <c r="HH44" s="50"/>
      <c r="HI44" s="50"/>
      <c r="HJ44" s="50"/>
      <c r="HK44" s="50"/>
      <c r="HL44" s="50"/>
      <c r="HM44" s="50"/>
      <c r="HN44" s="50"/>
      <c r="HO44" s="50"/>
      <c r="HP44" s="50"/>
      <c r="HQ44" s="50"/>
      <c r="HR44" s="50"/>
      <c r="HS44" s="50"/>
      <c r="HT44" s="50"/>
      <c r="HU44" s="50"/>
      <c r="HV44" s="50"/>
      <c r="HW44" s="50"/>
      <c r="HX44" s="50"/>
      <c r="HY44" s="50"/>
      <c r="HZ44" s="50"/>
      <c r="IA44" s="50"/>
      <c r="IB44" s="50"/>
      <c r="IC44" s="50"/>
      <c r="ID44" s="50"/>
      <c r="IE44" s="50"/>
      <c r="IF44" s="50"/>
      <c r="IG44" s="50"/>
      <c r="IH44" s="50"/>
      <c r="II44" s="50"/>
      <c r="IJ44" s="50"/>
      <c r="IK44" s="50"/>
      <c r="IL44" s="50"/>
      <c r="IM44" s="50"/>
      <c r="IN44" s="50"/>
      <c r="IO44" s="50"/>
      <c r="IP44" s="50"/>
      <c r="IQ44" s="50"/>
      <c r="IR44" s="50"/>
      <c r="IS44" s="50"/>
      <c r="IT44" s="50"/>
      <c r="IU44" s="50"/>
      <c r="IV44" s="50"/>
      <c r="IW44" s="51"/>
      <c r="IX44" s="50"/>
      <c r="IY44" s="50"/>
      <c r="IZ44" s="50"/>
      <c r="JA44" s="50"/>
      <c r="JB44" s="50"/>
      <c r="JC44" s="50"/>
      <c r="JD44" s="50"/>
      <c r="JE44" s="50"/>
      <c r="JF44" s="50"/>
      <c r="JG44" s="50"/>
      <c r="JH44" s="50"/>
    </row>
    <row r="45" spans="2:268" ht="15" customHeight="1" x14ac:dyDescent="0.3">
      <c r="B45" s="39" t="s">
        <v>74</v>
      </c>
      <c r="C45" s="39"/>
      <c r="D45" s="39"/>
      <c r="E45" s="39"/>
      <c r="F45" s="39"/>
      <c r="G45" s="33"/>
      <c r="H45" s="33"/>
      <c r="I45" s="90">
        <v>2</v>
      </c>
      <c r="J45" s="23"/>
      <c r="K45" s="178"/>
      <c r="L45" s="178"/>
      <c r="M45" s="178"/>
      <c r="N45" s="178"/>
      <c r="O45" s="178"/>
      <c r="P45" s="120">
        <v>0</v>
      </c>
      <c r="Q45" s="50"/>
      <c r="R45" s="50"/>
      <c r="S45" s="50"/>
      <c r="T45" s="50"/>
      <c r="U45" s="50"/>
      <c r="V45" s="50"/>
      <c r="W45" s="50"/>
      <c r="X45" s="50"/>
      <c r="Y45" s="50"/>
      <c r="Z45" s="50"/>
      <c r="AA45" s="50"/>
      <c r="AB45" s="50"/>
      <c r="AC45" s="50"/>
      <c r="AD45" s="50"/>
      <c r="AE45" s="50"/>
      <c r="AF45" s="50"/>
      <c r="AG45" s="50"/>
      <c r="AH45" s="50"/>
      <c r="AI45" s="50"/>
      <c r="AJ45" s="50"/>
      <c r="AK45" s="50"/>
      <c r="AL45" s="50"/>
      <c r="AM45" s="50"/>
      <c r="AN45" s="50"/>
      <c r="AO45" s="50"/>
      <c r="AP45" s="50"/>
      <c r="AQ45" s="50"/>
      <c r="AR45" s="50"/>
      <c r="AS45" s="50"/>
      <c r="AT45" s="50"/>
      <c r="AU45" s="50"/>
      <c r="AV45" s="50"/>
      <c r="AW45" s="50"/>
      <c r="AX45" s="50"/>
      <c r="AY45" s="50"/>
      <c r="AZ45" s="50"/>
      <c r="BA45" s="50"/>
      <c r="BB45" s="50"/>
      <c r="BC45" s="50"/>
      <c r="BD45" s="50"/>
      <c r="BE45" s="50"/>
      <c r="BF45" s="50"/>
      <c r="BG45" s="50"/>
      <c r="BH45" s="50"/>
      <c r="BI45" s="50"/>
      <c r="BJ45" s="50"/>
      <c r="BK45" s="50"/>
      <c r="BL45" s="50"/>
      <c r="BM45" s="50"/>
      <c r="BN45" s="50"/>
      <c r="BO45" s="50"/>
      <c r="BP45" s="50"/>
      <c r="BQ45" s="50"/>
      <c r="BR45" s="50"/>
      <c r="BS45" s="50"/>
      <c r="BT45" s="50"/>
      <c r="BU45" s="50"/>
      <c r="BV45" s="50"/>
      <c r="BW45" s="50"/>
      <c r="BX45" s="50"/>
      <c r="BY45" s="50"/>
      <c r="BZ45" s="50"/>
      <c r="CA45" s="50"/>
      <c r="CB45" s="50"/>
      <c r="CC45" s="50"/>
      <c r="CD45" s="50"/>
      <c r="CE45" s="50"/>
      <c r="CF45" s="50"/>
      <c r="CG45" s="50"/>
      <c r="CH45" s="50"/>
      <c r="CI45" s="50"/>
      <c r="CJ45" s="50"/>
      <c r="CK45" s="50"/>
      <c r="CL45" s="50"/>
      <c r="CM45" s="50"/>
      <c r="CN45" s="50"/>
      <c r="CO45" s="50"/>
      <c r="CP45" s="50"/>
      <c r="CQ45" s="50"/>
      <c r="CR45" s="50"/>
      <c r="CS45" s="50"/>
      <c r="CT45" s="50"/>
      <c r="CU45" s="50"/>
      <c r="CV45" s="50"/>
      <c r="CW45" s="50"/>
      <c r="CX45" s="50"/>
      <c r="CY45" s="50"/>
      <c r="CZ45" s="50"/>
      <c r="DA45" s="50"/>
      <c r="DB45" s="50"/>
      <c r="DC45" s="50"/>
      <c r="DD45" s="50"/>
      <c r="DE45" s="50"/>
      <c r="DF45" s="50"/>
      <c r="DG45" s="50"/>
      <c r="DH45" s="50"/>
      <c r="DI45" s="50"/>
      <c r="DJ45" s="50"/>
      <c r="DK45" s="50"/>
      <c r="DL45" s="50"/>
      <c r="DM45" s="50"/>
      <c r="DN45" s="50"/>
      <c r="DO45" s="50"/>
      <c r="DP45" s="50"/>
      <c r="DQ45" s="50"/>
      <c r="DR45" s="50"/>
      <c r="DS45" s="50"/>
      <c r="DT45" s="50"/>
      <c r="DU45" s="50"/>
      <c r="DV45" s="50"/>
      <c r="DW45" s="50"/>
      <c r="DX45" s="50"/>
      <c r="DY45" s="50"/>
      <c r="DZ45" s="50"/>
      <c r="EA45" s="50"/>
      <c r="EB45" s="50"/>
      <c r="EC45" s="50"/>
      <c r="ED45" s="50"/>
      <c r="EE45" s="50"/>
      <c r="EF45" s="50"/>
      <c r="EG45" s="50"/>
      <c r="EH45" s="50"/>
      <c r="EI45" s="50"/>
      <c r="EJ45" s="50"/>
      <c r="EK45" s="50"/>
      <c r="EL45" s="50"/>
      <c r="EM45" s="50"/>
      <c r="EN45" s="50"/>
      <c r="EO45" s="50"/>
      <c r="EP45" s="50"/>
      <c r="EQ45" s="50"/>
      <c r="ER45" s="50"/>
      <c r="ES45" s="50"/>
      <c r="ET45" s="50"/>
      <c r="EU45" s="50"/>
      <c r="EV45" s="50"/>
      <c r="EW45" s="50"/>
      <c r="EX45" s="50"/>
      <c r="EY45" s="50"/>
      <c r="EZ45" s="50"/>
      <c r="FA45" s="50"/>
      <c r="FB45" s="50"/>
      <c r="FC45" s="50"/>
      <c r="FD45" s="50"/>
      <c r="FE45" s="50"/>
      <c r="FF45" s="50"/>
      <c r="FG45" s="50"/>
      <c r="FH45" s="50"/>
      <c r="FI45" s="50"/>
      <c r="FJ45" s="50"/>
      <c r="FK45" s="50"/>
      <c r="FL45" s="50"/>
      <c r="FM45" s="50"/>
      <c r="FN45" s="50"/>
      <c r="FO45" s="50"/>
      <c r="FP45" s="50"/>
      <c r="FQ45" s="50"/>
      <c r="FR45" s="50"/>
      <c r="FS45" s="50"/>
      <c r="FT45" s="50"/>
      <c r="FU45" s="50"/>
      <c r="FV45" s="50"/>
      <c r="FW45" s="50"/>
      <c r="FX45" s="50"/>
      <c r="FY45" s="50"/>
      <c r="FZ45" s="50"/>
      <c r="GA45" s="50"/>
      <c r="GB45" s="50"/>
      <c r="GC45" s="50"/>
      <c r="GD45" s="50"/>
      <c r="GE45" s="50"/>
      <c r="GF45" s="50"/>
      <c r="GG45" s="50"/>
      <c r="GH45" s="50"/>
      <c r="GI45" s="50"/>
      <c r="GJ45" s="50"/>
      <c r="GK45" s="50"/>
      <c r="GL45" s="50"/>
      <c r="GM45" s="50"/>
      <c r="GN45" s="50"/>
      <c r="GO45" s="50"/>
      <c r="GP45" s="50"/>
      <c r="GQ45" s="50"/>
      <c r="GR45" s="50"/>
      <c r="GS45" s="50"/>
      <c r="GT45" s="50"/>
      <c r="GU45" s="50"/>
      <c r="GV45" s="50"/>
      <c r="GW45" s="50"/>
      <c r="GX45" s="50"/>
      <c r="GY45" s="50"/>
      <c r="GZ45" s="50"/>
      <c r="HA45" s="50"/>
      <c r="HB45" s="50"/>
      <c r="HC45" s="50"/>
      <c r="HD45" s="50"/>
      <c r="HE45" s="50"/>
      <c r="HF45" s="50"/>
      <c r="HG45" s="50"/>
      <c r="HH45" s="50"/>
      <c r="HI45" s="50"/>
      <c r="HJ45" s="50"/>
      <c r="HK45" s="50"/>
      <c r="HL45" s="50"/>
      <c r="HM45" s="50"/>
      <c r="HN45" s="50"/>
      <c r="HO45" s="50"/>
      <c r="HP45" s="50"/>
      <c r="HQ45" s="50"/>
      <c r="HR45" s="50"/>
      <c r="HS45" s="50"/>
      <c r="HT45" s="50"/>
      <c r="HU45" s="50"/>
      <c r="HV45" s="50"/>
      <c r="HW45" s="50"/>
      <c r="HX45" s="50"/>
      <c r="HY45" s="50"/>
      <c r="HZ45" s="50"/>
      <c r="IA45" s="50"/>
      <c r="IB45" s="50"/>
      <c r="IC45" s="50"/>
      <c r="ID45" s="50"/>
      <c r="IE45" s="50"/>
      <c r="IF45" s="50"/>
      <c r="IG45" s="50"/>
      <c r="IH45" s="50"/>
      <c r="II45" s="50"/>
      <c r="IJ45" s="50"/>
      <c r="IK45" s="50"/>
      <c r="IL45" s="50"/>
      <c r="IM45" s="50"/>
      <c r="IN45" s="50"/>
      <c r="IO45" s="50"/>
      <c r="IP45" s="50"/>
      <c r="IQ45" s="50"/>
      <c r="IR45" s="50"/>
      <c r="IS45" s="50"/>
      <c r="IT45" s="50"/>
      <c r="IU45" s="50"/>
      <c r="IV45" s="50"/>
      <c r="IW45" s="51"/>
      <c r="IX45" s="50"/>
      <c r="IY45" s="50"/>
      <c r="IZ45" s="50"/>
      <c r="JA45" s="50"/>
      <c r="JB45" s="50"/>
      <c r="JC45" s="50"/>
      <c r="JD45" s="50"/>
      <c r="JE45" s="50"/>
      <c r="JF45" s="50"/>
      <c r="JG45" s="50"/>
      <c r="JH45" s="50"/>
    </row>
    <row r="46" spans="2:268" ht="15" customHeight="1" x14ac:dyDescent="0.3">
      <c r="B46" s="22" t="s">
        <v>97</v>
      </c>
      <c r="J46" s="178"/>
      <c r="K46" s="178"/>
      <c r="L46" s="178"/>
      <c r="M46" s="178"/>
      <c r="N46" s="178"/>
      <c r="O46" s="178"/>
      <c r="P46" s="120">
        <v>0</v>
      </c>
    </row>
    <row r="47" spans="2:268" ht="15" customHeight="1" x14ac:dyDescent="0.3">
      <c r="B47" s="22"/>
      <c r="J47" s="178"/>
      <c r="K47" s="178"/>
      <c r="L47" s="178"/>
      <c r="M47" s="178"/>
      <c r="N47" s="178"/>
      <c r="O47" s="178"/>
      <c r="P47" s="120">
        <v>0</v>
      </c>
    </row>
    <row r="48" spans="2:268" ht="15" customHeight="1" x14ac:dyDescent="0.3">
      <c r="B48" s="11" t="s">
        <v>12</v>
      </c>
      <c r="I48" s="40"/>
      <c r="J48" s="178"/>
      <c r="K48" s="178"/>
      <c r="L48" s="178"/>
      <c r="M48" s="178"/>
      <c r="N48" s="178"/>
      <c r="O48" s="178"/>
      <c r="P48" s="120">
        <v>0</v>
      </c>
    </row>
    <row r="49" spans="1:267" ht="15" customHeight="1" x14ac:dyDescent="0.3">
      <c r="B49" s="11" t="s">
        <v>13</v>
      </c>
      <c r="I49" s="40"/>
      <c r="J49" s="178"/>
      <c r="K49" s="178"/>
      <c r="L49" s="178"/>
      <c r="M49" s="178"/>
      <c r="N49" s="178"/>
      <c r="O49" s="178"/>
      <c r="P49" s="120">
        <v>0</v>
      </c>
    </row>
    <row r="50" spans="1:267" ht="15" customHeight="1" x14ac:dyDescent="0.3">
      <c r="B50" s="11" t="s">
        <v>94</v>
      </c>
      <c r="I50" s="40"/>
      <c r="J50" s="178"/>
      <c r="K50" s="178"/>
      <c r="L50" s="178"/>
      <c r="M50" s="178"/>
      <c r="N50" s="178"/>
      <c r="O50" s="178"/>
      <c r="P50" s="120">
        <v>0</v>
      </c>
    </row>
    <row r="51" spans="1:267" ht="15" customHeight="1" x14ac:dyDescent="0.3">
      <c r="B51" s="11" t="s">
        <v>95</v>
      </c>
      <c r="I51" s="40"/>
      <c r="J51" s="178"/>
      <c r="K51" s="178"/>
      <c r="L51" s="178"/>
      <c r="M51" s="178"/>
      <c r="N51" s="178"/>
      <c r="O51" s="178"/>
      <c r="P51" s="120">
        <v>0</v>
      </c>
    </row>
    <row r="52" spans="1:267" ht="15" customHeight="1" x14ac:dyDescent="0.3">
      <c r="B52" s="11" t="s">
        <v>70</v>
      </c>
      <c r="I52" s="40"/>
      <c r="J52" s="178"/>
      <c r="K52" s="178"/>
      <c r="L52" s="178"/>
      <c r="M52" s="178"/>
      <c r="N52" s="178"/>
      <c r="O52" s="178"/>
      <c r="P52" s="120">
        <v>0</v>
      </c>
    </row>
    <row r="53" spans="1:267" ht="15" customHeight="1" x14ac:dyDescent="0.3">
      <c r="I53" s="40"/>
      <c r="J53" s="178"/>
      <c r="K53" s="178"/>
      <c r="L53" s="178"/>
      <c r="M53" s="178"/>
      <c r="N53" s="178"/>
      <c r="O53" s="178"/>
      <c r="P53" s="120">
        <v>0</v>
      </c>
    </row>
    <row r="54" spans="1:267" ht="15" customHeight="1" x14ac:dyDescent="0.3">
      <c r="I54" s="40"/>
      <c r="J54" s="178"/>
      <c r="K54" s="178"/>
      <c r="L54" s="178"/>
      <c r="M54" s="178"/>
      <c r="N54" s="178"/>
      <c r="O54" s="178"/>
      <c r="P54" s="120">
        <v>0</v>
      </c>
    </row>
    <row r="55" spans="1:267" ht="15" customHeight="1" x14ac:dyDescent="0.3">
      <c r="J55" s="178"/>
      <c r="K55" s="178"/>
      <c r="L55" s="178"/>
      <c r="M55" s="178"/>
      <c r="N55" s="178"/>
      <c r="O55" s="178"/>
      <c r="P55" s="120">
        <v>0</v>
      </c>
    </row>
    <row r="56" spans="1:267" ht="15" customHeight="1" x14ac:dyDescent="0.3">
      <c r="A56" s="180" t="s">
        <v>14</v>
      </c>
      <c r="B56" s="180"/>
      <c r="C56" s="180"/>
      <c r="D56" s="180"/>
      <c r="E56" s="180"/>
      <c r="F56" s="180"/>
      <c r="G56" s="180"/>
      <c r="H56" s="180"/>
      <c r="I56" s="180"/>
      <c r="J56" s="180"/>
      <c r="K56" s="180"/>
      <c r="L56" s="180"/>
      <c r="M56" s="180"/>
      <c r="N56" s="180"/>
      <c r="O56" s="180"/>
      <c r="P56" s="106">
        <f>SUM(P34:P55)</f>
        <v>0</v>
      </c>
    </row>
    <row r="57" spans="1:267" ht="15" customHeight="1" x14ac:dyDescent="0.3">
      <c r="I57" s="27"/>
      <c r="J57" s="39"/>
      <c r="K57" s="39"/>
      <c r="L57" s="39"/>
      <c r="M57" s="39"/>
      <c r="N57" s="39"/>
      <c r="O57" s="39"/>
      <c r="P57" s="40"/>
      <c r="Q57" s="35"/>
      <c r="R57" s="32"/>
      <c r="S57" s="38"/>
      <c r="T57" s="43"/>
      <c r="U57" s="23"/>
      <c r="V57" s="23"/>
      <c r="W57" s="23"/>
    </row>
    <row r="58" spans="1:267" ht="15" customHeight="1" x14ac:dyDescent="0.3">
      <c r="A58" s="181" t="s">
        <v>86</v>
      </c>
      <c r="B58" s="181"/>
      <c r="C58" s="181"/>
      <c r="D58" s="181"/>
      <c r="E58" s="181"/>
      <c r="F58" s="181"/>
      <c r="G58" s="181"/>
      <c r="H58" s="181"/>
      <c r="I58" s="181"/>
      <c r="J58" s="181"/>
      <c r="K58" s="181"/>
      <c r="L58" s="181"/>
      <c r="M58" s="181"/>
      <c r="N58" s="181"/>
      <c r="O58" s="181"/>
      <c r="P58" s="181"/>
    </row>
    <row r="59" spans="1:267" ht="15" customHeight="1" x14ac:dyDescent="0.3">
      <c r="A59" s="21"/>
      <c r="B59" s="21"/>
      <c r="C59" s="21"/>
      <c r="D59" s="21"/>
      <c r="E59" s="21"/>
      <c r="F59" s="21"/>
      <c r="G59" s="21"/>
      <c r="H59" s="21"/>
      <c r="I59" s="21"/>
      <c r="J59" s="21"/>
      <c r="K59" s="21"/>
      <c r="L59" s="25"/>
      <c r="M59" s="25"/>
      <c r="N59" s="25"/>
      <c r="O59" s="25"/>
      <c r="P59" s="26"/>
    </row>
    <row r="60" spans="1:267" ht="15" customHeight="1" x14ac:dyDescent="0.3">
      <c r="B60" s="11" t="s">
        <v>15</v>
      </c>
      <c r="H60" s="117"/>
      <c r="I60" s="117"/>
      <c r="J60" s="178"/>
      <c r="K60" s="178"/>
      <c r="L60" s="178"/>
      <c r="M60" s="178"/>
      <c r="N60" s="178"/>
      <c r="O60" s="178"/>
      <c r="P60" s="120">
        <v>0</v>
      </c>
    </row>
    <row r="61" spans="1:267" ht="15" customHeight="1" x14ac:dyDescent="0.3">
      <c r="A61" s="27"/>
      <c r="B61" s="11" t="s">
        <v>28</v>
      </c>
      <c r="I61" s="40"/>
      <c r="J61" s="193"/>
      <c r="K61" s="193"/>
      <c r="L61" s="192" t="s">
        <v>34</v>
      </c>
      <c r="M61" s="185"/>
      <c r="N61" s="135"/>
      <c r="O61" s="40"/>
      <c r="P61" s="120">
        <v>0</v>
      </c>
    </row>
    <row r="62" spans="1:267" ht="15" customHeight="1" x14ac:dyDescent="0.3">
      <c r="A62" s="27"/>
      <c r="B62" s="39" t="s">
        <v>101</v>
      </c>
      <c r="C62" s="39"/>
      <c r="D62" s="39"/>
      <c r="E62" s="39"/>
      <c r="F62" s="39"/>
      <c r="G62" s="39"/>
      <c r="H62" s="40"/>
      <c r="I62" s="35"/>
      <c r="J62" s="32"/>
      <c r="K62" s="38"/>
      <c r="L62" s="43"/>
      <c r="M62" s="23"/>
      <c r="N62" s="23"/>
      <c r="O62" s="23">
        <f>$JH$9</f>
        <v>0</v>
      </c>
      <c r="P62" s="44">
        <v>0</v>
      </c>
    </row>
    <row r="63" spans="1:267" ht="15" customHeight="1" x14ac:dyDescent="0.3">
      <c r="A63" s="27"/>
      <c r="B63" s="39" t="s">
        <v>26</v>
      </c>
      <c r="C63" s="39"/>
      <c r="D63" s="39"/>
      <c r="E63" s="39"/>
      <c r="F63" s="39"/>
      <c r="G63" s="39"/>
      <c r="I63" s="40"/>
      <c r="J63" s="178"/>
      <c r="K63" s="178"/>
      <c r="L63" s="192" t="s">
        <v>34</v>
      </c>
      <c r="M63" s="192"/>
      <c r="N63" s="135"/>
      <c r="O63" s="40"/>
      <c r="P63" s="120">
        <v>0</v>
      </c>
    </row>
    <row r="64" spans="1:267" ht="15" customHeight="1" x14ac:dyDescent="0.3">
      <c r="A64" s="27"/>
      <c r="B64" s="39" t="s">
        <v>102</v>
      </c>
      <c r="C64" s="39"/>
      <c r="D64" s="39"/>
      <c r="E64" s="39"/>
      <c r="F64" s="39"/>
      <c r="G64" s="39"/>
      <c r="H64" s="40"/>
      <c r="I64" s="35"/>
      <c r="J64" s="32"/>
      <c r="K64" s="38"/>
      <c r="L64" s="43"/>
      <c r="M64" s="23"/>
      <c r="N64" s="23"/>
      <c r="O64" s="44">
        <f>$JH$11</f>
        <v>0</v>
      </c>
      <c r="P64" s="121">
        <v>0</v>
      </c>
      <c r="IW64" s="50"/>
      <c r="IX64" s="50"/>
      <c r="IY64" s="50"/>
      <c r="IZ64" s="50"/>
      <c r="JA64" s="50"/>
      <c r="JB64" s="50"/>
      <c r="JC64" s="50"/>
      <c r="JD64" s="50"/>
      <c r="JE64" s="50"/>
      <c r="JF64" s="50"/>
      <c r="JG64" s="49"/>
    </row>
    <row r="65" spans="1:267" ht="15" customHeight="1" x14ac:dyDescent="0.3">
      <c r="A65" s="27"/>
      <c r="B65" s="39" t="s">
        <v>27</v>
      </c>
      <c r="C65" s="39"/>
      <c r="D65" s="39"/>
      <c r="E65" s="39"/>
      <c r="F65" s="39"/>
      <c r="G65" s="39"/>
      <c r="H65" s="40"/>
      <c r="I65" s="35"/>
      <c r="J65" s="178"/>
      <c r="K65" s="178"/>
      <c r="L65" s="192" t="s">
        <v>34</v>
      </c>
      <c r="M65" s="185"/>
      <c r="N65" s="135"/>
      <c r="O65" s="40"/>
      <c r="P65" s="120">
        <v>0</v>
      </c>
    </row>
    <row r="66" spans="1:267" ht="15" customHeight="1" x14ac:dyDescent="0.3">
      <c r="A66" s="27"/>
      <c r="B66" s="39" t="s">
        <v>103</v>
      </c>
      <c r="C66" s="39"/>
      <c r="D66" s="39"/>
      <c r="E66" s="39"/>
      <c r="F66" s="39"/>
      <c r="G66" s="39"/>
      <c r="H66" s="40"/>
      <c r="I66" s="35"/>
      <c r="J66" s="32"/>
      <c r="K66" s="38"/>
      <c r="L66" s="43"/>
      <c r="M66" s="23"/>
      <c r="N66" s="34"/>
      <c r="O66" s="44">
        <f>$JH$13</f>
        <v>0</v>
      </c>
      <c r="P66" s="121">
        <v>0</v>
      </c>
      <c r="IW66" s="50"/>
      <c r="IX66" s="50"/>
      <c r="IY66" s="50"/>
      <c r="IZ66" s="50"/>
      <c r="JA66" s="50"/>
      <c r="JB66" s="50"/>
      <c r="JC66" s="50"/>
      <c r="JD66" s="50"/>
      <c r="JE66" s="50"/>
      <c r="JF66" s="50"/>
      <c r="JG66" s="50"/>
    </row>
    <row r="67" spans="1:267" ht="15" customHeight="1" x14ac:dyDescent="0.3">
      <c r="A67" s="27"/>
      <c r="B67" s="11" t="s">
        <v>16</v>
      </c>
      <c r="H67" s="32"/>
      <c r="I67" s="32"/>
      <c r="J67" s="178"/>
      <c r="K67" s="178"/>
      <c r="L67" s="178"/>
      <c r="M67" s="178"/>
      <c r="N67" s="178"/>
      <c r="O67" s="178"/>
      <c r="P67" s="120">
        <v>0</v>
      </c>
    </row>
    <row r="68" spans="1:267" ht="15" customHeight="1" x14ac:dyDescent="0.3">
      <c r="B68" s="11" t="s">
        <v>17</v>
      </c>
      <c r="J68" s="191"/>
      <c r="K68" s="191"/>
      <c r="L68" s="191"/>
      <c r="M68" s="191"/>
      <c r="N68" s="191"/>
      <c r="O68" s="191"/>
      <c r="P68" s="120">
        <v>0</v>
      </c>
    </row>
    <row r="69" spans="1:267" ht="15" customHeight="1" x14ac:dyDescent="0.3">
      <c r="B69" s="11" t="s">
        <v>23</v>
      </c>
      <c r="J69" s="178"/>
      <c r="K69" s="178"/>
      <c r="L69" s="178"/>
      <c r="M69" s="178"/>
      <c r="N69" s="178"/>
      <c r="O69" s="178"/>
      <c r="P69" s="120">
        <v>0</v>
      </c>
    </row>
    <row r="70" spans="1:267" ht="15" customHeight="1" x14ac:dyDescent="0.3">
      <c r="B70" s="11" t="s">
        <v>24</v>
      </c>
      <c r="F70" s="40"/>
      <c r="G70" s="40"/>
      <c r="H70" s="40"/>
      <c r="I70" s="40"/>
      <c r="J70" s="178"/>
      <c r="K70" s="178"/>
      <c r="L70" s="178"/>
      <c r="M70" s="178"/>
      <c r="N70" s="178"/>
      <c r="O70" s="178"/>
      <c r="P70" s="120">
        <v>0</v>
      </c>
    </row>
    <row r="71" spans="1:267" ht="15" customHeight="1" x14ac:dyDescent="0.3">
      <c r="B71" s="11" t="s">
        <v>98</v>
      </c>
      <c r="F71" s="40"/>
      <c r="G71" s="40"/>
      <c r="H71" s="40"/>
      <c r="I71" s="40"/>
      <c r="J71" s="178"/>
      <c r="K71" s="178"/>
      <c r="L71" s="178"/>
      <c r="M71" s="178"/>
      <c r="N71" s="178"/>
      <c r="O71" s="178"/>
      <c r="P71" s="120">
        <v>0</v>
      </c>
    </row>
    <row r="72" spans="1:267" ht="15" customHeight="1" x14ac:dyDescent="0.3">
      <c r="B72" s="11" t="s">
        <v>73</v>
      </c>
      <c r="G72" s="40"/>
      <c r="H72" s="40"/>
      <c r="I72" s="40"/>
      <c r="J72" s="178"/>
      <c r="K72" s="178"/>
      <c r="L72" s="178"/>
      <c r="M72" s="178"/>
      <c r="N72" s="178"/>
      <c r="O72" s="178"/>
      <c r="P72" s="120">
        <v>0</v>
      </c>
    </row>
    <row r="73" spans="1:267" ht="15" customHeight="1" x14ac:dyDescent="0.3">
      <c r="G73" s="40"/>
      <c r="H73" s="40"/>
      <c r="I73" s="40"/>
      <c r="J73" s="178"/>
      <c r="K73" s="178"/>
      <c r="L73" s="178"/>
      <c r="M73" s="178"/>
      <c r="N73" s="178"/>
      <c r="O73" s="178"/>
      <c r="P73" s="120">
        <v>0</v>
      </c>
    </row>
    <row r="74" spans="1:267" ht="15" customHeight="1" x14ac:dyDescent="0.3">
      <c r="G74" s="40"/>
      <c r="H74" s="40"/>
      <c r="I74" s="40"/>
      <c r="J74" s="178"/>
      <c r="K74" s="178"/>
      <c r="L74" s="178"/>
      <c r="M74" s="178"/>
      <c r="N74" s="178"/>
      <c r="O74" s="178"/>
      <c r="P74" s="120">
        <v>0</v>
      </c>
    </row>
    <row r="75" spans="1:267" ht="15" customHeight="1" x14ac:dyDescent="0.3">
      <c r="G75" s="40"/>
      <c r="H75" s="40"/>
      <c r="I75" s="40"/>
      <c r="J75" s="178"/>
      <c r="K75" s="178"/>
      <c r="L75" s="178"/>
      <c r="M75" s="178"/>
      <c r="N75" s="178"/>
      <c r="O75" s="178"/>
      <c r="P75" s="120">
        <v>0</v>
      </c>
    </row>
    <row r="76" spans="1:267" ht="15" customHeight="1" x14ac:dyDescent="0.3">
      <c r="A76" s="188" t="s">
        <v>18</v>
      </c>
      <c r="B76" s="188"/>
      <c r="C76" s="188"/>
      <c r="D76" s="188"/>
      <c r="E76" s="188"/>
      <c r="F76" s="188"/>
      <c r="G76" s="188"/>
      <c r="H76" s="188"/>
      <c r="I76" s="188"/>
      <c r="J76" s="188"/>
      <c r="K76" s="188"/>
      <c r="L76" s="188"/>
      <c r="M76" s="188"/>
      <c r="N76" s="188"/>
      <c r="O76" s="188"/>
      <c r="P76" s="122">
        <f>SUM(P60,P61,P63,P65,P67,P68,P69,P70,P72,P71,P73,P74,P75)-SUM(P62,P64,P66)</f>
        <v>0</v>
      </c>
    </row>
    <row r="77" spans="1:267" ht="15" customHeight="1" x14ac:dyDescent="0.3">
      <c r="J77" s="12"/>
      <c r="K77" s="23"/>
      <c r="P77" s="23"/>
    </row>
    <row r="78" spans="1:267" ht="15" customHeight="1" thickBot="1" x14ac:dyDescent="0.35">
      <c r="A78" s="189" t="str">
        <f>IF(P78&gt;0,"Total zu Ihren Lasten","Total zu Ihren Gunsten")</f>
        <v>Total zu Ihren Gunsten</v>
      </c>
      <c r="B78" s="190"/>
      <c r="C78" s="190"/>
      <c r="D78" s="190"/>
      <c r="E78" s="190"/>
      <c r="F78" s="190"/>
      <c r="G78" s="190"/>
      <c r="H78" s="190"/>
      <c r="I78" s="190"/>
      <c r="J78" s="190"/>
      <c r="K78" s="190"/>
      <c r="L78" s="190"/>
      <c r="M78" s="190"/>
      <c r="N78" s="190"/>
      <c r="O78" s="190"/>
      <c r="P78" s="123">
        <f>P56-P76</f>
        <v>0</v>
      </c>
    </row>
    <row r="79" spans="1:267" ht="15" customHeight="1" x14ac:dyDescent="0.3">
      <c r="A79" s="29"/>
      <c r="B79" s="93" t="s">
        <v>78</v>
      </c>
      <c r="C79" s="93"/>
      <c r="D79" s="91"/>
      <c r="E79" s="91"/>
      <c r="F79" s="91"/>
      <c r="G79" s="91"/>
      <c r="H79" s="91"/>
      <c r="I79" s="91"/>
      <c r="J79" s="94">
        <f>SUM(P44:P45)</f>
        <v>0</v>
      </c>
      <c r="K79" s="42"/>
      <c r="L79" s="42"/>
      <c r="M79" s="42"/>
      <c r="N79" s="42"/>
      <c r="O79" s="42"/>
      <c r="P79" s="30"/>
    </row>
    <row r="80" spans="1:267" ht="15" customHeight="1" x14ac:dyDescent="0.3">
      <c r="B80" s="93" t="s">
        <v>79</v>
      </c>
      <c r="C80" s="93"/>
      <c r="D80" s="91"/>
      <c r="E80" s="91"/>
      <c r="F80" s="91"/>
      <c r="G80" s="91"/>
      <c r="H80" s="91"/>
      <c r="I80" s="91"/>
      <c r="J80" s="94">
        <f>P78-P44-P45</f>
        <v>0</v>
      </c>
      <c r="K80" s="42"/>
      <c r="L80" s="42"/>
      <c r="M80" s="42"/>
      <c r="N80" s="42"/>
      <c r="O80" s="42"/>
      <c r="P80" s="7"/>
    </row>
    <row r="81" spans="2:16" ht="15" customHeight="1" x14ac:dyDescent="0.3">
      <c r="B81" s="14" t="s">
        <v>80</v>
      </c>
      <c r="C81" s="14"/>
      <c r="D81" s="14"/>
      <c r="E81" s="14"/>
      <c r="F81" s="14"/>
      <c r="G81" s="186"/>
      <c r="H81" s="186"/>
      <c r="I81" s="186"/>
      <c r="J81" s="186"/>
      <c r="K81" s="186"/>
      <c r="L81" s="39"/>
      <c r="M81" s="104" t="s">
        <v>19</v>
      </c>
      <c r="N81" s="104"/>
      <c r="O81" s="39"/>
      <c r="P81" s="105"/>
    </row>
    <row r="82" spans="2:16" ht="15" customHeight="1" x14ac:dyDescent="0.3">
      <c r="B82" s="14" t="s">
        <v>81</v>
      </c>
      <c r="C82" s="14"/>
      <c r="D82" s="14"/>
      <c r="E82" s="14"/>
      <c r="F82" s="14"/>
      <c r="G82" s="186"/>
      <c r="H82" s="186"/>
      <c r="I82" s="186"/>
      <c r="J82" s="186"/>
      <c r="K82" s="186"/>
      <c r="L82" s="39"/>
      <c r="M82" s="187"/>
      <c r="N82" s="187"/>
      <c r="O82" s="187"/>
      <c r="P82" s="187"/>
    </row>
    <row r="83" spans="2:16" ht="15" customHeight="1" x14ac:dyDescent="0.3">
      <c r="B83" s="14" t="s">
        <v>82</v>
      </c>
      <c r="C83" s="14"/>
      <c r="D83" s="14"/>
      <c r="E83" s="14"/>
      <c r="F83" s="14"/>
      <c r="G83" s="186"/>
      <c r="H83" s="186"/>
      <c r="I83" s="186"/>
      <c r="J83" s="186"/>
      <c r="K83" s="186"/>
      <c r="L83" s="40"/>
      <c r="M83" s="187"/>
      <c r="N83" s="187"/>
      <c r="O83" s="187"/>
      <c r="P83" s="187"/>
    </row>
    <row r="84" spans="2:16" ht="15" customHeight="1" x14ac:dyDescent="0.3">
      <c r="B84" s="14"/>
      <c r="C84" s="14"/>
      <c r="D84" s="14"/>
      <c r="E84" s="14"/>
      <c r="F84" s="14"/>
      <c r="G84" s="186"/>
      <c r="H84" s="186"/>
      <c r="I84" s="186"/>
      <c r="J84" s="186"/>
      <c r="K84" s="186"/>
      <c r="L84" s="40"/>
      <c r="M84" s="187"/>
      <c r="N84" s="187"/>
      <c r="O84" s="187"/>
      <c r="P84" s="187"/>
    </row>
    <row r="85" spans="2:16" ht="14" hidden="1" x14ac:dyDescent="0.3"/>
    <row r="86" spans="2:16" ht="14" hidden="1" x14ac:dyDescent="0.3"/>
    <row r="87" spans="2:16" ht="14" hidden="1" x14ac:dyDescent="0.3"/>
    <row r="88" spans="2:16" ht="14" hidden="1" x14ac:dyDescent="0.3"/>
    <row r="89" spans="2:16" ht="13" hidden="1" customHeight="1" x14ac:dyDescent="0.3"/>
    <row r="90" spans="2:16" ht="13" hidden="1" customHeight="1" x14ac:dyDescent="0.3"/>
    <row r="91" spans="2:16" ht="13" hidden="1" customHeight="1" x14ac:dyDescent="0.3"/>
    <row r="92" spans="2:16" ht="13" hidden="1" customHeight="1" x14ac:dyDescent="0.3"/>
    <row r="93" spans="2:16" ht="13" hidden="1" customHeight="1" x14ac:dyDescent="0.3"/>
    <row r="94" spans="2:16" ht="13" hidden="1" customHeight="1" x14ac:dyDescent="0.3"/>
    <row r="95" spans="2:16" ht="13" hidden="1" customHeight="1" x14ac:dyDescent="0.3"/>
    <row r="96" spans="2:16" ht="13" hidden="1" customHeight="1" x14ac:dyDescent="0.3"/>
    <row r="97" ht="13" hidden="1" customHeight="1" x14ac:dyDescent="0.3"/>
    <row r="98" ht="13" hidden="1" customHeight="1" x14ac:dyDescent="0.3"/>
    <row r="99" ht="13" hidden="1" customHeight="1" x14ac:dyDescent="0.3"/>
    <row r="100" ht="13" hidden="1" customHeight="1" x14ac:dyDescent="0.3"/>
    <row r="101" ht="13" hidden="1" customHeight="1" x14ac:dyDescent="0.3"/>
    <row r="102" ht="13" hidden="1" customHeight="1" x14ac:dyDescent="0.3"/>
    <row r="103" ht="13" hidden="1" customHeight="1" x14ac:dyDescent="0.3"/>
    <row r="104" ht="13" hidden="1" customHeight="1" x14ac:dyDescent="0.3"/>
    <row r="105" ht="13" hidden="1" customHeight="1" x14ac:dyDescent="0.3"/>
    <row r="106" ht="13" hidden="1" customHeight="1" x14ac:dyDescent="0.3"/>
    <row r="107" ht="13" hidden="1" customHeight="1" x14ac:dyDescent="0.3"/>
    <row r="108" ht="13" hidden="1" customHeight="1" x14ac:dyDescent="0.3"/>
    <row r="109" ht="13" hidden="1" customHeight="1" x14ac:dyDescent="0.3"/>
    <row r="110" ht="13" hidden="1" customHeight="1" x14ac:dyDescent="0.3"/>
    <row r="111" ht="13" hidden="1" customHeight="1" x14ac:dyDescent="0.3"/>
  </sheetData>
  <mergeCells count="54">
    <mergeCell ref="J47:O47"/>
    <mergeCell ref="J71:O71"/>
    <mergeCell ref="J73:O73"/>
    <mergeCell ref="J74:O74"/>
    <mergeCell ref="J75:O75"/>
    <mergeCell ref="J68:O68"/>
    <mergeCell ref="J63:K63"/>
    <mergeCell ref="L63:M63"/>
    <mergeCell ref="J65:K65"/>
    <mergeCell ref="L65:M65"/>
    <mergeCell ref="J67:O67"/>
    <mergeCell ref="J61:K61"/>
    <mergeCell ref="L61:M61"/>
    <mergeCell ref="J48:O48"/>
    <mergeCell ref="J49:O49"/>
    <mergeCell ref="J50:O50"/>
    <mergeCell ref="G81:K81"/>
    <mergeCell ref="G82:K82"/>
    <mergeCell ref="M82:P84"/>
    <mergeCell ref="J69:O69"/>
    <mergeCell ref="J70:O70"/>
    <mergeCell ref="J72:O72"/>
    <mergeCell ref="A76:O76"/>
    <mergeCell ref="A78:O78"/>
    <mergeCell ref="G83:K83"/>
    <mergeCell ref="G84:K84"/>
    <mergeCell ref="J51:O51"/>
    <mergeCell ref="J52:O52"/>
    <mergeCell ref="J53:O53"/>
    <mergeCell ref="J54:O54"/>
    <mergeCell ref="J55:O55"/>
    <mergeCell ref="A56:O56"/>
    <mergeCell ref="A58:P58"/>
    <mergeCell ref="J60:O60"/>
    <mergeCell ref="R11:S11"/>
    <mergeCell ref="T11:U11"/>
    <mergeCell ref="A15:K15"/>
    <mergeCell ref="A29:P29"/>
    <mergeCell ref="K37:O37"/>
    <mergeCell ref="K38:O38"/>
    <mergeCell ref="H11:K11"/>
    <mergeCell ref="O11:Q11"/>
    <mergeCell ref="K39:O39"/>
    <mergeCell ref="K42:O42"/>
    <mergeCell ref="L43:M43"/>
    <mergeCell ref="K44:O44"/>
    <mergeCell ref="K45:O45"/>
    <mergeCell ref="L23:N23"/>
    <mergeCell ref="J46:O46"/>
    <mergeCell ref="H5:K5"/>
    <mergeCell ref="H7:K7"/>
    <mergeCell ref="O7:Q7"/>
    <mergeCell ref="H9:K9"/>
    <mergeCell ref="O9:Q9"/>
  </mergeCells>
  <dataValidations disablePrompts="1" count="3">
    <dataValidation type="date" allowBlank="1" showInputMessage="1" showErrorMessage="1" errorTitle="Eingabeprüfung" error="Bitte geben Sie ein Datumswert ein." sqref="P983076 S983076 JO983076 TK983076 ADG983076 ANC983076 AWY983076 BGU983076 BQQ983076 CAM983076 CKI983076 CUE983076 DEA983076 DNW983076 DXS983076 EHO983076 ERK983076 FBG983076 FLC983076 FUY983076 GEU983076 GOQ983076 GYM983076 HII983076 HSE983076 ICA983076 ILW983076 IVS983076 JFO983076 JPK983076 JZG983076 KJC983076 KSY983076 LCU983076 LMQ983076 LWM983076 MGI983076 MQE983076 NAA983076 NJW983076 NTS983076 ODO983076 ONK983076 OXG983076 PHC983076 PQY983076 QAU983076 QKQ983076 QUM983076 REI983076 ROE983076 RYA983076 SHW983076 SRS983076 TBO983076 TLK983076 TVG983076 UFC983076 UOY983076 UYU983076 VIQ983076 VSM983076 WCI983076 WME983076 P65572 S65572 JO65572 TK65572 ADG65572 ANC65572 AWY65572 BGU65572 BQQ65572 CAM65572 CKI65572 CUE65572 DEA65572 DNW65572 DXS65572 EHO65572 ERK65572 FBG65572 FLC65572 FUY65572 GEU65572 GOQ65572 GYM65572 HII65572 HSE65572 ICA65572 ILW65572 IVS65572 JFO65572 JPK65572 JZG65572 KJC65572 KSY65572 LCU65572 LMQ65572 LWM65572 MGI65572 MQE65572 NAA65572 NJW65572 NTS65572 ODO65572 ONK65572 OXG65572 PHC65572 PQY65572 QAU65572 QKQ65572 QUM65572 REI65572 ROE65572 RYA65572 SHW65572 SRS65572 TBO65572 TLK65572 TVG65572 UFC65572 UOY65572 UYU65572 VIQ65572 VSM65572 WCI65572 WME65572 P131108 S131108 JO131108 TK131108 ADG131108 ANC131108 AWY131108 BGU131108 BQQ131108 CAM131108 CKI131108 CUE131108 DEA131108 DNW131108 DXS131108 EHO131108 ERK131108 FBG131108 FLC131108 FUY131108 GEU131108 GOQ131108 GYM131108 HII131108 HSE131108 ICA131108 ILW131108 IVS131108 JFO131108 JPK131108 JZG131108 KJC131108 KSY131108 LCU131108 LMQ131108 LWM131108 MGI131108 MQE131108 NAA131108 NJW131108 NTS131108 ODO131108 ONK131108 OXG131108 PHC131108 PQY131108 QAU131108 QKQ131108 QUM131108 REI131108 ROE131108 RYA131108 SHW131108 SRS131108 TBO131108 TLK131108 TVG131108 UFC131108 UOY131108 UYU131108 VIQ131108 VSM131108 WCI131108 WME131108 P196644 S196644 JO196644 TK196644 ADG196644 ANC196644 AWY196644 BGU196644 BQQ196644 CAM196644 CKI196644 CUE196644 DEA196644 DNW196644 DXS196644 EHO196644 ERK196644 FBG196644 FLC196644 FUY196644 GEU196644 GOQ196644 GYM196644 HII196644 HSE196644 ICA196644 ILW196644 IVS196644 JFO196644 JPK196644 JZG196644 KJC196644 KSY196644 LCU196644 LMQ196644 LWM196644 MGI196644 MQE196644 NAA196644 NJW196644 NTS196644 ODO196644 ONK196644 OXG196644 PHC196644 PQY196644 QAU196644 QKQ196644 QUM196644 REI196644 ROE196644 RYA196644 SHW196644 SRS196644 TBO196644 TLK196644 TVG196644 UFC196644 UOY196644 UYU196644 VIQ196644 VSM196644 WCI196644 WME196644 P262180 S262180 JO262180 TK262180 ADG262180 ANC262180 AWY262180 BGU262180 BQQ262180 CAM262180 CKI262180 CUE262180 DEA262180 DNW262180 DXS262180 EHO262180 ERK262180 FBG262180 FLC262180 FUY262180 GEU262180 GOQ262180 GYM262180 HII262180 HSE262180 ICA262180 ILW262180 IVS262180 JFO262180 JPK262180 JZG262180 KJC262180 KSY262180 LCU262180 LMQ262180 LWM262180 MGI262180 MQE262180 NAA262180 NJW262180 NTS262180 ODO262180 ONK262180 OXG262180 PHC262180 PQY262180 QAU262180 QKQ262180 QUM262180 REI262180 ROE262180 RYA262180 SHW262180 SRS262180 TBO262180 TLK262180 TVG262180 UFC262180 UOY262180 UYU262180 VIQ262180 VSM262180 WCI262180 WME262180 P327716 S327716 JO327716 TK327716 ADG327716 ANC327716 AWY327716 BGU327716 BQQ327716 CAM327716 CKI327716 CUE327716 DEA327716 DNW327716 DXS327716 EHO327716 ERK327716 FBG327716 FLC327716 FUY327716 GEU327716 GOQ327716 GYM327716 HII327716 HSE327716 ICA327716 ILW327716 IVS327716 JFO327716 JPK327716 JZG327716 KJC327716 KSY327716 LCU327716 LMQ327716 LWM327716 MGI327716 MQE327716 NAA327716 NJW327716 NTS327716 ODO327716 ONK327716 OXG327716 PHC327716 PQY327716 QAU327716 QKQ327716 QUM327716 REI327716 ROE327716 RYA327716 SHW327716 SRS327716 TBO327716 TLK327716 TVG327716 UFC327716 UOY327716 UYU327716 VIQ327716 VSM327716 WCI327716 WME327716 P393252 S393252 JO393252 TK393252 ADG393252 ANC393252 AWY393252 BGU393252 BQQ393252 CAM393252 CKI393252 CUE393252 DEA393252 DNW393252 DXS393252 EHO393252 ERK393252 FBG393252 FLC393252 FUY393252 GEU393252 GOQ393252 GYM393252 HII393252 HSE393252 ICA393252 ILW393252 IVS393252 JFO393252 JPK393252 JZG393252 KJC393252 KSY393252 LCU393252 LMQ393252 LWM393252 MGI393252 MQE393252 NAA393252 NJW393252 NTS393252 ODO393252 ONK393252 OXG393252 PHC393252 PQY393252 QAU393252 QKQ393252 QUM393252 REI393252 ROE393252 RYA393252 SHW393252 SRS393252 TBO393252 TLK393252 TVG393252 UFC393252 UOY393252 UYU393252 VIQ393252 VSM393252 WCI393252 WME393252 P458788 S458788 JO458788 TK458788 ADG458788 ANC458788 AWY458788 BGU458788 BQQ458788 CAM458788 CKI458788 CUE458788 DEA458788 DNW458788 DXS458788 EHO458788 ERK458788 FBG458788 FLC458788 FUY458788 GEU458788 GOQ458788 GYM458788 HII458788 HSE458788 ICA458788 ILW458788 IVS458788 JFO458788 JPK458788 JZG458788 KJC458788 KSY458788 LCU458788 LMQ458788 LWM458788 MGI458788 MQE458788 NAA458788 NJW458788 NTS458788 ODO458788 ONK458788 OXG458788 PHC458788 PQY458788 QAU458788 QKQ458788 QUM458788 REI458788 ROE458788 RYA458788 SHW458788 SRS458788 TBO458788 TLK458788 TVG458788 UFC458788 UOY458788 UYU458788 VIQ458788 VSM458788 WCI458788 WME458788 P524324 S524324 JO524324 TK524324 ADG524324 ANC524324 AWY524324 BGU524324 BQQ524324 CAM524324 CKI524324 CUE524324 DEA524324 DNW524324 DXS524324 EHO524324 ERK524324 FBG524324 FLC524324 FUY524324 GEU524324 GOQ524324 GYM524324 HII524324 HSE524324 ICA524324 ILW524324 IVS524324 JFO524324 JPK524324 JZG524324 KJC524324 KSY524324 LCU524324 LMQ524324 LWM524324 MGI524324 MQE524324 NAA524324 NJW524324 NTS524324 ODO524324 ONK524324 OXG524324 PHC524324 PQY524324 QAU524324 QKQ524324 QUM524324 REI524324 ROE524324 RYA524324 SHW524324 SRS524324 TBO524324 TLK524324 TVG524324 UFC524324 UOY524324 UYU524324 VIQ524324 VSM524324 WCI524324 WME524324 P589860 S589860 JO589860 TK589860 ADG589860 ANC589860 AWY589860 BGU589860 BQQ589860 CAM589860 CKI589860 CUE589860 DEA589860 DNW589860 DXS589860 EHO589860 ERK589860 FBG589860 FLC589860 FUY589860 GEU589860 GOQ589860 GYM589860 HII589860 HSE589860 ICA589860 ILW589860 IVS589860 JFO589860 JPK589860 JZG589860 KJC589860 KSY589860 LCU589860 LMQ589860 LWM589860 MGI589860 MQE589860 NAA589860 NJW589860 NTS589860 ODO589860 ONK589860 OXG589860 PHC589860 PQY589860 QAU589860 QKQ589860 QUM589860 REI589860 ROE589860 RYA589860 SHW589860 SRS589860 TBO589860 TLK589860 TVG589860 UFC589860 UOY589860 UYU589860 VIQ589860 VSM589860 WCI589860 WME589860 P655396 S655396 JO655396 TK655396 ADG655396 ANC655396 AWY655396 BGU655396 BQQ655396 CAM655396 CKI655396 CUE655396 DEA655396 DNW655396 DXS655396 EHO655396 ERK655396 FBG655396 FLC655396 FUY655396 GEU655396 GOQ655396 GYM655396 HII655396 HSE655396 ICA655396 ILW655396 IVS655396 JFO655396 JPK655396 JZG655396 KJC655396 KSY655396 LCU655396 LMQ655396 LWM655396 MGI655396 MQE655396 NAA655396 NJW655396 NTS655396 ODO655396 ONK655396 OXG655396 PHC655396 PQY655396 QAU655396 QKQ655396 QUM655396 REI655396 ROE655396 RYA655396 SHW655396 SRS655396 TBO655396 TLK655396 TVG655396 UFC655396 UOY655396 UYU655396 VIQ655396 VSM655396 WCI655396 WME655396 P720932 S720932 JO720932 TK720932 ADG720932 ANC720932 AWY720932 BGU720932 BQQ720932 CAM720932 CKI720932 CUE720932 DEA720932 DNW720932 DXS720932 EHO720932 ERK720932 FBG720932 FLC720932 FUY720932 GEU720932 GOQ720932 GYM720932 HII720932 HSE720932 ICA720932 ILW720932 IVS720932 JFO720932 JPK720932 JZG720932 KJC720932 KSY720932 LCU720932 LMQ720932 LWM720932 MGI720932 MQE720932 NAA720932 NJW720932 NTS720932 ODO720932 ONK720932 OXG720932 PHC720932 PQY720932 QAU720932 QKQ720932 QUM720932 REI720932 ROE720932 RYA720932 SHW720932 SRS720932 TBO720932 TLK720932 TVG720932 UFC720932 UOY720932 UYU720932 VIQ720932 VSM720932 WCI720932 WME720932 P786468 S786468 JO786468 TK786468 ADG786468 ANC786468 AWY786468 BGU786468 BQQ786468 CAM786468 CKI786468 CUE786468 DEA786468 DNW786468 DXS786468 EHO786468 ERK786468 FBG786468 FLC786468 FUY786468 GEU786468 GOQ786468 GYM786468 HII786468 HSE786468 ICA786468 ILW786468 IVS786468 JFO786468 JPK786468 JZG786468 KJC786468 KSY786468 LCU786468 LMQ786468 LWM786468 MGI786468 MQE786468 NAA786468 NJW786468 NTS786468 ODO786468 ONK786468 OXG786468 PHC786468 PQY786468 QAU786468 QKQ786468 QUM786468 REI786468 ROE786468 RYA786468 SHW786468 SRS786468 TBO786468 TLK786468 TVG786468 UFC786468 UOY786468 UYU786468 VIQ786468 VSM786468 WCI786468 WME786468 P852004 S852004 JO852004 TK852004 ADG852004 ANC852004 AWY852004 BGU852004 BQQ852004 CAM852004 CKI852004 CUE852004 DEA852004 DNW852004 DXS852004 EHO852004 ERK852004 FBG852004 FLC852004 FUY852004 GEU852004 GOQ852004 GYM852004 HII852004 HSE852004 ICA852004 ILW852004 IVS852004 JFO852004 JPK852004 JZG852004 KJC852004 KSY852004 LCU852004 LMQ852004 LWM852004 MGI852004 MQE852004 NAA852004 NJW852004 NTS852004 ODO852004 ONK852004 OXG852004 PHC852004 PQY852004 QAU852004 QKQ852004 QUM852004 REI852004 ROE852004 RYA852004 SHW852004 SRS852004 TBO852004 TLK852004 TVG852004 UFC852004 UOY852004 UYU852004 VIQ852004 VSM852004 WCI852004 WME852004 P917540 S917540 JO917540 TK917540 ADG917540 ANC917540 AWY917540 BGU917540 BQQ917540 CAM917540 CKI917540 CUE917540 DEA917540 DNW917540 DXS917540 EHO917540 ERK917540 FBG917540 FLC917540 FUY917540 GEU917540 GOQ917540 GYM917540 HII917540 HSE917540 ICA917540 ILW917540 IVS917540 JFO917540 JPK917540 JZG917540 KJC917540 KSY917540 LCU917540 LMQ917540 LWM917540 MGI917540 MQE917540 NAA917540 NJW917540 NTS917540 ODO917540 ONK917540 OXG917540 PHC917540 PQY917540 QAU917540 QKQ917540 QUM917540 REI917540 ROE917540 RYA917540 SHW917540 SRS917540 TBO917540 TLK917540 TVG917540 UFC917540 UOY917540 UYU917540 VIQ917540 VSM917540 WCI917540 WME917540 T7 JP7 TL7 ADH7 AND7 AWZ7 BGV7 BQR7 CAN7 CKJ7 CUF7 DEB7 DNX7 DXT7 EHP7 ERL7 FBH7 FLD7 FUZ7 GEV7 GOR7 GYN7 HIJ7 HSF7 ICB7 ILX7 IVT7 JFP7 JPL7 JZH7 KJD7 KSZ7 LCV7 LMR7 LWN7 MGJ7 MQF7 NAB7 NJX7 NTT7 ODP7 ONL7 OXH7 PHD7 PQZ7 QAV7 QKR7 QUN7 REJ7 ROF7 RYB7 SHX7 SRT7 TBP7 TLL7 TVH7 UFD7 UOZ7 UYV7 VIR7 VSN7 WCJ7 WMF7" xr:uid="{00000000-0002-0000-0200-000000000000}">
      <formula1>1</formula1>
      <formula2>54789</formula2>
    </dataValidation>
    <dataValidation allowBlank="1" showInputMessage="1" showErrorMessage="1" errorTitle="Eingabeprüfung" error="Bitte geben Sie ein Datumsformat ein." sqref="WLW983120:WLZ983121 JG81:JJ84 TC81:TF84 ACY81:ADB84 AMU81:AMX84 AWQ81:AWT84 BGM81:BGP84 BQI81:BQL84 CAE81:CAH84 CKA81:CKD84 CTW81:CTZ84 DDS81:DDV84 DNO81:DNR84 DXK81:DXN84 EHG81:EHJ84 ERC81:ERF84 FAY81:FBB84 FKU81:FKX84 FUQ81:FUT84 GEM81:GEP84 GOI81:GOL84 GYE81:GYH84 HIA81:HID84 HRW81:HRZ84 IBS81:IBV84 ILO81:ILR84 IVK81:IVN84 JFG81:JFJ84 JPC81:JPF84 JYY81:JZB84 KIU81:KIX84 KSQ81:KST84 LCM81:LCP84 LMI81:LML84 LWE81:LWH84 MGA81:MGD84 MPW81:MPZ84 MZS81:MZV84 NJO81:NJR84 NTK81:NTN84 ODG81:ODJ84 ONC81:ONF84 OWY81:OXB84 PGU81:PGX84 PQQ81:PQT84 QAM81:QAP84 QKI81:QKL84 QUE81:QUH84 REA81:RED84 RNW81:RNZ84 RXS81:RXV84 SHO81:SHR84 SRK81:SRN84 TBG81:TBJ84 TLC81:TLF84 TUY81:TVB84 UEU81:UEX84 UOQ81:UOT84 UYM81:UYP84 VII81:VIL84 VSE81:VSH84 WCA81:WCD84 WLW81:WLZ84 G65616:J65617 JG65616:JJ65617 TC65616:TF65617 ACY65616:ADB65617 AMU65616:AMX65617 AWQ65616:AWT65617 BGM65616:BGP65617 BQI65616:BQL65617 CAE65616:CAH65617 CKA65616:CKD65617 CTW65616:CTZ65617 DDS65616:DDV65617 DNO65616:DNR65617 DXK65616:DXN65617 EHG65616:EHJ65617 ERC65616:ERF65617 FAY65616:FBB65617 FKU65616:FKX65617 FUQ65616:FUT65617 GEM65616:GEP65617 GOI65616:GOL65617 GYE65616:GYH65617 HIA65616:HID65617 HRW65616:HRZ65617 IBS65616:IBV65617 ILO65616:ILR65617 IVK65616:IVN65617 JFG65616:JFJ65617 JPC65616:JPF65617 JYY65616:JZB65617 KIU65616:KIX65617 KSQ65616:KST65617 LCM65616:LCP65617 LMI65616:LML65617 LWE65616:LWH65617 MGA65616:MGD65617 MPW65616:MPZ65617 MZS65616:MZV65617 NJO65616:NJR65617 NTK65616:NTN65617 ODG65616:ODJ65617 ONC65616:ONF65617 OWY65616:OXB65617 PGU65616:PGX65617 PQQ65616:PQT65617 QAM65616:QAP65617 QKI65616:QKL65617 QUE65616:QUH65617 REA65616:RED65617 RNW65616:RNZ65617 RXS65616:RXV65617 SHO65616:SHR65617 SRK65616:SRN65617 TBG65616:TBJ65617 TLC65616:TLF65617 TUY65616:TVB65617 UEU65616:UEX65617 UOQ65616:UOT65617 UYM65616:UYP65617 VII65616:VIL65617 VSE65616:VSH65617 WCA65616:WCD65617 WLW65616:WLZ65617 G131152:J131153 JG131152:JJ131153 TC131152:TF131153 ACY131152:ADB131153 AMU131152:AMX131153 AWQ131152:AWT131153 BGM131152:BGP131153 BQI131152:BQL131153 CAE131152:CAH131153 CKA131152:CKD131153 CTW131152:CTZ131153 DDS131152:DDV131153 DNO131152:DNR131153 DXK131152:DXN131153 EHG131152:EHJ131153 ERC131152:ERF131153 FAY131152:FBB131153 FKU131152:FKX131153 FUQ131152:FUT131153 GEM131152:GEP131153 GOI131152:GOL131153 GYE131152:GYH131153 HIA131152:HID131153 HRW131152:HRZ131153 IBS131152:IBV131153 ILO131152:ILR131153 IVK131152:IVN131153 JFG131152:JFJ131153 JPC131152:JPF131153 JYY131152:JZB131153 KIU131152:KIX131153 KSQ131152:KST131153 LCM131152:LCP131153 LMI131152:LML131153 LWE131152:LWH131153 MGA131152:MGD131153 MPW131152:MPZ131153 MZS131152:MZV131153 NJO131152:NJR131153 NTK131152:NTN131153 ODG131152:ODJ131153 ONC131152:ONF131153 OWY131152:OXB131153 PGU131152:PGX131153 PQQ131152:PQT131153 QAM131152:QAP131153 QKI131152:QKL131153 QUE131152:QUH131153 REA131152:RED131153 RNW131152:RNZ131153 RXS131152:RXV131153 SHO131152:SHR131153 SRK131152:SRN131153 TBG131152:TBJ131153 TLC131152:TLF131153 TUY131152:TVB131153 UEU131152:UEX131153 UOQ131152:UOT131153 UYM131152:UYP131153 VII131152:VIL131153 VSE131152:VSH131153 WCA131152:WCD131153 WLW131152:WLZ131153 G196688:J196689 JG196688:JJ196689 TC196688:TF196689 ACY196688:ADB196689 AMU196688:AMX196689 AWQ196688:AWT196689 BGM196688:BGP196689 BQI196688:BQL196689 CAE196688:CAH196689 CKA196688:CKD196689 CTW196688:CTZ196689 DDS196688:DDV196689 DNO196688:DNR196689 DXK196688:DXN196689 EHG196688:EHJ196689 ERC196688:ERF196689 FAY196688:FBB196689 FKU196688:FKX196689 FUQ196688:FUT196689 GEM196688:GEP196689 GOI196688:GOL196689 GYE196688:GYH196689 HIA196688:HID196689 HRW196688:HRZ196689 IBS196688:IBV196689 ILO196688:ILR196689 IVK196688:IVN196689 JFG196688:JFJ196689 JPC196688:JPF196689 JYY196688:JZB196689 KIU196688:KIX196689 KSQ196688:KST196689 LCM196688:LCP196689 LMI196688:LML196689 LWE196688:LWH196689 MGA196688:MGD196689 MPW196688:MPZ196689 MZS196688:MZV196689 NJO196688:NJR196689 NTK196688:NTN196689 ODG196688:ODJ196689 ONC196688:ONF196689 OWY196688:OXB196689 PGU196688:PGX196689 PQQ196688:PQT196689 QAM196688:QAP196689 QKI196688:QKL196689 QUE196688:QUH196689 REA196688:RED196689 RNW196688:RNZ196689 RXS196688:RXV196689 SHO196688:SHR196689 SRK196688:SRN196689 TBG196688:TBJ196689 TLC196688:TLF196689 TUY196688:TVB196689 UEU196688:UEX196689 UOQ196688:UOT196689 UYM196688:UYP196689 VII196688:VIL196689 VSE196688:VSH196689 WCA196688:WCD196689 WLW196688:WLZ196689 G262224:J262225 JG262224:JJ262225 TC262224:TF262225 ACY262224:ADB262225 AMU262224:AMX262225 AWQ262224:AWT262225 BGM262224:BGP262225 BQI262224:BQL262225 CAE262224:CAH262225 CKA262224:CKD262225 CTW262224:CTZ262225 DDS262224:DDV262225 DNO262224:DNR262225 DXK262224:DXN262225 EHG262224:EHJ262225 ERC262224:ERF262225 FAY262224:FBB262225 FKU262224:FKX262225 FUQ262224:FUT262225 GEM262224:GEP262225 GOI262224:GOL262225 GYE262224:GYH262225 HIA262224:HID262225 HRW262224:HRZ262225 IBS262224:IBV262225 ILO262224:ILR262225 IVK262224:IVN262225 JFG262224:JFJ262225 JPC262224:JPF262225 JYY262224:JZB262225 KIU262224:KIX262225 KSQ262224:KST262225 LCM262224:LCP262225 LMI262224:LML262225 LWE262224:LWH262225 MGA262224:MGD262225 MPW262224:MPZ262225 MZS262224:MZV262225 NJO262224:NJR262225 NTK262224:NTN262225 ODG262224:ODJ262225 ONC262224:ONF262225 OWY262224:OXB262225 PGU262224:PGX262225 PQQ262224:PQT262225 QAM262224:QAP262225 QKI262224:QKL262225 QUE262224:QUH262225 REA262224:RED262225 RNW262224:RNZ262225 RXS262224:RXV262225 SHO262224:SHR262225 SRK262224:SRN262225 TBG262224:TBJ262225 TLC262224:TLF262225 TUY262224:TVB262225 UEU262224:UEX262225 UOQ262224:UOT262225 UYM262224:UYP262225 VII262224:VIL262225 VSE262224:VSH262225 WCA262224:WCD262225 WLW262224:WLZ262225 G327760:J327761 JG327760:JJ327761 TC327760:TF327761 ACY327760:ADB327761 AMU327760:AMX327761 AWQ327760:AWT327761 BGM327760:BGP327761 BQI327760:BQL327761 CAE327760:CAH327761 CKA327760:CKD327761 CTW327760:CTZ327761 DDS327760:DDV327761 DNO327760:DNR327761 DXK327760:DXN327761 EHG327760:EHJ327761 ERC327760:ERF327761 FAY327760:FBB327761 FKU327760:FKX327761 FUQ327760:FUT327761 GEM327760:GEP327761 GOI327760:GOL327761 GYE327760:GYH327761 HIA327760:HID327761 HRW327760:HRZ327761 IBS327760:IBV327761 ILO327760:ILR327761 IVK327760:IVN327761 JFG327760:JFJ327761 JPC327760:JPF327761 JYY327760:JZB327761 KIU327760:KIX327761 KSQ327760:KST327761 LCM327760:LCP327761 LMI327760:LML327761 LWE327760:LWH327761 MGA327760:MGD327761 MPW327760:MPZ327761 MZS327760:MZV327761 NJO327760:NJR327761 NTK327760:NTN327761 ODG327760:ODJ327761 ONC327760:ONF327761 OWY327760:OXB327761 PGU327760:PGX327761 PQQ327760:PQT327761 QAM327760:QAP327761 QKI327760:QKL327761 QUE327760:QUH327761 REA327760:RED327761 RNW327760:RNZ327761 RXS327760:RXV327761 SHO327760:SHR327761 SRK327760:SRN327761 TBG327760:TBJ327761 TLC327760:TLF327761 TUY327760:TVB327761 UEU327760:UEX327761 UOQ327760:UOT327761 UYM327760:UYP327761 VII327760:VIL327761 VSE327760:VSH327761 WCA327760:WCD327761 WLW327760:WLZ327761 G393296:J393297 JG393296:JJ393297 TC393296:TF393297 ACY393296:ADB393297 AMU393296:AMX393297 AWQ393296:AWT393297 BGM393296:BGP393297 BQI393296:BQL393297 CAE393296:CAH393297 CKA393296:CKD393297 CTW393296:CTZ393297 DDS393296:DDV393297 DNO393296:DNR393297 DXK393296:DXN393297 EHG393296:EHJ393297 ERC393296:ERF393297 FAY393296:FBB393297 FKU393296:FKX393297 FUQ393296:FUT393297 GEM393296:GEP393297 GOI393296:GOL393297 GYE393296:GYH393297 HIA393296:HID393297 HRW393296:HRZ393297 IBS393296:IBV393297 ILO393296:ILR393297 IVK393296:IVN393297 JFG393296:JFJ393297 JPC393296:JPF393297 JYY393296:JZB393297 KIU393296:KIX393297 KSQ393296:KST393297 LCM393296:LCP393297 LMI393296:LML393297 LWE393296:LWH393297 MGA393296:MGD393297 MPW393296:MPZ393297 MZS393296:MZV393297 NJO393296:NJR393297 NTK393296:NTN393297 ODG393296:ODJ393297 ONC393296:ONF393297 OWY393296:OXB393297 PGU393296:PGX393297 PQQ393296:PQT393297 QAM393296:QAP393297 QKI393296:QKL393297 QUE393296:QUH393297 REA393296:RED393297 RNW393296:RNZ393297 RXS393296:RXV393297 SHO393296:SHR393297 SRK393296:SRN393297 TBG393296:TBJ393297 TLC393296:TLF393297 TUY393296:TVB393297 UEU393296:UEX393297 UOQ393296:UOT393297 UYM393296:UYP393297 VII393296:VIL393297 VSE393296:VSH393297 WCA393296:WCD393297 WLW393296:WLZ393297 G458832:J458833 JG458832:JJ458833 TC458832:TF458833 ACY458832:ADB458833 AMU458832:AMX458833 AWQ458832:AWT458833 BGM458832:BGP458833 BQI458832:BQL458833 CAE458832:CAH458833 CKA458832:CKD458833 CTW458832:CTZ458833 DDS458832:DDV458833 DNO458832:DNR458833 DXK458832:DXN458833 EHG458832:EHJ458833 ERC458832:ERF458833 FAY458832:FBB458833 FKU458832:FKX458833 FUQ458832:FUT458833 GEM458832:GEP458833 GOI458832:GOL458833 GYE458832:GYH458833 HIA458832:HID458833 HRW458832:HRZ458833 IBS458832:IBV458833 ILO458832:ILR458833 IVK458832:IVN458833 JFG458832:JFJ458833 JPC458832:JPF458833 JYY458832:JZB458833 KIU458832:KIX458833 KSQ458832:KST458833 LCM458832:LCP458833 LMI458832:LML458833 LWE458832:LWH458833 MGA458832:MGD458833 MPW458832:MPZ458833 MZS458832:MZV458833 NJO458832:NJR458833 NTK458832:NTN458833 ODG458832:ODJ458833 ONC458832:ONF458833 OWY458832:OXB458833 PGU458832:PGX458833 PQQ458832:PQT458833 QAM458832:QAP458833 QKI458832:QKL458833 QUE458832:QUH458833 REA458832:RED458833 RNW458832:RNZ458833 RXS458832:RXV458833 SHO458832:SHR458833 SRK458832:SRN458833 TBG458832:TBJ458833 TLC458832:TLF458833 TUY458832:TVB458833 UEU458832:UEX458833 UOQ458832:UOT458833 UYM458832:UYP458833 VII458832:VIL458833 VSE458832:VSH458833 WCA458832:WCD458833 WLW458832:WLZ458833 G524368:J524369 JG524368:JJ524369 TC524368:TF524369 ACY524368:ADB524369 AMU524368:AMX524369 AWQ524368:AWT524369 BGM524368:BGP524369 BQI524368:BQL524369 CAE524368:CAH524369 CKA524368:CKD524369 CTW524368:CTZ524369 DDS524368:DDV524369 DNO524368:DNR524369 DXK524368:DXN524369 EHG524368:EHJ524369 ERC524368:ERF524369 FAY524368:FBB524369 FKU524368:FKX524369 FUQ524368:FUT524369 GEM524368:GEP524369 GOI524368:GOL524369 GYE524368:GYH524369 HIA524368:HID524369 HRW524368:HRZ524369 IBS524368:IBV524369 ILO524368:ILR524369 IVK524368:IVN524369 JFG524368:JFJ524369 JPC524368:JPF524369 JYY524368:JZB524369 KIU524368:KIX524369 KSQ524368:KST524369 LCM524368:LCP524369 LMI524368:LML524369 LWE524368:LWH524369 MGA524368:MGD524369 MPW524368:MPZ524369 MZS524368:MZV524369 NJO524368:NJR524369 NTK524368:NTN524369 ODG524368:ODJ524369 ONC524368:ONF524369 OWY524368:OXB524369 PGU524368:PGX524369 PQQ524368:PQT524369 QAM524368:QAP524369 QKI524368:QKL524369 QUE524368:QUH524369 REA524368:RED524369 RNW524368:RNZ524369 RXS524368:RXV524369 SHO524368:SHR524369 SRK524368:SRN524369 TBG524368:TBJ524369 TLC524368:TLF524369 TUY524368:TVB524369 UEU524368:UEX524369 UOQ524368:UOT524369 UYM524368:UYP524369 VII524368:VIL524369 VSE524368:VSH524369 WCA524368:WCD524369 WLW524368:WLZ524369 G589904:J589905 JG589904:JJ589905 TC589904:TF589905 ACY589904:ADB589905 AMU589904:AMX589905 AWQ589904:AWT589905 BGM589904:BGP589905 BQI589904:BQL589905 CAE589904:CAH589905 CKA589904:CKD589905 CTW589904:CTZ589905 DDS589904:DDV589905 DNO589904:DNR589905 DXK589904:DXN589905 EHG589904:EHJ589905 ERC589904:ERF589905 FAY589904:FBB589905 FKU589904:FKX589905 FUQ589904:FUT589905 GEM589904:GEP589905 GOI589904:GOL589905 GYE589904:GYH589905 HIA589904:HID589905 HRW589904:HRZ589905 IBS589904:IBV589905 ILO589904:ILR589905 IVK589904:IVN589905 JFG589904:JFJ589905 JPC589904:JPF589905 JYY589904:JZB589905 KIU589904:KIX589905 KSQ589904:KST589905 LCM589904:LCP589905 LMI589904:LML589905 LWE589904:LWH589905 MGA589904:MGD589905 MPW589904:MPZ589905 MZS589904:MZV589905 NJO589904:NJR589905 NTK589904:NTN589905 ODG589904:ODJ589905 ONC589904:ONF589905 OWY589904:OXB589905 PGU589904:PGX589905 PQQ589904:PQT589905 QAM589904:QAP589905 QKI589904:QKL589905 QUE589904:QUH589905 REA589904:RED589905 RNW589904:RNZ589905 RXS589904:RXV589905 SHO589904:SHR589905 SRK589904:SRN589905 TBG589904:TBJ589905 TLC589904:TLF589905 TUY589904:TVB589905 UEU589904:UEX589905 UOQ589904:UOT589905 UYM589904:UYP589905 VII589904:VIL589905 VSE589904:VSH589905 WCA589904:WCD589905 WLW589904:WLZ589905 G655440:J655441 JG655440:JJ655441 TC655440:TF655441 ACY655440:ADB655441 AMU655440:AMX655441 AWQ655440:AWT655441 BGM655440:BGP655441 BQI655440:BQL655441 CAE655440:CAH655441 CKA655440:CKD655441 CTW655440:CTZ655441 DDS655440:DDV655441 DNO655440:DNR655441 DXK655440:DXN655441 EHG655440:EHJ655441 ERC655440:ERF655441 FAY655440:FBB655441 FKU655440:FKX655441 FUQ655440:FUT655441 GEM655440:GEP655441 GOI655440:GOL655441 GYE655440:GYH655441 HIA655440:HID655441 HRW655440:HRZ655441 IBS655440:IBV655441 ILO655440:ILR655441 IVK655440:IVN655441 JFG655440:JFJ655441 JPC655440:JPF655441 JYY655440:JZB655441 KIU655440:KIX655441 KSQ655440:KST655441 LCM655440:LCP655441 LMI655440:LML655441 LWE655440:LWH655441 MGA655440:MGD655441 MPW655440:MPZ655441 MZS655440:MZV655441 NJO655440:NJR655441 NTK655440:NTN655441 ODG655440:ODJ655441 ONC655440:ONF655441 OWY655440:OXB655441 PGU655440:PGX655441 PQQ655440:PQT655441 QAM655440:QAP655441 QKI655440:QKL655441 QUE655440:QUH655441 REA655440:RED655441 RNW655440:RNZ655441 RXS655440:RXV655441 SHO655440:SHR655441 SRK655440:SRN655441 TBG655440:TBJ655441 TLC655440:TLF655441 TUY655440:TVB655441 UEU655440:UEX655441 UOQ655440:UOT655441 UYM655440:UYP655441 VII655440:VIL655441 VSE655440:VSH655441 WCA655440:WCD655441 WLW655440:WLZ655441 G720976:J720977 JG720976:JJ720977 TC720976:TF720977 ACY720976:ADB720977 AMU720976:AMX720977 AWQ720976:AWT720977 BGM720976:BGP720977 BQI720976:BQL720977 CAE720976:CAH720977 CKA720976:CKD720977 CTW720976:CTZ720977 DDS720976:DDV720977 DNO720976:DNR720977 DXK720976:DXN720977 EHG720976:EHJ720977 ERC720976:ERF720977 FAY720976:FBB720977 FKU720976:FKX720977 FUQ720976:FUT720977 GEM720976:GEP720977 GOI720976:GOL720977 GYE720976:GYH720977 HIA720976:HID720977 HRW720976:HRZ720977 IBS720976:IBV720977 ILO720976:ILR720977 IVK720976:IVN720977 JFG720976:JFJ720977 JPC720976:JPF720977 JYY720976:JZB720977 KIU720976:KIX720977 KSQ720976:KST720977 LCM720976:LCP720977 LMI720976:LML720977 LWE720976:LWH720977 MGA720976:MGD720977 MPW720976:MPZ720977 MZS720976:MZV720977 NJO720976:NJR720977 NTK720976:NTN720977 ODG720976:ODJ720977 ONC720976:ONF720977 OWY720976:OXB720977 PGU720976:PGX720977 PQQ720976:PQT720977 QAM720976:QAP720977 QKI720976:QKL720977 QUE720976:QUH720977 REA720976:RED720977 RNW720976:RNZ720977 RXS720976:RXV720977 SHO720976:SHR720977 SRK720976:SRN720977 TBG720976:TBJ720977 TLC720976:TLF720977 TUY720976:TVB720977 UEU720976:UEX720977 UOQ720976:UOT720977 UYM720976:UYP720977 VII720976:VIL720977 VSE720976:VSH720977 WCA720976:WCD720977 WLW720976:WLZ720977 G786512:J786513 JG786512:JJ786513 TC786512:TF786513 ACY786512:ADB786513 AMU786512:AMX786513 AWQ786512:AWT786513 BGM786512:BGP786513 BQI786512:BQL786513 CAE786512:CAH786513 CKA786512:CKD786513 CTW786512:CTZ786513 DDS786512:DDV786513 DNO786512:DNR786513 DXK786512:DXN786513 EHG786512:EHJ786513 ERC786512:ERF786513 FAY786512:FBB786513 FKU786512:FKX786513 FUQ786512:FUT786513 GEM786512:GEP786513 GOI786512:GOL786513 GYE786512:GYH786513 HIA786512:HID786513 HRW786512:HRZ786513 IBS786512:IBV786513 ILO786512:ILR786513 IVK786512:IVN786513 JFG786512:JFJ786513 JPC786512:JPF786513 JYY786512:JZB786513 KIU786512:KIX786513 KSQ786512:KST786513 LCM786512:LCP786513 LMI786512:LML786513 LWE786512:LWH786513 MGA786512:MGD786513 MPW786512:MPZ786513 MZS786512:MZV786513 NJO786512:NJR786513 NTK786512:NTN786513 ODG786512:ODJ786513 ONC786512:ONF786513 OWY786512:OXB786513 PGU786512:PGX786513 PQQ786512:PQT786513 QAM786512:QAP786513 QKI786512:QKL786513 QUE786512:QUH786513 REA786512:RED786513 RNW786512:RNZ786513 RXS786512:RXV786513 SHO786512:SHR786513 SRK786512:SRN786513 TBG786512:TBJ786513 TLC786512:TLF786513 TUY786512:TVB786513 UEU786512:UEX786513 UOQ786512:UOT786513 UYM786512:UYP786513 VII786512:VIL786513 VSE786512:VSH786513 WCA786512:WCD786513 WLW786512:WLZ786513 G852048:J852049 JG852048:JJ852049 TC852048:TF852049 ACY852048:ADB852049 AMU852048:AMX852049 AWQ852048:AWT852049 BGM852048:BGP852049 BQI852048:BQL852049 CAE852048:CAH852049 CKA852048:CKD852049 CTW852048:CTZ852049 DDS852048:DDV852049 DNO852048:DNR852049 DXK852048:DXN852049 EHG852048:EHJ852049 ERC852048:ERF852049 FAY852048:FBB852049 FKU852048:FKX852049 FUQ852048:FUT852049 GEM852048:GEP852049 GOI852048:GOL852049 GYE852048:GYH852049 HIA852048:HID852049 HRW852048:HRZ852049 IBS852048:IBV852049 ILO852048:ILR852049 IVK852048:IVN852049 JFG852048:JFJ852049 JPC852048:JPF852049 JYY852048:JZB852049 KIU852048:KIX852049 KSQ852048:KST852049 LCM852048:LCP852049 LMI852048:LML852049 LWE852048:LWH852049 MGA852048:MGD852049 MPW852048:MPZ852049 MZS852048:MZV852049 NJO852048:NJR852049 NTK852048:NTN852049 ODG852048:ODJ852049 ONC852048:ONF852049 OWY852048:OXB852049 PGU852048:PGX852049 PQQ852048:PQT852049 QAM852048:QAP852049 QKI852048:QKL852049 QUE852048:QUH852049 REA852048:RED852049 RNW852048:RNZ852049 RXS852048:RXV852049 SHO852048:SHR852049 SRK852048:SRN852049 TBG852048:TBJ852049 TLC852048:TLF852049 TUY852048:TVB852049 UEU852048:UEX852049 UOQ852048:UOT852049 UYM852048:UYP852049 VII852048:VIL852049 VSE852048:VSH852049 WCA852048:WCD852049 WLW852048:WLZ852049 G917584:J917585 JG917584:JJ917585 TC917584:TF917585 ACY917584:ADB917585 AMU917584:AMX917585 AWQ917584:AWT917585 BGM917584:BGP917585 BQI917584:BQL917585 CAE917584:CAH917585 CKA917584:CKD917585 CTW917584:CTZ917585 DDS917584:DDV917585 DNO917584:DNR917585 DXK917584:DXN917585 EHG917584:EHJ917585 ERC917584:ERF917585 FAY917584:FBB917585 FKU917584:FKX917585 FUQ917584:FUT917585 GEM917584:GEP917585 GOI917584:GOL917585 GYE917584:GYH917585 HIA917584:HID917585 HRW917584:HRZ917585 IBS917584:IBV917585 ILO917584:ILR917585 IVK917584:IVN917585 JFG917584:JFJ917585 JPC917584:JPF917585 JYY917584:JZB917585 KIU917584:KIX917585 KSQ917584:KST917585 LCM917584:LCP917585 LMI917584:LML917585 LWE917584:LWH917585 MGA917584:MGD917585 MPW917584:MPZ917585 MZS917584:MZV917585 NJO917584:NJR917585 NTK917584:NTN917585 ODG917584:ODJ917585 ONC917584:ONF917585 OWY917584:OXB917585 PGU917584:PGX917585 PQQ917584:PQT917585 QAM917584:QAP917585 QKI917584:QKL917585 QUE917584:QUH917585 REA917584:RED917585 RNW917584:RNZ917585 RXS917584:RXV917585 SHO917584:SHR917585 SRK917584:SRN917585 TBG917584:TBJ917585 TLC917584:TLF917585 TUY917584:TVB917585 UEU917584:UEX917585 UOQ917584:UOT917585 UYM917584:UYP917585 VII917584:VIL917585 VSE917584:VSH917585 WCA917584:WCD917585 WLW917584:WLZ917585 G983120:J983121 JG983120:JJ983121 TC983120:TF983121 ACY983120:ADB983121 AMU983120:AMX983121 AWQ983120:AWT983121 BGM983120:BGP983121 BQI983120:BQL983121 CAE983120:CAH983121 CKA983120:CKD983121 CTW983120:CTZ983121 DDS983120:DDV983121 DNO983120:DNR983121 DXK983120:DXN983121 EHG983120:EHJ983121 ERC983120:ERF983121 FAY983120:FBB983121 FKU983120:FKX983121 FUQ983120:FUT983121 GEM983120:GEP983121 GOI983120:GOL983121 GYE983120:GYH983121 HIA983120:HID983121 HRW983120:HRZ983121 IBS983120:IBV983121 ILO983120:ILR983121 IVK983120:IVN983121 JFG983120:JFJ983121 JPC983120:JPF983121 JYY983120:JZB983121 KIU983120:KIX983121 KSQ983120:KST983121 LCM983120:LCP983121 LMI983120:LML983121 LWE983120:LWH983121 MGA983120:MGD983121 MPW983120:MPZ983121 MZS983120:MZV983121 NJO983120:NJR983121 NTK983120:NTN983121 ODG983120:ODJ983121 ONC983120:ONF983121 OWY983120:OXB983121 PGU983120:PGX983121 PQQ983120:PQT983121 QAM983120:QAP983121 QKI983120:QKL983121 QUE983120:QUH983121 REA983120:RED983121 RNW983120:RNZ983121 RXS983120:RXV983121 SHO983120:SHR983121 SRK983120:SRN983121 TBG983120:TBJ983121 TLC983120:TLF983121 TUY983120:TVB983121 UEU983120:UEX983121 UOQ983120:UOT983121 UYM983120:UYP983121 VII983120:VIL983121 VSE983120:VSH983121 WCA983120:WCD983121 G81:G83" xr:uid="{00000000-0002-0000-0200-000001000000}"/>
    <dataValidation type="decimal" allowBlank="1" showInputMessage="1" showErrorMessage="1" errorTitle="Eingabeprüfung" error="Bitte geben Sie ein Zahlenformat ein." sqref="P35:P39 S35:S39 JO35:JO39 TK35:TK39 ADG35:ADG39 ANC35:ANC39 AWY35:AWY39 BGU35:BGU39 BQQ35:BQQ39 CAM35:CAM39 CKI35:CKI39 CUE35:CUE39 DEA35:DEA39 DNW35:DNW39 DXS35:DXS39 EHO35:EHO39 ERK35:ERK39 FBG35:FBG39 FLC35:FLC39 FUY35:FUY39 GEU35:GEU39 GOQ35:GOQ39 GYM35:GYM39 HII35:HII39 HSE35:HSE39 ICA35:ICA39 ILW35:ILW39 IVS35:IVS39 JFO35:JFO39 JPK35:JPK39 JZG35:JZG39 KJC35:KJC39 KSY35:KSY39 LCU35:LCU39 LMQ35:LMQ39 LWM35:LWM39 MGI35:MGI39 MQE35:MQE39 NAA35:NAA39 NJW35:NJW39 NTS35:NTS39 ODO35:ODO39 ONK35:ONK39 OXG35:OXG39 PHC35:PHC39 PQY35:PQY39 QAU35:QAU39 QKQ35:QKQ39 QUM35:QUM39 REI35:REI39 ROE35:ROE39 RYA35:RYA39 SHW35:SHW39 SRS35:SRS39 TBO35:TBO39 TLK35:TLK39 TVG35:TVG39 UFC35:UFC39 UOY35:UOY39 UYU35:UYU39 VIQ35:VIQ39 VSM35:VSM39 WCI35:WCI39 WME35:WME39 P65586:P65590 S65586:S65590 JO65586:JO65590 TK65586:TK65590 ADG65586:ADG65590 ANC65586:ANC65590 AWY65586:AWY65590 BGU65586:BGU65590 BQQ65586:BQQ65590 CAM65586:CAM65590 CKI65586:CKI65590 CUE65586:CUE65590 DEA65586:DEA65590 DNW65586:DNW65590 DXS65586:DXS65590 EHO65586:EHO65590 ERK65586:ERK65590 FBG65586:FBG65590 FLC65586:FLC65590 FUY65586:FUY65590 GEU65586:GEU65590 GOQ65586:GOQ65590 GYM65586:GYM65590 HII65586:HII65590 HSE65586:HSE65590 ICA65586:ICA65590 ILW65586:ILW65590 IVS65586:IVS65590 JFO65586:JFO65590 JPK65586:JPK65590 JZG65586:JZG65590 KJC65586:KJC65590 KSY65586:KSY65590 LCU65586:LCU65590 LMQ65586:LMQ65590 LWM65586:LWM65590 MGI65586:MGI65590 MQE65586:MQE65590 NAA65586:NAA65590 NJW65586:NJW65590 NTS65586:NTS65590 ODO65586:ODO65590 ONK65586:ONK65590 OXG65586:OXG65590 PHC65586:PHC65590 PQY65586:PQY65590 QAU65586:QAU65590 QKQ65586:QKQ65590 QUM65586:QUM65590 REI65586:REI65590 ROE65586:ROE65590 RYA65586:RYA65590 SHW65586:SHW65590 SRS65586:SRS65590 TBO65586:TBO65590 TLK65586:TLK65590 TVG65586:TVG65590 UFC65586:UFC65590 UOY65586:UOY65590 UYU65586:UYU65590 VIQ65586:VIQ65590 VSM65586:VSM65590 WCI65586:WCI65590 WME65586:WME65590 P131122:P131126 S131122:S131126 JO131122:JO131126 TK131122:TK131126 ADG131122:ADG131126 ANC131122:ANC131126 AWY131122:AWY131126 BGU131122:BGU131126 BQQ131122:BQQ131126 CAM131122:CAM131126 CKI131122:CKI131126 CUE131122:CUE131126 DEA131122:DEA131126 DNW131122:DNW131126 DXS131122:DXS131126 EHO131122:EHO131126 ERK131122:ERK131126 FBG131122:FBG131126 FLC131122:FLC131126 FUY131122:FUY131126 GEU131122:GEU131126 GOQ131122:GOQ131126 GYM131122:GYM131126 HII131122:HII131126 HSE131122:HSE131126 ICA131122:ICA131126 ILW131122:ILW131126 IVS131122:IVS131126 JFO131122:JFO131126 JPK131122:JPK131126 JZG131122:JZG131126 KJC131122:KJC131126 KSY131122:KSY131126 LCU131122:LCU131126 LMQ131122:LMQ131126 LWM131122:LWM131126 MGI131122:MGI131126 MQE131122:MQE131126 NAA131122:NAA131126 NJW131122:NJW131126 NTS131122:NTS131126 ODO131122:ODO131126 ONK131122:ONK131126 OXG131122:OXG131126 PHC131122:PHC131126 PQY131122:PQY131126 QAU131122:QAU131126 QKQ131122:QKQ131126 QUM131122:QUM131126 REI131122:REI131126 ROE131122:ROE131126 RYA131122:RYA131126 SHW131122:SHW131126 SRS131122:SRS131126 TBO131122:TBO131126 TLK131122:TLK131126 TVG131122:TVG131126 UFC131122:UFC131126 UOY131122:UOY131126 UYU131122:UYU131126 VIQ131122:VIQ131126 VSM131122:VSM131126 WCI131122:WCI131126 WME131122:WME131126 P196658:P196662 S196658:S196662 JO196658:JO196662 TK196658:TK196662 ADG196658:ADG196662 ANC196658:ANC196662 AWY196658:AWY196662 BGU196658:BGU196662 BQQ196658:BQQ196662 CAM196658:CAM196662 CKI196658:CKI196662 CUE196658:CUE196662 DEA196658:DEA196662 DNW196658:DNW196662 DXS196658:DXS196662 EHO196658:EHO196662 ERK196658:ERK196662 FBG196658:FBG196662 FLC196658:FLC196662 FUY196658:FUY196662 GEU196658:GEU196662 GOQ196658:GOQ196662 GYM196658:GYM196662 HII196658:HII196662 HSE196658:HSE196662 ICA196658:ICA196662 ILW196658:ILW196662 IVS196658:IVS196662 JFO196658:JFO196662 JPK196658:JPK196662 JZG196658:JZG196662 KJC196658:KJC196662 KSY196658:KSY196662 LCU196658:LCU196662 LMQ196658:LMQ196662 LWM196658:LWM196662 MGI196658:MGI196662 MQE196658:MQE196662 NAA196658:NAA196662 NJW196658:NJW196662 NTS196658:NTS196662 ODO196658:ODO196662 ONK196658:ONK196662 OXG196658:OXG196662 PHC196658:PHC196662 PQY196658:PQY196662 QAU196658:QAU196662 QKQ196658:QKQ196662 QUM196658:QUM196662 REI196658:REI196662 ROE196658:ROE196662 RYA196658:RYA196662 SHW196658:SHW196662 SRS196658:SRS196662 TBO196658:TBO196662 TLK196658:TLK196662 TVG196658:TVG196662 UFC196658:UFC196662 UOY196658:UOY196662 UYU196658:UYU196662 VIQ196658:VIQ196662 VSM196658:VSM196662 WCI196658:WCI196662 WME196658:WME196662 P262194:P262198 S262194:S262198 JO262194:JO262198 TK262194:TK262198 ADG262194:ADG262198 ANC262194:ANC262198 AWY262194:AWY262198 BGU262194:BGU262198 BQQ262194:BQQ262198 CAM262194:CAM262198 CKI262194:CKI262198 CUE262194:CUE262198 DEA262194:DEA262198 DNW262194:DNW262198 DXS262194:DXS262198 EHO262194:EHO262198 ERK262194:ERK262198 FBG262194:FBG262198 FLC262194:FLC262198 FUY262194:FUY262198 GEU262194:GEU262198 GOQ262194:GOQ262198 GYM262194:GYM262198 HII262194:HII262198 HSE262194:HSE262198 ICA262194:ICA262198 ILW262194:ILW262198 IVS262194:IVS262198 JFO262194:JFO262198 JPK262194:JPK262198 JZG262194:JZG262198 KJC262194:KJC262198 KSY262194:KSY262198 LCU262194:LCU262198 LMQ262194:LMQ262198 LWM262194:LWM262198 MGI262194:MGI262198 MQE262194:MQE262198 NAA262194:NAA262198 NJW262194:NJW262198 NTS262194:NTS262198 ODO262194:ODO262198 ONK262194:ONK262198 OXG262194:OXG262198 PHC262194:PHC262198 PQY262194:PQY262198 QAU262194:QAU262198 QKQ262194:QKQ262198 QUM262194:QUM262198 REI262194:REI262198 ROE262194:ROE262198 RYA262194:RYA262198 SHW262194:SHW262198 SRS262194:SRS262198 TBO262194:TBO262198 TLK262194:TLK262198 TVG262194:TVG262198 UFC262194:UFC262198 UOY262194:UOY262198 UYU262194:UYU262198 VIQ262194:VIQ262198 VSM262194:VSM262198 WCI262194:WCI262198 WME262194:WME262198 P327730:P327734 S327730:S327734 JO327730:JO327734 TK327730:TK327734 ADG327730:ADG327734 ANC327730:ANC327734 AWY327730:AWY327734 BGU327730:BGU327734 BQQ327730:BQQ327734 CAM327730:CAM327734 CKI327730:CKI327734 CUE327730:CUE327734 DEA327730:DEA327734 DNW327730:DNW327734 DXS327730:DXS327734 EHO327730:EHO327734 ERK327730:ERK327734 FBG327730:FBG327734 FLC327730:FLC327734 FUY327730:FUY327734 GEU327730:GEU327734 GOQ327730:GOQ327734 GYM327730:GYM327734 HII327730:HII327734 HSE327730:HSE327734 ICA327730:ICA327734 ILW327730:ILW327734 IVS327730:IVS327734 JFO327730:JFO327734 JPK327730:JPK327734 JZG327730:JZG327734 KJC327730:KJC327734 KSY327730:KSY327734 LCU327730:LCU327734 LMQ327730:LMQ327734 LWM327730:LWM327734 MGI327730:MGI327734 MQE327730:MQE327734 NAA327730:NAA327734 NJW327730:NJW327734 NTS327730:NTS327734 ODO327730:ODO327734 ONK327730:ONK327734 OXG327730:OXG327734 PHC327730:PHC327734 PQY327730:PQY327734 QAU327730:QAU327734 QKQ327730:QKQ327734 QUM327730:QUM327734 REI327730:REI327734 ROE327730:ROE327734 RYA327730:RYA327734 SHW327730:SHW327734 SRS327730:SRS327734 TBO327730:TBO327734 TLK327730:TLK327734 TVG327730:TVG327734 UFC327730:UFC327734 UOY327730:UOY327734 UYU327730:UYU327734 VIQ327730:VIQ327734 VSM327730:VSM327734 WCI327730:WCI327734 WME327730:WME327734 P393266:P393270 S393266:S393270 JO393266:JO393270 TK393266:TK393270 ADG393266:ADG393270 ANC393266:ANC393270 AWY393266:AWY393270 BGU393266:BGU393270 BQQ393266:BQQ393270 CAM393266:CAM393270 CKI393266:CKI393270 CUE393266:CUE393270 DEA393266:DEA393270 DNW393266:DNW393270 DXS393266:DXS393270 EHO393266:EHO393270 ERK393266:ERK393270 FBG393266:FBG393270 FLC393266:FLC393270 FUY393266:FUY393270 GEU393266:GEU393270 GOQ393266:GOQ393270 GYM393266:GYM393270 HII393266:HII393270 HSE393266:HSE393270 ICA393266:ICA393270 ILW393266:ILW393270 IVS393266:IVS393270 JFO393266:JFO393270 JPK393266:JPK393270 JZG393266:JZG393270 KJC393266:KJC393270 KSY393266:KSY393270 LCU393266:LCU393270 LMQ393266:LMQ393270 LWM393266:LWM393270 MGI393266:MGI393270 MQE393266:MQE393270 NAA393266:NAA393270 NJW393266:NJW393270 NTS393266:NTS393270 ODO393266:ODO393270 ONK393266:ONK393270 OXG393266:OXG393270 PHC393266:PHC393270 PQY393266:PQY393270 QAU393266:QAU393270 QKQ393266:QKQ393270 QUM393266:QUM393270 REI393266:REI393270 ROE393266:ROE393270 RYA393266:RYA393270 SHW393266:SHW393270 SRS393266:SRS393270 TBO393266:TBO393270 TLK393266:TLK393270 TVG393266:TVG393270 UFC393266:UFC393270 UOY393266:UOY393270 UYU393266:UYU393270 VIQ393266:VIQ393270 VSM393266:VSM393270 WCI393266:WCI393270 WME393266:WME393270 P458802:P458806 S458802:S458806 JO458802:JO458806 TK458802:TK458806 ADG458802:ADG458806 ANC458802:ANC458806 AWY458802:AWY458806 BGU458802:BGU458806 BQQ458802:BQQ458806 CAM458802:CAM458806 CKI458802:CKI458806 CUE458802:CUE458806 DEA458802:DEA458806 DNW458802:DNW458806 DXS458802:DXS458806 EHO458802:EHO458806 ERK458802:ERK458806 FBG458802:FBG458806 FLC458802:FLC458806 FUY458802:FUY458806 GEU458802:GEU458806 GOQ458802:GOQ458806 GYM458802:GYM458806 HII458802:HII458806 HSE458802:HSE458806 ICA458802:ICA458806 ILW458802:ILW458806 IVS458802:IVS458806 JFO458802:JFO458806 JPK458802:JPK458806 JZG458802:JZG458806 KJC458802:KJC458806 KSY458802:KSY458806 LCU458802:LCU458806 LMQ458802:LMQ458806 LWM458802:LWM458806 MGI458802:MGI458806 MQE458802:MQE458806 NAA458802:NAA458806 NJW458802:NJW458806 NTS458802:NTS458806 ODO458802:ODO458806 ONK458802:ONK458806 OXG458802:OXG458806 PHC458802:PHC458806 PQY458802:PQY458806 QAU458802:QAU458806 QKQ458802:QKQ458806 QUM458802:QUM458806 REI458802:REI458806 ROE458802:ROE458806 RYA458802:RYA458806 SHW458802:SHW458806 SRS458802:SRS458806 TBO458802:TBO458806 TLK458802:TLK458806 TVG458802:TVG458806 UFC458802:UFC458806 UOY458802:UOY458806 UYU458802:UYU458806 VIQ458802:VIQ458806 VSM458802:VSM458806 WCI458802:WCI458806 WME458802:WME458806 P524338:P524342 S524338:S524342 JO524338:JO524342 TK524338:TK524342 ADG524338:ADG524342 ANC524338:ANC524342 AWY524338:AWY524342 BGU524338:BGU524342 BQQ524338:BQQ524342 CAM524338:CAM524342 CKI524338:CKI524342 CUE524338:CUE524342 DEA524338:DEA524342 DNW524338:DNW524342 DXS524338:DXS524342 EHO524338:EHO524342 ERK524338:ERK524342 FBG524338:FBG524342 FLC524338:FLC524342 FUY524338:FUY524342 GEU524338:GEU524342 GOQ524338:GOQ524342 GYM524338:GYM524342 HII524338:HII524342 HSE524338:HSE524342 ICA524338:ICA524342 ILW524338:ILW524342 IVS524338:IVS524342 JFO524338:JFO524342 JPK524338:JPK524342 JZG524338:JZG524342 KJC524338:KJC524342 KSY524338:KSY524342 LCU524338:LCU524342 LMQ524338:LMQ524342 LWM524338:LWM524342 MGI524338:MGI524342 MQE524338:MQE524342 NAA524338:NAA524342 NJW524338:NJW524342 NTS524338:NTS524342 ODO524338:ODO524342 ONK524338:ONK524342 OXG524338:OXG524342 PHC524338:PHC524342 PQY524338:PQY524342 QAU524338:QAU524342 QKQ524338:QKQ524342 QUM524338:QUM524342 REI524338:REI524342 ROE524338:ROE524342 RYA524338:RYA524342 SHW524338:SHW524342 SRS524338:SRS524342 TBO524338:TBO524342 TLK524338:TLK524342 TVG524338:TVG524342 UFC524338:UFC524342 UOY524338:UOY524342 UYU524338:UYU524342 VIQ524338:VIQ524342 VSM524338:VSM524342 WCI524338:WCI524342 WME524338:WME524342 P589874:P589878 S589874:S589878 JO589874:JO589878 TK589874:TK589878 ADG589874:ADG589878 ANC589874:ANC589878 AWY589874:AWY589878 BGU589874:BGU589878 BQQ589874:BQQ589878 CAM589874:CAM589878 CKI589874:CKI589878 CUE589874:CUE589878 DEA589874:DEA589878 DNW589874:DNW589878 DXS589874:DXS589878 EHO589874:EHO589878 ERK589874:ERK589878 FBG589874:FBG589878 FLC589874:FLC589878 FUY589874:FUY589878 GEU589874:GEU589878 GOQ589874:GOQ589878 GYM589874:GYM589878 HII589874:HII589878 HSE589874:HSE589878 ICA589874:ICA589878 ILW589874:ILW589878 IVS589874:IVS589878 JFO589874:JFO589878 JPK589874:JPK589878 JZG589874:JZG589878 KJC589874:KJC589878 KSY589874:KSY589878 LCU589874:LCU589878 LMQ589874:LMQ589878 LWM589874:LWM589878 MGI589874:MGI589878 MQE589874:MQE589878 NAA589874:NAA589878 NJW589874:NJW589878 NTS589874:NTS589878 ODO589874:ODO589878 ONK589874:ONK589878 OXG589874:OXG589878 PHC589874:PHC589878 PQY589874:PQY589878 QAU589874:QAU589878 QKQ589874:QKQ589878 QUM589874:QUM589878 REI589874:REI589878 ROE589874:ROE589878 RYA589874:RYA589878 SHW589874:SHW589878 SRS589874:SRS589878 TBO589874:TBO589878 TLK589874:TLK589878 TVG589874:TVG589878 UFC589874:UFC589878 UOY589874:UOY589878 UYU589874:UYU589878 VIQ589874:VIQ589878 VSM589874:VSM589878 WCI589874:WCI589878 WME589874:WME589878 P655410:P655414 S655410:S655414 JO655410:JO655414 TK655410:TK655414 ADG655410:ADG655414 ANC655410:ANC655414 AWY655410:AWY655414 BGU655410:BGU655414 BQQ655410:BQQ655414 CAM655410:CAM655414 CKI655410:CKI655414 CUE655410:CUE655414 DEA655410:DEA655414 DNW655410:DNW655414 DXS655410:DXS655414 EHO655410:EHO655414 ERK655410:ERK655414 FBG655410:FBG655414 FLC655410:FLC655414 FUY655410:FUY655414 GEU655410:GEU655414 GOQ655410:GOQ655414 GYM655410:GYM655414 HII655410:HII655414 HSE655410:HSE655414 ICA655410:ICA655414 ILW655410:ILW655414 IVS655410:IVS655414 JFO655410:JFO655414 JPK655410:JPK655414 JZG655410:JZG655414 KJC655410:KJC655414 KSY655410:KSY655414 LCU655410:LCU655414 LMQ655410:LMQ655414 LWM655410:LWM655414 MGI655410:MGI655414 MQE655410:MQE655414 NAA655410:NAA655414 NJW655410:NJW655414 NTS655410:NTS655414 ODO655410:ODO655414 ONK655410:ONK655414 OXG655410:OXG655414 PHC655410:PHC655414 PQY655410:PQY655414 QAU655410:QAU655414 QKQ655410:QKQ655414 QUM655410:QUM655414 REI655410:REI655414 ROE655410:ROE655414 RYA655410:RYA655414 SHW655410:SHW655414 SRS655410:SRS655414 TBO655410:TBO655414 TLK655410:TLK655414 TVG655410:TVG655414 UFC655410:UFC655414 UOY655410:UOY655414 UYU655410:UYU655414 VIQ655410:VIQ655414 VSM655410:VSM655414 WCI655410:WCI655414 WME655410:WME655414 P720946:P720950 S720946:S720950 JO720946:JO720950 TK720946:TK720950 ADG720946:ADG720950 ANC720946:ANC720950 AWY720946:AWY720950 BGU720946:BGU720950 BQQ720946:BQQ720950 CAM720946:CAM720950 CKI720946:CKI720950 CUE720946:CUE720950 DEA720946:DEA720950 DNW720946:DNW720950 DXS720946:DXS720950 EHO720946:EHO720950 ERK720946:ERK720950 FBG720946:FBG720950 FLC720946:FLC720950 FUY720946:FUY720950 GEU720946:GEU720950 GOQ720946:GOQ720950 GYM720946:GYM720950 HII720946:HII720950 HSE720946:HSE720950 ICA720946:ICA720950 ILW720946:ILW720950 IVS720946:IVS720950 JFO720946:JFO720950 JPK720946:JPK720950 JZG720946:JZG720950 KJC720946:KJC720950 KSY720946:KSY720950 LCU720946:LCU720950 LMQ720946:LMQ720950 LWM720946:LWM720950 MGI720946:MGI720950 MQE720946:MQE720950 NAA720946:NAA720950 NJW720946:NJW720950 NTS720946:NTS720950 ODO720946:ODO720950 ONK720946:ONK720950 OXG720946:OXG720950 PHC720946:PHC720950 PQY720946:PQY720950 QAU720946:QAU720950 QKQ720946:QKQ720950 QUM720946:QUM720950 REI720946:REI720950 ROE720946:ROE720950 RYA720946:RYA720950 SHW720946:SHW720950 SRS720946:SRS720950 TBO720946:TBO720950 TLK720946:TLK720950 TVG720946:TVG720950 UFC720946:UFC720950 UOY720946:UOY720950 UYU720946:UYU720950 VIQ720946:VIQ720950 VSM720946:VSM720950 WCI720946:WCI720950 WME720946:WME720950 P786482:P786486 S786482:S786486 JO786482:JO786486 TK786482:TK786486 ADG786482:ADG786486 ANC786482:ANC786486 AWY786482:AWY786486 BGU786482:BGU786486 BQQ786482:BQQ786486 CAM786482:CAM786486 CKI786482:CKI786486 CUE786482:CUE786486 DEA786482:DEA786486 DNW786482:DNW786486 DXS786482:DXS786486 EHO786482:EHO786486 ERK786482:ERK786486 FBG786482:FBG786486 FLC786482:FLC786486 FUY786482:FUY786486 GEU786482:GEU786486 GOQ786482:GOQ786486 GYM786482:GYM786486 HII786482:HII786486 HSE786482:HSE786486 ICA786482:ICA786486 ILW786482:ILW786486 IVS786482:IVS786486 JFO786482:JFO786486 JPK786482:JPK786486 JZG786482:JZG786486 KJC786482:KJC786486 KSY786482:KSY786486 LCU786482:LCU786486 LMQ786482:LMQ786486 LWM786482:LWM786486 MGI786482:MGI786486 MQE786482:MQE786486 NAA786482:NAA786486 NJW786482:NJW786486 NTS786482:NTS786486 ODO786482:ODO786486 ONK786482:ONK786486 OXG786482:OXG786486 PHC786482:PHC786486 PQY786482:PQY786486 QAU786482:QAU786486 QKQ786482:QKQ786486 QUM786482:QUM786486 REI786482:REI786486 ROE786482:ROE786486 RYA786482:RYA786486 SHW786482:SHW786486 SRS786482:SRS786486 TBO786482:TBO786486 TLK786482:TLK786486 TVG786482:TVG786486 UFC786482:UFC786486 UOY786482:UOY786486 UYU786482:UYU786486 VIQ786482:VIQ786486 VSM786482:VSM786486 WCI786482:WCI786486 WME786482:WME786486 P852018:P852022 S852018:S852022 JO852018:JO852022 TK852018:TK852022 ADG852018:ADG852022 ANC852018:ANC852022 AWY852018:AWY852022 BGU852018:BGU852022 BQQ852018:BQQ852022 CAM852018:CAM852022 CKI852018:CKI852022 CUE852018:CUE852022 DEA852018:DEA852022 DNW852018:DNW852022 DXS852018:DXS852022 EHO852018:EHO852022 ERK852018:ERK852022 FBG852018:FBG852022 FLC852018:FLC852022 FUY852018:FUY852022 GEU852018:GEU852022 GOQ852018:GOQ852022 GYM852018:GYM852022 HII852018:HII852022 HSE852018:HSE852022 ICA852018:ICA852022 ILW852018:ILW852022 IVS852018:IVS852022 JFO852018:JFO852022 JPK852018:JPK852022 JZG852018:JZG852022 KJC852018:KJC852022 KSY852018:KSY852022 LCU852018:LCU852022 LMQ852018:LMQ852022 LWM852018:LWM852022 MGI852018:MGI852022 MQE852018:MQE852022 NAA852018:NAA852022 NJW852018:NJW852022 NTS852018:NTS852022 ODO852018:ODO852022 ONK852018:ONK852022 OXG852018:OXG852022 PHC852018:PHC852022 PQY852018:PQY852022 QAU852018:QAU852022 QKQ852018:QKQ852022 QUM852018:QUM852022 REI852018:REI852022 ROE852018:ROE852022 RYA852018:RYA852022 SHW852018:SHW852022 SRS852018:SRS852022 TBO852018:TBO852022 TLK852018:TLK852022 TVG852018:TVG852022 UFC852018:UFC852022 UOY852018:UOY852022 UYU852018:UYU852022 VIQ852018:VIQ852022 VSM852018:VSM852022 WCI852018:WCI852022 WME852018:WME852022 P917554:P917558 S917554:S917558 JO917554:JO917558 TK917554:TK917558 ADG917554:ADG917558 ANC917554:ANC917558 AWY917554:AWY917558 BGU917554:BGU917558 BQQ917554:BQQ917558 CAM917554:CAM917558 CKI917554:CKI917558 CUE917554:CUE917558 DEA917554:DEA917558 DNW917554:DNW917558 DXS917554:DXS917558 EHO917554:EHO917558 ERK917554:ERK917558 FBG917554:FBG917558 FLC917554:FLC917558 FUY917554:FUY917558 GEU917554:GEU917558 GOQ917554:GOQ917558 GYM917554:GYM917558 HII917554:HII917558 HSE917554:HSE917558 ICA917554:ICA917558 ILW917554:ILW917558 IVS917554:IVS917558 JFO917554:JFO917558 JPK917554:JPK917558 JZG917554:JZG917558 KJC917554:KJC917558 KSY917554:KSY917558 LCU917554:LCU917558 LMQ917554:LMQ917558 LWM917554:LWM917558 MGI917554:MGI917558 MQE917554:MQE917558 NAA917554:NAA917558 NJW917554:NJW917558 NTS917554:NTS917558 ODO917554:ODO917558 ONK917554:ONK917558 OXG917554:OXG917558 PHC917554:PHC917558 PQY917554:PQY917558 QAU917554:QAU917558 QKQ917554:QKQ917558 QUM917554:QUM917558 REI917554:REI917558 ROE917554:ROE917558 RYA917554:RYA917558 SHW917554:SHW917558 SRS917554:SRS917558 TBO917554:TBO917558 TLK917554:TLK917558 TVG917554:TVG917558 UFC917554:UFC917558 UOY917554:UOY917558 UYU917554:UYU917558 VIQ917554:VIQ917558 VSM917554:VSM917558 WCI917554:WCI917558 WME917554:WME917558 P983090:P983094 S983090:S983094 JO983090:JO983094 TK983090:TK983094 ADG983090:ADG983094 ANC983090:ANC983094 AWY983090:AWY983094 BGU983090:BGU983094 BQQ983090:BQQ983094 CAM983090:CAM983094 CKI983090:CKI983094 CUE983090:CUE983094 DEA983090:DEA983094 DNW983090:DNW983094 DXS983090:DXS983094 EHO983090:EHO983094 ERK983090:ERK983094 FBG983090:FBG983094 FLC983090:FLC983094 FUY983090:FUY983094 GEU983090:GEU983094 GOQ983090:GOQ983094 GYM983090:GYM983094 HII983090:HII983094 HSE983090:HSE983094 ICA983090:ICA983094 ILW983090:ILW983094 IVS983090:IVS983094 JFO983090:JFO983094 JPK983090:JPK983094 JZG983090:JZG983094 KJC983090:KJC983094 KSY983090:KSY983094 LCU983090:LCU983094 LMQ983090:LMQ983094 LWM983090:LWM983094 MGI983090:MGI983094 MQE983090:MQE983094 NAA983090:NAA983094 NJW983090:NJW983094 NTS983090:NTS983094 ODO983090:ODO983094 ONK983090:ONK983094 OXG983090:OXG983094 PHC983090:PHC983094 PQY983090:PQY983094 QAU983090:QAU983094 QKQ983090:QKQ983094 QUM983090:QUM983094 REI983090:REI983094 ROE983090:ROE983094 RYA983090:RYA983094 SHW983090:SHW983094 SRS983090:SRS983094 TBO983090:TBO983094 TLK983090:TLK983094 TVG983090:TVG983094 UFC983090:UFC983094 UOY983090:UOY983094 UYU983090:UYU983094 VIQ983090:VIQ983094 VSM983090:VSM983094 WCI983090:WCI983094 WME983090:WME983094 P65605:P65610 S65605:S65610 JO65605:JO65610 TK65605:TK65610 ADG65605:ADG65610 ANC65605:ANC65610 AWY65605:AWY65610 BGU65605:BGU65610 BQQ65605:BQQ65610 CAM65605:CAM65610 CKI65605:CKI65610 CUE65605:CUE65610 DEA65605:DEA65610 DNW65605:DNW65610 DXS65605:DXS65610 EHO65605:EHO65610 ERK65605:ERK65610 FBG65605:FBG65610 FLC65605:FLC65610 FUY65605:FUY65610 GEU65605:GEU65610 GOQ65605:GOQ65610 GYM65605:GYM65610 HII65605:HII65610 HSE65605:HSE65610 ICA65605:ICA65610 ILW65605:ILW65610 IVS65605:IVS65610 JFO65605:JFO65610 JPK65605:JPK65610 JZG65605:JZG65610 KJC65605:KJC65610 KSY65605:KSY65610 LCU65605:LCU65610 LMQ65605:LMQ65610 LWM65605:LWM65610 MGI65605:MGI65610 MQE65605:MQE65610 NAA65605:NAA65610 NJW65605:NJW65610 NTS65605:NTS65610 ODO65605:ODO65610 ONK65605:ONK65610 OXG65605:OXG65610 PHC65605:PHC65610 PQY65605:PQY65610 QAU65605:QAU65610 QKQ65605:QKQ65610 QUM65605:QUM65610 REI65605:REI65610 ROE65605:ROE65610 RYA65605:RYA65610 SHW65605:SHW65610 SRS65605:SRS65610 TBO65605:TBO65610 TLK65605:TLK65610 TVG65605:TVG65610 UFC65605:UFC65610 UOY65605:UOY65610 UYU65605:UYU65610 VIQ65605:VIQ65610 VSM65605:VSM65610 WCI65605:WCI65610 WME65605:WME65610 P131141:P131146 S131141:S131146 JO131141:JO131146 TK131141:TK131146 ADG131141:ADG131146 ANC131141:ANC131146 AWY131141:AWY131146 BGU131141:BGU131146 BQQ131141:BQQ131146 CAM131141:CAM131146 CKI131141:CKI131146 CUE131141:CUE131146 DEA131141:DEA131146 DNW131141:DNW131146 DXS131141:DXS131146 EHO131141:EHO131146 ERK131141:ERK131146 FBG131141:FBG131146 FLC131141:FLC131146 FUY131141:FUY131146 GEU131141:GEU131146 GOQ131141:GOQ131146 GYM131141:GYM131146 HII131141:HII131146 HSE131141:HSE131146 ICA131141:ICA131146 ILW131141:ILW131146 IVS131141:IVS131146 JFO131141:JFO131146 JPK131141:JPK131146 JZG131141:JZG131146 KJC131141:KJC131146 KSY131141:KSY131146 LCU131141:LCU131146 LMQ131141:LMQ131146 LWM131141:LWM131146 MGI131141:MGI131146 MQE131141:MQE131146 NAA131141:NAA131146 NJW131141:NJW131146 NTS131141:NTS131146 ODO131141:ODO131146 ONK131141:ONK131146 OXG131141:OXG131146 PHC131141:PHC131146 PQY131141:PQY131146 QAU131141:QAU131146 QKQ131141:QKQ131146 QUM131141:QUM131146 REI131141:REI131146 ROE131141:ROE131146 RYA131141:RYA131146 SHW131141:SHW131146 SRS131141:SRS131146 TBO131141:TBO131146 TLK131141:TLK131146 TVG131141:TVG131146 UFC131141:UFC131146 UOY131141:UOY131146 UYU131141:UYU131146 VIQ131141:VIQ131146 VSM131141:VSM131146 WCI131141:WCI131146 WME131141:WME131146 P196677:P196682 S196677:S196682 JO196677:JO196682 TK196677:TK196682 ADG196677:ADG196682 ANC196677:ANC196682 AWY196677:AWY196682 BGU196677:BGU196682 BQQ196677:BQQ196682 CAM196677:CAM196682 CKI196677:CKI196682 CUE196677:CUE196682 DEA196677:DEA196682 DNW196677:DNW196682 DXS196677:DXS196682 EHO196677:EHO196682 ERK196677:ERK196682 FBG196677:FBG196682 FLC196677:FLC196682 FUY196677:FUY196682 GEU196677:GEU196682 GOQ196677:GOQ196682 GYM196677:GYM196682 HII196677:HII196682 HSE196677:HSE196682 ICA196677:ICA196682 ILW196677:ILW196682 IVS196677:IVS196682 JFO196677:JFO196682 JPK196677:JPK196682 JZG196677:JZG196682 KJC196677:KJC196682 KSY196677:KSY196682 LCU196677:LCU196682 LMQ196677:LMQ196682 LWM196677:LWM196682 MGI196677:MGI196682 MQE196677:MQE196682 NAA196677:NAA196682 NJW196677:NJW196682 NTS196677:NTS196682 ODO196677:ODO196682 ONK196677:ONK196682 OXG196677:OXG196682 PHC196677:PHC196682 PQY196677:PQY196682 QAU196677:QAU196682 QKQ196677:QKQ196682 QUM196677:QUM196682 REI196677:REI196682 ROE196677:ROE196682 RYA196677:RYA196682 SHW196677:SHW196682 SRS196677:SRS196682 TBO196677:TBO196682 TLK196677:TLK196682 TVG196677:TVG196682 UFC196677:UFC196682 UOY196677:UOY196682 UYU196677:UYU196682 VIQ196677:VIQ196682 VSM196677:VSM196682 WCI196677:WCI196682 WME196677:WME196682 P262213:P262218 S262213:S262218 JO262213:JO262218 TK262213:TK262218 ADG262213:ADG262218 ANC262213:ANC262218 AWY262213:AWY262218 BGU262213:BGU262218 BQQ262213:BQQ262218 CAM262213:CAM262218 CKI262213:CKI262218 CUE262213:CUE262218 DEA262213:DEA262218 DNW262213:DNW262218 DXS262213:DXS262218 EHO262213:EHO262218 ERK262213:ERK262218 FBG262213:FBG262218 FLC262213:FLC262218 FUY262213:FUY262218 GEU262213:GEU262218 GOQ262213:GOQ262218 GYM262213:GYM262218 HII262213:HII262218 HSE262213:HSE262218 ICA262213:ICA262218 ILW262213:ILW262218 IVS262213:IVS262218 JFO262213:JFO262218 JPK262213:JPK262218 JZG262213:JZG262218 KJC262213:KJC262218 KSY262213:KSY262218 LCU262213:LCU262218 LMQ262213:LMQ262218 LWM262213:LWM262218 MGI262213:MGI262218 MQE262213:MQE262218 NAA262213:NAA262218 NJW262213:NJW262218 NTS262213:NTS262218 ODO262213:ODO262218 ONK262213:ONK262218 OXG262213:OXG262218 PHC262213:PHC262218 PQY262213:PQY262218 QAU262213:QAU262218 QKQ262213:QKQ262218 QUM262213:QUM262218 REI262213:REI262218 ROE262213:ROE262218 RYA262213:RYA262218 SHW262213:SHW262218 SRS262213:SRS262218 TBO262213:TBO262218 TLK262213:TLK262218 TVG262213:TVG262218 UFC262213:UFC262218 UOY262213:UOY262218 UYU262213:UYU262218 VIQ262213:VIQ262218 VSM262213:VSM262218 WCI262213:WCI262218 WME262213:WME262218 P327749:P327754 S327749:S327754 JO327749:JO327754 TK327749:TK327754 ADG327749:ADG327754 ANC327749:ANC327754 AWY327749:AWY327754 BGU327749:BGU327754 BQQ327749:BQQ327754 CAM327749:CAM327754 CKI327749:CKI327754 CUE327749:CUE327754 DEA327749:DEA327754 DNW327749:DNW327754 DXS327749:DXS327754 EHO327749:EHO327754 ERK327749:ERK327754 FBG327749:FBG327754 FLC327749:FLC327754 FUY327749:FUY327754 GEU327749:GEU327754 GOQ327749:GOQ327754 GYM327749:GYM327754 HII327749:HII327754 HSE327749:HSE327754 ICA327749:ICA327754 ILW327749:ILW327754 IVS327749:IVS327754 JFO327749:JFO327754 JPK327749:JPK327754 JZG327749:JZG327754 KJC327749:KJC327754 KSY327749:KSY327754 LCU327749:LCU327754 LMQ327749:LMQ327754 LWM327749:LWM327754 MGI327749:MGI327754 MQE327749:MQE327754 NAA327749:NAA327754 NJW327749:NJW327754 NTS327749:NTS327754 ODO327749:ODO327754 ONK327749:ONK327754 OXG327749:OXG327754 PHC327749:PHC327754 PQY327749:PQY327754 QAU327749:QAU327754 QKQ327749:QKQ327754 QUM327749:QUM327754 REI327749:REI327754 ROE327749:ROE327754 RYA327749:RYA327754 SHW327749:SHW327754 SRS327749:SRS327754 TBO327749:TBO327754 TLK327749:TLK327754 TVG327749:TVG327754 UFC327749:UFC327754 UOY327749:UOY327754 UYU327749:UYU327754 VIQ327749:VIQ327754 VSM327749:VSM327754 WCI327749:WCI327754 WME327749:WME327754 P393285:P393290 S393285:S393290 JO393285:JO393290 TK393285:TK393290 ADG393285:ADG393290 ANC393285:ANC393290 AWY393285:AWY393290 BGU393285:BGU393290 BQQ393285:BQQ393290 CAM393285:CAM393290 CKI393285:CKI393290 CUE393285:CUE393290 DEA393285:DEA393290 DNW393285:DNW393290 DXS393285:DXS393290 EHO393285:EHO393290 ERK393285:ERK393290 FBG393285:FBG393290 FLC393285:FLC393290 FUY393285:FUY393290 GEU393285:GEU393290 GOQ393285:GOQ393290 GYM393285:GYM393290 HII393285:HII393290 HSE393285:HSE393290 ICA393285:ICA393290 ILW393285:ILW393290 IVS393285:IVS393290 JFO393285:JFO393290 JPK393285:JPK393290 JZG393285:JZG393290 KJC393285:KJC393290 KSY393285:KSY393290 LCU393285:LCU393290 LMQ393285:LMQ393290 LWM393285:LWM393290 MGI393285:MGI393290 MQE393285:MQE393290 NAA393285:NAA393290 NJW393285:NJW393290 NTS393285:NTS393290 ODO393285:ODO393290 ONK393285:ONK393290 OXG393285:OXG393290 PHC393285:PHC393290 PQY393285:PQY393290 QAU393285:QAU393290 QKQ393285:QKQ393290 QUM393285:QUM393290 REI393285:REI393290 ROE393285:ROE393290 RYA393285:RYA393290 SHW393285:SHW393290 SRS393285:SRS393290 TBO393285:TBO393290 TLK393285:TLK393290 TVG393285:TVG393290 UFC393285:UFC393290 UOY393285:UOY393290 UYU393285:UYU393290 VIQ393285:VIQ393290 VSM393285:VSM393290 WCI393285:WCI393290 WME393285:WME393290 P458821:P458826 S458821:S458826 JO458821:JO458826 TK458821:TK458826 ADG458821:ADG458826 ANC458821:ANC458826 AWY458821:AWY458826 BGU458821:BGU458826 BQQ458821:BQQ458826 CAM458821:CAM458826 CKI458821:CKI458826 CUE458821:CUE458826 DEA458821:DEA458826 DNW458821:DNW458826 DXS458821:DXS458826 EHO458821:EHO458826 ERK458821:ERK458826 FBG458821:FBG458826 FLC458821:FLC458826 FUY458821:FUY458826 GEU458821:GEU458826 GOQ458821:GOQ458826 GYM458821:GYM458826 HII458821:HII458826 HSE458821:HSE458826 ICA458821:ICA458826 ILW458821:ILW458826 IVS458821:IVS458826 JFO458821:JFO458826 JPK458821:JPK458826 JZG458821:JZG458826 KJC458821:KJC458826 KSY458821:KSY458826 LCU458821:LCU458826 LMQ458821:LMQ458826 LWM458821:LWM458826 MGI458821:MGI458826 MQE458821:MQE458826 NAA458821:NAA458826 NJW458821:NJW458826 NTS458821:NTS458826 ODO458821:ODO458826 ONK458821:ONK458826 OXG458821:OXG458826 PHC458821:PHC458826 PQY458821:PQY458826 QAU458821:QAU458826 QKQ458821:QKQ458826 QUM458821:QUM458826 REI458821:REI458826 ROE458821:ROE458826 RYA458821:RYA458826 SHW458821:SHW458826 SRS458821:SRS458826 TBO458821:TBO458826 TLK458821:TLK458826 TVG458821:TVG458826 UFC458821:UFC458826 UOY458821:UOY458826 UYU458821:UYU458826 VIQ458821:VIQ458826 VSM458821:VSM458826 WCI458821:WCI458826 WME458821:WME458826 P524357:P524362 S524357:S524362 JO524357:JO524362 TK524357:TK524362 ADG524357:ADG524362 ANC524357:ANC524362 AWY524357:AWY524362 BGU524357:BGU524362 BQQ524357:BQQ524362 CAM524357:CAM524362 CKI524357:CKI524362 CUE524357:CUE524362 DEA524357:DEA524362 DNW524357:DNW524362 DXS524357:DXS524362 EHO524357:EHO524362 ERK524357:ERK524362 FBG524357:FBG524362 FLC524357:FLC524362 FUY524357:FUY524362 GEU524357:GEU524362 GOQ524357:GOQ524362 GYM524357:GYM524362 HII524357:HII524362 HSE524357:HSE524362 ICA524357:ICA524362 ILW524357:ILW524362 IVS524357:IVS524362 JFO524357:JFO524362 JPK524357:JPK524362 JZG524357:JZG524362 KJC524357:KJC524362 KSY524357:KSY524362 LCU524357:LCU524362 LMQ524357:LMQ524362 LWM524357:LWM524362 MGI524357:MGI524362 MQE524357:MQE524362 NAA524357:NAA524362 NJW524357:NJW524362 NTS524357:NTS524362 ODO524357:ODO524362 ONK524357:ONK524362 OXG524357:OXG524362 PHC524357:PHC524362 PQY524357:PQY524362 QAU524357:QAU524362 QKQ524357:QKQ524362 QUM524357:QUM524362 REI524357:REI524362 ROE524357:ROE524362 RYA524357:RYA524362 SHW524357:SHW524362 SRS524357:SRS524362 TBO524357:TBO524362 TLK524357:TLK524362 TVG524357:TVG524362 UFC524357:UFC524362 UOY524357:UOY524362 UYU524357:UYU524362 VIQ524357:VIQ524362 VSM524357:VSM524362 WCI524357:WCI524362 WME524357:WME524362 P589893:P589898 S589893:S589898 JO589893:JO589898 TK589893:TK589898 ADG589893:ADG589898 ANC589893:ANC589898 AWY589893:AWY589898 BGU589893:BGU589898 BQQ589893:BQQ589898 CAM589893:CAM589898 CKI589893:CKI589898 CUE589893:CUE589898 DEA589893:DEA589898 DNW589893:DNW589898 DXS589893:DXS589898 EHO589893:EHO589898 ERK589893:ERK589898 FBG589893:FBG589898 FLC589893:FLC589898 FUY589893:FUY589898 GEU589893:GEU589898 GOQ589893:GOQ589898 GYM589893:GYM589898 HII589893:HII589898 HSE589893:HSE589898 ICA589893:ICA589898 ILW589893:ILW589898 IVS589893:IVS589898 JFO589893:JFO589898 JPK589893:JPK589898 JZG589893:JZG589898 KJC589893:KJC589898 KSY589893:KSY589898 LCU589893:LCU589898 LMQ589893:LMQ589898 LWM589893:LWM589898 MGI589893:MGI589898 MQE589893:MQE589898 NAA589893:NAA589898 NJW589893:NJW589898 NTS589893:NTS589898 ODO589893:ODO589898 ONK589893:ONK589898 OXG589893:OXG589898 PHC589893:PHC589898 PQY589893:PQY589898 QAU589893:QAU589898 QKQ589893:QKQ589898 QUM589893:QUM589898 REI589893:REI589898 ROE589893:ROE589898 RYA589893:RYA589898 SHW589893:SHW589898 SRS589893:SRS589898 TBO589893:TBO589898 TLK589893:TLK589898 TVG589893:TVG589898 UFC589893:UFC589898 UOY589893:UOY589898 UYU589893:UYU589898 VIQ589893:VIQ589898 VSM589893:VSM589898 WCI589893:WCI589898 WME589893:WME589898 P655429:P655434 S655429:S655434 JO655429:JO655434 TK655429:TK655434 ADG655429:ADG655434 ANC655429:ANC655434 AWY655429:AWY655434 BGU655429:BGU655434 BQQ655429:BQQ655434 CAM655429:CAM655434 CKI655429:CKI655434 CUE655429:CUE655434 DEA655429:DEA655434 DNW655429:DNW655434 DXS655429:DXS655434 EHO655429:EHO655434 ERK655429:ERK655434 FBG655429:FBG655434 FLC655429:FLC655434 FUY655429:FUY655434 GEU655429:GEU655434 GOQ655429:GOQ655434 GYM655429:GYM655434 HII655429:HII655434 HSE655429:HSE655434 ICA655429:ICA655434 ILW655429:ILW655434 IVS655429:IVS655434 JFO655429:JFO655434 JPK655429:JPK655434 JZG655429:JZG655434 KJC655429:KJC655434 KSY655429:KSY655434 LCU655429:LCU655434 LMQ655429:LMQ655434 LWM655429:LWM655434 MGI655429:MGI655434 MQE655429:MQE655434 NAA655429:NAA655434 NJW655429:NJW655434 NTS655429:NTS655434 ODO655429:ODO655434 ONK655429:ONK655434 OXG655429:OXG655434 PHC655429:PHC655434 PQY655429:PQY655434 QAU655429:QAU655434 QKQ655429:QKQ655434 QUM655429:QUM655434 REI655429:REI655434 ROE655429:ROE655434 RYA655429:RYA655434 SHW655429:SHW655434 SRS655429:SRS655434 TBO655429:TBO655434 TLK655429:TLK655434 TVG655429:TVG655434 UFC655429:UFC655434 UOY655429:UOY655434 UYU655429:UYU655434 VIQ655429:VIQ655434 VSM655429:VSM655434 WCI655429:WCI655434 WME655429:WME655434 P720965:P720970 S720965:S720970 JO720965:JO720970 TK720965:TK720970 ADG720965:ADG720970 ANC720965:ANC720970 AWY720965:AWY720970 BGU720965:BGU720970 BQQ720965:BQQ720970 CAM720965:CAM720970 CKI720965:CKI720970 CUE720965:CUE720970 DEA720965:DEA720970 DNW720965:DNW720970 DXS720965:DXS720970 EHO720965:EHO720970 ERK720965:ERK720970 FBG720965:FBG720970 FLC720965:FLC720970 FUY720965:FUY720970 GEU720965:GEU720970 GOQ720965:GOQ720970 GYM720965:GYM720970 HII720965:HII720970 HSE720965:HSE720970 ICA720965:ICA720970 ILW720965:ILW720970 IVS720965:IVS720970 JFO720965:JFO720970 JPK720965:JPK720970 JZG720965:JZG720970 KJC720965:KJC720970 KSY720965:KSY720970 LCU720965:LCU720970 LMQ720965:LMQ720970 LWM720965:LWM720970 MGI720965:MGI720970 MQE720965:MQE720970 NAA720965:NAA720970 NJW720965:NJW720970 NTS720965:NTS720970 ODO720965:ODO720970 ONK720965:ONK720970 OXG720965:OXG720970 PHC720965:PHC720970 PQY720965:PQY720970 QAU720965:QAU720970 QKQ720965:QKQ720970 QUM720965:QUM720970 REI720965:REI720970 ROE720965:ROE720970 RYA720965:RYA720970 SHW720965:SHW720970 SRS720965:SRS720970 TBO720965:TBO720970 TLK720965:TLK720970 TVG720965:TVG720970 UFC720965:UFC720970 UOY720965:UOY720970 UYU720965:UYU720970 VIQ720965:VIQ720970 VSM720965:VSM720970 WCI720965:WCI720970 WME720965:WME720970 P786501:P786506 S786501:S786506 JO786501:JO786506 TK786501:TK786506 ADG786501:ADG786506 ANC786501:ANC786506 AWY786501:AWY786506 BGU786501:BGU786506 BQQ786501:BQQ786506 CAM786501:CAM786506 CKI786501:CKI786506 CUE786501:CUE786506 DEA786501:DEA786506 DNW786501:DNW786506 DXS786501:DXS786506 EHO786501:EHO786506 ERK786501:ERK786506 FBG786501:FBG786506 FLC786501:FLC786506 FUY786501:FUY786506 GEU786501:GEU786506 GOQ786501:GOQ786506 GYM786501:GYM786506 HII786501:HII786506 HSE786501:HSE786506 ICA786501:ICA786506 ILW786501:ILW786506 IVS786501:IVS786506 JFO786501:JFO786506 JPK786501:JPK786506 JZG786501:JZG786506 KJC786501:KJC786506 KSY786501:KSY786506 LCU786501:LCU786506 LMQ786501:LMQ786506 LWM786501:LWM786506 MGI786501:MGI786506 MQE786501:MQE786506 NAA786501:NAA786506 NJW786501:NJW786506 NTS786501:NTS786506 ODO786501:ODO786506 ONK786501:ONK786506 OXG786501:OXG786506 PHC786501:PHC786506 PQY786501:PQY786506 QAU786501:QAU786506 QKQ786501:QKQ786506 QUM786501:QUM786506 REI786501:REI786506 ROE786501:ROE786506 RYA786501:RYA786506 SHW786501:SHW786506 SRS786501:SRS786506 TBO786501:TBO786506 TLK786501:TLK786506 TVG786501:TVG786506 UFC786501:UFC786506 UOY786501:UOY786506 UYU786501:UYU786506 VIQ786501:VIQ786506 VSM786501:VSM786506 WCI786501:WCI786506 WME786501:WME786506 P852037:P852042 S852037:S852042 JO852037:JO852042 TK852037:TK852042 ADG852037:ADG852042 ANC852037:ANC852042 AWY852037:AWY852042 BGU852037:BGU852042 BQQ852037:BQQ852042 CAM852037:CAM852042 CKI852037:CKI852042 CUE852037:CUE852042 DEA852037:DEA852042 DNW852037:DNW852042 DXS852037:DXS852042 EHO852037:EHO852042 ERK852037:ERK852042 FBG852037:FBG852042 FLC852037:FLC852042 FUY852037:FUY852042 GEU852037:GEU852042 GOQ852037:GOQ852042 GYM852037:GYM852042 HII852037:HII852042 HSE852037:HSE852042 ICA852037:ICA852042 ILW852037:ILW852042 IVS852037:IVS852042 JFO852037:JFO852042 JPK852037:JPK852042 JZG852037:JZG852042 KJC852037:KJC852042 KSY852037:KSY852042 LCU852037:LCU852042 LMQ852037:LMQ852042 LWM852037:LWM852042 MGI852037:MGI852042 MQE852037:MQE852042 NAA852037:NAA852042 NJW852037:NJW852042 NTS852037:NTS852042 ODO852037:ODO852042 ONK852037:ONK852042 OXG852037:OXG852042 PHC852037:PHC852042 PQY852037:PQY852042 QAU852037:QAU852042 QKQ852037:QKQ852042 QUM852037:QUM852042 REI852037:REI852042 ROE852037:ROE852042 RYA852037:RYA852042 SHW852037:SHW852042 SRS852037:SRS852042 TBO852037:TBO852042 TLK852037:TLK852042 TVG852037:TVG852042 UFC852037:UFC852042 UOY852037:UOY852042 UYU852037:UYU852042 VIQ852037:VIQ852042 VSM852037:VSM852042 WCI852037:WCI852042 WME852037:WME852042 P917573:P917578 S917573:S917578 JO917573:JO917578 TK917573:TK917578 ADG917573:ADG917578 ANC917573:ANC917578 AWY917573:AWY917578 BGU917573:BGU917578 BQQ917573:BQQ917578 CAM917573:CAM917578 CKI917573:CKI917578 CUE917573:CUE917578 DEA917573:DEA917578 DNW917573:DNW917578 DXS917573:DXS917578 EHO917573:EHO917578 ERK917573:ERK917578 FBG917573:FBG917578 FLC917573:FLC917578 FUY917573:FUY917578 GEU917573:GEU917578 GOQ917573:GOQ917578 GYM917573:GYM917578 HII917573:HII917578 HSE917573:HSE917578 ICA917573:ICA917578 ILW917573:ILW917578 IVS917573:IVS917578 JFO917573:JFO917578 JPK917573:JPK917578 JZG917573:JZG917578 KJC917573:KJC917578 KSY917573:KSY917578 LCU917573:LCU917578 LMQ917573:LMQ917578 LWM917573:LWM917578 MGI917573:MGI917578 MQE917573:MQE917578 NAA917573:NAA917578 NJW917573:NJW917578 NTS917573:NTS917578 ODO917573:ODO917578 ONK917573:ONK917578 OXG917573:OXG917578 PHC917573:PHC917578 PQY917573:PQY917578 QAU917573:QAU917578 QKQ917573:QKQ917578 QUM917573:QUM917578 REI917573:REI917578 ROE917573:ROE917578 RYA917573:RYA917578 SHW917573:SHW917578 SRS917573:SRS917578 TBO917573:TBO917578 TLK917573:TLK917578 TVG917573:TVG917578 UFC917573:UFC917578 UOY917573:UOY917578 UYU917573:UYU917578 VIQ917573:VIQ917578 VSM917573:VSM917578 WCI917573:WCI917578 WME917573:WME917578 P983109:P983114 S983109:S983114 JO983109:JO983114 TK983109:TK983114 ADG983109:ADG983114 ANC983109:ANC983114 AWY983109:AWY983114 BGU983109:BGU983114 BQQ983109:BQQ983114 CAM983109:CAM983114 CKI983109:CKI983114 CUE983109:CUE983114 DEA983109:DEA983114 DNW983109:DNW983114 DXS983109:DXS983114 EHO983109:EHO983114 ERK983109:ERK983114 FBG983109:FBG983114 FLC983109:FLC983114 FUY983109:FUY983114 GEU983109:GEU983114 GOQ983109:GOQ983114 GYM983109:GYM983114 HII983109:HII983114 HSE983109:HSE983114 ICA983109:ICA983114 ILW983109:ILW983114 IVS983109:IVS983114 JFO983109:JFO983114 JPK983109:JPK983114 JZG983109:JZG983114 KJC983109:KJC983114 KSY983109:KSY983114 LCU983109:LCU983114 LMQ983109:LMQ983114 LWM983109:LWM983114 MGI983109:MGI983114 MQE983109:MQE983114 NAA983109:NAA983114 NJW983109:NJW983114 NTS983109:NTS983114 ODO983109:ODO983114 ONK983109:ONK983114 OXG983109:OXG983114 PHC983109:PHC983114 PQY983109:PQY983114 QAU983109:QAU983114 QKQ983109:QKQ983114 QUM983109:QUM983114 REI983109:REI983114 ROE983109:ROE983114 RYA983109:RYA983114 SHW983109:SHW983114 SRS983109:SRS983114 TBO983109:TBO983114 TLK983109:TLK983114 TVG983109:TVG983114 UFC983109:UFC983114 UOY983109:UOY983114 UYU983109:UYU983114 VIQ983109:VIQ983114 VSM983109:VSM983114 WCI983109:WCI983114 WME983109:WME983114 P65593:P65600 S65593:S65600 JO65593:JO65600 TK65593:TK65600 ADG65593:ADG65600 ANC65593:ANC65600 AWY65593:AWY65600 BGU65593:BGU65600 BQQ65593:BQQ65600 CAM65593:CAM65600 CKI65593:CKI65600 CUE65593:CUE65600 DEA65593:DEA65600 DNW65593:DNW65600 DXS65593:DXS65600 EHO65593:EHO65600 ERK65593:ERK65600 FBG65593:FBG65600 FLC65593:FLC65600 FUY65593:FUY65600 GEU65593:GEU65600 GOQ65593:GOQ65600 GYM65593:GYM65600 HII65593:HII65600 HSE65593:HSE65600 ICA65593:ICA65600 ILW65593:ILW65600 IVS65593:IVS65600 JFO65593:JFO65600 JPK65593:JPK65600 JZG65593:JZG65600 KJC65593:KJC65600 KSY65593:KSY65600 LCU65593:LCU65600 LMQ65593:LMQ65600 LWM65593:LWM65600 MGI65593:MGI65600 MQE65593:MQE65600 NAA65593:NAA65600 NJW65593:NJW65600 NTS65593:NTS65600 ODO65593:ODO65600 ONK65593:ONK65600 OXG65593:OXG65600 PHC65593:PHC65600 PQY65593:PQY65600 QAU65593:QAU65600 QKQ65593:QKQ65600 QUM65593:QUM65600 REI65593:REI65600 ROE65593:ROE65600 RYA65593:RYA65600 SHW65593:SHW65600 SRS65593:SRS65600 TBO65593:TBO65600 TLK65593:TLK65600 TVG65593:TVG65600 UFC65593:UFC65600 UOY65593:UOY65600 UYU65593:UYU65600 VIQ65593:VIQ65600 VSM65593:VSM65600 WCI65593:WCI65600 WME65593:WME65600 P131129:P131136 S131129:S131136 JO131129:JO131136 TK131129:TK131136 ADG131129:ADG131136 ANC131129:ANC131136 AWY131129:AWY131136 BGU131129:BGU131136 BQQ131129:BQQ131136 CAM131129:CAM131136 CKI131129:CKI131136 CUE131129:CUE131136 DEA131129:DEA131136 DNW131129:DNW131136 DXS131129:DXS131136 EHO131129:EHO131136 ERK131129:ERK131136 FBG131129:FBG131136 FLC131129:FLC131136 FUY131129:FUY131136 GEU131129:GEU131136 GOQ131129:GOQ131136 GYM131129:GYM131136 HII131129:HII131136 HSE131129:HSE131136 ICA131129:ICA131136 ILW131129:ILW131136 IVS131129:IVS131136 JFO131129:JFO131136 JPK131129:JPK131136 JZG131129:JZG131136 KJC131129:KJC131136 KSY131129:KSY131136 LCU131129:LCU131136 LMQ131129:LMQ131136 LWM131129:LWM131136 MGI131129:MGI131136 MQE131129:MQE131136 NAA131129:NAA131136 NJW131129:NJW131136 NTS131129:NTS131136 ODO131129:ODO131136 ONK131129:ONK131136 OXG131129:OXG131136 PHC131129:PHC131136 PQY131129:PQY131136 QAU131129:QAU131136 QKQ131129:QKQ131136 QUM131129:QUM131136 REI131129:REI131136 ROE131129:ROE131136 RYA131129:RYA131136 SHW131129:SHW131136 SRS131129:SRS131136 TBO131129:TBO131136 TLK131129:TLK131136 TVG131129:TVG131136 UFC131129:UFC131136 UOY131129:UOY131136 UYU131129:UYU131136 VIQ131129:VIQ131136 VSM131129:VSM131136 WCI131129:WCI131136 WME131129:WME131136 P196665:P196672 S196665:S196672 JO196665:JO196672 TK196665:TK196672 ADG196665:ADG196672 ANC196665:ANC196672 AWY196665:AWY196672 BGU196665:BGU196672 BQQ196665:BQQ196672 CAM196665:CAM196672 CKI196665:CKI196672 CUE196665:CUE196672 DEA196665:DEA196672 DNW196665:DNW196672 DXS196665:DXS196672 EHO196665:EHO196672 ERK196665:ERK196672 FBG196665:FBG196672 FLC196665:FLC196672 FUY196665:FUY196672 GEU196665:GEU196672 GOQ196665:GOQ196672 GYM196665:GYM196672 HII196665:HII196672 HSE196665:HSE196672 ICA196665:ICA196672 ILW196665:ILW196672 IVS196665:IVS196672 JFO196665:JFO196672 JPK196665:JPK196672 JZG196665:JZG196672 KJC196665:KJC196672 KSY196665:KSY196672 LCU196665:LCU196672 LMQ196665:LMQ196672 LWM196665:LWM196672 MGI196665:MGI196672 MQE196665:MQE196672 NAA196665:NAA196672 NJW196665:NJW196672 NTS196665:NTS196672 ODO196665:ODO196672 ONK196665:ONK196672 OXG196665:OXG196672 PHC196665:PHC196672 PQY196665:PQY196672 QAU196665:QAU196672 QKQ196665:QKQ196672 QUM196665:QUM196672 REI196665:REI196672 ROE196665:ROE196672 RYA196665:RYA196672 SHW196665:SHW196672 SRS196665:SRS196672 TBO196665:TBO196672 TLK196665:TLK196672 TVG196665:TVG196672 UFC196665:UFC196672 UOY196665:UOY196672 UYU196665:UYU196672 VIQ196665:VIQ196672 VSM196665:VSM196672 WCI196665:WCI196672 WME196665:WME196672 P262201:P262208 S262201:S262208 JO262201:JO262208 TK262201:TK262208 ADG262201:ADG262208 ANC262201:ANC262208 AWY262201:AWY262208 BGU262201:BGU262208 BQQ262201:BQQ262208 CAM262201:CAM262208 CKI262201:CKI262208 CUE262201:CUE262208 DEA262201:DEA262208 DNW262201:DNW262208 DXS262201:DXS262208 EHO262201:EHO262208 ERK262201:ERK262208 FBG262201:FBG262208 FLC262201:FLC262208 FUY262201:FUY262208 GEU262201:GEU262208 GOQ262201:GOQ262208 GYM262201:GYM262208 HII262201:HII262208 HSE262201:HSE262208 ICA262201:ICA262208 ILW262201:ILW262208 IVS262201:IVS262208 JFO262201:JFO262208 JPK262201:JPK262208 JZG262201:JZG262208 KJC262201:KJC262208 KSY262201:KSY262208 LCU262201:LCU262208 LMQ262201:LMQ262208 LWM262201:LWM262208 MGI262201:MGI262208 MQE262201:MQE262208 NAA262201:NAA262208 NJW262201:NJW262208 NTS262201:NTS262208 ODO262201:ODO262208 ONK262201:ONK262208 OXG262201:OXG262208 PHC262201:PHC262208 PQY262201:PQY262208 QAU262201:QAU262208 QKQ262201:QKQ262208 QUM262201:QUM262208 REI262201:REI262208 ROE262201:ROE262208 RYA262201:RYA262208 SHW262201:SHW262208 SRS262201:SRS262208 TBO262201:TBO262208 TLK262201:TLK262208 TVG262201:TVG262208 UFC262201:UFC262208 UOY262201:UOY262208 UYU262201:UYU262208 VIQ262201:VIQ262208 VSM262201:VSM262208 WCI262201:WCI262208 WME262201:WME262208 P327737:P327744 S327737:S327744 JO327737:JO327744 TK327737:TK327744 ADG327737:ADG327744 ANC327737:ANC327744 AWY327737:AWY327744 BGU327737:BGU327744 BQQ327737:BQQ327744 CAM327737:CAM327744 CKI327737:CKI327744 CUE327737:CUE327744 DEA327737:DEA327744 DNW327737:DNW327744 DXS327737:DXS327744 EHO327737:EHO327744 ERK327737:ERK327744 FBG327737:FBG327744 FLC327737:FLC327744 FUY327737:FUY327744 GEU327737:GEU327744 GOQ327737:GOQ327744 GYM327737:GYM327744 HII327737:HII327744 HSE327737:HSE327744 ICA327737:ICA327744 ILW327737:ILW327744 IVS327737:IVS327744 JFO327737:JFO327744 JPK327737:JPK327744 JZG327737:JZG327744 KJC327737:KJC327744 KSY327737:KSY327744 LCU327737:LCU327744 LMQ327737:LMQ327744 LWM327737:LWM327744 MGI327737:MGI327744 MQE327737:MQE327744 NAA327737:NAA327744 NJW327737:NJW327744 NTS327737:NTS327744 ODO327737:ODO327744 ONK327737:ONK327744 OXG327737:OXG327744 PHC327737:PHC327744 PQY327737:PQY327744 QAU327737:QAU327744 QKQ327737:QKQ327744 QUM327737:QUM327744 REI327737:REI327744 ROE327737:ROE327744 RYA327737:RYA327744 SHW327737:SHW327744 SRS327737:SRS327744 TBO327737:TBO327744 TLK327737:TLK327744 TVG327737:TVG327744 UFC327737:UFC327744 UOY327737:UOY327744 UYU327737:UYU327744 VIQ327737:VIQ327744 VSM327737:VSM327744 WCI327737:WCI327744 WME327737:WME327744 P393273:P393280 S393273:S393280 JO393273:JO393280 TK393273:TK393280 ADG393273:ADG393280 ANC393273:ANC393280 AWY393273:AWY393280 BGU393273:BGU393280 BQQ393273:BQQ393280 CAM393273:CAM393280 CKI393273:CKI393280 CUE393273:CUE393280 DEA393273:DEA393280 DNW393273:DNW393280 DXS393273:DXS393280 EHO393273:EHO393280 ERK393273:ERK393280 FBG393273:FBG393280 FLC393273:FLC393280 FUY393273:FUY393280 GEU393273:GEU393280 GOQ393273:GOQ393280 GYM393273:GYM393280 HII393273:HII393280 HSE393273:HSE393280 ICA393273:ICA393280 ILW393273:ILW393280 IVS393273:IVS393280 JFO393273:JFO393280 JPK393273:JPK393280 JZG393273:JZG393280 KJC393273:KJC393280 KSY393273:KSY393280 LCU393273:LCU393280 LMQ393273:LMQ393280 LWM393273:LWM393280 MGI393273:MGI393280 MQE393273:MQE393280 NAA393273:NAA393280 NJW393273:NJW393280 NTS393273:NTS393280 ODO393273:ODO393280 ONK393273:ONK393280 OXG393273:OXG393280 PHC393273:PHC393280 PQY393273:PQY393280 QAU393273:QAU393280 QKQ393273:QKQ393280 QUM393273:QUM393280 REI393273:REI393280 ROE393273:ROE393280 RYA393273:RYA393280 SHW393273:SHW393280 SRS393273:SRS393280 TBO393273:TBO393280 TLK393273:TLK393280 TVG393273:TVG393280 UFC393273:UFC393280 UOY393273:UOY393280 UYU393273:UYU393280 VIQ393273:VIQ393280 VSM393273:VSM393280 WCI393273:WCI393280 WME393273:WME393280 P458809:P458816 S458809:S458816 JO458809:JO458816 TK458809:TK458816 ADG458809:ADG458816 ANC458809:ANC458816 AWY458809:AWY458816 BGU458809:BGU458816 BQQ458809:BQQ458816 CAM458809:CAM458816 CKI458809:CKI458816 CUE458809:CUE458816 DEA458809:DEA458816 DNW458809:DNW458816 DXS458809:DXS458816 EHO458809:EHO458816 ERK458809:ERK458816 FBG458809:FBG458816 FLC458809:FLC458816 FUY458809:FUY458816 GEU458809:GEU458816 GOQ458809:GOQ458816 GYM458809:GYM458816 HII458809:HII458816 HSE458809:HSE458816 ICA458809:ICA458816 ILW458809:ILW458816 IVS458809:IVS458816 JFO458809:JFO458816 JPK458809:JPK458816 JZG458809:JZG458816 KJC458809:KJC458816 KSY458809:KSY458816 LCU458809:LCU458816 LMQ458809:LMQ458816 LWM458809:LWM458816 MGI458809:MGI458816 MQE458809:MQE458816 NAA458809:NAA458816 NJW458809:NJW458816 NTS458809:NTS458816 ODO458809:ODO458816 ONK458809:ONK458816 OXG458809:OXG458816 PHC458809:PHC458816 PQY458809:PQY458816 QAU458809:QAU458816 QKQ458809:QKQ458816 QUM458809:QUM458816 REI458809:REI458816 ROE458809:ROE458816 RYA458809:RYA458816 SHW458809:SHW458816 SRS458809:SRS458816 TBO458809:TBO458816 TLK458809:TLK458816 TVG458809:TVG458816 UFC458809:UFC458816 UOY458809:UOY458816 UYU458809:UYU458816 VIQ458809:VIQ458816 VSM458809:VSM458816 WCI458809:WCI458816 WME458809:WME458816 P524345:P524352 S524345:S524352 JO524345:JO524352 TK524345:TK524352 ADG524345:ADG524352 ANC524345:ANC524352 AWY524345:AWY524352 BGU524345:BGU524352 BQQ524345:BQQ524352 CAM524345:CAM524352 CKI524345:CKI524352 CUE524345:CUE524352 DEA524345:DEA524352 DNW524345:DNW524352 DXS524345:DXS524352 EHO524345:EHO524352 ERK524345:ERK524352 FBG524345:FBG524352 FLC524345:FLC524352 FUY524345:FUY524352 GEU524345:GEU524352 GOQ524345:GOQ524352 GYM524345:GYM524352 HII524345:HII524352 HSE524345:HSE524352 ICA524345:ICA524352 ILW524345:ILW524352 IVS524345:IVS524352 JFO524345:JFO524352 JPK524345:JPK524352 JZG524345:JZG524352 KJC524345:KJC524352 KSY524345:KSY524352 LCU524345:LCU524352 LMQ524345:LMQ524352 LWM524345:LWM524352 MGI524345:MGI524352 MQE524345:MQE524352 NAA524345:NAA524352 NJW524345:NJW524352 NTS524345:NTS524352 ODO524345:ODO524352 ONK524345:ONK524352 OXG524345:OXG524352 PHC524345:PHC524352 PQY524345:PQY524352 QAU524345:QAU524352 QKQ524345:QKQ524352 QUM524345:QUM524352 REI524345:REI524352 ROE524345:ROE524352 RYA524345:RYA524352 SHW524345:SHW524352 SRS524345:SRS524352 TBO524345:TBO524352 TLK524345:TLK524352 TVG524345:TVG524352 UFC524345:UFC524352 UOY524345:UOY524352 UYU524345:UYU524352 VIQ524345:VIQ524352 VSM524345:VSM524352 WCI524345:WCI524352 WME524345:WME524352 P589881:P589888 S589881:S589888 JO589881:JO589888 TK589881:TK589888 ADG589881:ADG589888 ANC589881:ANC589888 AWY589881:AWY589888 BGU589881:BGU589888 BQQ589881:BQQ589888 CAM589881:CAM589888 CKI589881:CKI589888 CUE589881:CUE589888 DEA589881:DEA589888 DNW589881:DNW589888 DXS589881:DXS589888 EHO589881:EHO589888 ERK589881:ERK589888 FBG589881:FBG589888 FLC589881:FLC589888 FUY589881:FUY589888 GEU589881:GEU589888 GOQ589881:GOQ589888 GYM589881:GYM589888 HII589881:HII589888 HSE589881:HSE589888 ICA589881:ICA589888 ILW589881:ILW589888 IVS589881:IVS589888 JFO589881:JFO589888 JPK589881:JPK589888 JZG589881:JZG589888 KJC589881:KJC589888 KSY589881:KSY589888 LCU589881:LCU589888 LMQ589881:LMQ589888 LWM589881:LWM589888 MGI589881:MGI589888 MQE589881:MQE589888 NAA589881:NAA589888 NJW589881:NJW589888 NTS589881:NTS589888 ODO589881:ODO589888 ONK589881:ONK589888 OXG589881:OXG589888 PHC589881:PHC589888 PQY589881:PQY589888 QAU589881:QAU589888 QKQ589881:QKQ589888 QUM589881:QUM589888 REI589881:REI589888 ROE589881:ROE589888 RYA589881:RYA589888 SHW589881:SHW589888 SRS589881:SRS589888 TBO589881:TBO589888 TLK589881:TLK589888 TVG589881:TVG589888 UFC589881:UFC589888 UOY589881:UOY589888 UYU589881:UYU589888 VIQ589881:VIQ589888 VSM589881:VSM589888 WCI589881:WCI589888 WME589881:WME589888 P655417:P655424 S655417:S655424 JO655417:JO655424 TK655417:TK655424 ADG655417:ADG655424 ANC655417:ANC655424 AWY655417:AWY655424 BGU655417:BGU655424 BQQ655417:BQQ655424 CAM655417:CAM655424 CKI655417:CKI655424 CUE655417:CUE655424 DEA655417:DEA655424 DNW655417:DNW655424 DXS655417:DXS655424 EHO655417:EHO655424 ERK655417:ERK655424 FBG655417:FBG655424 FLC655417:FLC655424 FUY655417:FUY655424 GEU655417:GEU655424 GOQ655417:GOQ655424 GYM655417:GYM655424 HII655417:HII655424 HSE655417:HSE655424 ICA655417:ICA655424 ILW655417:ILW655424 IVS655417:IVS655424 JFO655417:JFO655424 JPK655417:JPK655424 JZG655417:JZG655424 KJC655417:KJC655424 KSY655417:KSY655424 LCU655417:LCU655424 LMQ655417:LMQ655424 LWM655417:LWM655424 MGI655417:MGI655424 MQE655417:MQE655424 NAA655417:NAA655424 NJW655417:NJW655424 NTS655417:NTS655424 ODO655417:ODO655424 ONK655417:ONK655424 OXG655417:OXG655424 PHC655417:PHC655424 PQY655417:PQY655424 QAU655417:QAU655424 QKQ655417:QKQ655424 QUM655417:QUM655424 REI655417:REI655424 ROE655417:ROE655424 RYA655417:RYA655424 SHW655417:SHW655424 SRS655417:SRS655424 TBO655417:TBO655424 TLK655417:TLK655424 TVG655417:TVG655424 UFC655417:UFC655424 UOY655417:UOY655424 UYU655417:UYU655424 VIQ655417:VIQ655424 VSM655417:VSM655424 WCI655417:WCI655424 WME655417:WME655424 P720953:P720960 S720953:S720960 JO720953:JO720960 TK720953:TK720960 ADG720953:ADG720960 ANC720953:ANC720960 AWY720953:AWY720960 BGU720953:BGU720960 BQQ720953:BQQ720960 CAM720953:CAM720960 CKI720953:CKI720960 CUE720953:CUE720960 DEA720953:DEA720960 DNW720953:DNW720960 DXS720953:DXS720960 EHO720953:EHO720960 ERK720953:ERK720960 FBG720953:FBG720960 FLC720953:FLC720960 FUY720953:FUY720960 GEU720953:GEU720960 GOQ720953:GOQ720960 GYM720953:GYM720960 HII720953:HII720960 HSE720953:HSE720960 ICA720953:ICA720960 ILW720953:ILW720960 IVS720953:IVS720960 JFO720953:JFO720960 JPK720953:JPK720960 JZG720953:JZG720960 KJC720953:KJC720960 KSY720953:KSY720960 LCU720953:LCU720960 LMQ720953:LMQ720960 LWM720953:LWM720960 MGI720953:MGI720960 MQE720953:MQE720960 NAA720953:NAA720960 NJW720953:NJW720960 NTS720953:NTS720960 ODO720953:ODO720960 ONK720953:ONK720960 OXG720953:OXG720960 PHC720953:PHC720960 PQY720953:PQY720960 QAU720953:QAU720960 QKQ720953:QKQ720960 QUM720953:QUM720960 REI720953:REI720960 ROE720953:ROE720960 RYA720953:RYA720960 SHW720953:SHW720960 SRS720953:SRS720960 TBO720953:TBO720960 TLK720953:TLK720960 TVG720953:TVG720960 UFC720953:UFC720960 UOY720953:UOY720960 UYU720953:UYU720960 VIQ720953:VIQ720960 VSM720953:VSM720960 WCI720953:WCI720960 WME720953:WME720960 P786489:P786496 S786489:S786496 JO786489:JO786496 TK786489:TK786496 ADG786489:ADG786496 ANC786489:ANC786496 AWY786489:AWY786496 BGU786489:BGU786496 BQQ786489:BQQ786496 CAM786489:CAM786496 CKI786489:CKI786496 CUE786489:CUE786496 DEA786489:DEA786496 DNW786489:DNW786496 DXS786489:DXS786496 EHO786489:EHO786496 ERK786489:ERK786496 FBG786489:FBG786496 FLC786489:FLC786496 FUY786489:FUY786496 GEU786489:GEU786496 GOQ786489:GOQ786496 GYM786489:GYM786496 HII786489:HII786496 HSE786489:HSE786496 ICA786489:ICA786496 ILW786489:ILW786496 IVS786489:IVS786496 JFO786489:JFO786496 JPK786489:JPK786496 JZG786489:JZG786496 KJC786489:KJC786496 KSY786489:KSY786496 LCU786489:LCU786496 LMQ786489:LMQ786496 LWM786489:LWM786496 MGI786489:MGI786496 MQE786489:MQE786496 NAA786489:NAA786496 NJW786489:NJW786496 NTS786489:NTS786496 ODO786489:ODO786496 ONK786489:ONK786496 OXG786489:OXG786496 PHC786489:PHC786496 PQY786489:PQY786496 QAU786489:QAU786496 QKQ786489:QKQ786496 QUM786489:QUM786496 REI786489:REI786496 ROE786489:ROE786496 RYA786489:RYA786496 SHW786489:SHW786496 SRS786489:SRS786496 TBO786489:TBO786496 TLK786489:TLK786496 TVG786489:TVG786496 UFC786489:UFC786496 UOY786489:UOY786496 UYU786489:UYU786496 VIQ786489:VIQ786496 VSM786489:VSM786496 WCI786489:WCI786496 WME786489:WME786496 P852025:P852032 S852025:S852032 JO852025:JO852032 TK852025:TK852032 ADG852025:ADG852032 ANC852025:ANC852032 AWY852025:AWY852032 BGU852025:BGU852032 BQQ852025:BQQ852032 CAM852025:CAM852032 CKI852025:CKI852032 CUE852025:CUE852032 DEA852025:DEA852032 DNW852025:DNW852032 DXS852025:DXS852032 EHO852025:EHO852032 ERK852025:ERK852032 FBG852025:FBG852032 FLC852025:FLC852032 FUY852025:FUY852032 GEU852025:GEU852032 GOQ852025:GOQ852032 GYM852025:GYM852032 HII852025:HII852032 HSE852025:HSE852032 ICA852025:ICA852032 ILW852025:ILW852032 IVS852025:IVS852032 JFO852025:JFO852032 JPK852025:JPK852032 JZG852025:JZG852032 KJC852025:KJC852032 KSY852025:KSY852032 LCU852025:LCU852032 LMQ852025:LMQ852032 LWM852025:LWM852032 MGI852025:MGI852032 MQE852025:MQE852032 NAA852025:NAA852032 NJW852025:NJW852032 NTS852025:NTS852032 ODO852025:ODO852032 ONK852025:ONK852032 OXG852025:OXG852032 PHC852025:PHC852032 PQY852025:PQY852032 QAU852025:QAU852032 QKQ852025:QKQ852032 QUM852025:QUM852032 REI852025:REI852032 ROE852025:ROE852032 RYA852025:RYA852032 SHW852025:SHW852032 SRS852025:SRS852032 TBO852025:TBO852032 TLK852025:TLK852032 TVG852025:TVG852032 UFC852025:UFC852032 UOY852025:UOY852032 UYU852025:UYU852032 VIQ852025:VIQ852032 VSM852025:VSM852032 WCI852025:WCI852032 WME852025:WME852032 P917561:P917568 S917561:S917568 JO917561:JO917568 TK917561:TK917568 ADG917561:ADG917568 ANC917561:ANC917568 AWY917561:AWY917568 BGU917561:BGU917568 BQQ917561:BQQ917568 CAM917561:CAM917568 CKI917561:CKI917568 CUE917561:CUE917568 DEA917561:DEA917568 DNW917561:DNW917568 DXS917561:DXS917568 EHO917561:EHO917568 ERK917561:ERK917568 FBG917561:FBG917568 FLC917561:FLC917568 FUY917561:FUY917568 GEU917561:GEU917568 GOQ917561:GOQ917568 GYM917561:GYM917568 HII917561:HII917568 HSE917561:HSE917568 ICA917561:ICA917568 ILW917561:ILW917568 IVS917561:IVS917568 JFO917561:JFO917568 JPK917561:JPK917568 JZG917561:JZG917568 KJC917561:KJC917568 KSY917561:KSY917568 LCU917561:LCU917568 LMQ917561:LMQ917568 LWM917561:LWM917568 MGI917561:MGI917568 MQE917561:MQE917568 NAA917561:NAA917568 NJW917561:NJW917568 NTS917561:NTS917568 ODO917561:ODO917568 ONK917561:ONK917568 OXG917561:OXG917568 PHC917561:PHC917568 PQY917561:PQY917568 QAU917561:QAU917568 QKQ917561:QKQ917568 QUM917561:QUM917568 REI917561:REI917568 ROE917561:ROE917568 RYA917561:RYA917568 SHW917561:SHW917568 SRS917561:SRS917568 TBO917561:TBO917568 TLK917561:TLK917568 TVG917561:TVG917568 UFC917561:UFC917568 UOY917561:UOY917568 UYU917561:UYU917568 VIQ917561:VIQ917568 VSM917561:VSM917568 WCI917561:WCI917568 WME917561:WME917568 P983097:P983104 S983097:S983104 JO983097:JO983104 TK983097:TK983104 ADG983097:ADG983104 ANC983097:ANC983104 AWY983097:AWY983104 BGU983097:BGU983104 BQQ983097:BQQ983104 CAM983097:CAM983104 CKI983097:CKI983104 CUE983097:CUE983104 DEA983097:DEA983104 DNW983097:DNW983104 DXS983097:DXS983104 EHO983097:EHO983104 ERK983097:ERK983104 FBG983097:FBG983104 FLC983097:FLC983104 FUY983097:FUY983104 GEU983097:GEU983104 GOQ983097:GOQ983104 GYM983097:GYM983104 HII983097:HII983104 HSE983097:HSE983104 ICA983097:ICA983104 ILW983097:ILW983104 IVS983097:IVS983104 JFO983097:JFO983104 JPK983097:JPK983104 JZG983097:JZG983104 KJC983097:KJC983104 KSY983097:KSY983104 LCU983097:LCU983104 LMQ983097:LMQ983104 LWM983097:LWM983104 MGI983097:MGI983104 MQE983097:MQE983104 NAA983097:NAA983104 NJW983097:NJW983104 NTS983097:NTS983104 ODO983097:ODO983104 ONK983097:ONK983104 OXG983097:OXG983104 PHC983097:PHC983104 PQY983097:PQY983104 QAU983097:QAU983104 QKQ983097:QKQ983104 QUM983097:QUM983104 REI983097:REI983104 ROE983097:ROE983104 RYA983097:RYA983104 SHW983097:SHW983104 SRS983097:SRS983104 TBO983097:TBO983104 TLK983097:TLK983104 TVG983097:TVG983104 UFC983097:UFC983104 UOY983097:UOY983104 UYU983097:UYU983104 VIQ983097:VIQ983104 VSM983097:VSM983104 WCI983097:WCI983104 WME983097:WME983104 O65594:O65596 R65594:R65596 JN65594:JN65596 TJ65594:TJ65596 ADF65594:ADF65596 ANB65594:ANB65596 AWX65594:AWX65596 BGT65594:BGT65596 BQP65594:BQP65596 CAL65594:CAL65596 CKH65594:CKH65596 CUD65594:CUD65596 DDZ65594:DDZ65596 DNV65594:DNV65596 DXR65594:DXR65596 EHN65594:EHN65596 ERJ65594:ERJ65596 FBF65594:FBF65596 FLB65594:FLB65596 FUX65594:FUX65596 GET65594:GET65596 GOP65594:GOP65596 GYL65594:GYL65596 HIH65594:HIH65596 HSD65594:HSD65596 IBZ65594:IBZ65596 ILV65594:ILV65596 IVR65594:IVR65596 JFN65594:JFN65596 JPJ65594:JPJ65596 JZF65594:JZF65596 KJB65594:KJB65596 KSX65594:KSX65596 LCT65594:LCT65596 LMP65594:LMP65596 LWL65594:LWL65596 MGH65594:MGH65596 MQD65594:MQD65596 MZZ65594:MZZ65596 NJV65594:NJV65596 NTR65594:NTR65596 ODN65594:ODN65596 ONJ65594:ONJ65596 OXF65594:OXF65596 PHB65594:PHB65596 PQX65594:PQX65596 QAT65594:QAT65596 QKP65594:QKP65596 QUL65594:QUL65596 REH65594:REH65596 ROD65594:ROD65596 RXZ65594:RXZ65596 SHV65594:SHV65596 SRR65594:SRR65596 TBN65594:TBN65596 TLJ65594:TLJ65596 TVF65594:TVF65596 UFB65594:UFB65596 UOX65594:UOX65596 UYT65594:UYT65596 VIP65594:VIP65596 VSL65594:VSL65596 WCH65594:WCH65596 WMD65594:WMD65596 O131130:O131132 R131130:R131132 JN131130:JN131132 TJ131130:TJ131132 ADF131130:ADF131132 ANB131130:ANB131132 AWX131130:AWX131132 BGT131130:BGT131132 BQP131130:BQP131132 CAL131130:CAL131132 CKH131130:CKH131132 CUD131130:CUD131132 DDZ131130:DDZ131132 DNV131130:DNV131132 DXR131130:DXR131132 EHN131130:EHN131132 ERJ131130:ERJ131132 FBF131130:FBF131132 FLB131130:FLB131132 FUX131130:FUX131132 GET131130:GET131132 GOP131130:GOP131132 GYL131130:GYL131132 HIH131130:HIH131132 HSD131130:HSD131132 IBZ131130:IBZ131132 ILV131130:ILV131132 IVR131130:IVR131132 JFN131130:JFN131132 JPJ131130:JPJ131132 JZF131130:JZF131132 KJB131130:KJB131132 KSX131130:KSX131132 LCT131130:LCT131132 LMP131130:LMP131132 LWL131130:LWL131132 MGH131130:MGH131132 MQD131130:MQD131132 MZZ131130:MZZ131132 NJV131130:NJV131132 NTR131130:NTR131132 ODN131130:ODN131132 ONJ131130:ONJ131132 OXF131130:OXF131132 PHB131130:PHB131132 PQX131130:PQX131132 QAT131130:QAT131132 QKP131130:QKP131132 QUL131130:QUL131132 REH131130:REH131132 ROD131130:ROD131132 RXZ131130:RXZ131132 SHV131130:SHV131132 SRR131130:SRR131132 TBN131130:TBN131132 TLJ131130:TLJ131132 TVF131130:TVF131132 UFB131130:UFB131132 UOX131130:UOX131132 UYT131130:UYT131132 VIP131130:VIP131132 VSL131130:VSL131132 WCH131130:WCH131132 WMD131130:WMD131132 O196666:O196668 R196666:R196668 JN196666:JN196668 TJ196666:TJ196668 ADF196666:ADF196668 ANB196666:ANB196668 AWX196666:AWX196668 BGT196666:BGT196668 BQP196666:BQP196668 CAL196666:CAL196668 CKH196666:CKH196668 CUD196666:CUD196668 DDZ196666:DDZ196668 DNV196666:DNV196668 DXR196666:DXR196668 EHN196666:EHN196668 ERJ196666:ERJ196668 FBF196666:FBF196668 FLB196666:FLB196668 FUX196666:FUX196668 GET196666:GET196668 GOP196666:GOP196668 GYL196666:GYL196668 HIH196666:HIH196668 HSD196666:HSD196668 IBZ196666:IBZ196668 ILV196666:ILV196668 IVR196666:IVR196668 JFN196666:JFN196668 JPJ196666:JPJ196668 JZF196666:JZF196668 KJB196666:KJB196668 KSX196666:KSX196668 LCT196666:LCT196668 LMP196666:LMP196668 LWL196666:LWL196668 MGH196666:MGH196668 MQD196666:MQD196668 MZZ196666:MZZ196668 NJV196666:NJV196668 NTR196666:NTR196668 ODN196666:ODN196668 ONJ196666:ONJ196668 OXF196666:OXF196668 PHB196666:PHB196668 PQX196666:PQX196668 QAT196666:QAT196668 QKP196666:QKP196668 QUL196666:QUL196668 REH196666:REH196668 ROD196666:ROD196668 RXZ196666:RXZ196668 SHV196666:SHV196668 SRR196666:SRR196668 TBN196666:TBN196668 TLJ196666:TLJ196668 TVF196666:TVF196668 UFB196666:UFB196668 UOX196666:UOX196668 UYT196666:UYT196668 VIP196666:VIP196668 VSL196666:VSL196668 WCH196666:WCH196668 WMD196666:WMD196668 O262202:O262204 R262202:R262204 JN262202:JN262204 TJ262202:TJ262204 ADF262202:ADF262204 ANB262202:ANB262204 AWX262202:AWX262204 BGT262202:BGT262204 BQP262202:BQP262204 CAL262202:CAL262204 CKH262202:CKH262204 CUD262202:CUD262204 DDZ262202:DDZ262204 DNV262202:DNV262204 DXR262202:DXR262204 EHN262202:EHN262204 ERJ262202:ERJ262204 FBF262202:FBF262204 FLB262202:FLB262204 FUX262202:FUX262204 GET262202:GET262204 GOP262202:GOP262204 GYL262202:GYL262204 HIH262202:HIH262204 HSD262202:HSD262204 IBZ262202:IBZ262204 ILV262202:ILV262204 IVR262202:IVR262204 JFN262202:JFN262204 JPJ262202:JPJ262204 JZF262202:JZF262204 KJB262202:KJB262204 KSX262202:KSX262204 LCT262202:LCT262204 LMP262202:LMP262204 LWL262202:LWL262204 MGH262202:MGH262204 MQD262202:MQD262204 MZZ262202:MZZ262204 NJV262202:NJV262204 NTR262202:NTR262204 ODN262202:ODN262204 ONJ262202:ONJ262204 OXF262202:OXF262204 PHB262202:PHB262204 PQX262202:PQX262204 QAT262202:QAT262204 QKP262202:QKP262204 QUL262202:QUL262204 REH262202:REH262204 ROD262202:ROD262204 RXZ262202:RXZ262204 SHV262202:SHV262204 SRR262202:SRR262204 TBN262202:TBN262204 TLJ262202:TLJ262204 TVF262202:TVF262204 UFB262202:UFB262204 UOX262202:UOX262204 UYT262202:UYT262204 VIP262202:VIP262204 VSL262202:VSL262204 WCH262202:WCH262204 WMD262202:WMD262204 O327738:O327740 R327738:R327740 JN327738:JN327740 TJ327738:TJ327740 ADF327738:ADF327740 ANB327738:ANB327740 AWX327738:AWX327740 BGT327738:BGT327740 BQP327738:BQP327740 CAL327738:CAL327740 CKH327738:CKH327740 CUD327738:CUD327740 DDZ327738:DDZ327740 DNV327738:DNV327740 DXR327738:DXR327740 EHN327738:EHN327740 ERJ327738:ERJ327740 FBF327738:FBF327740 FLB327738:FLB327740 FUX327738:FUX327740 GET327738:GET327740 GOP327738:GOP327740 GYL327738:GYL327740 HIH327738:HIH327740 HSD327738:HSD327740 IBZ327738:IBZ327740 ILV327738:ILV327740 IVR327738:IVR327740 JFN327738:JFN327740 JPJ327738:JPJ327740 JZF327738:JZF327740 KJB327738:KJB327740 KSX327738:KSX327740 LCT327738:LCT327740 LMP327738:LMP327740 LWL327738:LWL327740 MGH327738:MGH327740 MQD327738:MQD327740 MZZ327738:MZZ327740 NJV327738:NJV327740 NTR327738:NTR327740 ODN327738:ODN327740 ONJ327738:ONJ327740 OXF327738:OXF327740 PHB327738:PHB327740 PQX327738:PQX327740 QAT327738:QAT327740 QKP327738:QKP327740 QUL327738:QUL327740 REH327738:REH327740 ROD327738:ROD327740 RXZ327738:RXZ327740 SHV327738:SHV327740 SRR327738:SRR327740 TBN327738:TBN327740 TLJ327738:TLJ327740 TVF327738:TVF327740 UFB327738:UFB327740 UOX327738:UOX327740 UYT327738:UYT327740 VIP327738:VIP327740 VSL327738:VSL327740 WCH327738:WCH327740 WMD327738:WMD327740 O393274:O393276 R393274:R393276 JN393274:JN393276 TJ393274:TJ393276 ADF393274:ADF393276 ANB393274:ANB393276 AWX393274:AWX393276 BGT393274:BGT393276 BQP393274:BQP393276 CAL393274:CAL393276 CKH393274:CKH393276 CUD393274:CUD393276 DDZ393274:DDZ393276 DNV393274:DNV393276 DXR393274:DXR393276 EHN393274:EHN393276 ERJ393274:ERJ393276 FBF393274:FBF393276 FLB393274:FLB393276 FUX393274:FUX393276 GET393274:GET393276 GOP393274:GOP393276 GYL393274:GYL393276 HIH393274:HIH393276 HSD393274:HSD393276 IBZ393274:IBZ393276 ILV393274:ILV393276 IVR393274:IVR393276 JFN393274:JFN393276 JPJ393274:JPJ393276 JZF393274:JZF393276 KJB393274:KJB393276 KSX393274:KSX393276 LCT393274:LCT393276 LMP393274:LMP393276 LWL393274:LWL393276 MGH393274:MGH393276 MQD393274:MQD393276 MZZ393274:MZZ393276 NJV393274:NJV393276 NTR393274:NTR393276 ODN393274:ODN393276 ONJ393274:ONJ393276 OXF393274:OXF393276 PHB393274:PHB393276 PQX393274:PQX393276 QAT393274:QAT393276 QKP393274:QKP393276 QUL393274:QUL393276 REH393274:REH393276 ROD393274:ROD393276 RXZ393274:RXZ393276 SHV393274:SHV393276 SRR393274:SRR393276 TBN393274:TBN393276 TLJ393274:TLJ393276 TVF393274:TVF393276 UFB393274:UFB393276 UOX393274:UOX393276 UYT393274:UYT393276 VIP393274:VIP393276 VSL393274:VSL393276 WCH393274:WCH393276 WMD393274:WMD393276 O458810:O458812 R458810:R458812 JN458810:JN458812 TJ458810:TJ458812 ADF458810:ADF458812 ANB458810:ANB458812 AWX458810:AWX458812 BGT458810:BGT458812 BQP458810:BQP458812 CAL458810:CAL458812 CKH458810:CKH458812 CUD458810:CUD458812 DDZ458810:DDZ458812 DNV458810:DNV458812 DXR458810:DXR458812 EHN458810:EHN458812 ERJ458810:ERJ458812 FBF458810:FBF458812 FLB458810:FLB458812 FUX458810:FUX458812 GET458810:GET458812 GOP458810:GOP458812 GYL458810:GYL458812 HIH458810:HIH458812 HSD458810:HSD458812 IBZ458810:IBZ458812 ILV458810:ILV458812 IVR458810:IVR458812 JFN458810:JFN458812 JPJ458810:JPJ458812 JZF458810:JZF458812 KJB458810:KJB458812 KSX458810:KSX458812 LCT458810:LCT458812 LMP458810:LMP458812 LWL458810:LWL458812 MGH458810:MGH458812 MQD458810:MQD458812 MZZ458810:MZZ458812 NJV458810:NJV458812 NTR458810:NTR458812 ODN458810:ODN458812 ONJ458810:ONJ458812 OXF458810:OXF458812 PHB458810:PHB458812 PQX458810:PQX458812 QAT458810:QAT458812 QKP458810:QKP458812 QUL458810:QUL458812 REH458810:REH458812 ROD458810:ROD458812 RXZ458810:RXZ458812 SHV458810:SHV458812 SRR458810:SRR458812 TBN458810:TBN458812 TLJ458810:TLJ458812 TVF458810:TVF458812 UFB458810:UFB458812 UOX458810:UOX458812 UYT458810:UYT458812 VIP458810:VIP458812 VSL458810:VSL458812 WCH458810:WCH458812 WMD458810:WMD458812 O524346:O524348 R524346:R524348 JN524346:JN524348 TJ524346:TJ524348 ADF524346:ADF524348 ANB524346:ANB524348 AWX524346:AWX524348 BGT524346:BGT524348 BQP524346:BQP524348 CAL524346:CAL524348 CKH524346:CKH524348 CUD524346:CUD524348 DDZ524346:DDZ524348 DNV524346:DNV524348 DXR524346:DXR524348 EHN524346:EHN524348 ERJ524346:ERJ524348 FBF524346:FBF524348 FLB524346:FLB524348 FUX524346:FUX524348 GET524346:GET524348 GOP524346:GOP524348 GYL524346:GYL524348 HIH524346:HIH524348 HSD524346:HSD524348 IBZ524346:IBZ524348 ILV524346:ILV524348 IVR524346:IVR524348 JFN524346:JFN524348 JPJ524346:JPJ524348 JZF524346:JZF524348 KJB524346:KJB524348 KSX524346:KSX524348 LCT524346:LCT524348 LMP524346:LMP524348 LWL524346:LWL524348 MGH524346:MGH524348 MQD524346:MQD524348 MZZ524346:MZZ524348 NJV524346:NJV524348 NTR524346:NTR524348 ODN524346:ODN524348 ONJ524346:ONJ524348 OXF524346:OXF524348 PHB524346:PHB524348 PQX524346:PQX524348 QAT524346:QAT524348 QKP524346:QKP524348 QUL524346:QUL524348 REH524346:REH524348 ROD524346:ROD524348 RXZ524346:RXZ524348 SHV524346:SHV524348 SRR524346:SRR524348 TBN524346:TBN524348 TLJ524346:TLJ524348 TVF524346:TVF524348 UFB524346:UFB524348 UOX524346:UOX524348 UYT524346:UYT524348 VIP524346:VIP524348 VSL524346:VSL524348 WCH524346:WCH524348 WMD524346:WMD524348 O589882:O589884 R589882:R589884 JN589882:JN589884 TJ589882:TJ589884 ADF589882:ADF589884 ANB589882:ANB589884 AWX589882:AWX589884 BGT589882:BGT589884 BQP589882:BQP589884 CAL589882:CAL589884 CKH589882:CKH589884 CUD589882:CUD589884 DDZ589882:DDZ589884 DNV589882:DNV589884 DXR589882:DXR589884 EHN589882:EHN589884 ERJ589882:ERJ589884 FBF589882:FBF589884 FLB589882:FLB589884 FUX589882:FUX589884 GET589882:GET589884 GOP589882:GOP589884 GYL589882:GYL589884 HIH589882:HIH589884 HSD589882:HSD589884 IBZ589882:IBZ589884 ILV589882:ILV589884 IVR589882:IVR589884 JFN589882:JFN589884 JPJ589882:JPJ589884 JZF589882:JZF589884 KJB589882:KJB589884 KSX589882:KSX589884 LCT589882:LCT589884 LMP589882:LMP589884 LWL589882:LWL589884 MGH589882:MGH589884 MQD589882:MQD589884 MZZ589882:MZZ589884 NJV589882:NJV589884 NTR589882:NTR589884 ODN589882:ODN589884 ONJ589882:ONJ589884 OXF589882:OXF589884 PHB589882:PHB589884 PQX589882:PQX589884 QAT589882:QAT589884 QKP589882:QKP589884 QUL589882:QUL589884 REH589882:REH589884 ROD589882:ROD589884 RXZ589882:RXZ589884 SHV589882:SHV589884 SRR589882:SRR589884 TBN589882:TBN589884 TLJ589882:TLJ589884 TVF589882:TVF589884 UFB589882:UFB589884 UOX589882:UOX589884 UYT589882:UYT589884 VIP589882:VIP589884 VSL589882:VSL589884 WCH589882:WCH589884 WMD589882:WMD589884 O655418:O655420 R655418:R655420 JN655418:JN655420 TJ655418:TJ655420 ADF655418:ADF655420 ANB655418:ANB655420 AWX655418:AWX655420 BGT655418:BGT655420 BQP655418:BQP655420 CAL655418:CAL655420 CKH655418:CKH655420 CUD655418:CUD655420 DDZ655418:DDZ655420 DNV655418:DNV655420 DXR655418:DXR655420 EHN655418:EHN655420 ERJ655418:ERJ655420 FBF655418:FBF655420 FLB655418:FLB655420 FUX655418:FUX655420 GET655418:GET655420 GOP655418:GOP655420 GYL655418:GYL655420 HIH655418:HIH655420 HSD655418:HSD655420 IBZ655418:IBZ655420 ILV655418:ILV655420 IVR655418:IVR655420 JFN655418:JFN655420 JPJ655418:JPJ655420 JZF655418:JZF655420 KJB655418:KJB655420 KSX655418:KSX655420 LCT655418:LCT655420 LMP655418:LMP655420 LWL655418:LWL655420 MGH655418:MGH655420 MQD655418:MQD655420 MZZ655418:MZZ655420 NJV655418:NJV655420 NTR655418:NTR655420 ODN655418:ODN655420 ONJ655418:ONJ655420 OXF655418:OXF655420 PHB655418:PHB655420 PQX655418:PQX655420 QAT655418:QAT655420 QKP655418:QKP655420 QUL655418:QUL655420 REH655418:REH655420 ROD655418:ROD655420 RXZ655418:RXZ655420 SHV655418:SHV655420 SRR655418:SRR655420 TBN655418:TBN655420 TLJ655418:TLJ655420 TVF655418:TVF655420 UFB655418:UFB655420 UOX655418:UOX655420 UYT655418:UYT655420 VIP655418:VIP655420 VSL655418:VSL655420 WCH655418:WCH655420 WMD655418:WMD655420 O720954:O720956 R720954:R720956 JN720954:JN720956 TJ720954:TJ720956 ADF720954:ADF720956 ANB720954:ANB720956 AWX720954:AWX720956 BGT720954:BGT720956 BQP720954:BQP720956 CAL720954:CAL720956 CKH720954:CKH720956 CUD720954:CUD720956 DDZ720954:DDZ720956 DNV720954:DNV720956 DXR720954:DXR720956 EHN720954:EHN720956 ERJ720954:ERJ720956 FBF720954:FBF720956 FLB720954:FLB720956 FUX720954:FUX720956 GET720954:GET720956 GOP720954:GOP720956 GYL720954:GYL720956 HIH720954:HIH720956 HSD720954:HSD720956 IBZ720954:IBZ720956 ILV720954:ILV720956 IVR720954:IVR720956 JFN720954:JFN720956 JPJ720954:JPJ720956 JZF720954:JZF720956 KJB720954:KJB720956 KSX720954:KSX720956 LCT720954:LCT720956 LMP720954:LMP720956 LWL720954:LWL720956 MGH720954:MGH720956 MQD720954:MQD720956 MZZ720954:MZZ720956 NJV720954:NJV720956 NTR720954:NTR720956 ODN720954:ODN720956 ONJ720954:ONJ720956 OXF720954:OXF720956 PHB720954:PHB720956 PQX720954:PQX720956 QAT720954:QAT720956 QKP720954:QKP720956 QUL720954:QUL720956 REH720954:REH720956 ROD720954:ROD720956 RXZ720954:RXZ720956 SHV720954:SHV720956 SRR720954:SRR720956 TBN720954:TBN720956 TLJ720954:TLJ720956 TVF720954:TVF720956 UFB720954:UFB720956 UOX720954:UOX720956 UYT720954:UYT720956 VIP720954:VIP720956 VSL720954:VSL720956 WCH720954:WCH720956 WMD720954:WMD720956 O786490:O786492 R786490:R786492 JN786490:JN786492 TJ786490:TJ786492 ADF786490:ADF786492 ANB786490:ANB786492 AWX786490:AWX786492 BGT786490:BGT786492 BQP786490:BQP786492 CAL786490:CAL786492 CKH786490:CKH786492 CUD786490:CUD786492 DDZ786490:DDZ786492 DNV786490:DNV786492 DXR786490:DXR786492 EHN786490:EHN786492 ERJ786490:ERJ786492 FBF786490:FBF786492 FLB786490:FLB786492 FUX786490:FUX786492 GET786490:GET786492 GOP786490:GOP786492 GYL786490:GYL786492 HIH786490:HIH786492 HSD786490:HSD786492 IBZ786490:IBZ786492 ILV786490:ILV786492 IVR786490:IVR786492 JFN786490:JFN786492 JPJ786490:JPJ786492 JZF786490:JZF786492 KJB786490:KJB786492 KSX786490:KSX786492 LCT786490:LCT786492 LMP786490:LMP786492 LWL786490:LWL786492 MGH786490:MGH786492 MQD786490:MQD786492 MZZ786490:MZZ786492 NJV786490:NJV786492 NTR786490:NTR786492 ODN786490:ODN786492 ONJ786490:ONJ786492 OXF786490:OXF786492 PHB786490:PHB786492 PQX786490:PQX786492 QAT786490:QAT786492 QKP786490:QKP786492 QUL786490:QUL786492 REH786490:REH786492 ROD786490:ROD786492 RXZ786490:RXZ786492 SHV786490:SHV786492 SRR786490:SRR786492 TBN786490:TBN786492 TLJ786490:TLJ786492 TVF786490:TVF786492 UFB786490:UFB786492 UOX786490:UOX786492 UYT786490:UYT786492 VIP786490:VIP786492 VSL786490:VSL786492 WCH786490:WCH786492 WMD786490:WMD786492 O852026:O852028 R852026:R852028 JN852026:JN852028 TJ852026:TJ852028 ADF852026:ADF852028 ANB852026:ANB852028 AWX852026:AWX852028 BGT852026:BGT852028 BQP852026:BQP852028 CAL852026:CAL852028 CKH852026:CKH852028 CUD852026:CUD852028 DDZ852026:DDZ852028 DNV852026:DNV852028 DXR852026:DXR852028 EHN852026:EHN852028 ERJ852026:ERJ852028 FBF852026:FBF852028 FLB852026:FLB852028 FUX852026:FUX852028 GET852026:GET852028 GOP852026:GOP852028 GYL852026:GYL852028 HIH852026:HIH852028 HSD852026:HSD852028 IBZ852026:IBZ852028 ILV852026:ILV852028 IVR852026:IVR852028 JFN852026:JFN852028 JPJ852026:JPJ852028 JZF852026:JZF852028 KJB852026:KJB852028 KSX852026:KSX852028 LCT852026:LCT852028 LMP852026:LMP852028 LWL852026:LWL852028 MGH852026:MGH852028 MQD852026:MQD852028 MZZ852026:MZZ852028 NJV852026:NJV852028 NTR852026:NTR852028 ODN852026:ODN852028 ONJ852026:ONJ852028 OXF852026:OXF852028 PHB852026:PHB852028 PQX852026:PQX852028 QAT852026:QAT852028 QKP852026:QKP852028 QUL852026:QUL852028 REH852026:REH852028 ROD852026:ROD852028 RXZ852026:RXZ852028 SHV852026:SHV852028 SRR852026:SRR852028 TBN852026:TBN852028 TLJ852026:TLJ852028 TVF852026:TVF852028 UFB852026:UFB852028 UOX852026:UOX852028 UYT852026:UYT852028 VIP852026:VIP852028 VSL852026:VSL852028 WCH852026:WCH852028 WMD852026:WMD852028 O917562:O917564 R917562:R917564 JN917562:JN917564 TJ917562:TJ917564 ADF917562:ADF917564 ANB917562:ANB917564 AWX917562:AWX917564 BGT917562:BGT917564 BQP917562:BQP917564 CAL917562:CAL917564 CKH917562:CKH917564 CUD917562:CUD917564 DDZ917562:DDZ917564 DNV917562:DNV917564 DXR917562:DXR917564 EHN917562:EHN917564 ERJ917562:ERJ917564 FBF917562:FBF917564 FLB917562:FLB917564 FUX917562:FUX917564 GET917562:GET917564 GOP917562:GOP917564 GYL917562:GYL917564 HIH917562:HIH917564 HSD917562:HSD917564 IBZ917562:IBZ917564 ILV917562:ILV917564 IVR917562:IVR917564 JFN917562:JFN917564 JPJ917562:JPJ917564 JZF917562:JZF917564 KJB917562:KJB917564 KSX917562:KSX917564 LCT917562:LCT917564 LMP917562:LMP917564 LWL917562:LWL917564 MGH917562:MGH917564 MQD917562:MQD917564 MZZ917562:MZZ917564 NJV917562:NJV917564 NTR917562:NTR917564 ODN917562:ODN917564 ONJ917562:ONJ917564 OXF917562:OXF917564 PHB917562:PHB917564 PQX917562:PQX917564 QAT917562:QAT917564 QKP917562:QKP917564 QUL917562:QUL917564 REH917562:REH917564 ROD917562:ROD917564 RXZ917562:RXZ917564 SHV917562:SHV917564 SRR917562:SRR917564 TBN917562:TBN917564 TLJ917562:TLJ917564 TVF917562:TVF917564 UFB917562:UFB917564 UOX917562:UOX917564 UYT917562:UYT917564 VIP917562:VIP917564 VSL917562:VSL917564 WCH917562:WCH917564 WMD917562:WMD917564 O983098:O983100 R983098:R983100 JN983098:JN983100 TJ983098:TJ983100 ADF983098:ADF983100 ANB983098:ANB983100 AWX983098:AWX983100 BGT983098:BGT983100 BQP983098:BQP983100 CAL983098:CAL983100 CKH983098:CKH983100 CUD983098:CUD983100 DDZ983098:DDZ983100 DNV983098:DNV983100 DXR983098:DXR983100 EHN983098:EHN983100 ERJ983098:ERJ983100 FBF983098:FBF983100 FLB983098:FLB983100 FUX983098:FUX983100 GET983098:GET983100 GOP983098:GOP983100 GYL983098:GYL983100 HIH983098:HIH983100 HSD983098:HSD983100 IBZ983098:IBZ983100 ILV983098:ILV983100 IVR983098:IVR983100 JFN983098:JFN983100 JPJ983098:JPJ983100 JZF983098:JZF983100 KJB983098:KJB983100 KSX983098:KSX983100 LCT983098:LCT983100 LMP983098:LMP983100 LWL983098:LWL983100 MGH983098:MGH983100 MQD983098:MQD983100 MZZ983098:MZZ983100 NJV983098:NJV983100 NTR983098:NTR983100 ODN983098:ODN983100 ONJ983098:ONJ983100 OXF983098:OXF983100 PHB983098:PHB983100 PQX983098:PQX983100 QAT983098:QAT983100 QKP983098:QKP983100 QUL983098:QUL983100 REH983098:REH983100 ROD983098:ROD983100 RXZ983098:RXZ983100 SHV983098:SHV983100 SRR983098:SRR983100 TBN983098:TBN983100 TLJ983098:TLJ983100 TVF983098:TVF983100 UFB983098:UFB983100 UOX983098:UOX983100 UYT983098:UYT983100 VIP983098:VIP983100 VSL983098:VSL983100 WCH983098:WCH983100 WMD983098:WMD983100 WCI67:WCI75 VSM67:VSM75 VIQ67:VIQ75 UYU67:UYU75 UOY67:UOY75 UFC67:UFC75 TVG67:TVG75 TLK67:TLK75 TBO67:TBO75 SRS67:SRS75 SHW67:SHW75 RYA67:RYA75 ROE67:ROE75 REI67:REI75 QUM67:QUM75 QKQ67:QKQ75 QAU67:QAU75 PQY67:PQY75 PHC67:PHC75 OXG67:OXG75 ONK67:ONK75 ODO67:ODO75 NTS67:NTS75 NJW67:NJW75 NAA67:NAA75 MQE67:MQE75 MGI67:MGI75 LWM67:LWM75 LMQ67:LMQ75 LCU67:LCU75 KSY67:KSY75 KJC67:KJC75 JZG67:JZG75 JPK67:JPK75 JFO67:JFO75 IVS67:IVS75 ILW67:ILW75 ICA67:ICA75 HSE67:HSE75 HII67:HII75 GYM67:GYM75 GOQ67:GOQ75 GEU67:GEU75 FUY67:FUY75 FLC67:FLC75 FBG67:FBG75 ERK67:ERK75 EHO67:EHO75 DXS67:DXS75 DNW67:DNW75 DEA67:DEA75 CUE67:CUE75 CKI67:CKI75 CAM67:CAM75 BQQ67:BQQ75 BGU67:BGU75 AWY67:AWY75 ANC67:ANC75 ADG67:ADG75 TK67:TK75 JO67:JO75 S67:S75 P67:P75 O62 S46:S55 JO46:JO55 TK46:TK55 ADG46:ADG55 ANC46:ANC55 AWY46:AWY55 BGU46:BGU55 BQQ46:BQQ55 CAM46:CAM55 CKI46:CKI55 CUE46:CUE55 DEA46:DEA55 DNW46:DNW55 DXS46:DXS55 EHO46:EHO55 ERK46:ERK55 FBG46:FBG55 FLC46:FLC55 FUY46:FUY55 GEU46:GEU55 GOQ46:GOQ55 GYM46:GYM55 HII46:HII55 HSE46:HSE55 ICA46:ICA55 ILW46:ILW55 IVS46:IVS55 JFO46:JFO55 JPK46:JPK55 JZG46:JZG55 KJC46:KJC55 KSY46:KSY55 LCU46:LCU55 LMQ46:LMQ55 LWM46:LWM55 MGI46:MGI55 MQE46:MQE55 NAA46:NAA55 NJW46:NJW55 NTS46:NTS55 ODO46:ODO55 ONK46:ONK55 OXG46:OXG55 PHC46:PHC55 PQY46:PQY55 QAU46:QAU55 QKQ46:QKQ55 QUM46:QUM55 REI46:REI55 ROE46:ROE55 RYA46:RYA55 SHW46:SHW55 SRS46:SRS55 TBO46:TBO55 TLK46:TLK55 TVG46:TVG55 UFC46:UFC55 UOY46:UOY55 UYU46:UYU55 VIQ46:VIQ55 VSM46:VSM55 WCI46:WCI55 WME46:WME55 WVW66 W57 S60:S63 JO60:JO63 TK60:TK63 ADG60:ADG63 ANC60:ANC63 AWY60:AWY63 BGU60:BGU63 BQQ60:BQQ63 CAM60:CAM63 CKI60:CKI63 CUE60:CUE63 DEA60:DEA63 DNW60:DNW63 DXS60:DXS63 EHO60:EHO63 ERK60:ERK63 FBG60:FBG63 FLC60:FLC63 FUY60:FUY63 GEU60:GEU63 GOQ60:GOQ63 GYM60:GYM63 HII60:HII63 HSE60:HSE63 ICA60:ICA63 ILW60:ILW63 IVS60:IVS63 JFO60:JFO63 JPK60:JPK63 JZG60:JZG63 KJC60:KJC63 KSY60:KSY63 LCU60:LCU63 LMQ60:LMQ63 LWM60:LWM63 MGI60:MGI63 MQE60:MQE63 NAA60:NAA63 NJW60:NJW63 NTS60:NTS63 ODO60:ODO63 ONK60:ONK63 OXG60:OXG63 PHC60:PHC63 PQY60:PQY63 QAU60:QAU63 QKQ60:QKQ63 QUM60:QUM63 REI60:REI63 ROE60:ROE63 RYA60:RYA63 SHW60:SHW63 SRS60:SRS63 TBO60:TBO63 TLK60:TLK63 TVG60:TVG63 UFC60:UFC63 UOY60:UOY63 UYU60:UYU63 VIQ60:VIQ63 VSM60:VSM63 WCI60:WCI63 WME60:WME63 P60:P63 WVW64 O64 JK64 TG64 ADC64 AMY64 AWU64 BGQ64 BQM64 CAI64 CKE64 CUA64 DDW64 DNS64 DXO64 EHK64 ERG64 FBC64 FKY64 FUU64 GEQ64 GOM64 GYI64 HIE64 HSA64 IBW64 ILS64 IVO64 JFK64 JPG64 JZC64 KIY64 KSU64 LCQ64 LMM64 LWI64 MGE64 MQA64 MZW64 NJS64 NTO64 ODK64 ONG64 OXC64 PGY64 PQU64 QAQ64 QKM64 QUI64 REE64 ROA64 RXW64 SHS64 SRO64 TBK64 TLG64 TVC64 UEY64 UOU64 UYQ64 VIM64 VSI64 WCE64 WMA64 P65 S65 JO65 TK65 ADG65 ANC65 AWY65 BGU65 BQQ65 CAM65 CKI65 CUE65 DEA65 DNW65 DXS65 EHO65 ERK65 FBG65 FLC65 FUY65 GEU65 GOQ65 GYM65 HII65 HSE65 ICA65 ILW65 IVS65 JFO65 JPK65 JZG65 KJC65 KSY65 LCU65 LMQ65 LWM65 MGI65 MQE65 NAA65 NJW65 NTS65 ODO65 ONK65 OXG65 PHC65 PQY65 QAU65 QKQ65 QUM65 REI65 ROE65 RYA65 SHW65 SRS65 TBO65 TLK65 TVG65 UFC65 UOY65 UYU65 VIQ65 VSM65 WCI65 WME65 WME67:WME75 O66 JK66 TG66 ADC66 AMY66 AWU66 BGQ66 BQM66 CAI66 CKE66 CUA66 DDW66 DNS66 DXO66 EHK66 ERG66 FBC66 FKY66 FUU66 GEQ66 GOM66 GYI66 HIE66 HSA66 IBW66 ILS66 IVO66 JFK66 JPG66 JZC66 KIY66 KSU66 LCQ66 LMM66 LWI66 MGE66 MQA66 MZW66 NJS66 NTO66 ODK66 ONG66 OXC66 PGY66 PQU66 QAQ66 QKM66 QUI66 REE66 ROA66 RXW66 SHS66 SRO66 TBK66 TLG66 TVC66 UEY66 UOU66 UYQ66 VIM66 VSI66 WCE66 WMA66 WME42 WCI42 VSM42 VIQ42 UYU42 UOY42 UFC42 TVG42 TLK42 TBO42 SRS42 SHW42 RYA42 ROE42 REI42 QUM42 QKQ42 QAU42 PQY42 PHC42 OXG42 ONK42 ODO42 NTS42 NJW42 NAA42 MQE42 MGI42 LWM42 LMQ42 LCU42 KSY42 KJC42 JZG42 JPK42 JFO42 IVS42 ILW42 ICA42 HSE42 HII42 GYM42 GOQ42 GEU42 FUY42 FLC42 FBG42 ERK42 EHO42 DXS42 DNW42 DEA42 CUE42 CKI42 CAM42 BQQ42 BGU42 AWY42 ANC42 ADG42 TK42 JO42 S42 P42 P46:P55 J43:J45 WVV43:WVW45 WLZ43:WMA45 WCD43:WCE45 VSH43:VSI45 VIL43:VIM45 UYP43:UYQ45 UOT43:UOU45 UEX43:UEY45 TVB43:TVC45 TLF43:TLG45 TBJ43:TBK45 SRN43:SRO45 SHR43:SHS45 RXV43:RXW45 RNZ43:ROA45 RED43:REE45 QUH43:QUI45 QKL43:QKM45 QAP43:QAQ45 PQT43:PQU45 PGX43:PGY45 OXB43:OXC45 ONF43:ONG45 ODJ43:ODK45 NTN43:NTO45 NJR43:NJS45 MZV43:MZW45 MPZ43:MQA45 MGD43:MGE45 LWH43:LWI45 LML43:LMM45 LCP43:LCQ45 KST43:KSU45 KIX43:KIY45 JZB43:JZC45 JPF43:JPG45 JFJ43:JFK45 IVN43:IVO45 ILR43:ILS45 IBV43:IBW45 HRZ43:HSA45 HID43:HIE45 GYH43:GYI45 GOL43:GOM45 GEP43:GEQ45 FUT43:FUU45 FKX43:FKY45 FBB43:FBC45 ERF43:ERG45 EHJ43:EHK45 DXN43:DXO45 DNR43:DNS45 DDV43:DDW45 CTZ43:CUA45 CKD43:CKE45 CAH43:CAI45 BQL43:BQM45 BGP43:BGQ45 AWT43:AWU45 AMX43:AMY45 ADB43:ADC45 TF43:TG45 JJ43:JK45 O43" xr:uid="{00000000-0002-0000-0200-000002000000}">
      <formula1>-100000</formula1>
      <formula2>100000</formula2>
    </dataValidation>
  </dataValidations>
  <pageMargins left="0.47244094488188998" right="0" top="0.94488188976377996" bottom="0.59055118110236204" header="0.15748031496063" footer="0.118110236220472"/>
  <pageSetup paperSize="9" scale="65" pageOrder="overThenDown" orientation="portrait" r:id="rId1"/>
  <headerFooter alignWithMargins="0">
    <oddHeader>&amp;L&amp;G</oddHeader>
    <oddFooter>&amp;L&amp;"Arial,Fett"&amp;10DEPARTEMENT GESUNDHEIT UND SOZIALES   &amp;"Arial,Standard"&amp;9Kantonaler Sozialdienst
Version 2.0, 27.3.2017&amp;R&amp;8&amp;P von &amp;N</oddFooter>
  </headerFooter>
  <ignoredErrors>
    <ignoredError sqref="P56 J79" formulaRange="1"/>
    <ignoredError sqref="O64 O66" unlockedFormula="1"/>
  </ignoredErrors>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6145" r:id="rId5" name="Check Box 1">
              <controlPr defaultSize="0" autoFill="0" autoLine="0" autoPict="0">
                <anchor moveWithCells="1">
                  <from>
                    <xdr:col>16</xdr:col>
                    <xdr:colOff>0</xdr:colOff>
                    <xdr:row>30</xdr:row>
                    <xdr:rowOff>146050</xdr:rowOff>
                  </from>
                  <to>
                    <xdr:col>17</xdr:col>
                    <xdr:colOff>0</xdr:colOff>
                    <xdr:row>31</xdr:row>
                    <xdr:rowOff>184150</xdr:rowOff>
                  </to>
                </anchor>
              </controlPr>
            </control>
          </mc:Choice>
        </mc:AlternateContent>
        <mc:AlternateContent xmlns:mc="http://schemas.openxmlformats.org/markup-compatibility/2006">
          <mc:Choice Requires="x14">
            <control shapeId="6146" r:id="rId6" name="Check Box 2">
              <controlPr defaultSize="0" autoFill="0" autoLine="0" autoPict="0">
                <anchor moveWithCells="1">
                  <from>
                    <xdr:col>16</xdr:col>
                    <xdr:colOff>0</xdr:colOff>
                    <xdr:row>30</xdr:row>
                    <xdr:rowOff>146050</xdr:rowOff>
                  </from>
                  <to>
                    <xdr:col>17</xdr:col>
                    <xdr:colOff>0</xdr:colOff>
                    <xdr:row>31</xdr:row>
                    <xdr:rowOff>184150</xdr:rowOff>
                  </to>
                </anchor>
              </controlPr>
            </control>
          </mc:Choice>
        </mc:AlternateContent>
        <mc:AlternateContent xmlns:mc="http://schemas.openxmlformats.org/markup-compatibility/2006">
          <mc:Choice Requires="x14">
            <control shapeId="6147" r:id="rId7" name="Drop Down 3">
              <controlPr defaultSize="0" autoLine="0" autoPict="0">
                <anchor moveWithCells="1">
                  <from>
                    <xdr:col>9</xdr:col>
                    <xdr:colOff>228600</xdr:colOff>
                    <xdr:row>32</xdr:row>
                    <xdr:rowOff>19050</xdr:rowOff>
                  </from>
                  <to>
                    <xdr:col>9</xdr:col>
                    <xdr:colOff>984250</xdr:colOff>
                    <xdr:row>33</xdr:row>
                    <xdr:rowOff>12700</xdr:rowOff>
                  </to>
                </anchor>
              </controlPr>
            </control>
          </mc:Choice>
        </mc:AlternateContent>
        <mc:AlternateContent xmlns:mc="http://schemas.openxmlformats.org/markup-compatibility/2006">
          <mc:Choice Requires="x14">
            <control shapeId="6149" r:id="rId8" name="Drop Down 5">
              <controlPr defaultSize="0" autoLine="0" autoPict="0">
                <anchor moveWithCells="1">
                  <from>
                    <xdr:col>9</xdr:col>
                    <xdr:colOff>38100</xdr:colOff>
                    <xdr:row>12</xdr:row>
                    <xdr:rowOff>38100</xdr:rowOff>
                  </from>
                  <to>
                    <xdr:col>9</xdr:col>
                    <xdr:colOff>781050</xdr:colOff>
                    <xdr:row>13</xdr:row>
                    <xdr:rowOff>0</xdr:rowOff>
                  </to>
                </anchor>
              </controlPr>
            </control>
          </mc:Choice>
        </mc:AlternateContent>
        <mc:AlternateContent xmlns:mc="http://schemas.openxmlformats.org/markup-compatibility/2006">
          <mc:Choice Requires="x14">
            <control shapeId="6150" r:id="rId9" name="Drop Down 6">
              <controlPr defaultSize="0" autoLine="0" autoPict="0">
                <anchor moveWithCells="1">
                  <from>
                    <xdr:col>8</xdr:col>
                    <xdr:colOff>0</xdr:colOff>
                    <xdr:row>43</xdr:row>
                    <xdr:rowOff>31750</xdr:rowOff>
                  </from>
                  <to>
                    <xdr:col>9</xdr:col>
                    <xdr:colOff>317500</xdr:colOff>
                    <xdr:row>43</xdr:row>
                    <xdr:rowOff>171450</xdr:rowOff>
                  </to>
                </anchor>
              </controlPr>
            </control>
          </mc:Choice>
        </mc:AlternateContent>
        <mc:AlternateContent xmlns:mc="http://schemas.openxmlformats.org/markup-compatibility/2006">
          <mc:Choice Requires="x14">
            <control shapeId="6151" r:id="rId10" name="Drop Down 7">
              <controlPr defaultSize="0" autoLine="0" autoPict="0">
                <anchor moveWithCells="1">
                  <from>
                    <xdr:col>8</xdr:col>
                    <xdr:colOff>0</xdr:colOff>
                    <xdr:row>44</xdr:row>
                    <xdr:rowOff>38100</xdr:rowOff>
                  </from>
                  <to>
                    <xdr:col>9</xdr:col>
                    <xdr:colOff>317500</xdr:colOff>
                    <xdr:row>44</xdr:row>
                    <xdr:rowOff>184150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WLR62"/>
  <sheetViews>
    <sheetView showGridLines="0" view="pageLayout" topLeftCell="A10" zoomScaleNormal="100" workbookViewId="0">
      <selection activeCell="E16" sqref="E16"/>
    </sheetView>
  </sheetViews>
  <sheetFormatPr baseColWidth="10" defaultColWidth="0" defaultRowHeight="0" customHeight="1" zeroHeight="1" x14ac:dyDescent="0.25"/>
  <cols>
    <col min="1" max="1" width="2.08203125" style="11" customWidth="1"/>
    <col min="2" max="2" width="20.33203125" style="11" customWidth="1"/>
    <col min="3" max="3" width="21.08203125" style="11" customWidth="1"/>
    <col min="4" max="6" width="11.25" style="11" customWidth="1"/>
    <col min="7" max="7" width="1.5" style="11" customWidth="1"/>
    <col min="8" max="256" width="0" style="11" hidden="1"/>
    <col min="257" max="257" width="2.08203125" style="11" hidden="1" customWidth="1"/>
    <col min="258" max="258" width="21.08203125" style="11" hidden="1" customWidth="1"/>
    <col min="259" max="261" width="11.25" style="11" hidden="1" customWidth="1"/>
    <col min="262" max="262" width="1.5" style="11" hidden="1" customWidth="1"/>
    <col min="263" max="511" width="0" style="11" hidden="1"/>
    <col min="512" max="512" width="2.08203125" style="11" hidden="1" customWidth="1"/>
    <col min="513" max="513" width="20.33203125" style="11" hidden="1" customWidth="1"/>
    <col min="514" max="514" width="21.08203125" style="11" hidden="1" customWidth="1"/>
    <col min="515" max="517" width="11.25" style="11" hidden="1" customWidth="1"/>
    <col min="518" max="518" width="1.5" style="11" hidden="1" customWidth="1"/>
    <col min="519" max="767" width="0" style="11" hidden="1"/>
    <col min="768" max="768" width="2.08203125" style="11" hidden="1" customWidth="1"/>
    <col min="769" max="769" width="20.33203125" style="11" hidden="1" customWidth="1"/>
    <col min="770" max="770" width="21.08203125" style="11" hidden="1" customWidth="1"/>
    <col min="771" max="773" width="11.25" style="11" hidden="1" customWidth="1"/>
    <col min="774" max="774" width="1.5" style="11" hidden="1" customWidth="1"/>
    <col min="775" max="1023" width="0" style="11" hidden="1"/>
    <col min="1024" max="1024" width="2.08203125" style="11" hidden="1" customWidth="1"/>
    <col min="1025" max="1025" width="20.33203125" style="11" hidden="1" customWidth="1"/>
    <col min="1026" max="1026" width="21.08203125" style="11" hidden="1" customWidth="1"/>
    <col min="1027" max="1029" width="11.25" style="11" hidden="1" customWidth="1"/>
    <col min="1030" max="1030" width="1.5" style="11" hidden="1" customWidth="1"/>
    <col min="1031" max="1279" width="0" style="11" hidden="1"/>
    <col min="1280" max="1280" width="2.08203125" style="11" hidden="1" customWidth="1"/>
    <col min="1281" max="1281" width="20.33203125" style="11" hidden="1" customWidth="1"/>
    <col min="1282" max="1282" width="21.08203125" style="11" hidden="1" customWidth="1"/>
    <col min="1283" max="1285" width="11.25" style="11" hidden="1" customWidth="1"/>
    <col min="1286" max="1286" width="1.5" style="11" hidden="1" customWidth="1"/>
    <col min="1287" max="1535" width="0" style="11" hidden="1"/>
    <col min="1536" max="1536" width="2.08203125" style="11" hidden="1" customWidth="1"/>
    <col min="1537" max="1537" width="20.33203125" style="11" hidden="1" customWidth="1"/>
    <col min="1538" max="1538" width="21.08203125" style="11" hidden="1" customWidth="1"/>
    <col min="1539" max="1541" width="11.25" style="11" hidden="1" customWidth="1"/>
    <col min="1542" max="1542" width="1.5" style="11" hidden="1" customWidth="1"/>
    <col min="1543" max="1791" width="0" style="11" hidden="1"/>
    <col min="1792" max="1792" width="2.08203125" style="11" hidden="1" customWidth="1"/>
    <col min="1793" max="1793" width="20.33203125" style="11" hidden="1" customWidth="1"/>
    <col min="1794" max="1794" width="21.08203125" style="11" hidden="1" customWidth="1"/>
    <col min="1795" max="1797" width="11.25" style="11" hidden="1" customWidth="1"/>
    <col min="1798" max="1798" width="1.5" style="11" hidden="1" customWidth="1"/>
    <col min="1799" max="2047" width="0" style="11" hidden="1"/>
    <col min="2048" max="2048" width="2.08203125" style="11" hidden="1" customWidth="1"/>
    <col min="2049" max="2049" width="20.33203125" style="11" hidden="1" customWidth="1"/>
    <col min="2050" max="2050" width="21.08203125" style="11" hidden="1" customWidth="1"/>
    <col min="2051" max="2053" width="11.25" style="11" hidden="1" customWidth="1"/>
    <col min="2054" max="2054" width="1.5" style="11" hidden="1" customWidth="1"/>
    <col min="2055" max="2303" width="0" style="11" hidden="1"/>
    <col min="2304" max="2304" width="2.08203125" style="11" hidden="1" customWidth="1"/>
    <col min="2305" max="2305" width="20.33203125" style="11" hidden="1" customWidth="1"/>
    <col min="2306" max="2306" width="21.08203125" style="11" hidden="1" customWidth="1"/>
    <col min="2307" max="2309" width="11.25" style="11" hidden="1" customWidth="1"/>
    <col min="2310" max="2310" width="1.5" style="11" hidden="1" customWidth="1"/>
    <col min="2311" max="2559" width="0" style="11" hidden="1"/>
    <col min="2560" max="2560" width="2.08203125" style="11" hidden="1" customWidth="1"/>
    <col min="2561" max="2561" width="20.33203125" style="11" hidden="1" customWidth="1"/>
    <col min="2562" max="2562" width="21.08203125" style="11" hidden="1" customWidth="1"/>
    <col min="2563" max="2565" width="11.25" style="11" hidden="1" customWidth="1"/>
    <col min="2566" max="2566" width="1.5" style="11" hidden="1" customWidth="1"/>
    <col min="2567" max="2815" width="0" style="11" hidden="1"/>
    <col min="2816" max="2816" width="2.08203125" style="11" hidden="1" customWidth="1"/>
    <col min="2817" max="2817" width="20.33203125" style="11" hidden="1" customWidth="1"/>
    <col min="2818" max="2818" width="21.08203125" style="11" hidden="1" customWidth="1"/>
    <col min="2819" max="2821" width="11.25" style="11" hidden="1" customWidth="1"/>
    <col min="2822" max="2822" width="1.5" style="11" hidden="1" customWidth="1"/>
    <col min="2823" max="3071" width="0" style="11" hidden="1"/>
    <col min="3072" max="3072" width="2.08203125" style="11" hidden="1" customWidth="1"/>
    <col min="3073" max="3073" width="20.33203125" style="11" hidden="1" customWidth="1"/>
    <col min="3074" max="3074" width="21.08203125" style="11" hidden="1" customWidth="1"/>
    <col min="3075" max="3077" width="11.25" style="11" hidden="1" customWidth="1"/>
    <col min="3078" max="3078" width="1.5" style="11" hidden="1" customWidth="1"/>
    <col min="3079" max="3327" width="0" style="11" hidden="1"/>
    <col min="3328" max="3328" width="2.08203125" style="11" hidden="1" customWidth="1"/>
    <col min="3329" max="3329" width="20.33203125" style="11" hidden="1" customWidth="1"/>
    <col min="3330" max="3330" width="21.08203125" style="11" hidden="1" customWidth="1"/>
    <col min="3331" max="3333" width="11.25" style="11" hidden="1" customWidth="1"/>
    <col min="3334" max="3334" width="1.5" style="11" hidden="1" customWidth="1"/>
    <col min="3335" max="3583" width="0" style="11" hidden="1"/>
    <col min="3584" max="3584" width="2.08203125" style="11" hidden="1" customWidth="1"/>
    <col min="3585" max="3585" width="20.33203125" style="11" hidden="1" customWidth="1"/>
    <col min="3586" max="3586" width="21.08203125" style="11" hidden="1" customWidth="1"/>
    <col min="3587" max="3589" width="11.25" style="11" hidden="1" customWidth="1"/>
    <col min="3590" max="3590" width="1.5" style="11" hidden="1" customWidth="1"/>
    <col min="3591" max="3839" width="0" style="11" hidden="1"/>
    <col min="3840" max="3840" width="2.08203125" style="11" hidden="1" customWidth="1"/>
    <col min="3841" max="3841" width="20.33203125" style="11" hidden="1" customWidth="1"/>
    <col min="3842" max="3842" width="21.08203125" style="11" hidden="1" customWidth="1"/>
    <col min="3843" max="3845" width="11.25" style="11" hidden="1" customWidth="1"/>
    <col min="3846" max="3846" width="1.5" style="11" hidden="1" customWidth="1"/>
    <col min="3847" max="4095" width="0" style="11" hidden="1"/>
    <col min="4096" max="4096" width="2.08203125" style="11" hidden="1" customWidth="1"/>
    <col min="4097" max="4097" width="20.33203125" style="11" hidden="1" customWidth="1"/>
    <col min="4098" max="4098" width="21.08203125" style="11" hidden="1" customWidth="1"/>
    <col min="4099" max="4101" width="11.25" style="11" hidden="1" customWidth="1"/>
    <col min="4102" max="4102" width="1.5" style="11" hidden="1" customWidth="1"/>
    <col min="4103" max="4351" width="0" style="11" hidden="1"/>
    <col min="4352" max="4352" width="2.08203125" style="11" hidden="1" customWidth="1"/>
    <col min="4353" max="4353" width="20.33203125" style="11" hidden="1" customWidth="1"/>
    <col min="4354" max="4354" width="21.08203125" style="11" hidden="1" customWidth="1"/>
    <col min="4355" max="4357" width="11.25" style="11" hidden="1" customWidth="1"/>
    <col min="4358" max="4358" width="1.5" style="11" hidden="1" customWidth="1"/>
    <col min="4359" max="4607" width="0" style="11" hidden="1"/>
    <col min="4608" max="4608" width="2.08203125" style="11" hidden="1" customWidth="1"/>
    <col min="4609" max="4609" width="20.33203125" style="11" hidden="1" customWidth="1"/>
    <col min="4610" max="4610" width="21.08203125" style="11" hidden="1" customWidth="1"/>
    <col min="4611" max="4613" width="11.25" style="11" hidden="1" customWidth="1"/>
    <col min="4614" max="4614" width="1.5" style="11" hidden="1" customWidth="1"/>
    <col min="4615" max="4863" width="0" style="11" hidden="1"/>
    <col min="4864" max="4864" width="2.08203125" style="11" hidden="1" customWidth="1"/>
    <col min="4865" max="4865" width="20.33203125" style="11" hidden="1" customWidth="1"/>
    <col min="4866" max="4866" width="21.08203125" style="11" hidden="1" customWidth="1"/>
    <col min="4867" max="4869" width="11.25" style="11" hidden="1" customWidth="1"/>
    <col min="4870" max="4870" width="1.5" style="11" hidden="1" customWidth="1"/>
    <col min="4871" max="5119" width="0" style="11" hidden="1"/>
    <col min="5120" max="5120" width="2.08203125" style="11" hidden="1" customWidth="1"/>
    <col min="5121" max="5121" width="20.33203125" style="11" hidden="1" customWidth="1"/>
    <col min="5122" max="5122" width="21.08203125" style="11" hidden="1" customWidth="1"/>
    <col min="5123" max="5125" width="11.25" style="11" hidden="1" customWidth="1"/>
    <col min="5126" max="5126" width="1.5" style="11" hidden="1" customWidth="1"/>
    <col min="5127" max="5375" width="0" style="11" hidden="1"/>
    <col min="5376" max="5376" width="2.08203125" style="11" hidden="1" customWidth="1"/>
    <col min="5377" max="5377" width="20.33203125" style="11" hidden="1" customWidth="1"/>
    <col min="5378" max="5378" width="21.08203125" style="11" hidden="1" customWidth="1"/>
    <col min="5379" max="5381" width="11.25" style="11" hidden="1" customWidth="1"/>
    <col min="5382" max="5382" width="1.5" style="11" hidden="1" customWidth="1"/>
    <col min="5383" max="5631" width="0" style="11" hidden="1"/>
    <col min="5632" max="5632" width="2.08203125" style="11" hidden="1" customWidth="1"/>
    <col min="5633" max="5633" width="20.33203125" style="11" hidden="1" customWidth="1"/>
    <col min="5634" max="5634" width="21.08203125" style="11" hidden="1" customWidth="1"/>
    <col min="5635" max="5637" width="11.25" style="11" hidden="1" customWidth="1"/>
    <col min="5638" max="5638" width="1.5" style="11" hidden="1" customWidth="1"/>
    <col min="5639" max="5887" width="0" style="11" hidden="1"/>
    <col min="5888" max="5888" width="2.08203125" style="11" hidden="1" customWidth="1"/>
    <col min="5889" max="5889" width="20.33203125" style="11" hidden="1" customWidth="1"/>
    <col min="5890" max="5890" width="21.08203125" style="11" hidden="1" customWidth="1"/>
    <col min="5891" max="5893" width="11.25" style="11" hidden="1" customWidth="1"/>
    <col min="5894" max="5894" width="1.5" style="11" hidden="1" customWidth="1"/>
    <col min="5895" max="6143" width="0" style="11" hidden="1"/>
    <col min="6144" max="6144" width="2.08203125" style="11" hidden="1" customWidth="1"/>
    <col min="6145" max="6145" width="20.33203125" style="11" hidden="1" customWidth="1"/>
    <col min="6146" max="6146" width="21.08203125" style="11" hidden="1" customWidth="1"/>
    <col min="6147" max="6149" width="11.25" style="11" hidden="1" customWidth="1"/>
    <col min="6150" max="6150" width="1.5" style="11" hidden="1" customWidth="1"/>
    <col min="6151" max="6399" width="0" style="11" hidden="1"/>
    <col min="6400" max="6400" width="2.08203125" style="11" hidden="1" customWidth="1"/>
    <col min="6401" max="6401" width="20.33203125" style="11" hidden="1" customWidth="1"/>
    <col min="6402" max="6402" width="21.08203125" style="11" hidden="1" customWidth="1"/>
    <col min="6403" max="6405" width="11.25" style="11" hidden="1" customWidth="1"/>
    <col min="6406" max="6406" width="1.5" style="11" hidden="1" customWidth="1"/>
    <col min="6407" max="6655" width="0" style="11" hidden="1"/>
    <col min="6656" max="6656" width="2.08203125" style="11" hidden="1" customWidth="1"/>
    <col min="6657" max="6657" width="20.33203125" style="11" hidden="1" customWidth="1"/>
    <col min="6658" max="6658" width="21.08203125" style="11" hidden="1" customWidth="1"/>
    <col min="6659" max="6661" width="11.25" style="11" hidden="1" customWidth="1"/>
    <col min="6662" max="6662" width="1.5" style="11" hidden="1" customWidth="1"/>
    <col min="6663" max="6911" width="0" style="11" hidden="1"/>
    <col min="6912" max="6912" width="2.08203125" style="11" hidden="1" customWidth="1"/>
    <col min="6913" max="6913" width="20.33203125" style="11" hidden="1" customWidth="1"/>
    <col min="6914" max="6914" width="21.08203125" style="11" hidden="1" customWidth="1"/>
    <col min="6915" max="6917" width="11.25" style="11" hidden="1" customWidth="1"/>
    <col min="6918" max="6918" width="1.5" style="11" hidden="1" customWidth="1"/>
    <col min="6919" max="7167" width="0" style="11" hidden="1"/>
    <col min="7168" max="7168" width="2.08203125" style="11" hidden="1" customWidth="1"/>
    <col min="7169" max="7169" width="20.33203125" style="11" hidden="1" customWidth="1"/>
    <col min="7170" max="7170" width="21.08203125" style="11" hidden="1" customWidth="1"/>
    <col min="7171" max="7173" width="11.25" style="11" hidden="1" customWidth="1"/>
    <col min="7174" max="7174" width="1.5" style="11" hidden="1" customWidth="1"/>
    <col min="7175" max="7423" width="0" style="11" hidden="1"/>
    <col min="7424" max="7424" width="2.08203125" style="11" hidden="1" customWidth="1"/>
    <col min="7425" max="7425" width="20.33203125" style="11" hidden="1" customWidth="1"/>
    <col min="7426" max="7426" width="21.08203125" style="11" hidden="1" customWidth="1"/>
    <col min="7427" max="7429" width="11.25" style="11" hidden="1" customWidth="1"/>
    <col min="7430" max="7430" width="1.5" style="11" hidden="1" customWidth="1"/>
    <col min="7431" max="7679" width="0" style="11" hidden="1"/>
    <col min="7680" max="7680" width="2.08203125" style="11" hidden="1" customWidth="1"/>
    <col min="7681" max="7681" width="20.33203125" style="11" hidden="1" customWidth="1"/>
    <col min="7682" max="7682" width="21.08203125" style="11" hidden="1" customWidth="1"/>
    <col min="7683" max="7685" width="11.25" style="11" hidden="1" customWidth="1"/>
    <col min="7686" max="7686" width="1.5" style="11" hidden="1" customWidth="1"/>
    <col min="7687" max="7935" width="0" style="11" hidden="1"/>
    <col min="7936" max="7936" width="2.08203125" style="11" hidden="1" customWidth="1"/>
    <col min="7937" max="7937" width="20.33203125" style="11" hidden="1" customWidth="1"/>
    <col min="7938" max="7938" width="21.08203125" style="11" hidden="1" customWidth="1"/>
    <col min="7939" max="7941" width="11.25" style="11" hidden="1" customWidth="1"/>
    <col min="7942" max="7942" width="1.5" style="11" hidden="1" customWidth="1"/>
    <col min="7943" max="8191" width="0" style="11" hidden="1"/>
    <col min="8192" max="8192" width="2.08203125" style="11" hidden="1" customWidth="1"/>
    <col min="8193" max="8193" width="20.33203125" style="11" hidden="1" customWidth="1"/>
    <col min="8194" max="8194" width="21.08203125" style="11" hidden="1" customWidth="1"/>
    <col min="8195" max="8197" width="11.25" style="11" hidden="1" customWidth="1"/>
    <col min="8198" max="8198" width="1.5" style="11" hidden="1" customWidth="1"/>
    <col min="8199" max="8447" width="0" style="11" hidden="1"/>
    <col min="8448" max="8448" width="2.08203125" style="11" hidden="1" customWidth="1"/>
    <col min="8449" max="8449" width="20.33203125" style="11" hidden="1" customWidth="1"/>
    <col min="8450" max="8450" width="21.08203125" style="11" hidden="1" customWidth="1"/>
    <col min="8451" max="8453" width="11.25" style="11" hidden="1" customWidth="1"/>
    <col min="8454" max="8454" width="1.5" style="11" hidden="1" customWidth="1"/>
    <col min="8455" max="8703" width="0" style="11" hidden="1"/>
    <col min="8704" max="8704" width="2.08203125" style="11" hidden="1" customWidth="1"/>
    <col min="8705" max="8705" width="20.33203125" style="11" hidden="1" customWidth="1"/>
    <col min="8706" max="8706" width="21.08203125" style="11" hidden="1" customWidth="1"/>
    <col min="8707" max="8709" width="11.25" style="11" hidden="1" customWidth="1"/>
    <col min="8710" max="8710" width="1.5" style="11" hidden="1" customWidth="1"/>
    <col min="8711" max="8959" width="0" style="11" hidden="1"/>
    <col min="8960" max="8960" width="2.08203125" style="11" hidden="1" customWidth="1"/>
    <col min="8961" max="8961" width="20.33203125" style="11" hidden="1" customWidth="1"/>
    <col min="8962" max="8962" width="21.08203125" style="11" hidden="1" customWidth="1"/>
    <col min="8963" max="8965" width="11.25" style="11" hidden="1" customWidth="1"/>
    <col min="8966" max="8966" width="1.5" style="11" hidden="1" customWidth="1"/>
    <col min="8967" max="9215" width="0" style="11" hidden="1"/>
    <col min="9216" max="9216" width="2.08203125" style="11" hidden="1" customWidth="1"/>
    <col min="9217" max="9217" width="20.33203125" style="11" hidden="1" customWidth="1"/>
    <col min="9218" max="9218" width="21.08203125" style="11" hidden="1" customWidth="1"/>
    <col min="9219" max="9221" width="11.25" style="11" hidden="1" customWidth="1"/>
    <col min="9222" max="9222" width="1.5" style="11" hidden="1" customWidth="1"/>
    <col min="9223" max="9471" width="0" style="11" hidden="1"/>
    <col min="9472" max="9472" width="2.08203125" style="11" hidden="1" customWidth="1"/>
    <col min="9473" max="9473" width="20.33203125" style="11" hidden="1" customWidth="1"/>
    <col min="9474" max="9474" width="21.08203125" style="11" hidden="1" customWidth="1"/>
    <col min="9475" max="9477" width="11.25" style="11" hidden="1" customWidth="1"/>
    <col min="9478" max="9478" width="1.5" style="11" hidden="1" customWidth="1"/>
    <col min="9479" max="9727" width="0" style="11" hidden="1"/>
    <col min="9728" max="9728" width="2.08203125" style="11" hidden="1" customWidth="1"/>
    <col min="9729" max="9729" width="20.33203125" style="11" hidden="1" customWidth="1"/>
    <col min="9730" max="9730" width="21.08203125" style="11" hidden="1" customWidth="1"/>
    <col min="9731" max="9733" width="11.25" style="11" hidden="1" customWidth="1"/>
    <col min="9734" max="9734" width="1.5" style="11" hidden="1" customWidth="1"/>
    <col min="9735" max="9983" width="0" style="11" hidden="1"/>
    <col min="9984" max="9984" width="2.08203125" style="11" hidden="1" customWidth="1"/>
    <col min="9985" max="9985" width="20.33203125" style="11" hidden="1" customWidth="1"/>
    <col min="9986" max="9986" width="21.08203125" style="11" hidden="1" customWidth="1"/>
    <col min="9987" max="9989" width="11.25" style="11" hidden="1" customWidth="1"/>
    <col min="9990" max="9990" width="1.5" style="11" hidden="1" customWidth="1"/>
    <col min="9991" max="10239" width="0" style="11" hidden="1"/>
    <col min="10240" max="10240" width="2.08203125" style="11" hidden="1" customWidth="1"/>
    <col min="10241" max="10241" width="20.33203125" style="11" hidden="1" customWidth="1"/>
    <col min="10242" max="10242" width="21.08203125" style="11" hidden="1" customWidth="1"/>
    <col min="10243" max="10245" width="11.25" style="11" hidden="1" customWidth="1"/>
    <col min="10246" max="10246" width="1.5" style="11" hidden="1" customWidth="1"/>
    <col min="10247" max="10495" width="0" style="11" hidden="1"/>
    <col min="10496" max="10496" width="2.08203125" style="11" hidden="1" customWidth="1"/>
    <col min="10497" max="10497" width="20.33203125" style="11" hidden="1" customWidth="1"/>
    <col min="10498" max="10498" width="21.08203125" style="11" hidden="1" customWidth="1"/>
    <col min="10499" max="10501" width="11.25" style="11" hidden="1" customWidth="1"/>
    <col min="10502" max="10502" width="1.5" style="11" hidden="1" customWidth="1"/>
    <col min="10503" max="10751" width="0" style="11" hidden="1"/>
    <col min="10752" max="10752" width="2.08203125" style="11" hidden="1" customWidth="1"/>
    <col min="10753" max="10753" width="20.33203125" style="11" hidden="1" customWidth="1"/>
    <col min="10754" max="10754" width="21.08203125" style="11" hidden="1" customWidth="1"/>
    <col min="10755" max="10757" width="11.25" style="11" hidden="1" customWidth="1"/>
    <col min="10758" max="10758" width="1.5" style="11" hidden="1" customWidth="1"/>
    <col min="10759" max="11007" width="0" style="11" hidden="1"/>
    <col min="11008" max="11008" width="2.08203125" style="11" hidden="1" customWidth="1"/>
    <col min="11009" max="11009" width="20.33203125" style="11" hidden="1" customWidth="1"/>
    <col min="11010" max="11010" width="21.08203125" style="11" hidden="1" customWidth="1"/>
    <col min="11011" max="11013" width="11.25" style="11" hidden="1" customWidth="1"/>
    <col min="11014" max="11014" width="1.5" style="11" hidden="1" customWidth="1"/>
    <col min="11015" max="11263" width="0" style="11" hidden="1"/>
    <col min="11264" max="11264" width="2.08203125" style="11" hidden="1" customWidth="1"/>
    <col min="11265" max="11265" width="20.33203125" style="11" hidden="1" customWidth="1"/>
    <col min="11266" max="11266" width="21.08203125" style="11" hidden="1" customWidth="1"/>
    <col min="11267" max="11269" width="11.25" style="11" hidden="1" customWidth="1"/>
    <col min="11270" max="11270" width="1.5" style="11" hidden="1" customWidth="1"/>
    <col min="11271" max="11519" width="0" style="11" hidden="1"/>
    <col min="11520" max="11520" width="2.08203125" style="11" hidden="1" customWidth="1"/>
    <col min="11521" max="11521" width="20.33203125" style="11" hidden="1" customWidth="1"/>
    <col min="11522" max="11522" width="21.08203125" style="11" hidden="1" customWidth="1"/>
    <col min="11523" max="11525" width="11.25" style="11" hidden="1" customWidth="1"/>
    <col min="11526" max="11526" width="1.5" style="11" hidden="1" customWidth="1"/>
    <col min="11527" max="11775" width="0" style="11" hidden="1"/>
    <col min="11776" max="11776" width="2.08203125" style="11" hidden="1" customWidth="1"/>
    <col min="11777" max="11777" width="20.33203125" style="11" hidden="1" customWidth="1"/>
    <col min="11778" max="11778" width="21.08203125" style="11" hidden="1" customWidth="1"/>
    <col min="11779" max="11781" width="11.25" style="11" hidden="1" customWidth="1"/>
    <col min="11782" max="11782" width="1.5" style="11" hidden="1" customWidth="1"/>
    <col min="11783" max="12031" width="0" style="11" hidden="1"/>
    <col min="12032" max="12032" width="2.08203125" style="11" hidden="1" customWidth="1"/>
    <col min="12033" max="12033" width="20.33203125" style="11" hidden="1" customWidth="1"/>
    <col min="12034" max="12034" width="21.08203125" style="11" hidden="1" customWidth="1"/>
    <col min="12035" max="12037" width="11.25" style="11" hidden="1" customWidth="1"/>
    <col min="12038" max="12038" width="1.5" style="11" hidden="1" customWidth="1"/>
    <col min="12039" max="12287" width="0" style="11" hidden="1"/>
    <col min="12288" max="12288" width="2.08203125" style="11" hidden="1" customWidth="1"/>
    <col min="12289" max="12289" width="20.33203125" style="11" hidden="1" customWidth="1"/>
    <col min="12290" max="12290" width="21.08203125" style="11" hidden="1" customWidth="1"/>
    <col min="12291" max="12293" width="11.25" style="11" hidden="1" customWidth="1"/>
    <col min="12294" max="12294" width="1.5" style="11" hidden="1" customWidth="1"/>
    <col min="12295" max="12543" width="0" style="11" hidden="1"/>
    <col min="12544" max="12544" width="2.08203125" style="11" hidden="1" customWidth="1"/>
    <col min="12545" max="12545" width="20.33203125" style="11" hidden="1" customWidth="1"/>
    <col min="12546" max="12546" width="21.08203125" style="11" hidden="1" customWidth="1"/>
    <col min="12547" max="12549" width="11.25" style="11" hidden="1" customWidth="1"/>
    <col min="12550" max="12550" width="1.5" style="11" hidden="1" customWidth="1"/>
    <col min="12551" max="12799" width="0" style="11" hidden="1"/>
    <col min="12800" max="12800" width="2.08203125" style="11" hidden="1" customWidth="1"/>
    <col min="12801" max="12801" width="20.33203125" style="11" hidden="1" customWidth="1"/>
    <col min="12802" max="12802" width="21.08203125" style="11" hidden="1" customWidth="1"/>
    <col min="12803" max="12805" width="11.25" style="11" hidden="1" customWidth="1"/>
    <col min="12806" max="12806" width="1.5" style="11" hidden="1" customWidth="1"/>
    <col min="12807" max="13055" width="0" style="11" hidden="1"/>
    <col min="13056" max="13056" width="2.08203125" style="11" hidden="1" customWidth="1"/>
    <col min="13057" max="13057" width="20.33203125" style="11" hidden="1" customWidth="1"/>
    <col min="13058" max="13058" width="21.08203125" style="11" hidden="1" customWidth="1"/>
    <col min="13059" max="13061" width="11.25" style="11" hidden="1" customWidth="1"/>
    <col min="13062" max="13062" width="1.5" style="11" hidden="1" customWidth="1"/>
    <col min="13063" max="13311" width="0" style="11" hidden="1"/>
    <col min="13312" max="13312" width="2.08203125" style="11" hidden="1" customWidth="1"/>
    <col min="13313" max="13313" width="20.33203125" style="11" hidden="1" customWidth="1"/>
    <col min="13314" max="13314" width="21.08203125" style="11" hidden="1" customWidth="1"/>
    <col min="13315" max="13317" width="11.25" style="11" hidden="1" customWidth="1"/>
    <col min="13318" max="13318" width="1.5" style="11" hidden="1" customWidth="1"/>
    <col min="13319" max="13567" width="0" style="11" hidden="1"/>
    <col min="13568" max="13568" width="2.08203125" style="11" hidden="1" customWidth="1"/>
    <col min="13569" max="13569" width="20.33203125" style="11" hidden="1" customWidth="1"/>
    <col min="13570" max="13570" width="21.08203125" style="11" hidden="1" customWidth="1"/>
    <col min="13571" max="13573" width="11.25" style="11" hidden="1" customWidth="1"/>
    <col min="13574" max="13574" width="1.5" style="11" hidden="1" customWidth="1"/>
    <col min="13575" max="13823" width="0" style="11" hidden="1"/>
    <col min="13824" max="13824" width="2.08203125" style="11" hidden="1" customWidth="1"/>
    <col min="13825" max="13825" width="20.33203125" style="11" hidden="1" customWidth="1"/>
    <col min="13826" max="13826" width="21.08203125" style="11" hidden="1" customWidth="1"/>
    <col min="13827" max="13829" width="11.25" style="11" hidden="1" customWidth="1"/>
    <col min="13830" max="13830" width="1.5" style="11" hidden="1" customWidth="1"/>
    <col min="13831" max="14079" width="0" style="11" hidden="1"/>
    <col min="14080" max="14080" width="2.08203125" style="11" hidden="1" customWidth="1"/>
    <col min="14081" max="14081" width="20.33203125" style="11" hidden="1" customWidth="1"/>
    <col min="14082" max="14082" width="21.08203125" style="11" hidden="1" customWidth="1"/>
    <col min="14083" max="14085" width="11.25" style="11" hidden="1" customWidth="1"/>
    <col min="14086" max="14086" width="1.5" style="11" hidden="1" customWidth="1"/>
    <col min="14087" max="14335" width="0" style="11" hidden="1"/>
    <col min="14336" max="14336" width="2.08203125" style="11" hidden="1" customWidth="1"/>
    <col min="14337" max="14337" width="20.33203125" style="11" hidden="1" customWidth="1"/>
    <col min="14338" max="14338" width="21.08203125" style="11" hidden="1" customWidth="1"/>
    <col min="14339" max="14341" width="11.25" style="11" hidden="1" customWidth="1"/>
    <col min="14342" max="14342" width="1.5" style="11" hidden="1" customWidth="1"/>
    <col min="14343" max="14591" width="0" style="11" hidden="1"/>
    <col min="14592" max="14592" width="2.08203125" style="11" hidden="1" customWidth="1"/>
    <col min="14593" max="14593" width="20.33203125" style="11" hidden="1" customWidth="1"/>
    <col min="14594" max="14594" width="21.08203125" style="11" hidden="1" customWidth="1"/>
    <col min="14595" max="14597" width="11.25" style="11" hidden="1" customWidth="1"/>
    <col min="14598" max="14598" width="1.5" style="11" hidden="1" customWidth="1"/>
    <col min="14599" max="14847" width="0" style="11" hidden="1"/>
    <col min="14848" max="14848" width="2.08203125" style="11" hidden="1" customWidth="1"/>
    <col min="14849" max="14849" width="20.33203125" style="11" hidden="1" customWidth="1"/>
    <col min="14850" max="14850" width="21.08203125" style="11" hidden="1" customWidth="1"/>
    <col min="14851" max="14853" width="11.25" style="11" hidden="1" customWidth="1"/>
    <col min="14854" max="14854" width="1.5" style="11" hidden="1" customWidth="1"/>
    <col min="14855" max="15103" width="0" style="11" hidden="1"/>
    <col min="15104" max="15104" width="2.08203125" style="11" hidden="1" customWidth="1"/>
    <col min="15105" max="15105" width="20.33203125" style="11" hidden="1" customWidth="1"/>
    <col min="15106" max="15106" width="21.08203125" style="11" hidden="1" customWidth="1"/>
    <col min="15107" max="15109" width="11.25" style="11" hidden="1" customWidth="1"/>
    <col min="15110" max="15110" width="1.5" style="11" hidden="1" customWidth="1"/>
    <col min="15111" max="15359" width="0" style="11" hidden="1"/>
    <col min="15360" max="15360" width="2.08203125" style="11" hidden="1" customWidth="1"/>
    <col min="15361" max="15361" width="20.33203125" style="11" hidden="1" customWidth="1"/>
    <col min="15362" max="15362" width="21.08203125" style="11" hidden="1" customWidth="1"/>
    <col min="15363" max="15365" width="11.25" style="11" hidden="1" customWidth="1"/>
    <col min="15366" max="15366" width="1.5" style="11" hidden="1" customWidth="1"/>
    <col min="15367" max="15615" width="0" style="11" hidden="1"/>
    <col min="15616" max="15616" width="2.08203125" style="11" hidden="1" customWidth="1"/>
    <col min="15617" max="15617" width="20.33203125" style="11" hidden="1" customWidth="1"/>
    <col min="15618" max="15618" width="21.08203125" style="11" hidden="1" customWidth="1"/>
    <col min="15619" max="15621" width="11.25" style="11" hidden="1" customWidth="1"/>
    <col min="15622" max="15622" width="1.5" style="11" hidden="1" customWidth="1"/>
    <col min="15623" max="15871" width="0" style="11" hidden="1"/>
    <col min="15872" max="15872" width="2.08203125" style="11" hidden="1" customWidth="1"/>
    <col min="15873" max="15873" width="20.33203125" style="11" hidden="1" customWidth="1"/>
    <col min="15874" max="15874" width="21.08203125" style="11" hidden="1" customWidth="1"/>
    <col min="15875" max="15877" width="11.25" style="11" hidden="1" customWidth="1"/>
    <col min="15878" max="15878" width="1.5" style="11" hidden="1" customWidth="1"/>
    <col min="15879" max="16383" width="0" style="11" hidden="1"/>
    <col min="16384" max="16384" width="1.33203125" style="11" customWidth="1"/>
  </cols>
  <sheetData>
    <row r="1" spans="1:15" customFormat="1" ht="20" hidden="1" x14ac:dyDescent="0.4">
      <c r="A1" s="1"/>
      <c r="B1" s="2"/>
      <c r="C1" s="2"/>
      <c r="D1" s="2"/>
      <c r="E1" s="2"/>
      <c r="F1" s="2"/>
      <c r="G1" s="2"/>
      <c r="H1" s="2"/>
      <c r="I1" s="2"/>
      <c r="J1" s="2"/>
      <c r="K1" s="2"/>
      <c r="L1" s="2"/>
      <c r="M1" s="2"/>
      <c r="N1" s="2"/>
      <c r="O1" s="2"/>
    </row>
    <row r="2" spans="1:15" customFormat="1" ht="18" hidden="1" x14ac:dyDescent="0.4">
      <c r="A2" s="3"/>
      <c r="B2" s="2"/>
      <c r="C2" s="2"/>
      <c r="D2" s="2"/>
      <c r="E2" s="2"/>
      <c r="F2" s="2"/>
      <c r="G2" s="2"/>
      <c r="H2" s="2"/>
      <c r="I2" s="2"/>
      <c r="J2" s="2"/>
      <c r="K2" s="2"/>
      <c r="L2" s="2"/>
      <c r="M2" s="2"/>
      <c r="N2" s="2"/>
      <c r="O2" s="2"/>
    </row>
    <row r="3" spans="1:15" customFormat="1" ht="17.5" hidden="1" x14ac:dyDescent="0.35">
      <c r="A3" s="4"/>
      <c r="B3" s="2"/>
      <c r="C3" s="2"/>
      <c r="D3" s="2"/>
      <c r="E3" s="2"/>
      <c r="F3" s="2"/>
      <c r="G3" s="2"/>
      <c r="H3" s="2"/>
      <c r="I3" s="2"/>
      <c r="J3" s="2"/>
      <c r="K3" s="2"/>
      <c r="L3" s="2"/>
      <c r="M3" s="2"/>
      <c r="N3" s="2"/>
      <c r="O3" s="2"/>
    </row>
    <row r="4" spans="1:15" ht="16" customHeight="1" x14ac:dyDescent="0.25">
      <c r="A4" s="22"/>
    </row>
    <row r="5" spans="1:15" s="12" customFormat="1" ht="13" x14ac:dyDescent="0.3">
      <c r="A5" s="5"/>
      <c r="B5" s="15" t="s">
        <v>87</v>
      </c>
      <c r="C5" s="124" t="e">
        <f>#REF!</f>
        <v>#REF!</v>
      </c>
    </row>
    <row r="6" spans="1:15" ht="8.5" customHeight="1" x14ac:dyDescent="0.25">
      <c r="A6" s="22"/>
      <c r="B6" s="16"/>
    </row>
    <row r="7" spans="1:15" ht="13.5" customHeight="1" x14ac:dyDescent="0.3">
      <c r="B7" s="15" t="s">
        <v>88</v>
      </c>
      <c r="C7" s="124" t="e">
        <f>#REF!</f>
        <v>#REF!</v>
      </c>
      <c r="D7" s="6" t="s">
        <v>91</v>
      </c>
      <c r="F7" s="124" t="e">
        <f>#REF!</f>
        <v>#REF!</v>
      </c>
    </row>
    <row r="8" spans="1:15" ht="7" customHeight="1" x14ac:dyDescent="0.3">
      <c r="B8" s="12"/>
      <c r="D8" s="6"/>
    </row>
    <row r="9" spans="1:15" ht="13.5" customHeight="1" x14ac:dyDescent="0.3">
      <c r="B9" s="15" t="s">
        <v>89</v>
      </c>
      <c r="C9" s="124" t="e">
        <f>#REF!</f>
        <v>#REF!</v>
      </c>
      <c r="D9" s="6" t="s">
        <v>92</v>
      </c>
      <c r="F9" s="124" t="e">
        <f>#REF!</f>
        <v>#REF!</v>
      </c>
    </row>
    <row r="10" spans="1:15" ht="5.5" customHeight="1" x14ac:dyDescent="0.3">
      <c r="B10" s="15"/>
      <c r="D10" s="6"/>
    </row>
    <row r="11" spans="1:15" ht="13.5" customHeight="1" x14ac:dyDescent="0.3">
      <c r="B11" s="15" t="s">
        <v>85</v>
      </c>
      <c r="C11" s="124" t="e">
        <f>#REF!</f>
        <v>#REF!</v>
      </c>
      <c r="D11" s="6" t="s">
        <v>93</v>
      </c>
      <c r="F11" s="124" t="e">
        <f>#REF!</f>
        <v>#REF!</v>
      </c>
    </row>
    <row r="12" spans="1:15" ht="13" customHeight="1" x14ac:dyDescent="0.25">
      <c r="E12" s="22"/>
    </row>
    <row r="13" spans="1:15" ht="23.5" customHeight="1" x14ac:dyDescent="0.25">
      <c r="A13" s="195" t="s">
        <v>62</v>
      </c>
      <c r="B13" s="195"/>
      <c r="C13" s="195"/>
      <c r="D13" s="195"/>
      <c r="E13" s="195"/>
      <c r="F13" s="195"/>
    </row>
    <row r="14" spans="1:15" ht="33" customHeight="1" x14ac:dyDescent="0.25">
      <c r="A14" s="45"/>
      <c r="B14" s="46"/>
      <c r="E14" s="79" t="s">
        <v>63</v>
      </c>
      <c r="F14" s="78"/>
    </row>
    <row r="15" spans="1:15" ht="15" customHeight="1" x14ac:dyDescent="0.25">
      <c r="A15" s="196" t="s">
        <v>0</v>
      </c>
      <c r="B15" s="181"/>
      <c r="C15" s="197"/>
      <c r="D15" s="108" t="s">
        <v>64</v>
      </c>
      <c r="E15" s="80"/>
      <c r="F15" s="125"/>
    </row>
    <row r="16" spans="1:15" s="19" customFormat="1" ht="15" customHeight="1" x14ac:dyDescent="0.3">
      <c r="D16" s="109" t="s">
        <v>65</v>
      </c>
      <c r="E16" s="110">
        <v>2</v>
      </c>
      <c r="F16" s="126"/>
    </row>
    <row r="17" spans="1:6" s="19" customFormat="1" ht="9" customHeight="1" x14ac:dyDescent="0.25">
      <c r="A17" s="21"/>
      <c r="B17" s="21"/>
      <c r="C17" s="11"/>
      <c r="D17" s="81"/>
      <c r="E17" s="81"/>
      <c r="F17" s="127"/>
    </row>
    <row r="18" spans="1:6" s="19" customFormat="1" ht="16.5" customHeight="1" x14ac:dyDescent="0.25">
      <c r="A18" s="21"/>
      <c r="B18" s="21" t="s">
        <v>1</v>
      </c>
      <c r="C18" s="11"/>
      <c r="D18" s="82"/>
      <c r="E18" s="83"/>
      <c r="F18" s="128"/>
    </row>
    <row r="19" spans="1:6" ht="13.75" customHeight="1" x14ac:dyDescent="0.25">
      <c r="B19" s="11" t="s">
        <v>66</v>
      </c>
      <c r="D19" s="84" t="e">
        <f>#REF!</f>
        <v>#REF!</v>
      </c>
      <c r="E19" s="84" t="e">
        <f>D19*$E$16/#REF!</f>
        <v>#REF!</v>
      </c>
      <c r="F19" s="129"/>
    </row>
    <row r="20" spans="1:6" ht="13.75" customHeight="1" x14ac:dyDescent="0.25">
      <c r="B20" s="11" t="s">
        <v>22</v>
      </c>
      <c r="D20" s="84" t="e">
        <f>#REF!</f>
        <v>#REF!</v>
      </c>
      <c r="E20" s="84" t="e">
        <f>D20*$E$16/#REF!</f>
        <v>#REF!</v>
      </c>
      <c r="F20" s="129"/>
    </row>
    <row r="21" spans="1:6" ht="13.75" customHeight="1" x14ac:dyDescent="0.25">
      <c r="B21" s="22" t="s">
        <v>25</v>
      </c>
      <c r="D21" s="84" t="e">
        <f>#REF!</f>
        <v>#REF!</v>
      </c>
      <c r="E21" s="84" t="e">
        <f>E19-E20</f>
        <v>#REF!</v>
      </c>
      <c r="F21" s="129"/>
    </row>
    <row r="22" spans="1:6" ht="13.75" customHeight="1" x14ac:dyDescent="0.25">
      <c r="B22" s="22" t="s">
        <v>2</v>
      </c>
      <c r="D22" s="84" t="e">
        <f>#REF!</f>
        <v>#REF!</v>
      </c>
      <c r="E22" s="84" t="e">
        <f>D22*$E$16/#REF!</f>
        <v>#REF!</v>
      </c>
      <c r="F22" s="129"/>
    </row>
    <row r="23" spans="1:6" ht="13.75" customHeight="1" x14ac:dyDescent="0.25">
      <c r="B23" s="22" t="s">
        <v>5</v>
      </c>
      <c r="D23" s="84" t="e">
        <f>#REF!</f>
        <v>#REF!</v>
      </c>
      <c r="E23" s="84" t="e">
        <f>D23*$E$16/#REF!</f>
        <v>#REF!</v>
      </c>
      <c r="F23" s="129"/>
    </row>
    <row r="24" spans="1:6" ht="13.75" customHeight="1" x14ac:dyDescent="0.25">
      <c r="B24" s="11" t="s">
        <v>6</v>
      </c>
      <c r="D24" s="84" t="e">
        <f>#REF!</f>
        <v>#REF!</v>
      </c>
      <c r="E24" s="129"/>
      <c r="F24" s="129"/>
    </row>
    <row r="25" spans="1:6" ht="13.75" customHeight="1" x14ac:dyDescent="0.25">
      <c r="B25" s="11" t="s">
        <v>7</v>
      </c>
      <c r="D25" s="84" t="e">
        <f>#REF!</f>
        <v>#REF!</v>
      </c>
      <c r="E25" s="129"/>
      <c r="F25" s="129"/>
    </row>
    <row r="26" spans="1:6" ht="13.75" customHeight="1" x14ac:dyDescent="0.25">
      <c r="B26" s="11" t="s">
        <v>8</v>
      </c>
      <c r="D26" s="84" t="e">
        <f>#REF!</f>
        <v>#REF!</v>
      </c>
      <c r="E26" s="129"/>
      <c r="F26" s="129"/>
    </row>
    <row r="27" spans="1:6" ht="13.75" customHeight="1" x14ac:dyDescent="0.25">
      <c r="B27" s="22"/>
      <c r="D27" s="85"/>
      <c r="E27" s="129"/>
      <c r="F27" s="129"/>
    </row>
    <row r="28" spans="1:6" ht="13.75" customHeight="1" x14ac:dyDescent="0.3">
      <c r="B28" s="24" t="s">
        <v>9</v>
      </c>
      <c r="D28" s="85"/>
      <c r="E28" s="129"/>
      <c r="F28" s="129"/>
    </row>
    <row r="29" spans="1:6" ht="13.75" customHeight="1" x14ac:dyDescent="0.25">
      <c r="B29" s="22" t="s">
        <v>67</v>
      </c>
      <c r="D29" s="84" t="e">
        <f>#REF!</f>
        <v>#REF!</v>
      </c>
      <c r="E29" s="129"/>
      <c r="F29" s="129"/>
    </row>
    <row r="30" spans="1:6" ht="13.75" customHeight="1" x14ac:dyDescent="0.25">
      <c r="B30" s="22" t="s">
        <v>68</v>
      </c>
      <c r="D30" s="84" t="e">
        <f>#REF!</f>
        <v>#REF!</v>
      </c>
      <c r="E30" s="129"/>
      <c r="F30" s="129"/>
    </row>
    <row r="31" spans="1:6" ht="13.75" customHeight="1" x14ac:dyDescent="0.25">
      <c r="B31" s="22" t="s">
        <v>74</v>
      </c>
      <c r="D31" s="84" t="e">
        <f>#REF!</f>
        <v>#REF!</v>
      </c>
      <c r="E31" s="129"/>
      <c r="F31" s="129"/>
    </row>
    <row r="32" spans="1:6" ht="13.75" customHeight="1" x14ac:dyDescent="0.25">
      <c r="B32" s="22" t="s">
        <v>74</v>
      </c>
      <c r="D32" s="84" t="e">
        <f>#REF!</f>
        <v>#REF!</v>
      </c>
      <c r="E32" s="129"/>
      <c r="F32" s="129"/>
    </row>
    <row r="33" spans="1:6" ht="13.5" customHeight="1" x14ac:dyDescent="0.25">
      <c r="B33" s="22" t="s">
        <v>69</v>
      </c>
      <c r="D33" s="84" t="e">
        <f>#REF!</f>
        <v>#REF!</v>
      </c>
      <c r="E33" s="129"/>
      <c r="F33" s="129"/>
    </row>
    <row r="34" spans="1:6" ht="12.5" x14ac:dyDescent="0.25">
      <c r="B34" s="22" t="s">
        <v>12</v>
      </c>
      <c r="D34" s="84" t="e">
        <f>#REF!</f>
        <v>#REF!</v>
      </c>
      <c r="E34" s="129"/>
      <c r="F34" s="129"/>
    </row>
    <row r="35" spans="1:6" ht="12.5" x14ac:dyDescent="0.25">
      <c r="B35" s="22" t="s">
        <v>13</v>
      </c>
      <c r="D35" s="84" t="e">
        <f>#REF!</f>
        <v>#REF!</v>
      </c>
      <c r="E35" s="129"/>
      <c r="F35" s="129"/>
    </row>
    <row r="36" spans="1:6" ht="12.5" x14ac:dyDescent="0.25">
      <c r="B36" s="11" t="s">
        <v>70</v>
      </c>
      <c r="D36" s="84" t="e">
        <f>#REF!</f>
        <v>#REF!</v>
      </c>
      <c r="E36" s="129"/>
      <c r="F36" s="129"/>
    </row>
    <row r="37" spans="1:6" s="12" customFormat="1" ht="16" customHeight="1" x14ac:dyDescent="0.3">
      <c r="B37" s="12" t="s">
        <v>14</v>
      </c>
      <c r="D37" s="86" t="e">
        <f>SUM($D$21:$D$36)</f>
        <v>#REF!</v>
      </c>
      <c r="E37" s="130" t="e">
        <f>SUM($E$21:$E$36)</f>
        <v>#REF!</v>
      </c>
      <c r="F37" s="130">
        <f>SUM($F$21:$F$36)</f>
        <v>0</v>
      </c>
    </row>
    <row r="38" spans="1:6" ht="12.5" x14ac:dyDescent="0.25">
      <c r="D38" s="85"/>
      <c r="E38" s="131"/>
      <c r="F38" s="131"/>
    </row>
    <row r="39" spans="1:6" s="19" customFormat="1" ht="15" customHeight="1" x14ac:dyDescent="0.3">
      <c r="A39" s="196" t="s">
        <v>86</v>
      </c>
      <c r="B39" s="181"/>
      <c r="C39" s="197"/>
      <c r="D39" s="81"/>
      <c r="E39" s="127"/>
      <c r="F39" s="127"/>
    </row>
    <row r="40" spans="1:6" s="25" customFormat="1" ht="9" customHeight="1" x14ac:dyDescent="0.25">
      <c r="A40" s="21"/>
      <c r="B40" s="21"/>
      <c r="C40" s="22"/>
      <c r="D40" s="87"/>
      <c r="E40" s="127"/>
      <c r="F40" s="127"/>
    </row>
    <row r="41" spans="1:6" ht="12.5" x14ac:dyDescent="0.25">
      <c r="B41" s="11" t="s">
        <v>15</v>
      </c>
      <c r="D41" s="84" t="e">
        <f>#REF!</f>
        <v>#REF!</v>
      </c>
      <c r="E41" s="129"/>
      <c r="F41" s="129"/>
    </row>
    <row r="42" spans="1:6" ht="13.75" customHeight="1" x14ac:dyDescent="0.25">
      <c r="B42" s="11" t="s">
        <v>28</v>
      </c>
      <c r="D42" s="84" t="e">
        <f>#REF!</f>
        <v>#REF!</v>
      </c>
      <c r="E42" s="129"/>
      <c r="F42" s="129"/>
    </row>
    <row r="43" spans="1:6" ht="13.75" customHeight="1" x14ac:dyDescent="0.25">
      <c r="B43" s="11" t="s">
        <v>71</v>
      </c>
      <c r="D43" s="84" t="e">
        <f>#REF!</f>
        <v>#REF!</v>
      </c>
      <c r="E43" s="129"/>
      <c r="F43" s="129"/>
    </row>
    <row r="44" spans="1:6" ht="13.75" customHeight="1" x14ac:dyDescent="0.25">
      <c r="B44" s="11" t="s">
        <v>26</v>
      </c>
      <c r="D44" s="84" t="e">
        <f>#REF!</f>
        <v>#REF!</v>
      </c>
      <c r="E44" s="129"/>
      <c r="F44" s="129"/>
    </row>
    <row r="45" spans="1:6" ht="13.75" customHeight="1" x14ac:dyDescent="0.25">
      <c r="B45" s="11" t="s">
        <v>71</v>
      </c>
      <c r="D45" s="84" t="e">
        <f>#REF!</f>
        <v>#REF!</v>
      </c>
      <c r="E45" s="129"/>
      <c r="F45" s="129"/>
    </row>
    <row r="46" spans="1:6" ht="13.75" customHeight="1" x14ac:dyDescent="0.25">
      <c r="B46" s="11" t="s">
        <v>27</v>
      </c>
      <c r="D46" s="84" t="e">
        <f>#REF!</f>
        <v>#REF!</v>
      </c>
      <c r="E46" s="129"/>
      <c r="F46" s="129"/>
    </row>
    <row r="47" spans="1:6" ht="13.75" customHeight="1" x14ac:dyDescent="0.25">
      <c r="B47" s="11" t="s">
        <v>72</v>
      </c>
      <c r="D47" s="84" t="e">
        <f>#REF!</f>
        <v>#REF!</v>
      </c>
      <c r="E47" s="129"/>
      <c r="F47" s="129"/>
    </row>
    <row r="48" spans="1:6" ht="13.75" customHeight="1" x14ac:dyDescent="0.25">
      <c r="B48" s="11" t="s">
        <v>16</v>
      </c>
      <c r="D48" s="84" t="e">
        <f>#REF!</f>
        <v>#REF!</v>
      </c>
      <c r="E48" s="129"/>
      <c r="F48" s="129"/>
    </row>
    <row r="49" spans="1:6" ht="13.75" customHeight="1" x14ac:dyDescent="0.25">
      <c r="B49" s="11" t="s">
        <v>17</v>
      </c>
      <c r="D49" s="84" t="e">
        <f>#REF!</f>
        <v>#REF!</v>
      </c>
      <c r="E49" s="129"/>
      <c r="F49" s="129"/>
    </row>
    <row r="50" spans="1:6" ht="13.75" customHeight="1" x14ac:dyDescent="0.25">
      <c r="B50" s="11" t="s">
        <v>23</v>
      </c>
      <c r="D50" s="84" t="e">
        <f>#REF!</f>
        <v>#REF!</v>
      </c>
      <c r="E50" s="129"/>
      <c r="F50" s="129"/>
    </row>
    <row r="51" spans="1:6" ht="13.75" customHeight="1" x14ac:dyDescent="0.25">
      <c r="B51" s="11" t="s">
        <v>24</v>
      </c>
      <c r="D51" s="84" t="e">
        <f>#REF!</f>
        <v>#REF!</v>
      </c>
      <c r="E51" s="129"/>
      <c r="F51" s="129"/>
    </row>
    <row r="52" spans="1:6" ht="13.75" customHeight="1" x14ac:dyDescent="0.25">
      <c r="B52" s="11" t="s">
        <v>73</v>
      </c>
      <c r="D52" s="84" t="e">
        <f>#REF!</f>
        <v>#REF!</v>
      </c>
      <c r="E52" s="129"/>
      <c r="F52" s="129"/>
    </row>
    <row r="53" spans="1:6" s="12" customFormat="1" ht="16" customHeight="1" x14ac:dyDescent="0.3">
      <c r="B53" s="12" t="s">
        <v>18</v>
      </c>
      <c r="D53" s="88" t="e">
        <f>SUM(D41,D42,D44,D46,D48,D49,D50,D51,D52)-SUM(D43,D45,D47)</f>
        <v>#REF!</v>
      </c>
      <c r="E53" s="130">
        <f>SUM(E41,E42,E44,E46,E48,E49,E50,E51,E52)-SUM(E43,E45,E47)</f>
        <v>0</v>
      </c>
      <c r="F53" s="130">
        <f>SUM(F41,F42,F44,F46,F48,F49,F50,F51,F52)-SUM(F43,F45,F47)</f>
        <v>0</v>
      </c>
    </row>
    <row r="54" spans="1:6" ht="12.5" x14ac:dyDescent="0.25">
      <c r="D54" s="85"/>
      <c r="E54" s="131"/>
      <c r="F54" s="131"/>
    </row>
    <row r="55" spans="1:6" ht="20.5" customHeight="1" thickBot="1" x14ac:dyDescent="0.35">
      <c r="A55" s="196" t="e">
        <f>IF(D55&gt;0,"Total zu Ihren Lasten","Total zu Ihren Gunsten")</f>
        <v>#REF!</v>
      </c>
      <c r="B55" s="181"/>
      <c r="C55" s="197"/>
      <c r="D55" s="89" t="e">
        <f>D37-D53</f>
        <v>#REF!</v>
      </c>
      <c r="E55" s="132" t="e">
        <f>E37-E53</f>
        <v>#REF!</v>
      </c>
      <c r="F55" s="132">
        <f>F37-F53</f>
        <v>0</v>
      </c>
    </row>
    <row r="56" spans="1:6" ht="13" customHeight="1" thickTop="1" x14ac:dyDescent="0.3">
      <c r="A56" s="92"/>
      <c r="B56" s="92"/>
      <c r="C56" s="92"/>
      <c r="D56" s="92"/>
      <c r="E56" s="92"/>
      <c r="F56" s="92"/>
    </row>
    <row r="57" spans="1:6" ht="10.5" customHeight="1" x14ac:dyDescent="0.3">
      <c r="A57" s="92"/>
      <c r="B57" s="92"/>
      <c r="C57" s="92"/>
      <c r="D57" s="92"/>
      <c r="E57" s="92"/>
      <c r="F57" s="92"/>
    </row>
    <row r="58" spans="1:6" ht="13.75" customHeight="1" x14ac:dyDescent="0.25"/>
    <row r="59" spans="1:6" ht="13.9" customHeight="1" x14ac:dyDescent="0.25">
      <c r="B59" s="14" t="s">
        <v>83</v>
      </c>
      <c r="C59" s="102"/>
      <c r="D59" s="104" t="s">
        <v>19</v>
      </c>
      <c r="E59" s="39"/>
      <c r="F59" s="39"/>
    </row>
    <row r="60" spans="1:6" ht="13.9" customHeight="1" x14ac:dyDescent="0.25">
      <c r="B60" s="14" t="s">
        <v>20</v>
      </c>
      <c r="C60" s="102"/>
      <c r="D60" s="194"/>
      <c r="E60" s="194"/>
      <c r="F60" s="194"/>
    </row>
    <row r="61" spans="1:6" ht="13.9" customHeight="1" x14ac:dyDescent="0.25">
      <c r="B61" s="14" t="s">
        <v>82</v>
      </c>
      <c r="C61" s="103"/>
      <c r="D61" s="107"/>
      <c r="E61" s="107"/>
      <c r="F61" s="107"/>
    </row>
    <row r="62" spans="1:6" ht="12.5" x14ac:dyDescent="0.25">
      <c r="C62" s="103"/>
      <c r="D62" s="107"/>
      <c r="E62" s="107"/>
      <c r="F62" s="107"/>
    </row>
  </sheetData>
  <mergeCells count="5">
    <mergeCell ref="D60:F60"/>
    <mergeCell ref="A13:F13"/>
    <mergeCell ref="A15:C15"/>
    <mergeCell ref="A39:C39"/>
    <mergeCell ref="A55:C55"/>
  </mergeCells>
  <dataValidations count="3">
    <dataValidation type="decimal" allowBlank="1" showInputMessage="1" showErrorMessage="1" errorTitle="Eingabeprüfung" error="Bitte geben Sie ein Zahlenformat ein." sqref="IZ41:JA52 IZ19:JA26 SV19:SW26 ACR19:ACS26 AMN19:AMO26 AWJ19:AWK26 BGF19:BGG26 BQB19:BQC26 BZX19:BZY26 CJT19:CJU26 CTP19:CTQ26 DDL19:DDM26 DNH19:DNI26 DXD19:DXE26 EGZ19:EHA26 EQV19:EQW26 FAR19:FAS26 FKN19:FKO26 FUJ19:FUK26 GEF19:GEG26 GOB19:GOC26 GXX19:GXY26 HHT19:HHU26 HRP19:HRQ26 IBL19:IBM26 ILH19:ILI26 IVD19:IVE26 JEZ19:JFA26 JOV19:JOW26 JYR19:JYS26 KIN19:KIO26 KSJ19:KSK26 LCF19:LCG26 LMB19:LMC26 LVX19:LVY26 MFT19:MFU26 MPP19:MPQ26 MZL19:MZM26 NJH19:NJI26 NTD19:NTE26 OCZ19:ODA26 OMV19:OMW26 OWR19:OWS26 PGN19:PGO26 PQJ19:PQK26 QAF19:QAG26 QKB19:QKC26 QTX19:QTY26 RDT19:RDU26 RNP19:RNQ26 RXL19:RXM26 SHH19:SHI26 SRD19:SRE26 TAZ19:TBA26 TKV19:TKW26 TUR19:TUS26 UEN19:UEO26 UOJ19:UOK26 UYF19:UYG26 VIB19:VIC26 VRX19:VRY26 WBT19:WBU26 WLP19:WLQ26 E65563:F65570 IZ65563:JA65570 SV65563:SW65570 ACR65563:ACS65570 AMN65563:AMO65570 AWJ65563:AWK65570 BGF65563:BGG65570 BQB65563:BQC65570 BZX65563:BZY65570 CJT65563:CJU65570 CTP65563:CTQ65570 DDL65563:DDM65570 DNH65563:DNI65570 DXD65563:DXE65570 EGZ65563:EHA65570 EQV65563:EQW65570 FAR65563:FAS65570 FKN65563:FKO65570 FUJ65563:FUK65570 GEF65563:GEG65570 GOB65563:GOC65570 GXX65563:GXY65570 HHT65563:HHU65570 HRP65563:HRQ65570 IBL65563:IBM65570 ILH65563:ILI65570 IVD65563:IVE65570 JEZ65563:JFA65570 JOV65563:JOW65570 JYR65563:JYS65570 KIN65563:KIO65570 KSJ65563:KSK65570 LCF65563:LCG65570 LMB65563:LMC65570 LVX65563:LVY65570 MFT65563:MFU65570 MPP65563:MPQ65570 MZL65563:MZM65570 NJH65563:NJI65570 NTD65563:NTE65570 OCZ65563:ODA65570 OMV65563:OMW65570 OWR65563:OWS65570 PGN65563:PGO65570 PQJ65563:PQK65570 QAF65563:QAG65570 QKB65563:QKC65570 QTX65563:QTY65570 RDT65563:RDU65570 RNP65563:RNQ65570 RXL65563:RXM65570 SHH65563:SHI65570 SRD65563:SRE65570 TAZ65563:TBA65570 TKV65563:TKW65570 TUR65563:TUS65570 UEN65563:UEO65570 UOJ65563:UOK65570 UYF65563:UYG65570 VIB65563:VIC65570 VRX65563:VRY65570 WBT65563:WBU65570 WLP65563:WLQ65570 E131099:F131106 IZ131099:JA131106 SV131099:SW131106 ACR131099:ACS131106 AMN131099:AMO131106 AWJ131099:AWK131106 BGF131099:BGG131106 BQB131099:BQC131106 BZX131099:BZY131106 CJT131099:CJU131106 CTP131099:CTQ131106 DDL131099:DDM131106 DNH131099:DNI131106 DXD131099:DXE131106 EGZ131099:EHA131106 EQV131099:EQW131106 FAR131099:FAS131106 FKN131099:FKO131106 FUJ131099:FUK131106 GEF131099:GEG131106 GOB131099:GOC131106 GXX131099:GXY131106 HHT131099:HHU131106 HRP131099:HRQ131106 IBL131099:IBM131106 ILH131099:ILI131106 IVD131099:IVE131106 JEZ131099:JFA131106 JOV131099:JOW131106 JYR131099:JYS131106 KIN131099:KIO131106 KSJ131099:KSK131106 LCF131099:LCG131106 LMB131099:LMC131106 LVX131099:LVY131106 MFT131099:MFU131106 MPP131099:MPQ131106 MZL131099:MZM131106 NJH131099:NJI131106 NTD131099:NTE131106 OCZ131099:ODA131106 OMV131099:OMW131106 OWR131099:OWS131106 PGN131099:PGO131106 PQJ131099:PQK131106 QAF131099:QAG131106 QKB131099:QKC131106 QTX131099:QTY131106 RDT131099:RDU131106 RNP131099:RNQ131106 RXL131099:RXM131106 SHH131099:SHI131106 SRD131099:SRE131106 TAZ131099:TBA131106 TKV131099:TKW131106 TUR131099:TUS131106 UEN131099:UEO131106 UOJ131099:UOK131106 UYF131099:UYG131106 VIB131099:VIC131106 VRX131099:VRY131106 WBT131099:WBU131106 WLP131099:WLQ131106 E196635:F196642 IZ196635:JA196642 SV196635:SW196642 ACR196635:ACS196642 AMN196635:AMO196642 AWJ196635:AWK196642 BGF196635:BGG196642 BQB196635:BQC196642 BZX196635:BZY196642 CJT196635:CJU196642 CTP196635:CTQ196642 DDL196635:DDM196642 DNH196635:DNI196642 DXD196635:DXE196642 EGZ196635:EHA196642 EQV196635:EQW196642 FAR196635:FAS196642 FKN196635:FKO196642 FUJ196635:FUK196642 GEF196635:GEG196642 GOB196635:GOC196642 GXX196635:GXY196642 HHT196635:HHU196642 HRP196635:HRQ196642 IBL196635:IBM196642 ILH196635:ILI196642 IVD196635:IVE196642 JEZ196635:JFA196642 JOV196635:JOW196642 JYR196635:JYS196642 KIN196635:KIO196642 KSJ196635:KSK196642 LCF196635:LCG196642 LMB196635:LMC196642 LVX196635:LVY196642 MFT196635:MFU196642 MPP196635:MPQ196642 MZL196635:MZM196642 NJH196635:NJI196642 NTD196635:NTE196642 OCZ196635:ODA196642 OMV196635:OMW196642 OWR196635:OWS196642 PGN196635:PGO196642 PQJ196635:PQK196642 QAF196635:QAG196642 QKB196635:QKC196642 QTX196635:QTY196642 RDT196635:RDU196642 RNP196635:RNQ196642 RXL196635:RXM196642 SHH196635:SHI196642 SRD196635:SRE196642 TAZ196635:TBA196642 TKV196635:TKW196642 TUR196635:TUS196642 UEN196635:UEO196642 UOJ196635:UOK196642 UYF196635:UYG196642 VIB196635:VIC196642 VRX196635:VRY196642 WBT196635:WBU196642 WLP196635:WLQ196642 E262171:F262178 IZ262171:JA262178 SV262171:SW262178 ACR262171:ACS262178 AMN262171:AMO262178 AWJ262171:AWK262178 BGF262171:BGG262178 BQB262171:BQC262178 BZX262171:BZY262178 CJT262171:CJU262178 CTP262171:CTQ262178 DDL262171:DDM262178 DNH262171:DNI262178 DXD262171:DXE262178 EGZ262171:EHA262178 EQV262171:EQW262178 FAR262171:FAS262178 FKN262171:FKO262178 FUJ262171:FUK262178 GEF262171:GEG262178 GOB262171:GOC262178 GXX262171:GXY262178 HHT262171:HHU262178 HRP262171:HRQ262178 IBL262171:IBM262178 ILH262171:ILI262178 IVD262171:IVE262178 JEZ262171:JFA262178 JOV262171:JOW262178 JYR262171:JYS262178 KIN262171:KIO262178 KSJ262171:KSK262178 LCF262171:LCG262178 LMB262171:LMC262178 LVX262171:LVY262178 MFT262171:MFU262178 MPP262171:MPQ262178 MZL262171:MZM262178 NJH262171:NJI262178 NTD262171:NTE262178 OCZ262171:ODA262178 OMV262171:OMW262178 OWR262171:OWS262178 PGN262171:PGO262178 PQJ262171:PQK262178 QAF262171:QAG262178 QKB262171:QKC262178 QTX262171:QTY262178 RDT262171:RDU262178 RNP262171:RNQ262178 RXL262171:RXM262178 SHH262171:SHI262178 SRD262171:SRE262178 TAZ262171:TBA262178 TKV262171:TKW262178 TUR262171:TUS262178 UEN262171:UEO262178 UOJ262171:UOK262178 UYF262171:UYG262178 VIB262171:VIC262178 VRX262171:VRY262178 WBT262171:WBU262178 WLP262171:WLQ262178 E327707:F327714 IZ327707:JA327714 SV327707:SW327714 ACR327707:ACS327714 AMN327707:AMO327714 AWJ327707:AWK327714 BGF327707:BGG327714 BQB327707:BQC327714 BZX327707:BZY327714 CJT327707:CJU327714 CTP327707:CTQ327714 DDL327707:DDM327714 DNH327707:DNI327714 DXD327707:DXE327714 EGZ327707:EHA327714 EQV327707:EQW327714 FAR327707:FAS327714 FKN327707:FKO327714 FUJ327707:FUK327714 GEF327707:GEG327714 GOB327707:GOC327714 GXX327707:GXY327714 HHT327707:HHU327714 HRP327707:HRQ327714 IBL327707:IBM327714 ILH327707:ILI327714 IVD327707:IVE327714 JEZ327707:JFA327714 JOV327707:JOW327714 JYR327707:JYS327714 KIN327707:KIO327714 KSJ327707:KSK327714 LCF327707:LCG327714 LMB327707:LMC327714 LVX327707:LVY327714 MFT327707:MFU327714 MPP327707:MPQ327714 MZL327707:MZM327714 NJH327707:NJI327714 NTD327707:NTE327714 OCZ327707:ODA327714 OMV327707:OMW327714 OWR327707:OWS327714 PGN327707:PGO327714 PQJ327707:PQK327714 QAF327707:QAG327714 QKB327707:QKC327714 QTX327707:QTY327714 RDT327707:RDU327714 RNP327707:RNQ327714 RXL327707:RXM327714 SHH327707:SHI327714 SRD327707:SRE327714 TAZ327707:TBA327714 TKV327707:TKW327714 TUR327707:TUS327714 UEN327707:UEO327714 UOJ327707:UOK327714 UYF327707:UYG327714 VIB327707:VIC327714 VRX327707:VRY327714 WBT327707:WBU327714 WLP327707:WLQ327714 E393243:F393250 IZ393243:JA393250 SV393243:SW393250 ACR393243:ACS393250 AMN393243:AMO393250 AWJ393243:AWK393250 BGF393243:BGG393250 BQB393243:BQC393250 BZX393243:BZY393250 CJT393243:CJU393250 CTP393243:CTQ393250 DDL393243:DDM393250 DNH393243:DNI393250 DXD393243:DXE393250 EGZ393243:EHA393250 EQV393243:EQW393250 FAR393243:FAS393250 FKN393243:FKO393250 FUJ393243:FUK393250 GEF393243:GEG393250 GOB393243:GOC393250 GXX393243:GXY393250 HHT393243:HHU393250 HRP393243:HRQ393250 IBL393243:IBM393250 ILH393243:ILI393250 IVD393243:IVE393250 JEZ393243:JFA393250 JOV393243:JOW393250 JYR393243:JYS393250 KIN393243:KIO393250 KSJ393243:KSK393250 LCF393243:LCG393250 LMB393243:LMC393250 LVX393243:LVY393250 MFT393243:MFU393250 MPP393243:MPQ393250 MZL393243:MZM393250 NJH393243:NJI393250 NTD393243:NTE393250 OCZ393243:ODA393250 OMV393243:OMW393250 OWR393243:OWS393250 PGN393243:PGO393250 PQJ393243:PQK393250 QAF393243:QAG393250 QKB393243:QKC393250 QTX393243:QTY393250 RDT393243:RDU393250 RNP393243:RNQ393250 RXL393243:RXM393250 SHH393243:SHI393250 SRD393243:SRE393250 TAZ393243:TBA393250 TKV393243:TKW393250 TUR393243:TUS393250 UEN393243:UEO393250 UOJ393243:UOK393250 UYF393243:UYG393250 VIB393243:VIC393250 VRX393243:VRY393250 WBT393243:WBU393250 WLP393243:WLQ393250 E458779:F458786 IZ458779:JA458786 SV458779:SW458786 ACR458779:ACS458786 AMN458779:AMO458786 AWJ458779:AWK458786 BGF458779:BGG458786 BQB458779:BQC458786 BZX458779:BZY458786 CJT458779:CJU458786 CTP458779:CTQ458786 DDL458779:DDM458786 DNH458779:DNI458786 DXD458779:DXE458786 EGZ458779:EHA458786 EQV458779:EQW458786 FAR458779:FAS458786 FKN458779:FKO458786 FUJ458779:FUK458786 GEF458779:GEG458786 GOB458779:GOC458786 GXX458779:GXY458786 HHT458779:HHU458786 HRP458779:HRQ458786 IBL458779:IBM458786 ILH458779:ILI458786 IVD458779:IVE458786 JEZ458779:JFA458786 JOV458779:JOW458786 JYR458779:JYS458786 KIN458779:KIO458786 KSJ458779:KSK458786 LCF458779:LCG458786 LMB458779:LMC458786 LVX458779:LVY458786 MFT458779:MFU458786 MPP458779:MPQ458786 MZL458779:MZM458786 NJH458779:NJI458786 NTD458779:NTE458786 OCZ458779:ODA458786 OMV458779:OMW458786 OWR458779:OWS458786 PGN458779:PGO458786 PQJ458779:PQK458786 QAF458779:QAG458786 QKB458779:QKC458786 QTX458779:QTY458786 RDT458779:RDU458786 RNP458779:RNQ458786 RXL458779:RXM458786 SHH458779:SHI458786 SRD458779:SRE458786 TAZ458779:TBA458786 TKV458779:TKW458786 TUR458779:TUS458786 UEN458779:UEO458786 UOJ458779:UOK458786 UYF458779:UYG458786 VIB458779:VIC458786 VRX458779:VRY458786 WBT458779:WBU458786 WLP458779:WLQ458786 E524315:F524322 IZ524315:JA524322 SV524315:SW524322 ACR524315:ACS524322 AMN524315:AMO524322 AWJ524315:AWK524322 BGF524315:BGG524322 BQB524315:BQC524322 BZX524315:BZY524322 CJT524315:CJU524322 CTP524315:CTQ524322 DDL524315:DDM524322 DNH524315:DNI524322 DXD524315:DXE524322 EGZ524315:EHA524322 EQV524315:EQW524322 FAR524315:FAS524322 FKN524315:FKO524322 FUJ524315:FUK524322 GEF524315:GEG524322 GOB524315:GOC524322 GXX524315:GXY524322 HHT524315:HHU524322 HRP524315:HRQ524322 IBL524315:IBM524322 ILH524315:ILI524322 IVD524315:IVE524322 JEZ524315:JFA524322 JOV524315:JOW524322 JYR524315:JYS524322 KIN524315:KIO524322 KSJ524315:KSK524322 LCF524315:LCG524322 LMB524315:LMC524322 LVX524315:LVY524322 MFT524315:MFU524322 MPP524315:MPQ524322 MZL524315:MZM524322 NJH524315:NJI524322 NTD524315:NTE524322 OCZ524315:ODA524322 OMV524315:OMW524322 OWR524315:OWS524322 PGN524315:PGO524322 PQJ524315:PQK524322 QAF524315:QAG524322 QKB524315:QKC524322 QTX524315:QTY524322 RDT524315:RDU524322 RNP524315:RNQ524322 RXL524315:RXM524322 SHH524315:SHI524322 SRD524315:SRE524322 TAZ524315:TBA524322 TKV524315:TKW524322 TUR524315:TUS524322 UEN524315:UEO524322 UOJ524315:UOK524322 UYF524315:UYG524322 VIB524315:VIC524322 VRX524315:VRY524322 WBT524315:WBU524322 WLP524315:WLQ524322 E589851:F589858 IZ589851:JA589858 SV589851:SW589858 ACR589851:ACS589858 AMN589851:AMO589858 AWJ589851:AWK589858 BGF589851:BGG589858 BQB589851:BQC589858 BZX589851:BZY589858 CJT589851:CJU589858 CTP589851:CTQ589858 DDL589851:DDM589858 DNH589851:DNI589858 DXD589851:DXE589858 EGZ589851:EHA589858 EQV589851:EQW589858 FAR589851:FAS589858 FKN589851:FKO589858 FUJ589851:FUK589858 GEF589851:GEG589858 GOB589851:GOC589858 GXX589851:GXY589858 HHT589851:HHU589858 HRP589851:HRQ589858 IBL589851:IBM589858 ILH589851:ILI589858 IVD589851:IVE589858 JEZ589851:JFA589858 JOV589851:JOW589858 JYR589851:JYS589858 KIN589851:KIO589858 KSJ589851:KSK589858 LCF589851:LCG589858 LMB589851:LMC589858 LVX589851:LVY589858 MFT589851:MFU589858 MPP589851:MPQ589858 MZL589851:MZM589858 NJH589851:NJI589858 NTD589851:NTE589858 OCZ589851:ODA589858 OMV589851:OMW589858 OWR589851:OWS589858 PGN589851:PGO589858 PQJ589851:PQK589858 QAF589851:QAG589858 QKB589851:QKC589858 QTX589851:QTY589858 RDT589851:RDU589858 RNP589851:RNQ589858 RXL589851:RXM589858 SHH589851:SHI589858 SRD589851:SRE589858 TAZ589851:TBA589858 TKV589851:TKW589858 TUR589851:TUS589858 UEN589851:UEO589858 UOJ589851:UOK589858 UYF589851:UYG589858 VIB589851:VIC589858 VRX589851:VRY589858 WBT589851:WBU589858 WLP589851:WLQ589858 E655387:F655394 IZ655387:JA655394 SV655387:SW655394 ACR655387:ACS655394 AMN655387:AMO655394 AWJ655387:AWK655394 BGF655387:BGG655394 BQB655387:BQC655394 BZX655387:BZY655394 CJT655387:CJU655394 CTP655387:CTQ655394 DDL655387:DDM655394 DNH655387:DNI655394 DXD655387:DXE655394 EGZ655387:EHA655394 EQV655387:EQW655394 FAR655387:FAS655394 FKN655387:FKO655394 FUJ655387:FUK655394 GEF655387:GEG655394 GOB655387:GOC655394 GXX655387:GXY655394 HHT655387:HHU655394 HRP655387:HRQ655394 IBL655387:IBM655394 ILH655387:ILI655394 IVD655387:IVE655394 JEZ655387:JFA655394 JOV655387:JOW655394 JYR655387:JYS655394 KIN655387:KIO655394 KSJ655387:KSK655394 LCF655387:LCG655394 LMB655387:LMC655394 LVX655387:LVY655394 MFT655387:MFU655394 MPP655387:MPQ655394 MZL655387:MZM655394 NJH655387:NJI655394 NTD655387:NTE655394 OCZ655387:ODA655394 OMV655387:OMW655394 OWR655387:OWS655394 PGN655387:PGO655394 PQJ655387:PQK655394 QAF655387:QAG655394 QKB655387:QKC655394 QTX655387:QTY655394 RDT655387:RDU655394 RNP655387:RNQ655394 RXL655387:RXM655394 SHH655387:SHI655394 SRD655387:SRE655394 TAZ655387:TBA655394 TKV655387:TKW655394 TUR655387:TUS655394 UEN655387:UEO655394 UOJ655387:UOK655394 UYF655387:UYG655394 VIB655387:VIC655394 VRX655387:VRY655394 WBT655387:WBU655394 WLP655387:WLQ655394 E720923:F720930 IZ720923:JA720930 SV720923:SW720930 ACR720923:ACS720930 AMN720923:AMO720930 AWJ720923:AWK720930 BGF720923:BGG720930 BQB720923:BQC720930 BZX720923:BZY720930 CJT720923:CJU720930 CTP720923:CTQ720930 DDL720923:DDM720930 DNH720923:DNI720930 DXD720923:DXE720930 EGZ720923:EHA720930 EQV720923:EQW720930 FAR720923:FAS720930 FKN720923:FKO720930 FUJ720923:FUK720930 GEF720923:GEG720930 GOB720923:GOC720930 GXX720923:GXY720930 HHT720923:HHU720930 HRP720923:HRQ720930 IBL720923:IBM720930 ILH720923:ILI720930 IVD720923:IVE720930 JEZ720923:JFA720930 JOV720923:JOW720930 JYR720923:JYS720930 KIN720923:KIO720930 KSJ720923:KSK720930 LCF720923:LCG720930 LMB720923:LMC720930 LVX720923:LVY720930 MFT720923:MFU720930 MPP720923:MPQ720930 MZL720923:MZM720930 NJH720923:NJI720930 NTD720923:NTE720930 OCZ720923:ODA720930 OMV720923:OMW720930 OWR720923:OWS720930 PGN720923:PGO720930 PQJ720923:PQK720930 QAF720923:QAG720930 QKB720923:QKC720930 QTX720923:QTY720930 RDT720923:RDU720930 RNP720923:RNQ720930 RXL720923:RXM720930 SHH720923:SHI720930 SRD720923:SRE720930 TAZ720923:TBA720930 TKV720923:TKW720930 TUR720923:TUS720930 UEN720923:UEO720930 UOJ720923:UOK720930 UYF720923:UYG720930 VIB720923:VIC720930 VRX720923:VRY720930 WBT720923:WBU720930 WLP720923:WLQ720930 E786459:F786466 IZ786459:JA786466 SV786459:SW786466 ACR786459:ACS786466 AMN786459:AMO786466 AWJ786459:AWK786466 BGF786459:BGG786466 BQB786459:BQC786466 BZX786459:BZY786466 CJT786459:CJU786466 CTP786459:CTQ786466 DDL786459:DDM786466 DNH786459:DNI786466 DXD786459:DXE786466 EGZ786459:EHA786466 EQV786459:EQW786466 FAR786459:FAS786466 FKN786459:FKO786466 FUJ786459:FUK786466 GEF786459:GEG786466 GOB786459:GOC786466 GXX786459:GXY786466 HHT786459:HHU786466 HRP786459:HRQ786466 IBL786459:IBM786466 ILH786459:ILI786466 IVD786459:IVE786466 JEZ786459:JFA786466 JOV786459:JOW786466 JYR786459:JYS786466 KIN786459:KIO786466 KSJ786459:KSK786466 LCF786459:LCG786466 LMB786459:LMC786466 LVX786459:LVY786466 MFT786459:MFU786466 MPP786459:MPQ786466 MZL786459:MZM786466 NJH786459:NJI786466 NTD786459:NTE786466 OCZ786459:ODA786466 OMV786459:OMW786466 OWR786459:OWS786466 PGN786459:PGO786466 PQJ786459:PQK786466 QAF786459:QAG786466 QKB786459:QKC786466 QTX786459:QTY786466 RDT786459:RDU786466 RNP786459:RNQ786466 RXL786459:RXM786466 SHH786459:SHI786466 SRD786459:SRE786466 TAZ786459:TBA786466 TKV786459:TKW786466 TUR786459:TUS786466 UEN786459:UEO786466 UOJ786459:UOK786466 UYF786459:UYG786466 VIB786459:VIC786466 VRX786459:VRY786466 WBT786459:WBU786466 WLP786459:WLQ786466 E851995:F852002 IZ851995:JA852002 SV851995:SW852002 ACR851995:ACS852002 AMN851995:AMO852002 AWJ851995:AWK852002 BGF851995:BGG852002 BQB851995:BQC852002 BZX851995:BZY852002 CJT851995:CJU852002 CTP851995:CTQ852002 DDL851995:DDM852002 DNH851995:DNI852002 DXD851995:DXE852002 EGZ851995:EHA852002 EQV851995:EQW852002 FAR851995:FAS852002 FKN851995:FKO852002 FUJ851995:FUK852002 GEF851995:GEG852002 GOB851995:GOC852002 GXX851995:GXY852002 HHT851995:HHU852002 HRP851995:HRQ852002 IBL851995:IBM852002 ILH851995:ILI852002 IVD851995:IVE852002 JEZ851995:JFA852002 JOV851995:JOW852002 JYR851995:JYS852002 KIN851995:KIO852002 KSJ851995:KSK852002 LCF851995:LCG852002 LMB851995:LMC852002 LVX851995:LVY852002 MFT851995:MFU852002 MPP851995:MPQ852002 MZL851995:MZM852002 NJH851995:NJI852002 NTD851995:NTE852002 OCZ851995:ODA852002 OMV851995:OMW852002 OWR851995:OWS852002 PGN851995:PGO852002 PQJ851995:PQK852002 QAF851995:QAG852002 QKB851995:QKC852002 QTX851995:QTY852002 RDT851995:RDU852002 RNP851995:RNQ852002 RXL851995:RXM852002 SHH851995:SHI852002 SRD851995:SRE852002 TAZ851995:TBA852002 TKV851995:TKW852002 TUR851995:TUS852002 UEN851995:UEO852002 UOJ851995:UOK852002 UYF851995:UYG852002 VIB851995:VIC852002 VRX851995:VRY852002 WBT851995:WBU852002 WLP851995:WLQ852002 E917531:F917538 IZ917531:JA917538 SV917531:SW917538 ACR917531:ACS917538 AMN917531:AMO917538 AWJ917531:AWK917538 BGF917531:BGG917538 BQB917531:BQC917538 BZX917531:BZY917538 CJT917531:CJU917538 CTP917531:CTQ917538 DDL917531:DDM917538 DNH917531:DNI917538 DXD917531:DXE917538 EGZ917531:EHA917538 EQV917531:EQW917538 FAR917531:FAS917538 FKN917531:FKO917538 FUJ917531:FUK917538 GEF917531:GEG917538 GOB917531:GOC917538 GXX917531:GXY917538 HHT917531:HHU917538 HRP917531:HRQ917538 IBL917531:IBM917538 ILH917531:ILI917538 IVD917531:IVE917538 JEZ917531:JFA917538 JOV917531:JOW917538 JYR917531:JYS917538 KIN917531:KIO917538 KSJ917531:KSK917538 LCF917531:LCG917538 LMB917531:LMC917538 LVX917531:LVY917538 MFT917531:MFU917538 MPP917531:MPQ917538 MZL917531:MZM917538 NJH917531:NJI917538 NTD917531:NTE917538 OCZ917531:ODA917538 OMV917531:OMW917538 OWR917531:OWS917538 PGN917531:PGO917538 PQJ917531:PQK917538 QAF917531:QAG917538 QKB917531:QKC917538 QTX917531:QTY917538 RDT917531:RDU917538 RNP917531:RNQ917538 RXL917531:RXM917538 SHH917531:SHI917538 SRD917531:SRE917538 TAZ917531:TBA917538 TKV917531:TKW917538 TUR917531:TUS917538 UEN917531:UEO917538 UOJ917531:UOK917538 UYF917531:UYG917538 VIB917531:VIC917538 VRX917531:VRY917538 WBT917531:WBU917538 WLP917531:WLQ917538 E983067:F983074 IZ983067:JA983074 SV983067:SW983074 ACR983067:ACS983074 AMN983067:AMO983074 AWJ983067:AWK983074 BGF983067:BGG983074 BQB983067:BQC983074 BZX983067:BZY983074 CJT983067:CJU983074 CTP983067:CTQ983074 DDL983067:DDM983074 DNH983067:DNI983074 DXD983067:DXE983074 EGZ983067:EHA983074 EQV983067:EQW983074 FAR983067:FAS983074 FKN983067:FKO983074 FUJ983067:FUK983074 GEF983067:GEG983074 GOB983067:GOC983074 GXX983067:GXY983074 HHT983067:HHU983074 HRP983067:HRQ983074 IBL983067:IBM983074 ILH983067:ILI983074 IVD983067:IVE983074 JEZ983067:JFA983074 JOV983067:JOW983074 JYR983067:JYS983074 KIN983067:KIO983074 KSJ983067:KSK983074 LCF983067:LCG983074 LMB983067:LMC983074 LVX983067:LVY983074 MFT983067:MFU983074 MPP983067:MPQ983074 MZL983067:MZM983074 NJH983067:NJI983074 NTD983067:NTE983074 OCZ983067:ODA983074 OMV983067:OMW983074 OWR983067:OWS983074 PGN983067:PGO983074 PQJ983067:PQK983074 QAF983067:QAG983074 QKB983067:QKC983074 QTX983067:QTY983074 RDT983067:RDU983074 RNP983067:RNQ983074 RXL983067:RXM983074 SHH983067:SHI983074 SRD983067:SRE983074 TAZ983067:TBA983074 TKV983067:TKW983074 TUR983067:TUS983074 UEN983067:UEO983074 UOJ983067:UOK983074 UYF983067:UYG983074 VIB983067:VIC983074 VRX983067:VRY983074 WBT983067:WBU983074 WLP983067:WLQ983074 D30:D35 IY30:IY35 SU30:SU35 ACQ30:ACQ35 AMM30:AMM35 AWI30:AWI35 BGE30:BGE35 BQA30:BQA35 BZW30:BZW35 CJS30:CJS35 CTO30:CTO35 DDK30:DDK35 DNG30:DNG35 DXC30:DXC35 EGY30:EGY35 EQU30:EQU35 FAQ30:FAQ35 FKM30:FKM35 FUI30:FUI35 GEE30:GEE35 GOA30:GOA35 GXW30:GXW35 HHS30:HHS35 HRO30:HRO35 IBK30:IBK35 ILG30:ILG35 IVC30:IVC35 JEY30:JEY35 JOU30:JOU35 JYQ30:JYQ35 KIM30:KIM35 KSI30:KSI35 LCE30:LCE35 LMA30:LMA35 LVW30:LVW35 MFS30:MFS35 MPO30:MPO35 MZK30:MZK35 NJG30:NJG35 NTC30:NTC35 OCY30:OCY35 OMU30:OMU35 OWQ30:OWQ35 PGM30:PGM35 PQI30:PQI35 QAE30:QAE35 QKA30:QKA35 QTW30:QTW35 RDS30:RDS35 RNO30:RNO35 RXK30:RXK35 SHG30:SHG35 SRC30:SRC35 TAY30:TAY35 TKU30:TKU35 TUQ30:TUQ35 UEM30:UEM35 UOI30:UOI35 UYE30:UYE35 VIA30:VIA35 VRW30:VRW35 WBS30:WBS35 WLO30:WLO35 D65574:D65577 IY65574:IY65577 SU65574:SU65577 ACQ65574:ACQ65577 AMM65574:AMM65577 AWI65574:AWI65577 BGE65574:BGE65577 BQA65574:BQA65577 BZW65574:BZW65577 CJS65574:CJS65577 CTO65574:CTO65577 DDK65574:DDK65577 DNG65574:DNG65577 DXC65574:DXC65577 EGY65574:EGY65577 EQU65574:EQU65577 FAQ65574:FAQ65577 FKM65574:FKM65577 FUI65574:FUI65577 GEE65574:GEE65577 GOA65574:GOA65577 GXW65574:GXW65577 HHS65574:HHS65577 HRO65574:HRO65577 IBK65574:IBK65577 ILG65574:ILG65577 IVC65574:IVC65577 JEY65574:JEY65577 JOU65574:JOU65577 JYQ65574:JYQ65577 KIM65574:KIM65577 KSI65574:KSI65577 LCE65574:LCE65577 LMA65574:LMA65577 LVW65574:LVW65577 MFS65574:MFS65577 MPO65574:MPO65577 MZK65574:MZK65577 NJG65574:NJG65577 NTC65574:NTC65577 OCY65574:OCY65577 OMU65574:OMU65577 OWQ65574:OWQ65577 PGM65574:PGM65577 PQI65574:PQI65577 QAE65574:QAE65577 QKA65574:QKA65577 QTW65574:QTW65577 RDS65574:RDS65577 RNO65574:RNO65577 RXK65574:RXK65577 SHG65574:SHG65577 SRC65574:SRC65577 TAY65574:TAY65577 TKU65574:TKU65577 TUQ65574:TUQ65577 UEM65574:UEM65577 UOI65574:UOI65577 UYE65574:UYE65577 VIA65574:VIA65577 VRW65574:VRW65577 WBS65574:WBS65577 WLO65574:WLO65577 D131110:D131113 IY131110:IY131113 SU131110:SU131113 ACQ131110:ACQ131113 AMM131110:AMM131113 AWI131110:AWI131113 BGE131110:BGE131113 BQA131110:BQA131113 BZW131110:BZW131113 CJS131110:CJS131113 CTO131110:CTO131113 DDK131110:DDK131113 DNG131110:DNG131113 DXC131110:DXC131113 EGY131110:EGY131113 EQU131110:EQU131113 FAQ131110:FAQ131113 FKM131110:FKM131113 FUI131110:FUI131113 GEE131110:GEE131113 GOA131110:GOA131113 GXW131110:GXW131113 HHS131110:HHS131113 HRO131110:HRO131113 IBK131110:IBK131113 ILG131110:ILG131113 IVC131110:IVC131113 JEY131110:JEY131113 JOU131110:JOU131113 JYQ131110:JYQ131113 KIM131110:KIM131113 KSI131110:KSI131113 LCE131110:LCE131113 LMA131110:LMA131113 LVW131110:LVW131113 MFS131110:MFS131113 MPO131110:MPO131113 MZK131110:MZK131113 NJG131110:NJG131113 NTC131110:NTC131113 OCY131110:OCY131113 OMU131110:OMU131113 OWQ131110:OWQ131113 PGM131110:PGM131113 PQI131110:PQI131113 QAE131110:QAE131113 QKA131110:QKA131113 QTW131110:QTW131113 RDS131110:RDS131113 RNO131110:RNO131113 RXK131110:RXK131113 SHG131110:SHG131113 SRC131110:SRC131113 TAY131110:TAY131113 TKU131110:TKU131113 TUQ131110:TUQ131113 UEM131110:UEM131113 UOI131110:UOI131113 UYE131110:UYE131113 VIA131110:VIA131113 VRW131110:VRW131113 WBS131110:WBS131113 WLO131110:WLO131113 D196646:D196649 IY196646:IY196649 SU196646:SU196649 ACQ196646:ACQ196649 AMM196646:AMM196649 AWI196646:AWI196649 BGE196646:BGE196649 BQA196646:BQA196649 BZW196646:BZW196649 CJS196646:CJS196649 CTO196646:CTO196649 DDK196646:DDK196649 DNG196646:DNG196649 DXC196646:DXC196649 EGY196646:EGY196649 EQU196646:EQU196649 FAQ196646:FAQ196649 FKM196646:FKM196649 FUI196646:FUI196649 GEE196646:GEE196649 GOA196646:GOA196649 GXW196646:GXW196649 HHS196646:HHS196649 HRO196646:HRO196649 IBK196646:IBK196649 ILG196646:ILG196649 IVC196646:IVC196649 JEY196646:JEY196649 JOU196646:JOU196649 JYQ196646:JYQ196649 KIM196646:KIM196649 KSI196646:KSI196649 LCE196646:LCE196649 LMA196646:LMA196649 LVW196646:LVW196649 MFS196646:MFS196649 MPO196646:MPO196649 MZK196646:MZK196649 NJG196646:NJG196649 NTC196646:NTC196649 OCY196646:OCY196649 OMU196646:OMU196649 OWQ196646:OWQ196649 PGM196646:PGM196649 PQI196646:PQI196649 QAE196646:QAE196649 QKA196646:QKA196649 QTW196646:QTW196649 RDS196646:RDS196649 RNO196646:RNO196649 RXK196646:RXK196649 SHG196646:SHG196649 SRC196646:SRC196649 TAY196646:TAY196649 TKU196646:TKU196649 TUQ196646:TUQ196649 UEM196646:UEM196649 UOI196646:UOI196649 UYE196646:UYE196649 VIA196646:VIA196649 VRW196646:VRW196649 WBS196646:WBS196649 WLO196646:WLO196649 D262182:D262185 IY262182:IY262185 SU262182:SU262185 ACQ262182:ACQ262185 AMM262182:AMM262185 AWI262182:AWI262185 BGE262182:BGE262185 BQA262182:BQA262185 BZW262182:BZW262185 CJS262182:CJS262185 CTO262182:CTO262185 DDK262182:DDK262185 DNG262182:DNG262185 DXC262182:DXC262185 EGY262182:EGY262185 EQU262182:EQU262185 FAQ262182:FAQ262185 FKM262182:FKM262185 FUI262182:FUI262185 GEE262182:GEE262185 GOA262182:GOA262185 GXW262182:GXW262185 HHS262182:HHS262185 HRO262182:HRO262185 IBK262182:IBK262185 ILG262182:ILG262185 IVC262182:IVC262185 JEY262182:JEY262185 JOU262182:JOU262185 JYQ262182:JYQ262185 KIM262182:KIM262185 KSI262182:KSI262185 LCE262182:LCE262185 LMA262182:LMA262185 LVW262182:LVW262185 MFS262182:MFS262185 MPO262182:MPO262185 MZK262182:MZK262185 NJG262182:NJG262185 NTC262182:NTC262185 OCY262182:OCY262185 OMU262182:OMU262185 OWQ262182:OWQ262185 PGM262182:PGM262185 PQI262182:PQI262185 QAE262182:QAE262185 QKA262182:QKA262185 QTW262182:QTW262185 RDS262182:RDS262185 RNO262182:RNO262185 RXK262182:RXK262185 SHG262182:SHG262185 SRC262182:SRC262185 TAY262182:TAY262185 TKU262182:TKU262185 TUQ262182:TUQ262185 UEM262182:UEM262185 UOI262182:UOI262185 UYE262182:UYE262185 VIA262182:VIA262185 VRW262182:VRW262185 WBS262182:WBS262185 WLO262182:WLO262185 D327718:D327721 IY327718:IY327721 SU327718:SU327721 ACQ327718:ACQ327721 AMM327718:AMM327721 AWI327718:AWI327721 BGE327718:BGE327721 BQA327718:BQA327721 BZW327718:BZW327721 CJS327718:CJS327721 CTO327718:CTO327721 DDK327718:DDK327721 DNG327718:DNG327721 DXC327718:DXC327721 EGY327718:EGY327721 EQU327718:EQU327721 FAQ327718:FAQ327721 FKM327718:FKM327721 FUI327718:FUI327721 GEE327718:GEE327721 GOA327718:GOA327721 GXW327718:GXW327721 HHS327718:HHS327721 HRO327718:HRO327721 IBK327718:IBK327721 ILG327718:ILG327721 IVC327718:IVC327721 JEY327718:JEY327721 JOU327718:JOU327721 JYQ327718:JYQ327721 KIM327718:KIM327721 KSI327718:KSI327721 LCE327718:LCE327721 LMA327718:LMA327721 LVW327718:LVW327721 MFS327718:MFS327721 MPO327718:MPO327721 MZK327718:MZK327721 NJG327718:NJG327721 NTC327718:NTC327721 OCY327718:OCY327721 OMU327718:OMU327721 OWQ327718:OWQ327721 PGM327718:PGM327721 PQI327718:PQI327721 QAE327718:QAE327721 QKA327718:QKA327721 QTW327718:QTW327721 RDS327718:RDS327721 RNO327718:RNO327721 RXK327718:RXK327721 SHG327718:SHG327721 SRC327718:SRC327721 TAY327718:TAY327721 TKU327718:TKU327721 TUQ327718:TUQ327721 UEM327718:UEM327721 UOI327718:UOI327721 UYE327718:UYE327721 VIA327718:VIA327721 VRW327718:VRW327721 WBS327718:WBS327721 WLO327718:WLO327721 D393254:D393257 IY393254:IY393257 SU393254:SU393257 ACQ393254:ACQ393257 AMM393254:AMM393257 AWI393254:AWI393257 BGE393254:BGE393257 BQA393254:BQA393257 BZW393254:BZW393257 CJS393254:CJS393257 CTO393254:CTO393257 DDK393254:DDK393257 DNG393254:DNG393257 DXC393254:DXC393257 EGY393254:EGY393257 EQU393254:EQU393257 FAQ393254:FAQ393257 FKM393254:FKM393257 FUI393254:FUI393257 GEE393254:GEE393257 GOA393254:GOA393257 GXW393254:GXW393257 HHS393254:HHS393257 HRO393254:HRO393257 IBK393254:IBK393257 ILG393254:ILG393257 IVC393254:IVC393257 JEY393254:JEY393257 JOU393254:JOU393257 JYQ393254:JYQ393257 KIM393254:KIM393257 KSI393254:KSI393257 LCE393254:LCE393257 LMA393254:LMA393257 LVW393254:LVW393257 MFS393254:MFS393257 MPO393254:MPO393257 MZK393254:MZK393257 NJG393254:NJG393257 NTC393254:NTC393257 OCY393254:OCY393257 OMU393254:OMU393257 OWQ393254:OWQ393257 PGM393254:PGM393257 PQI393254:PQI393257 QAE393254:QAE393257 QKA393254:QKA393257 QTW393254:QTW393257 RDS393254:RDS393257 RNO393254:RNO393257 RXK393254:RXK393257 SHG393254:SHG393257 SRC393254:SRC393257 TAY393254:TAY393257 TKU393254:TKU393257 TUQ393254:TUQ393257 UEM393254:UEM393257 UOI393254:UOI393257 UYE393254:UYE393257 VIA393254:VIA393257 VRW393254:VRW393257 WBS393254:WBS393257 WLO393254:WLO393257 D458790:D458793 IY458790:IY458793 SU458790:SU458793 ACQ458790:ACQ458793 AMM458790:AMM458793 AWI458790:AWI458793 BGE458790:BGE458793 BQA458790:BQA458793 BZW458790:BZW458793 CJS458790:CJS458793 CTO458790:CTO458793 DDK458790:DDK458793 DNG458790:DNG458793 DXC458790:DXC458793 EGY458790:EGY458793 EQU458790:EQU458793 FAQ458790:FAQ458793 FKM458790:FKM458793 FUI458790:FUI458793 GEE458790:GEE458793 GOA458790:GOA458793 GXW458790:GXW458793 HHS458790:HHS458793 HRO458790:HRO458793 IBK458790:IBK458793 ILG458790:ILG458793 IVC458790:IVC458793 JEY458790:JEY458793 JOU458790:JOU458793 JYQ458790:JYQ458793 KIM458790:KIM458793 KSI458790:KSI458793 LCE458790:LCE458793 LMA458790:LMA458793 LVW458790:LVW458793 MFS458790:MFS458793 MPO458790:MPO458793 MZK458790:MZK458793 NJG458790:NJG458793 NTC458790:NTC458793 OCY458790:OCY458793 OMU458790:OMU458793 OWQ458790:OWQ458793 PGM458790:PGM458793 PQI458790:PQI458793 QAE458790:QAE458793 QKA458790:QKA458793 QTW458790:QTW458793 RDS458790:RDS458793 RNO458790:RNO458793 RXK458790:RXK458793 SHG458790:SHG458793 SRC458790:SRC458793 TAY458790:TAY458793 TKU458790:TKU458793 TUQ458790:TUQ458793 UEM458790:UEM458793 UOI458790:UOI458793 UYE458790:UYE458793 VIA458790:VIA458793 VRW458790:VRW458793 WBS458790:WBS458793 WLO458790:WLO458793 D524326:D524329 IY524326:IY524329 SU524326:SU524329 ACQ524326:ACQ524329 AMM524326:AMM524329 AWI524326:AWI524329 BGE524326:BGE524329 BQA524326:BQA524329 BZW524326:BZW524329 CJS524326:CJS524329 CTO524326:CTO524329 DDK524326:DDK524329 DNG524326:DNG524329 DXC524326:DXC524329 EGY524326:EGY524329 EQU524326:EQU524329 FAQ524326:FAQ524329 FKM524326:FKM524329 FUI524326:FUI524329 GEE524326:GEE524329 GOA524326:GOA524329 GXW524326:GXW524329 HHS524326:HHS524329 HRO524326:HRO524329 IBK524326:IBK524329 ILG524326:ILG524329 IVC524326:IVC524329 JEY524326:JEY524329 JOU524326:JOU524329 JYQ524326:JYQ524329 KIM524326:KIM524329 KSI524326:KSI524329 LCE524326:LCE524329 LMA524326:LMA524329 LVW524326:LVW524329 MFS524326:MFS524329 MPO524326:MPO524329 MZK524326:MZK524329 NJG524326:NJG524329 NTC524326:NTC524329 OCY524326:OCY524329 OMU524326:OMU524329 OWQ524326:OWQ524329 PGM524326:PGM524329 PQI524326:PQI524329 QAE524326:QAE524329 QKA524326:QKA524329 QTW524326:QTW524329 RDS524326:RDS524329 RNO524326:RNO524329 RXK524326:RXK524329 SHG524326:SHG524329 SRC524326:SRC524329 TAY524326:TAY524329 TKU524326:TKU524329 TUQ524326:TUQ524329 UEM524326:UEM524329 UOI524326:UOI524329 UYE524326:UYE524329 VIA524326:VIA524329 VRW524326:VRW524329 WBS524326:WBS524329 WLO524326:WLO524329 D589862:D589865 IY589862:IY589865 SU589862:SU589865 ACQ589862:ACQ589865 AMM589862:AMM589865 AWI589862:AWI589865 BGE589862:BGE589865 BQA589862:BQA589865 BZW589862:BZW589865 CJS589862:CJS589865 CTO589862:CTO589865 DDK589862:DDK589865 DNG589862:DNG589865 DXC589862:DXC589865 EGY589862:EGY589865 EQU589862:EQU589865 FAQ589862:FAQ589865 FKM589862:FKM589865 FUI589862:FUI589865 GEE589862:GEE589865 GOA589862:GOA589865 GXW589862:GXW589865 HHS589862:HHS589865 HRO589862:HRO589865 IBK589862:IBK589865 ILG589862:ILG589865 IVC589862:IVC589865 JEY589862:JEY589865 JOU589862:JOU589865 JYQ589862:JYQ589865 KIM589862:KIM589865 KSI589862:KSI589865 LCE589862:LCE589865 LMA589862:LMA589865 LVW589862:LVW589865 MFS589862:MFS589865 MPO589862:MPO589865 MZK589862:MZK589865 NJG589862:NJG589865 NTC589862:NTC589865 OCY589862:OCY589865 OMU589862:OMU589865 OWQ589862:OWQ589865 PGM589862:PGM589865 PQI589862:PQI589865 QAE589862:QAE589865 QKA589862:QKA589865 QTW589862:QTW589865 RDS589862:RDS589865 RNO589862:RNO589865 RXK589862:RXK589865 SHG589862:SHG589865 SRC589862:SRC589865 TAY589862:TAY589865 TKU589862:TKU589865 TUQ589862:TUQ589865 UEM589862:UEM589865 UOI589862:UOI589865 UYE589862:UYE589865 VIA589862:VIA589865 VRW589862:VRW589865 WBS589862:WBS589865 WLO589862:WLO589865 D655398:D655401 IY655398:IY655401 SU655398:SU655401 ACQ655398:ACQ655401 AMM655398:AMM655401 AWI655398:AWI655401 BGE655398:BGE655401 BQA655398:BQA655401 BZW655398:BZW655401 CJS655398:CJS655401 CTO655398:CTO655401 DDK655398:DDK655401 DNG655398:DNG655401 DXC655398:DXC655401 EGY655398:EGY655401 EQU655398:EQU655401 FAQ655398:FAQ655401 FKM655398:FKM655401 FUI655398:FUI655401 GEE655398:GEE655401 GOA655398:GOA655401 GXW655398:GXW655401 HHS655398:HHS655401 HRO655398:HRO655401 IBK655398:IBK655401 ILG655398:ILG655401 IVC655398:IVC655401 JEY655398:JEY655401 JOU655398:JOU655401 JYQ655398:JYQ655401 KIM655398:KIM655401 KSI655398:KSI655401 LCE655398:LCE655401 LMA655398:LMA655401 LVW655398:LVW655401 MFS655398:MFS655401 MPO655398:MPO655401 MZK655398:MZK655401 NJG655398:NJG655401 NTC655398:NTC655401 OCY655398:OCY655401 OMU655398:OMU655401 OWQ655398:OWQ655401 PGM655398:PGM655401 PQI655398:PQI655401 QAE655398:QAE655401 QKA655398:QKA655401 QTW655398:QTW655401 RDS655398:RDS655401 RNO655398:RNO655401 RXK655398:RXK655401 SHG655398:SHG655401 SRC655398:SRC655401 TAY655398:TAY655401 TKU655398:TKU655401 TUQ655398:TUQ655401 UEM655398:UEM655401 UOI655398:UOI655401 UYE655398:UYE655401 VIA655398:VIA655401 VRW655398:VRW655401 WBS655398:WBS655401 WLO655398:WLO655401 D720934:D720937 IY720934:IY720937 SU720934:SU720937 ACQ720934:ACQ720937 AMM720934:AMM720937 AWI720934:AWI720937 BGE720934:BGE720937 BQA720934:BQA720937 BZW720934:BZW720937 CJS720934:CJS720937 CTO720934:CTO720937 DDK720934:DDK720937 DNG720934:DNG720937 DXC720934:DXC720937 EGY720934:EGY720937 EQU720934:EQU720937 FAQ720934:FAQ720937 FKM720934:FKM720937 FUI720934:FUI720937 GEE720934:GEE720937 GOA720934:GOA720937 GXW720934:GXW720937 HHS720934:HHS720937 HRO720934:HRO720937 IBK720934:IBK720937 ILG720934:ILG720937 IVC720934:IVC720937 JEY720934:JEY720937 JOU720934:JOU720937 JYQ720934:JYQ720937 KIM720934:KIM720937 KSI720934:KSI720937 LCE720934:LCE720937 LMA720934:LMA720937 LVW720934:LVW720937 MFS720934:MFS720937 MPO720934:MPO720937 MZK720934:MZK720937 NJG720934:NJG720937 NTC720934:NTC720937 OCY720934:OCY720937 OMU720934:OMU720937 OWQ720934:OWQ720937 PGM720934:PGM720937 PQI720934:PQI720937 QAE720934:QAE720937 QKA720934:QKA720937 QTW720934:QTW720937 RDS720934:RDS720937 RNO720934:RNO720937 RXK720934:RXK720937 SHG720934:SHG720937 SRC720934:SRC720937 TAY720934:TAY720937 TKU720934:TKU720937 TUQ720934:TUQ720937 UEM720934:UEM720937 UOI720934:UOI720937 UYE720934:UYE720937 VIA720934:VIA720937 VRW720934:VRW720937 WBS720934:WBS720937 WLO720934:WLO720937 D786470:D786473 IY786470:IY786473 SU786470:SU786473 ACQ786470:ACQ786473 AMM786470:AMM786473 AWI786470:AWI786473 BGE786470:BGE786473 BQA786470:BQA786473 BZW786470:BZW786473 CJS786470:CJS786473 CTO786470:CTO786473 DDK786470:DDK786473 DNG786470:DNG786473 DXC786470:DXC786473 EGY786470:EGY786473 EQU786470:EQU786473 FAQ786470:FAQ786473 FKM786470:FKM786473 FUI786470:FUI786473 GEE786470:GEE786473 GOA786470:GOA786473 GXW786470:GXW786473 HHS786470:HHS786473 HRO786470:HRO786473 IBK786470:IBK786473 ILG786470:ILG786473 IVC786470:IVC786473 JEY786470:JEY786473 JOU786470:JOU786473 JYQ786470:JYQ786473 KIM786470:KIM786473 KSI786470:KSI786473 LCE786470:LCE786473 LMA786470:LMA786473 LVW786470:LVW786473 MFS786470:MFS786473 MPO786470:MPO786473 MZK786470:MZK786473 NJG786470:NJG786473 NTC786470:NTC786473 OCY786470:OCY786473 OMU786470:OMU786473 OWQ786470:OWQ786473 PGM786470:PGM786473 PQI786470:PQI786473 QAE786470:QAE786473 QKA786470:QKA786473 QTW786470:QTW786473 RDS786470:RDS786473 RNO786470:RNO786473 RXK786470:RXK786473 SHG786470:SHG786473 SRC786470:SRC786473 TAY786470:TAY786473 TKU786470:TKU786473 TUQ786470:TUQ786473 UEM786470:UEM786473 UOI786470:UOI786473 UYE786470:UYE786473 VIA786470:VIA786473 VRW786470:VRW786473 WBS786470:WBS786473 WLO786470:WLO786473 D852006:D852009 IY852006:IY852009 SU852006:SU852009 ACQ852006:ACQ852009 AMM852006:AMM852009 AWI852006:AWI852009 BGE852006:BGE852009 BQA852006:BQA852009 BZW852006:BZW852009 CJS852006:CJS852009 CTO852006:CTO852009 DDK852006:DDK852009 DNG852006:DNG852009 DXC852006:DXC852009 EGY852006:EGY852009 EQU852006:EQU852009 FAQ852006:FAQ852009 FKM852006:FKM852009 FUI852006:FUI852009 GEE852006:GEE852009 GOA852006:GOA852009 GXW852006:GXW852009 HHS852006:HHS852009 HRO852006:HRO852009 IBK852006:IBK852009 ILG852006:ILG852009 IVC852006:IVC852009 JEY852006:JEY852009 JOU852006:JOU852009 JYQ852006:JYQ852009 KIM852006:KIM852009 KSI852006:KSI852009 LCE852006:LCE852009 LMA852006:LMA852009 LVW852006:LVW852009 MFS852006:MFS852009 MPO852006:MPO852009 MZK852006:MZK852009 NJG852006:NJG852009 NTC852006:NTC852009 OCY852006:OCY852009 OMU852006:OMU852009 OWQ852006:OWQ852009 PGM852006:PGM852009 PQI852006:PQI852009 QAE852006:QAE852009 QKA852006:QKA852009 QTW852006:QTW852009 RDS852006:RDS852009 RNO852006:RNO852009 RXK852006:RXK852009 SHG852006:SHG852009 SRC852006:SRC852009 TAY852006:TAY852009 TKU852006:TKU852009 TUQ852006:TUQ852009 UEM852006:UEM852009 UOI852006:UOI852009 UYE852006:UYE852009 VIA852006:VIA852009 VRW852006:VRW852009 WBS852006:WBS852009 WLO852006:WLO852009 D917542:D917545 IY917542:IY917545 SU917542:SU917545 ACQ917542:ACQ917545 AMM917542:AMM917545 AWI917542:AWI917545 BGE917542:BGE917545 BQA917542:BQA917545 BZW917542:BZW917545 CJS917542:CJS917545 CTO917542:CTO917545 DDK917542:DDK917545 DNG917542:DNG917545 DXC917542:DXC917545 EGY917542:EGY917545 EQU917542:EQU917545 FAQ917542:FAQ917545 FKM917542:FKM917545 FUI917542:FUI917545 GEE917542:GEE917545 GOA917542:GOA917545 GXW917542:GXW917545 HHS917542:HHS917545 HRO917542:HRO917545 IBK917542:IBK917545 ILG917542:ILG917545 IVC917542:IVC917545 JEY917542:JEY917545 JOU917542:JOU917545 JYQ917542:JYQ917545 KIM917542:KIM917545 KSI917542:KSI917545 LCE917542:LCE917545 LMA917542:LMA917545 LVW917542:LVW917545 MFS917542:MFS917545 MPO917542:MPO917545 MZK917542:MZK917545 NJG917542:NJG917545 NTC917542:NTC917545 OCY917542:OCY917545 OMU917542:OMU917545 OWQ917542:OWQ917545 PGM917542:PGM917545 PQI917542:PQI917545 QAE917542:QAE917545 QKA917542:QKA917545 QTW917542:QTW917545 RDS917542:RDS917545 RNO917542:RNO917545 RXK917542:RXK917545 SHG917542:SHG917545 SRC917542:SRC917545 TAY917542:TAY917545 TKU917542:TKU917545 TUQ917542:TUQ917545 UEM917542:UEM917545 UOI917542:UOI917545 UYE917542:UYE917545 VIA917542:VIA917545 VRW917542:VRW917545 WBS917542:WBS917545 WLO917542:WLO917545 D983078:D983081 IY983078:IY983081 SU983078:SU983081 ACQ983078:ACQ983081 AMM983078:AMM983081 AWI983078:AWI983081 BGE983078:BGE983081 BQA983078:BQA983081 BZW983078:BZW983081 CJS983078:CJS983081 CTO983078:CTO983081 DDK983078:DDK983081 DNG983078:DNG983081 DXC983078:DXC983081 EGY983078:EGY983081 EQU983078:EQU983081 FAQ983078:FAQ983081 FKM983078:FKM983081 FUI983078:FUI983081 GEE983078:GEE983081 GOA983078:GOA983081 GXW983078:GXW983081 HHS983078:HHS983081 HRO983078:HRO983081 IBK983078:IBK983081 ILG983078:ILG983081 IVC983078:IVC983081 JEY983078:JEY983081 JOU983078:JOU983081 JYQ983078:JYQ983081 KIM983078:KIM983081 KSI983078:KSI983081 LCE983078:LCE983081 LMA983078:LMA983081 LVW983078:LVW983081 MFS983078:MFS983081 MPO983078:MPO983081 MZK983078:MZK983081 NJG983078:NJG983081 NTC983078:NTC983081 OCY983078:OCY983081 OMU983078:OMU983081 OWQ983078:OWQ983081 PGM983078:PGM983081 PQI983078:PQI983081 QAE983078:QAE983081 QKA983078:QKA983081 QTW983078:QTW983081 RDS983078:RDS983081 RNO983078:RNO983081 RXK983078:RXK983081 SHG983078:SHG983081 SRC983078:SRC983081 TAY983078:TAY983081 TKU983078:TKU983081 TUQ983078:TUQ983081 UEM983078:UEM983081 UOI983078:UOI983081 UYE983078:UYE983081 VIA983078:VIA983081 VRW983078:VRW983081 WBS983078:WBS983081 WLO983078:WLO983081 E65585:F65590 IZ65585:JA65590 SV65585:SW65590 ACR65585:ACS65590 AMN65585:AMO65590 AWJ65585:AWK65590 BGF65585:BGG65590 BQB65585:BQC65590 BZX65585:BZY65590 CJT65585:CJU65590 CTP65585:CTQ65590 DDL65585:DDM65590 DNH65585:DNI65590 DXD65585:DXE65590 EGZ65585:EHA65590 EQV65585:EQW65590 FAR65585:FAS65590 FKN65585:FKO65590 FUJ65585:FUK65590 GEF65585:GEG65590 GOB65585:GOC65590 GXX65585:GXY65590 HHT65585:HHU65590 HRP65585:HRQ65590 IBL65585:IBM65590 ILH65585:ILI65590 IVD65585:IVE65590 JEZ65585:JFA65590 JOV65585:JOW65590 JYR65585:JYS65590 KIN65585:KIO65590 KSJ65585:KSK65590 LCF65585:LCG65590 LMB65585:LMC65590 LVX65585:LVY65590 MFT65585:MFU65590 MPP65585:MPQ65590 MZL65585:MZM65590 NJH65585:NJI65590 NTD65585:NTE65590 OCZ65585:ODA65590 OMV65585:OMW65590 OWR65585:OWS65590 PGN65585:PGO65590 PQJ65585:PQK65590 QAF65585:QAG65590 QKB65585:QKC65590 QTX65585:QTY65590 RDT65585:RDU65590 RNP65585:RNQ65590 RXL65585:RXM65590 SHH65585:SHI65590 SRD65585:SRE65590 TAZ65585:TBA65590 TKV65585:TKW65590 TUR65585:TUS65590 UEN65585:UEO65590 UOJ65585:UOK65590 UYF65585:UYG65590 VIB65585:VIC65590 VRX65585:VRY65590 WBT65585:WBU65590 WLP65585:WLQ65590 E131121:F131126 IZ131121:JA131126 SV131121:SW131126 ACR131121:ACS131126 AMN131121:AMO131126 AWJ131121:AWK131126 BGF131121:BGG131126 BQB131121:BQC131126 BZX131121:BZY131126 CJT131121:CJU131126 CTP131121:CTQ131126 DDL131121:DDM131126 DNH131121:DNI131126 DXD131121:DXE131126 EGZ131121:EHA131126 EQV131121:EQW131126 FAR131121:FAS131126 FKN131121:FKO131126 FUJ131121:FUK131126 GEF131121:GEG131126 GOB131121:GOC131126 GXX131121:GXY131126 HHT131121:HHU131126 HRP131121:HRQ131126 IBL131121:IBM131126 ILH131121:ILI131126 IVD131121:IVE131126 JEZ131121:JFA131126 JOV131121:JOW131126 JYR131121:JYS131126 KIN131121:KIO131126 KSJ131121:KSK131126 LCF131121:LCG131126 LMB131121:LMC131126 LVX131121:LVY131126 MFT131121:MFU131126 MPP131121:MPQ131126 MZL131121:MZM131126 NJH131121:NJI131126 NTD131121:NTE131126 OCZ131121:ODA131126 OMV131121:OMW131126 OWR131121:OWS131126 PGN131121:PGO131126 PQJ131121:PQK131126 QAF131121:QAG131126 QKB131121:QKC131126 QTX131121:QTY131126 RDT131121:RDU131126 RNP131121:RNQ131126 RXL131121:RXM131126 SHH131121:SHI131126 SRD131121:SRE131126 TAZ131121:TBA131126 TKV131121:TKW131126 TUR131121:TUS131126 UEN131121:UEO131126 UOJ131121:UOK131126 UYF131121:UYG131126 VIB131121:VIC131126 VRX131121:VRY131126 WBT131121:WBU131126 WLP131121:WLQ131126 E196657:F196662 IZ196657:JA196662 SV196657:SW196662 ACR196657:ACS196662 AMN196657:AMO196662 AWJ196657:AWK196662 BGF196657:BGG196662 BQB196657:BQC196662 BZX196657:BZY196662 CJT196657:CJU196662 CTP196657:CTQ196662 DDL196657:DDM196662 DNH196657:DNI196662 DXD196657:DXE196662 EGZ196657:EHA196662 EQV196657:EQW196662 FAR196657:FAS196662 FKN196657:FKO196662 FUJ196657:FUK196662 GEF196657:GEG196662 GOB196657:GOC196662 GXX196657:GXY196662 HHT196657:HHU196662 HRP196657:HRQ196662 IBL196657:IBM196662 ILH196657:ILI196662 IVD196657:IVE196662 JEZ196657:JFA196662 JOV196657:JOW196662 JYR196657:JYS196662 KIN196657:KIO196662 KSJ196657:KSK196662 LCF196657:LCG196662 LMB196657:LMC196662 LVX196657:LVY196662 MFT196657:MFU196662 MPP196657:MPQ196662 MZL196657:MZM196662 NJH196657:NJI196662 NTD196657:NTE196662 OCZ196657:ODA196662 OMV196657:OMW196662 OWR196657:OWS196662 PGN196657:PGO196662 PQJ196657:PQK196662 QAF196657:QAG196662 QKB196657:QKC196662 QTX196657:QTY196662 RDT196657:RDU196662 RNP196657:RNQ196662 RXL196657:RXM196662 SHH196657:SHI196662 SRD196657:SRE196662 TAZ196657:TBA196662 TKV196657:TKW196662 TUR196657:TUS196662 UEN196657:UEO196662 UOJ196657:UOK196662 UYF196657:UYG196662 VIB196657:VIC196662 VRX196657:VRY196662 WBT196657:WBU196662 WLP196657:WLQ196662 E262193:F262198 IZ262193:JA262198 SV262193:SW262198 ACR262193:ACS262198 AMN262193:AMO262198 AWJ262193:AWK262198 BGF262193:BGG262198 BQB262193:BQC262198 BZX262193:BZY262198 CJT262193:CJU262198 CTP262193:CTQ262198 DDL262193:DDM262198 DNH262193:DNI262198 DXD262193:DXE262198 EGZ262193:EHA262198 EQV262193:EQW262198 FAR262193:FAS262198 FKN262193:FKO262198 FUJ262193:FUK262198 GEF262193:GEG262198 GOB262193:GOC262198 GXX262193:GXY262198 HHT262193:HHU262198 HRP262193:HRQ262198 IBL262193:IBM262198 ILH262193:ILI262198 IVD262193:IVE262198 JEZ262193:JFA262198 JOV262193:JOW262198 JYR262193:JYS262198 KIN262193:KIO262198 KSJ262193:KSK262198 LCF262193:LCG262198 LMB262193:LMC262198 LVX262193:LVY262198 MFT262193:MFU262198 MPP262193:MPQ262198 MZL262193:MZM262198 NJH262193:NJI262198 NTD262193:NTE262198 OCZ262193:ODA262198 OMV262193:OMW262198 OWR262193:OWS262198 PGN262193:PGO262198 PQJ262193:PQK262198 QAF262193:QAG262198 QKB262193:QKC262198 QTX262193:QTY262198 RDT262193:RDU262198 RNP262193:RNQ262198 RXL262193:RXM262198 SHH262193:SHI262198 SRD262193:SRE262198 TAZ262193:TBA262198 TKV262193:TKW262198 TUR262193:TUS262198 UEN262193:UEO262198 UOJ262193:UOK262198 UYF262193:UYG262198 VIB262193:VIC262198 VRX262193:VRY262198 WBT262193:WBU262198 WLP262193:WLQ262198 E327729:F327734 IZ327729:JA327734 SV327729:SW327734 ACR327729:ACS327734 AMN327729:AMO327734 AWJ327729:AWK327734 BGF327729:BGG327734 BQB327729:BQC327734 BZX327729:BZY327734 CJT327729:CJU327734 CTP327729:CTQ327734 DDL327729:DDM327734 DNH327729:DNI327734 DXD327729:DXE327734 EGZ327729:EHA327734 EQV327729:EQW327734 FAR327729:FAS327734 FKN327729:FKO327734 FUJ327729:FUK327734 GEF327729:GEG327734 GOB327729:GOC327734 GXX327729:GXY327734 HHT327729:HHU327734 HRP327729:HRQ327734 IBL327729:IBM327734 ILH327729:ILI327734 IVD327729:IVE327734 JEZ327729:JFA327734 JOV327729:JOW327734 JYR327729:JYS327734 KIN327729:KIO327734 KSJ327729:KSK327734 LCF327729:LCG327734 LMB327729:LMC327734 LVX327729:LVY327734 MFT327729:MFU327734 MPP327729:MPQ327734 MZL327729:MZM327734 NJH327729:NJI327734 NTD327729:NTE327734 OCZ327729:ODA327734 OMV327729:OMW327734 OWR327729:OWS327734 PGN327729:PGO327734 PQJ327729:PQK327734 QAF327729:QAG327734 QKB327729:QKC327734 QTX327729:QTY327734 RDT327729:RDU327734 RNP327729:RNQ327734 RXL327729:RXM327734 SHH327729:SHI327734 SRD327729:SRE327734 TAZ327729:TBA327734 TKV327729:TKW327734 TUR327729:TUS327734 UEN327729:UEO327734 UOJ327729:UOK327734 UYF327729:UYG327734 VIB327729:VIC327734 VRX327729:VRY327734 WBT327729:WBU327734 WLP327729:WLQ327734 E393265:F393270 IZ393265:JA393270 SV393265:SW393270 ACR393265:ACS393270 AMN393265:AMO393270 AWJ393265:AWK393270 BGF393265:BGG393270 BQB393265:BQC393270 BZX393265:BZY393270 CJT393265:CJU393270 CTP393265:CTQ393270 DDL393265:DDM393270 DNH393265:DNI393270 DXD393265:DXE393270 EGZ393265:EHA393270 EQV393265:EQW393270 FAR393265:FAS393270 FKN393265:FKO393270 FUJ393265:FUK393270 GEF393265:GEG393270 GOB393265:GOC393270 GXX393265:GXY393270 HHT393265:HHU393270 HRP393265:HRQ393270 IBL393265:IBM393270 ILH393265:ILI393270 IVD393265:IVE393270 JEZ393265:JFA393270 JOV393265:JOW393270 JYR393265:JYS393270 KIN393265:KIO393270 KSJ393265:KSK393270 LCF393265:LCG393270 LMB393265:LMC393270 LVX393265:LVY393270 MFT393265:MFU393270 MPP393265:MPQ393270 MZL393265:MZM393270 NJH393265:NJI393270 NTD393265:NTE393270 OCZ393265:ODA393270 OMV393265:OMW393270 OWR393265:OWS393270 PGN393265:PGO393270 PQJ393265:PQK393270 QAF393265:QAG393270 QKB393265:QKC393270 QTX393265:QTY393270 RDT393265:RDU393270 RNP393265:RNQ393270 RXL393265:RXM393270 SHH393265:SHI393270 SRD393265:SRE393270 TAZ393265:TBA393270 TKV393265:TKW393270 TUR393265:TUS393270 UEN393265:UEO393270 UOJ393265:UOK393270 UYF393265:UYG393270 VIB393265:VIC393270 VRX393265:VRY393270 WBT393265:WBU393270 WLP393265:WLQ393270 E458801:F458806 IZ458801:JA458806 SV458801:SW458806 ACR458801:ACS458806 AMN458801:AMO458806 AWJ458801:AWK458806 BGF458801:BGG458806 BQB458801:BQC458806 BZX458801:BZY458806 CJT458801:CJU458806 CTP458801:CTQ458806 DDL458801:DDM458806 DNH458801:DNI458806 DXD458801:DXE458806 EGZ458801:EHA458806 EQV458801:EQW458806 FAR458801:FAS458806 FKN458801:FKO458806 FUJ458801:FUK458806 GEF458801:GEG458806 GOB458801:GOC458806 GXX458801:GXY458806 HHT458801:HHU458806 HRP458801:HRQ458806 IBL458801:IBM458806 ILH458801:ILI458806 IVD458801:IVE458806 JEZ458801:JFA458806 JOV458801:JOW458806 JYR458801:JYS458806 KIN458801:KIO458806 KSJ458801:KSK458806 LCF458801:LCG458806 LMB458801:LMC458806 LVX458801:LVY458806 MFT458801:MFU458806 MPP458801:MPQ458806 MZL458801:MZM458806 NJH458801:NJI458806 NTD458801:NTE458806 OCZ458801:ODA458806 OMV458801:OMW458806 OWR458801:OWS458806 PGN458801:PGO458806 PQJ458801:PQK458806 QAF458801:QAG458806 QKB458801:QKC458806 QTX458801:QTY458806 RDT458801:RDU458806 RNP458801:RNQ458806 RXL458801:RXM458806 SHH458801:SHI458806 SRD458801:SRE458806 TAZ458801:TBA458806 TKV458801:TKW458806 TUR458801:TUS458806 UEN458801:UEO458806 UOJ458801:UOK458806 UYF458801:UYG458806 VIB458801:VIC458806 VRX458801:VRY458806 WBT458801:WBU458806 WLP458801:WLQ458806 E524337:F524342 IZ524337:JA524342 SV524337:SW524342 ACR524337:ACS524342 AMN524337:AMO524342 AWJ524337:AWK524342 BGF524337:BGG524342 BQB524337:BQC524342 BZX524337:BZY524342 CJT524337:CJU524342 CTP524337:CTQ524342 DDL524337:DDM524342 DNH524337:DNI524342 DXD524337:DXE524342 EGZ524337:EHA524342 EQV524337:EQW524342 FAR524337:FAS524342 FKN524337:FKO524342 FUJ524337:FUK524342 GEF524337:GEG524342 GOB524337:GOC524342 GXX524337:GXY524342 HHT524337:HHU524342 HRP524337:HRQ524342 IBL524337:IBM524342 ILH524337:ILI524342 IVD524337:IVE524342 JEZ524337:JFA524342 JOV524337:JOW524342 JYR524337:JYS524342 KIN524337:KIO524342 KSJ524337:KSK524342 LCF524337:LCG524342 LMB524337:LMC524342 LVX524337:LVY524342 MFT524337:MFU524342 MPP524337:MPQ524342 MZL524337:MZM524342 NJH524337:NJI524342 NTD524337:NTE524342 OCZ524337:ODA524342 OMV524337:OMW524342 OWR524337:OWS524342 PGN524337:PGO524342 PQJ524337:PQK524342 QAF524337:QAG524342 QKB524337:QKC524342 QTX524337:QTY524342 RDT524337:RDU524342 RNP524337:RNQ524342 RXL524337:RXM524342 SHH524337:SHI524342 SRD524337:SRE524342 TAZ524337:TBA524342 TKV524337:TKW524342 TUR524337:TUS524342 UEN524337:UEO524342 UOJ524337:UOK524342 UYF524337:UYG524342 VIB524337:VIC524342 VRX524337:VRY524342 WBT524337:WBU524342 WLP524337:WLQ524342 E589873:F589878 IZ589873:JA589878 SV589873:SW589878 ACR589873:ACS589878 AMN589873:AMO589878 AWJ589873:AWK589878 BGF589873:BGG589878 BQB589873:BQC589878 BZX589873:BZY589878 CJT589873:CJU589878 CTP589873:CTQ589878 DDL589873:DDM589878 DNH589873:DNI589878 DXD589873:DXE589878 EGZ589873:EHA589878 EQV589873:EQW589878 FAR589873:FAS589878 FKN589873:FKO589878 FUJ589873:FUK589878 GEF589873:GEG589878 GOB589873:GOC589878 GXX589873:GXY589878 HHT589873:HHU589878 HRP589873:HRQ589878 IBL589873:IBM589878 ILH589873:ILI589878 IVD589873:IVE589878 JEZ589873:JFA589878 JOV589873:JOW589878 JYR589873:JYS589878 KIN589873:KIO589878 KSJ589873:KSK589878 LCF589873:LCG589878 LMB589873:LMC589878 LVX589873:LVY589878 MFT589873:MFU589878 MPP589873:MPQ589878 MZL589873:MZM589878 NJH589873:NJI589878 NTD589873:NTE589878 OCZ589873:ODA589878 OMV589873:OMW589878 OWR589873:OWS589878 PGN589873:PGO589878 PQJ589873:PQK589878 QAF589873:QAG589878 QKB589873:QKC589878 QTX589873:QTY589878 RDT589873:RDU589878 RNP589873:RNQ589878 RXL589873:RXM589878 SHH589873:SHI589878 SRD589873:SRE589878 TAZ589873:TBA589878 TKV589873:TKW589878 TUR589873:TUS589878 UEN589873:UEO589878 UOJ589873:UOK589878 UYF589873:UYG589878 VIB589873:VIC589878 VRX589873:VRY589878 WBT589873:WBU589878 WLP589873:WLQ589878 E655409:F655414 IZ655409:JA655414 SV655409:SW655414 ACR655409:ACS655414 AMN655409:AMO655414 AWJ655409:AWK655414 BGF655409:BGG655414 BQB655409:BQC655414 BZX655409:BZY655414 CJT655409:CJU655414 CTP655409:CTQ655414 DDL655409:DDM655414 DNH655409:DNI655414 DXD655409:DXE655414 EGZ655409:EHA655414 EQV655409:EQW655414 FAR655409:FAS655414 FKN655409:FKO655414 FUJ655409:FUK655414 GEF655409:GEG655414 GOB655409:GOC655414 GXX655409:GXY655414 HHT655409:HHU655414 HRP655409:HRQ655414 IBL655409:IBM655414 ILH655409:ILI655414 IVD655409:IVE655414 JEZ655409:JFA655414 JOV655409:JOW655414 JYR655409:JYS655414 KIN655409:KIO655414 KSJ655409:KSK655414 LCF655409:LCG655414 LMB655409:LMC655414 LVX655409:LVY655414 MFT655409:MFU655414 MPP655409:MPQ655414 MZL655409:MZM655414 NJH655409:NJI655414 NTD655409:NTE655414 OCZ655409:ODA655414 OMV655409:OMW655414 OWR655409:OWS655414 PGN655409:PGO655414 PQJ655409:PQK655414 QAF655409:QAG655414 QKB655409:QKC655414 QTX655409:QTY655414 RDT655409:RDU655414 RNP655409:RNQ655414 RXL655409:RXM655414 SHH655409:SHI655414 SRD655409:SRE655414 TAZ655409:TBA655414 TKV655409:TKW655414 TUR655409:TUS655414 UEN655409:UEO655414 UOJ655409:UOK655414 UYF655409:UYG655414 VIB655409:VIC655414 VRX655409:VRY655414 WBT655409:WBU655414 WLP655409:WLQ655414 E720945:F720950 IZ720945:JA720950 SV720945:SW720950 ACR720945:ACS720950 AMN720945:AMO720950 AWJ720945:AWK720950 BGF720945:BGG720950 BQB720945:BQC720950 BZX720945:BZY720950 CJT720945:CJU720950 CTP720945:CTQ720950 DDL720945:DDM720950 DNH720945:DNI720950 DXD720945:DXE720950 EGZ720945:EHA720950 EQV720945:EQW720950 FAR720945:FAS720950 FKN720945:FKO720950 FUJ720945:FUK720950 GEF720945:GEG720950 GOB720945:GOC720950 GXX720945:GXY720950 HHT720945:HHU720950 HRP720945:HRQ720950 IBL720945:IBM720950 ILH720945:ILI720950 IVD720945:IVE720950 JEZ720945:JFA720950 JOV720945:JOW720950 JYR720945:JYS720950 KIN720945:KIO720950 KSJ720945:KSK720950 LCF720945:LCG720950 LMB720945:LMC720950 LVX720945:LVY720950 MFT720945:MFU720950 MPP720945:MPQ720950 MZL720945:MZM720950 NJH720945:NJI720950 NTD720945:NTE720950 OCZ720945:ODA720950 OMV720945:OMW720950 OWR720945:OWS720950 PGN720945:PGO720950 PQJ720945:PQK720950 QAF720945:QAG720950 QKB720945:QKC720950 QTX720945:QTY720950 RDT720945:RDU720950 RNP720945:RNQ720950 RXL720945:RXM720950 SHH720945:SHI720950 SRD720945:SRE720950 TAZ720945:TBA720950 TKV720945:TKW720950 TUR720945:TUS720950 UEN720945:UEO720950 UOJ720945:UOK720950 UYF720945:UYG720950 VIB720945:VIC720950 VRX720945:VRY720950 WBT720945:WBU720950 WLP720945:WLQ720950 E786481:F786486 IZ786481:JA786486 SV786481:SW786486 ACR786481:ACS786486 AMN786481:AMO786486 AWJ786481:AWK786486 BGF786481:BGG786486 BQB786481:BQC786486 BZX786481:BZY786486 CJT786481:CJU786486 CTP786481:CTQ786486 DDL786481:DDM786486 DNH786481:DNI786486 DXD786481:DXE786486 EGZ786481:EHA786486 EQV786481:EQW786486 FAR786481:FAS786486 FKN786481:FKO786486 FUJ786481:FUK786486 GEF786481:GEG786486 GOB786481:GOC786486 GXX786481:GXY786486 HHT786481:HHU786486 HRP786481:HRQ786486 IBL786481:IBM786486 ILH786481:ILI786486 IVD786481:IVE786486 JEZ786481:JFA786486 JOV786481:JOW786486 JYR786481:JYS786486 KIN786481:KIO786486 KSJ786481:KSK786486 LCF786481:LCG786486 LMB786481:LMC786486 LVX786481:LVY786486 MFT786481:MFU786486 MPP786481:MPQ786486 MZL786481:MZM786486 NJH786481:NJI786486 NTD786481:NTE786486 OCZ786481:ODA786486 OMV786481:OMW786486 OWR786481:OWS786486 PGN786481:PGO786486 PQJ786481:PQK786486 QAF786481:QAG786486 QKB786481:QKC786486 QTX786481:QTY786486 RDT786481:RDU786486 RNP786481:RNQ786486 RXL786481:RXM786486 SHH786481:SHI786486 SRD786481:SRE786486 TAZ786481:TBA786486 TKV786481:TKW786486 TUR786481:TUS786486 UEN786481:UEO786486 UOJ786481:UOK786486 UYF786481:UYG786486 VIB786481:VIC786486 VRX786481:VRY786486 WBT786481:WBU786486 WLP786481:WLQ786486 E852017:F852022 IZ852017:JA852022 SV852017:SW852022 ACR852017:ACS852022 AMN852017:AMO852022 AWJ852017:AWK852022 BGF852017:BGG852022 BQB852017:BQC852022 BZX852017:BZY852022 CJT852017:CJU852022 CTP852017:CTQ852022 DDL852017:DDM852022 DNH852017:DNI852022 DXD852017:DXE852022 EGZ852017:EHA852022 EQV852017:EQW852022 FAR852017:FAS852022 FKN852017:FKO852022 FUJ852017:FUK852022 GEF852017:GEG852022 GOB852017:GOC852022 GXX852017:GXY852022 HHT852017:HHU852022 HRP852017:HRQ852022 IBL852017:IBM852022 ILH852017:ILI852022 IVD852017:IVE852022 JEZ852017:JFA852022 JOV852017:JOW852022 JYR852017:JYS852022 KIN852017:KIO852022 KSJ852017:KSK852022 LCF852017:LCG852022 LMB852017:LMC852022 LVX852017:LVY852022 MFT852017:MFU852022 MPP852017:MPQ852022 MZL852017:MZM852022 NJH852017:NJI852022 NTD852017:NTE852022 OCZ852017:ODA852022 OMV852017:OMW852022 OWR852017:OWS852022 PGN852017:PGO852022 PQJ852017:PQK852022 QAF852017:QAG852022 QKB852017:QKC852022 QTX852017:QTY852022 RDT852017:RDU852022 RNP852017:RNQ852022 RXL852017:RXM852022 SHH852017:SHI852022 SRD852017:SRE852022 TAZ852017:TBA852022 TKV852017:TKW852022 TUR852017:TUS852022 UEN852017:UEO852022 UOJ852017:UOK852022 UYF852017:UYG852022 VIB852017:VIC852022 VRX852017:VRY852022 WBT852017:WBU852022 WLP852017:WLQ852022 E917553:F917558 IZ917553:JA917558 SV917553:SW917558 ACR917553:ACS917558 AMN917553:AMO917558 AWJ917553:AWK917558 BGF917553:BGG917558 BQB917553:BQC917558 BZX917553:BZY917558 CJT917553:CJU917558 CTP917553:CTQ917558 DDL917553:DDM917558 DNH917553:DNI917558 DXD917553:DXE917558 EGZ917553:EHA917558 EQV917553:EQW917558 FAR917553:FAS917558 FKN917553:FKO917558 FUJ917553:FUK917558 GEF917553:GEG917558 GOB917553:GOC917558 GXX917553:GXY917558 HHT917553:HHU917558 HRP917553:HRQ917558 IBL917553:IBM917558 ILH917553:ILI917558 IVD917553:IVE917558 JEZ917553:JFA917558 JOV917553:JOW917558 JYR917553:JYS917558 KIN917553:KIO917558 KSJ917553:KSK917558 LCF917553:LCG917558 LMB917553:LMC917558 LVX917553:LVY917558 MFT917553:MFU917558 MPP917553:MPQ917558 MZL917553:MZM917558 NJH917553:NJI917558 NTD917553:NTE917558 OCZ917553:ODA917558 OMV917553:OMW917558 OWR917553:OWS917558 PGN917553:PGO917558 PQJ917553:PQK917558 QAF917553:QAG917558 QKB917553:QKC917558 QTX917553:QTY917558 RDT917553:RDU917558 RNP917553:RNQ917558 RXL917553:RXM917558 SHH917553:SHI917558 SRD917553:SRE917558 TAZ917553:TBA917558 TKV917553:TKW917558 TUR917553:TUS917558 UEN917553:UEO917558 UOJ917553:UOK917558 UYF917553:UYG917558 VIB917553:VIC917558 VRX917553:VRY917558 WBT917553:WBU917558 WLP917553:WLQ917558 E983089:F983094 IZ983089:JA983094 SV983089:SW983094 ACR983089:ACS983094 AMN983089:AMO983094 AWJ983089:AWK983094 BGF983089:BGG983094 BQB983089:BQC983094 BZX983089:BZY983094 CJT983089:CJU983094 CTP983089:CTQ983094 DDL983089:DDM983094 DNH983089:DNI983094 DXD983089:DXE983094 EGZ983089:EHA983094 EQV983089:EQW983094 FAR983089:FAS983094 FKN983089:FKO983094 FUJ983089:FUK983094 GEF983089:GEG983094 GOB983089:GOC983094 GXX983089:GXY983094 HHT983089:HHU983094 HRP983089:HRQ983094 IBL983089:IBM983094 ILH983089:ILI983094 IVD983089:IVE983094 JEZ983089:JFA983094 JOV983089:JOW983094 JYR983089:JYS983094 KIN983089:KIO983094 KSJ983089:KSK983094 LCF983089:LCG983094 LMB983089:LMC983094 LVX983089:LVY983094 MFT983089:MFU983094 MPP983089:MPQ983094 MZL983089:MZM983094 NJH983089:NJI983094 NTD983089:NTE983094 OCZ983089:ODA983094 OMV983089:OMW983094 OWR983089:OWS983094 PGN983089:PGO983094 PQJ983089:PQK983094 QAF983089:QAG983094 QKB983089:QKC983094 QTX983089:QTY983094 RDT983089:RDU983094 RNP983089:RNQ983094 RXL983089:RXM983094 SHH983089:SHI983094 SRD983089:SRE983094 TAZ983089:TBA983094 TKV983089:TKW983094 TUR983089:TUS983094 UEN983089:UEO983094 UOJ983089:UOK983094 UYF983089:UYG983094 VIB983089:VIC983094 VRX983089:VRY983094 WBT983089:WBU983094 WLP983089:WLQ983094 E65573:F65580 IZ65573:JA65580 SV65573:SW65580 ACR65573:ACS65580 AMN65573:AMO65580 AWJ65573:AWK65580 BGF65573:BGG65580 BQB65573:BQC65580 BZX65573:BZY65580 CJT65573:CJU65580 CTP65573:CTQ65580 DDL65573:DDM65580 DNH65573:DNI65580 DXD65573:DXE65580 EGZ65573:EHA65580 EQV65573:EQW65580 FAR65573:FAS65580 FKN65573:FKO65580 FUJ65573:FUK65580 GEF65573:GEG65580 GOB65573:GOC65580 GXX65573:GXY65580 HHT65573:HHU65580 HRP65573:HRQ65580 IBL65573:IBM65580 ILH65573:ILI65580 IVD65573:IVE65580 JEZ65573:JFA65580 JOV65573:JOW65580 JYR65573:JYS65580 KIN65573:KIO65580 KSJ65573:KSK65580 LCF65573:LCG65580 LMB65573:LMC65580 LVX65573:LVY65580 MFT65573:MFU65580 MPP65573:MPQ65580 MZL65573:MZM65580 NJH65573:NJI65580 NTD65573:NTE65580 OCZ65573:ODA65580 OMV65573:OMW65580 OWR65573:OWS65580 PGN65573:PGO65580 PQJ65573:PQK65580 QAF65573:QAG65580 QKB65573:QKC65580 QTX65573:QTY65580 RDT65573:RDU65580 RNP65573:RNQ65580 RXL65573:RXM65580 SHH65573:SHI65580 SRD65573:SRE65580 TAZ65573:TBA65580 TKV65573:TKW65580 TUR65573:TUS65580 UEN65573:UEO65580 UOJ65573:UOK65580 UYF65573:UYG65580 VIB65573:VIC65580 VRX65573:VRY65580 WBT65573:WBU65580 WLP65573:WLQ65580 E131109:F131116 IZ131109:JA131116 SV131109:SW131116 ACR131109:ACS131116 AMN131109:AMO131116 AWJ131109:AWK131116 BGF131109:BGG131116 BQB131109:BQC131116 BZX131109:BZY131116 CJT131109:CJU131116 CTP131109:CTQ131116 DDL131109:DDM131116 DNH131109:DNI131116 DXD131109:DXE131116 EGZ131109:EHA131116 EQV131109:EQW131116 FAR131109:FAS131116 FKN131109:FKO131116 FUJ131109:FUK131116 GEF131109:GEG131116 GOB131109:GOC131116 GXX131109:GXY131116 HHT131109:HHU131116 HRP131109:HRQ131116 IBL131109:IBM131116 ILH131109:ILI131116 IVD131109:IVE131116 JEZ131109:JFA131116 JOV131109:JOW131116 JYR131109:JYS131116 KIN131109:KIO131116 KSJ131109:KSK131116 LCF131109:LCG131116 LMB131109:LMC131116 LVX131109:LVY131116 MFT131109:MFU131116 MPP131109:MPQ131116 MZL131109:MZM131116 NJH131109:NJI131116 NTD131109:NTE131116 OCZ131109:ODA131116 OMV131109:OMW131116 OWR131109:OWS131116 PGN131109:PGO131116 PQJ131109:PQK131116 QAF131109:QAG131116 QKB131109:QKC131116 QTX131109:QTY131116 RDT131109:RDU131116 RNP131109:RNQ131116 RXL131109:RXM131116 SHH131109:SHI131116 SRD131109:SRE131116 TAZ131109:TBA131116 TKV131109:TKW131116 TUR131109:TUS131116 UEN131109:UEO131116 UOJ131109:UOK131116 UYF131109:UYG131116 VIB131109:VIC131116 VRX131109:VRY131116 WBT131109:WBU131116 WLP131109:WLQ131116 E196645:F196652 IZ196645:JA196652 SV196645:SW196652 ACR196645:ACS196652 AMN196645:AMO196652 AWJ196645:AWK196652 BGF196645:BGG196652 BQB196645:BQC196652 BZX196645:BZY196652 CJT196645:CJU196652 CTP196645:CTQ196652 DDL196645:DDM196652 DNH196645:DNI196652 DXD196645:DXE196652 EGZ196645:EHA196652 EQV196645:EQW196652 FAR196645:FAS196652 FKN196645:FKO196652 FUJ196645:FUK196652 GEF196645:GEG196652 GOB196645:GOC196652 GXX196645:GXY196652 HHT196645:HHU196652 HRP196645:HRQ196652 IBL196645:IBM196652 ILH196645:ILI196652 IVD196645:IVE196652 JEZ196645:JFA196652 JOV196645:JOW196652 JYR196645:JYS196652 KIN196645:KIO196652 KSJ196645:KSK196652 LCF196645:LCG196652 LMB196645:LMC196652 LVX196645:LVY196652 MFT196645:MFU196652 MPP196645:MPQ196652 MZL196645:MZM196652 NJH196645:NJI196652 NTD196645:NTE196652 OCZ196645:ODA196652 OMV196645:OMW196652 OWR196645:OWS196652 PGN196645:PGO196652 PQJ196645:PQK196652 QAF196645:QAG196652 QKB196645:QKC196652 QTX196645:QTY196652 RDT196645:RDU196652 RNP196645:RNQ196652 RXL196645:RXM196652 SHH196645:SHI196652 SRD196645:SRE196652 TAZ196645:TBA196652 TKV196645:TKW196652 TUR196645:TUS196652 UEN196645:UEO196652 UOJ196645:UOK196652 UYF196645:UYG196652 VIB196645:VIC196652 VRX196645:VRY196652 WBT196645:WBU196652 WLP196645:WLQ196652 E262181:F262188 IZ262181:JA262188 SV262181:SW262188 ACR262181:ACS262188 AMN262181:AMO262188 AWJ262181:AWK262188 BGF262181:BGG262188 BQB262181:BQC262188 BZX262181:BZY262188 CJT262181:CJU262188 CTP262181:CTQ262188 DDL262181:DDM262188 DNH262181:DNI262188 DXD262181:DXE262188 EGZ262181:EHA262188 EQV262181:EQW262188 FAR262181:FAS262188 FKN262181:FKO262188 FUJ262181:FUK262188 GEF262181:GEG262188 GOB262181:GOC262188 GXX262181:GXY262188 HHT262181:HHU262188 HRP262181:HRQ262188 IBL262181:IBM262188 ILH262181:ILI262188 IVD262181:IVE262188 JEZ262181:JFA262188 JOV262181:JOW262188 JYR262181:JYS262188 KIN262181:KIO262188 KSJ262181:KSK262188 LCF262181:LCG262188 LMB262181:LMC262188 LVX262181:LVY262188 MFT262181:MFU262188 MPP262181:MPQ262188 MZL262181:MZM262188 NJH262181:NJI262188 NTD262181:NTE262188 OCZ262181:ODA262188 OMV262181:OMW262188 OWR262181:OWS262188 PGN262181:PGO262188 PQJ262181:PQK262188 QAF262181:QAG262188 QKB262181:QKC262188 QTX262181:QTY262188 RDT262181:RDU262188 RNP262181:RNQ262188 RXL262181:RXM262188 SHH262181:SHI262188 SRD262181:SRE262188 TAZ262181:TBA262188 TKV262181:TKW262188 TUR262181:TUS262188 UEN262181:UEO262188 UOJ262181:UOK262188 UYF262181:UYG262188 VIB262181:VIC262188 VRX262181:VRY262188 WBT262181:WBU262188 WLP262181:WLQ262188 E327717:F327724 IZ327717:JA327724 SV327717:SW327724 ACR327717:ACS327724 AMN327717:AMO327724 AWJ327717:AWK327724 BGF327717:BGG327724 BQB327717:BQC327724 BZX327717:BZY327724 CJT327717:CJU327724 CTP327717:CTQ327724 DDL327717:DDM327724 DNH327717:DNI327724 DXD327717:DXE327724 EGZ327717:EHA327724 EQV327717:EQW327724 FAR327717:FAS327724 FKN327717:FKO327724 FUJ327717:FUK327724 GEF327717:GEG327724 GOB327717:GOC327724 GXX327717:GXY327724 HHT327717:HHU327724 HRP327717:HRQ327724 IBL327717:IBM327724 ILH327717:ILI327724 IVD327717:IVE327724 JEZ327717:JFA327724 JOV327717:JOW327724 JYR327717:JYS327724 KIN327717:KIO327724 KSJ327717:KSK327724 LCF327717:LCG327724 LMB327717:LMC327724 LVX327717:LVY327724 MFT327717:MFU327724 MPP327717:MPQ327724 MZL327717:MZM327724 NJH327717:NJI327724 NTD327717:NTE327724 OCZ327717:ODA327724 OMV327717:OMW327724 OWR327717:OWS327724 PGN327717:PGO327724 PQJ327717:PQK327724 QAF327717:QAG327724 QKB327717:QKC327724 QTX327717:QTY327724 RDT327717:RDU327724 RNP327717:RNQ327724 RXL327717:RXM327724 SHH327717:SHI327724 SRD327717:SRE327724 TAZ327717:TBA327724 TKV327717:TKW327724 TUR327717:TUS327724 UEN327717:UEO327724 UOJ327717:UOK327724 UYF327717:UYG327724 VIB327717:VIC327724 VRX327717:VRY327724 WBT327717:WBU327724 WLP327717:WLQ327724 E393253:F393260 IZ393253:JA393260 SV393253:SW393260 ACR393253:ACS393260 AMN393253:AMO393260 AWJ393253:AWK393260 BGF393253:BGG393260 BQB393253:BQC393260 BZX393253:BZY393260 CJT393253:CJU393260 CTP393253:CTQ393260 DDL393253:DDM393260 DNH393253:DNI393260 DXD393253:DXE393260 EGZ393253:EHA393260 EQV393253:EQW393260 FAR393253:FAS393260 FKN393253:FKO393260 FUJ393253:FUK393260 GEF393253:GEG393260 GOB393253:GOC393260 GXX393253:GXY393260 HHT393253:HHU393260 HRP393253:HRQ393260 IBL393253:IBM393260 ILH393253:ILI393260 IVD393253:IVE393260 JEZ393253:JFA393260 JOV393253:JOW393260 JYR393253:JYS393260 KIN393253:KIO393260 KSJ393253:KSK393260 LCF393253:LCG393260 LMB393253:LMC393260 LVX393253:LVY393260 MFT393253:MFU393260 MPP393253:MPQ393260 MZL393253:MZM393260 NJH393253:NJI393260 NTD393253:NTE393260 OCZ393253:ODA393260 OMV393253:OMW393260 OWR393253:OWS393260 PGN393253:PGO393260 PQJ393253:PQK393260 QAF393253:QAG393260 QKB393253:QKC393260 QTX393253:QTY393260 RDT393253:RDU393260 RNP393253:RNQ393260 RXL393253:RXM393260 SHH393253:SHI393260 SRD393253:SRE393260 TAZ393253:TBA393260 TKV393253:TKW393260 TUR393253:TUS393260 UEN393253:UEO393260 UOJ393253:UOK393260 UYF393253:UYG393260 VIB393253:VIC393260 VRX393253:VRY393260 WBT393253:WBU393260 WLP393253:WLQ393260 E458789:F458796 IZ458789:JA458796 SV458789:SW458796 ACR458789:ACS458796 AMN458789:AMO458796 AWJ458789:AWK458796 BGF458789:BGG458796 BQB458789:BQC458796 BZX458789:BZY458796 CJT458789:CJU458796 CTP458789:CTQ458796 DDL458789:DDM458796 DNH458789:DNI458796 DXD458789:DXE458796 EGZ458789:EHA458796 EQV458789:EQW458796 FAR458789:FAS458796 FKN458789:FKO458796 FUJ458789:FUK458796 GEF458789:GEG458796 GOB458789:GOC458796 GXX458789:GXY458796 HHT458789:HHU458796 HRP458789:HRQ458796 IBL458789:IBM458796 ILH458789:ILI458796 IVD458789:IVE458796 JEZ458789:JFA458796 JOV458789:JOW458796 JYR458789:JYS458796 KIN458789:KIO458796 KSJ458789:KSK458796 LCF458789:LCG458796 LMB458789:LMC458796 LVX458789:LVY458796 MFT458789:MFU458796 MPP458789:MPQ458796 MZL458789:MZM458796 NJH458789:NJI458796 NTD458789:NTE458796 OCZ458789:ODA458796 OMV458789:OMW458796 OWR458789:OWS458796 PGN458789:PGO458796 PQJ458789:PQK458796 QAF458789:QAG458796 QKB458789:QKC458796 QTX458789:QTY458796 RDT458789:RDU458796 RNP458789:RNQ458796 RXL458789:RXM458796 SHH458789:SHI458796 SRD458789:SRE458796 TAZ458789:TBA458796 TKV458789:TKW458796 TUR458789:TUS458796 UEN458789:UEO458796 UOJ458789:UOK458796 UYF458789:UYG458796 VIB458789:VIC458796 VRX458789:VRY458796 WBT458789:WBU458796 WLP458789:WLQ458796 E524325:F524332 IZ524325:JA524332 SV524325:SW524332 ACR524325:ACS524332 AMN524325:AMO524332 AWJ524325:AWK524332 BGF524325:BGG524332 BQB524325:BQC524332 BZX524325:BZY524332 CJT524325:CJU524332 CTP524325:CTQ524332 DDL524325:DDM524332 DNH524325:DNI524332 DXD524325:DXE524332 EGZ524325:EHA524332 EQV524325:EQW524332 FAR524325:FAS524332 FKN524325:FKO524332 FUJ524325:FUK524332 GEF524325:GEG524332 GOB524325:GOC524332 GXX524325:GXY524332 HHT524325:HHU524332 HRP524325:HRQ524332 IBL524325:IBM524332 ILH524325:ILI524332 IVD524325:IVE524332 JEZ524325:JFA524332 JOV524325:JOW524332 JYR524325:JYS524332 KIN524325:KIO524332 KSJ524325:KSK524332 LCF524325:LCG524332 LMB524325:LMC524332 LVX524325:LVY524332 MFT524325:MFU524332 MPP524325:MPQ524332 MZL524325:MZM524332 NJH524325:NJI524332 NTD524325:NTE524332 OCZ524325:ODA524332 OMV524325:OMW524332 OWR524325:OWS524332 PGN524325:PGO524332 PQJ524325:PQK524332 QAF524325:QAG524332 QKB524325:QKC524332 QTX524325:QTY524332 RDT524325:RDU524332 RNP524325:RNQ524332 RXL524325:RXM524332 SHH524325:SHI524332 SRD524325:SRE524332 TAZ524325:TBA524332 TKV524325:TKW524332 TUR524325:TUS524332 UEN524325:UEO524332 UOJ524325:UOK524332 UYF524325:UYG524332 VIB524325:VIC524332 VRX524325:VRY524332 WBT524325:WBU524332 WLP524325:WLQ524332 E589861:F589868 IZ589861:JA589868 SV589861:SW589868 ACR589861:ACS589868 AMN589861:AMO589868 AWJ589861:AWK589868 BGF589861:BGG589868 BQB589861:BQC589868 BZX589861:BZY589868 CJT589861:CJU589868 CTP589861:CTQ589868 DDL589861:DDM589868 DNH589861:DNI589868 DXD589861:DXE589868 EGZ589861:EHA589868 EQV589861:EQW589868 FAR589861:FAS589868 FKN589861:FKO589868 FUJ589861:FUK589868 GEF589861:GEG589868 GOB589861:GOC589868 GXX589861:GXY589868 HHT589861:HHU589868 HRP589861:HRQ589868 IBL589861:IBM589868 ILH589861:ILI589868 IVD589861:IVE589868 JEZ589861:JFA589868 JOV589861:JOW589868 JYR589861:JYS589868 KIN589861:KIO589868 KSJ589861:KSK589868 LCF589861:LCG589868 LMB589861:LMC589868 LVX589861:LVY589868 MFT589861:MFU589868 MPP589861:MPQ589868 MZL589861:MZM589868 NJH589861:NJI589868 NTD589861:NTE589868 OCZ589861:ODA589868 OMV589861:OMW589868 OWR589861:OWS589868 PGN589861:PGO589868 PQJ589861:PQK589868 QAF589861:QAG589868 QKB589861:QKC589868 QTX589861:QTY589868 RDT589861:RDU589868 RNP589861:RNQ589868 RXL589861:RXM589868 SHH589861:SHI589868 SRD589861:SRE589868 TAZ589861:TBA589868 TKV589861:TKW589868 TUR589861:TUS589868 UEN589861:UEO589868 UOJ589861:UOK589868 UYF589861:UYG589868 VIB589861:VIC589868 VRX589861:VRY589868 WBT589861:WBU589868 WLP589861:WLQ589868 E655397:F655404 IZ655397:JA655404 SV655397:SW655404 ACR655397:ACS655404 AMN655397:AMO655404 AWJ655397:AWK655404 BGF655397:BGG655404 BQB655397:BQC655404 BZX655397:BZY655404 CJT655397:CJU655404 CTP655397:CTQ655404 DDL655397:DDM655404 DNH655397:DNI655404 DXD655397:DXE655404 EGZ655397:EHA655404 EQV655397:EQW655404 FAR655397:FAS655404 FKN655397:FKO655404 FUJ655397:FUK655404 GEF655397:GEG655404 GOB655397:GOC655404 GXX655397:GXY655404 HHT655397:HHU655404 HRP655397:HRQ655404 IBL655397:IBM655404 ILH655397:ILI655404 IVD655397:IVE655404 JEZ655397:JFA655404 JOV655397:JOW655404 JYR655397:JYS655404 KIN655397:KIO655404 KSJ655397:KSK655404 LCF655397:LCG655404 LMB655397:LMC655404 LVX655397:LVY655404 MFT655397:MFU655404 MPP655397:MPQ655404 MZL655397:MZM655404 NJH655397:NJI655404 NTD655397:NTE655404 OCZ655397:ODA655404 OMV655397:OMW655404 OWR655397:OWS655404 PGN655397:PGO655404 PQJ655397:PQK655404 QAF655397:QAG655404 QKB655397:QKC655404 QTX655397:QTY655404 RDT655397:RDU655404 RNP655397:RNQ655404 RXL655397:RXM655404 SHH655397:SHI655404 SRD655397:SRE655404 TAZ655397:TBA655404 TKV655397:TKW655404 TUR655397:TUS655404 UEN655397:UEO655404 UOJ655397:UOK655404 UYF655397:UYG655404 VIB655397:VIC655404 VRX655397:VRY655404 WBT655397:WBU655404 WLP655397:WLQ655404 E720933:F720940 IZ720933:JA720940 SV720933:SW720940 ACR720933:ACS720940 AMN720933:AMO720940 AWJ720933:AWK720940 BGF720933:BGG720940 BQB720933:BQC720940 BZX720933:BZY720940 CJT720933:CJU720940 CTP720933:CTQ720940 DDL720933:DDM720940 DNH720933:DNI720940 DXD720933:DXE720940 EGZ720933:EHA720940 EQV720933:EQW720940 FAR720933:FAS720940 FKN720933:FKO720940 FUJ720933:FUK720940 GEF720933:GEG720940 GOB720933:GOC720940 GXX720933:GXY720940 HHT720933:HHU720940 HRP720933:HRQ720940 IBL720933:IBM720940 ILH720933:ILI720940 IVD720933:IVE720940 JEZ720933:JFA720940 JOV720933:JOW720940 JYR720933:JYS720940 KIN720933:KIO720940 KSJ720933:KSK720940 LCF720933:LCG720940 LMB720933:LMC720940 LVX720933:LVY720940 MFT720933:MFU720940 MPP720933:MPQ720940 MZL720933:MZM720940 NJH720933:NJI720940 NTD720933:NTE720940 OCZ720933:ODA720940 OMV720933:OMW720940 OWR720933:OWS720940 PGN720933:PGO720940 PQJ720933:PQK720940 QAF720933:QAG720940 QKB720933:QKC720940 QTX720933:QTY720940 RDT720933:RDU720940 RNP720933:RNQ720940 RXL720933:RXM720940 SHH720933:SHI720940 SRD720933:SRE720940 TAZ720933:TBA720940 TKV720933:TKW720940 TUR720933:TUS720940 UEN720933:UEO720940 UOJ720933:UOK720940 UYF720933:UYG720940 VIB720933:VIC720940 VRX720933:VRY720940 WBT720933:WBU720940 WLP720933:WLQ720940 E786469:F786476 IZ786469:JA786476 SV786469:SW786476 ACR786469:ACS786476 AMN786469:AMO786476 AWJ786469:AWK786476 BGF786469:BGG786476 BQB786469:BQC786476 BZX786469:BZY786476 CJT786469:CJU786476 CTP786469:CTQ786476 DDL786469:DDM786476 DNH786469:DNI786476 DXD786469:DXE786476 EGZ786469:EHA786476 EQV786469:EQW786476 FAR786469:FAS786476 FKN786469:FKO786476 FUJ786469:FUK786476 GEF786469:GEG786476 GOB786469:GOC786476 GXX786469:GXY786476 HHT786469:HHU786476 HRP786469:HRQ786476 IBL786469:IBM786476 ILH786469:ILI786476 IVD786469:IVE786476 JEZ786469:JFA786476 JOV786469:JOW786476 JYR786469:JYS786476 KIN786469:KIO786476 KSJ786469:KSK786476 LCF786469:LCG786476 LMB786469:LMC786476 LVX786469:LVY786476 MFT786469:MFU786476 MPP786469:MPQ786476 MZL786469:MZM786476 NJH786469:NJI786476 NTD786469:NTE786476 OCZ786469:ODA786476 OMV786469:OMW786476 OWR786469:OWS786476 PGN786469:PGO786476 PQJ786469:PQK786476 QAF786469:QAG786476 QKB786469:QKC786476 QTX786469:QTY786476 RDT786469:RDU786476 RNP786469:RNQ786476 RXL786469:RXM786476 SHH786469:SHI786476 SRD786469:SRE786476 TAZ786469:TBA786476 TKV786469:TKW786476 TUR786469:TUS786476 UEN786469:UEO786476 UOJ786469:UOK786476 UYF786469:UYG786476 VIB786469:VIC786476 VRX786469:VRY786476 WBT786469:WBU786476 WLP786469:WLQ786476 E852005:F852012 IZ852005:JA852012 SV852005:SW852012 ACR852005:ACS852012 AMN852005:AMO852012 AWJ852005:AWK852012 BGF852005:BGG852012 BQB852005:BQC852012 BZX852005:BZY852012 CJT852005:CJU852012 CTP852005:CTQ852012 DDL852005:DDM852012 DNH852005:DNI852012 DXD852005:DXE852012 EGZ852005:EHA852012 EQV852005:EQW852012 FAR852005:FAS852012 FKN852005:FKO852012 FUJ852005:FUK852012 GEF852005:GEG852012 GOB852005:GOC852012 GXX852005:GXY852012 HHT852005:HHU852012 HRP852005:HRQ852012 IBL852005:IBM852012 ILH852005:ILI852012 IVD852005:IVE852012 JEZ852005:JFA852012 JOV852005:JOW852012 JYR852005:JYS852012 KIN852005:KIO852012 KSJ852005:KSK852012 LCF852005:LCG852012 LMB852005:LMC852012 LVX852005:LVY852012 MFT852005:MFU852012 MPP852005:MPQ852012 MZL852005:MZM852012 NJH852005:NJI852012 NTD852005:NTE852012 OCZ852005:ODA852012 OMV852005:OMW852012 OWR852005:OWS852012 PGN852005:PGO852012 PQJ852005:PQK852012 QAF852005:QAG852012 QKB852005:QKC852012 QTX852005:QTY852012 RDT852005:RDU852012 RNP852005:RNQ852012 RXL852005:RXM852012 SHH852005:SHI852012 SRD852005:SRE852012 TAZ852005:TBA852012 TKV852005:TKW852012 TUR852005:TUS852012 UEN852005:UEO852012 UOJ852005:UOK852012 UYF852005:UYG852012 VIB852005:VIC852012 VRX852005:VRY852012 WBT852005:WBU852012 WLP852005:WLQ852012 E917541:F917548 IZ917541:JA917548 SV917541:SW917548 ACR917541:ACS917548 AMN917541:AMO917548 AWJ917541:AWK917548 BGF917541:BGG917548 BQB917541:BQC917548 BZX917541:BZY917548 CJT917541:CJU917548 CTP917541:CTQ917548 DDL917541:DDM917548 DNH917541:DNI917548 DXD917541:DXE917548 EGZ917541:EHA917548 EQV917541:EQW917548 FAR917541:FAS917548 FKN917541:FKO917548 FUJ917541:FUK917548 GEF917541:GEG917548 GOB917541:GOC917548 GXX917541:GXY917548 HHT917541:HHU917548 HRP917541:HRQ917548 IBL917541:IBM917548 ILH917541:ILI917548 IVD917541:IVE917548 JEZ917541:JFA917548 JOV917541:JOW917548 JYR917541:JYS917548 KIN917541:KIO917548 KSJ917541:KSK917548 LCF917541:LCG917548 LMB917541:LMC917548 LVX917541:LVY917548 MFT917541:MFU917548 MPP917541:MPQ917548 MZL917541:MZM917548 NJH917541:NJI917548 NTD917541:NTE917548 OCZ917541:ODA917548 OMV917541:OMW917548 OWR917541:OWS917548 PGN917541:PGO917548 PQJ917541:PQK917548 QAF917541:QAG917548 QKB917541:QKC917548 QTX917541:QTY917548 RDT917541:RDU917548 RNP917541:RNQ917548 RXL917541:RXM917548 SHH917541:SHI917548 SRD917541:SRE917548 TAZ917541:TBA917548 TKV917541:TKW917548 TUR917541:TUS917548 UEN917541:UEO917548 UOJ917541:UOK917548 UYF917541:UYG917548 VIB917541:VIC917548 VRX917541:VRY917548 WBT917541:WBU917548 WLP917541:WLQ917548 E983077:F983084 IZ983077:JA983084 SV983077:SW983084 ACR983077:ACS983084 AMN983077:AMO983084 AWJ983077:AWK983084 BGF983077:BGG983084 BQB983077:BQC983084 BZX983077:BZY983084 CJT983077:CJU983084 CTP983077:CTQ983084 DDL983077:DDM983084 DNH983077:DNI983084 DXD983077:DXE983084 EGZ983077:EHA983084 EQV983077:EQW983084 FAR983077:FAS983084 FKN983077:FKO983084 FUJ983077:FUK983084 GEF983077:GEG983084 GOB983077:GOC983084 GXX983077:GXY983084 HHT983077:HHU983084 HRP983077:HRQ983084 IBL983077:IBM983084 ILH983077:ILI983084 IVD983077:IVE983084 JEZ983077:JFA983084 JOV983077:JOW983084 JYR983077:JYS983084 KIN983077:KIO983084 KSJ983077:KSK983084 LCF983077:LCG983084 LMB983077:LMC983084 LVX983077:LVY983084 MFT983077:MFU983084 MPP983077:MPQ983084 MZL983077:MZM983084 NJH983077:NJI983084 NTD983077:NTE983084 OCZ983077:ODA983084 OMV983077:OMW983084 OWR983077:OWS983084 PGN983077:PGO983084 PQJ983077:PQK983084 QAF983077:QAG983084 QKB983077:QKC983084 QTX983077:QTY983084 RDT983077:RDU983084 RNP983077:RNQ983084 RXL983077:RXM983084 SHH983077:SHI983084 SRD983077:SRE983084 TAZ983077:TBA983084 TKV983077:TKW983084 TUR983077:TUS983084 UEN983077:UEO983084 UOJ983077:UOK983084 UYF983077:UYG983084 VIB983077:VIC983084 VRX983077:VRY983084 WBT983077:WBU983084 WLP983077:WLQ983084 WLP29:WLQ36 WBT29:WBU36 VRX29:VRY36 VIB29:VIC36 UYF29:UYG36 UOJ29:UOK36 UEN29:UEO36 TUR29:TUS36 TKV29:TKW36 TAZ29:TBA36 SRD29:SRE36 SHH29:SHI36 RXL29:RXM36 RNP29:RNQ36 RDT29:RDU36 QTX29:QTY36 QKB29:QKC36 QAF29:QAG36 PQJ29:PQK36 PGN29:PGO36 OWR29:OWS36 OMV29:OMW36 OCZ29:ODA36 NTD29:NTE36 NJH29:NJI36 MZL29:MZM36 MPP29:MPQ36 MFT29:MFU36 LVX29:LVY36 LMB29:LMC36 LCF29:LCG36 KSJ29:KSK36 KIN29:KIO36 JYR29:JYS36 JOV29:JOW36 JEZ29:JFA36 IVD29:IVE36 ILH29:ILI36 IBL29:IBM36 HRP29:HRQ36 HHT29:HHU36 GXX29:GXY36 GOB29:GOC36 GEF29:GEG36 FUJ29:FUK36 FKN29:FKO36 FAR29:FAS36 EQV29:EQW36 EGZ29:EHA36 DXD29:DXE36 DNH29:DNI36 DDL29:DDM36 CTP29:CTQ36 CJT29:CJU36 BZX29:BZY36 BQB29:BQC36 BGF29:BGG36 AWJ29:AWK36 AMN29:AMO36 ACR29:ACS36 SV29:SW36 IZ29:JA36 E41:F52 WLP41:WLQ52 WBT41:WBU52 VRX41:VRY52 VIB41:VIC52 UYF41:UYG52 UOJ41:UOK52 UEN41:UEO52 TUR41:TUS52 TKV41:TKW52 TAZ41:TBA52 SRD41:SRE52 SHH41:SHI52 RXL41:RXM52 RNP41:RNQ52 RDT41:RDU52 QTX41:QTY52 QKB41:QKC52 QAF41:QAG52 PQJ41:PQK52 PGN41:PGO52 OWR41:OWS52 OMV41:OMW52 OCZ41:ODA52 NTD41:NTE52 NJH41:NJI52 MZL41:MZM52 MPP41:MPQ52 MFT41:MFU52 LVX41:LVY52 LMB41:LMC52 LCF41:LCG52 KSJ41:KSK52 KIN41:KIO52 JYR41:JYS52 JOV41:JOW52 JEZ41:JFA52 IVD41:IVE52 ILH41:ILI52 IBL41:IBM52 HRP41:HRQ52 HHT41:HHU52 GXX41:GXY52 GOB41:GOC52 GEF41:GEG52 FUJ41:FUK52 FKN41:FKO52 FAR41:FAS52 EQV41:EQW52 EGZ41:EHA52 DXD41:DXE52 DNH41:DNI52 DDL41:DDM52 CTP41:CTQ52 CJT41:CJU52 BZX41:BZY52 BQB41:BQC52 BGF41:BGG52 AWJ41:AWK52 AMN41:AMO52 ACR41:ACS52 SV41:SW52 E19:F36" xr:uid="{00000000-0002-0000-0300-000000000000}">
      <formula1>-100000</formula1>
      <formula2>1000000</formula2>
    </dataValidation>
    <dataValidation type="date" allowBlank="1" showInputMessage="1" showErrorMessage="1" errorTitle="Eingabeprüfung" error="Bitte geben Sie ein Datumsformat ein." sqref="WLQ983055 JA7 SW7 ACS7 AMO7 AWK7 BGG7 BQC7 BZY7 CJU7 CTQ7 DDM7 DNI7 DXE7 EHA7 EQW7 FAS7 FKO7 FUK7 GEG7 GOC7 GXY7 HHU7 HRQ7 IBM7 ILI7 IVE7 JFA7 JOW7 JYS7 KIO7 KSK7 LCG7 LMC7 LVY7 MFU7 MPQ7 MZM7 NJI7 NTE7 ODA7 OMW7 OWS7 PGO7 PQK7 QAG7 QKC7 QTY7 RDU7 RNQ7 RXM7 SHI7 SRE7 TBA7 TKW7 TUS7 UEO7 UOK7 UYG7 VIC7 VRY7 WBU7 WLQ7 F65551 JA65551 SW65551 ACS65551 AMO65551 AWK65551 BGG65551 BQC65551 BZY65551 CJU65551 CTQ65551 DDM65551 DNI65551 DXE65551 EHA65551 EQW65551 FAS65551 FKO65551 FUK65551 GEG65551 GOC65551 GXY65551 HHU65551 HRQ65551 IBM65551 ILI65551 IVE65551 JFA65551 JOW65551 JYS65551 KIO65551 KSK65551 LCG65551 LMC65551 LVY65551 MFU65551 MPQ65551 MZM65551 NJI65551 NTE65551 ODA65551 OMW65551 OWS65551 PGO65551 PQK65551 QAG65551 QKC65551 QTY65551 RDU65551 RNQ65551 RXM65551 SHI65551 SRE65551 TBA65551 TKW65551 TUS65551 UEO65551 UOK65551 UYG65551 VIC65551 VRY65551 WBU65551 WLQ65551 F131087 JA131087 SW131087 ACS131087 AMO131087 AWK131087 BGG131087 BQC131087 BZY131087 CJU131087 CTQ131087 DDM131087 DNI131087 DXE131087 EHA131087 EQW131087 FAS131087 FKO131087 FUK131087 GEG131087 GOC131087 GXY131087 HHU131087 HRQ131087 IBM131087 ILI131087 IVE131087 JFA131087 JOW131087 JYS131087 KIO131087 KSK131087 LCG131087 LMC131087 LVY131087 MFU131087 MPQ131087 MZM131087 NJI131087 NTE131087 ODA131087 OMW131087 OWS131087 PGO131087 PQK131087 QAG131087 QKC131087 QTY131087 RDU131087 RNQ131087 RXM131087 SHI131087 SRE131087 TBA131087 TKW131087 TUS131087 UEO131087 UOK131087 UYG131087 VIC131087 VRY131087 WBU131087 WLQ131087 F196623 JA196623 SW196623 ACS196623 AMO196623 AWK196623 BGG196623 BQC196623 BZY196623 CJU196623 CTQ196623 DDM196623 DNI196623 DXE196623 EHA196623 EQW196623 FAS196623 FKO196623 FUK196623 GEG196623 GOC196623 GXY196623 HHU196623 HRQ196623 IBM196623 ILI196623 IVE196623 JFA196623 JOW196623 JYS196623 KIO196623 KSK196623 LCG196623 LMC196623 LVY196623 MFU196623 MPQ196623 MZM196623 NJI196623 NTE196623 ODA196623 OMW196623 OWS196623 PGO196623 PQK196623 QAG196623 QKC196623 QTY196623 RDU196623 RNQ196623 RXM196623 SHI196623 SRE196623 TBA196623 TKW196623 TUS196623 UEO196623 UOK196623 UYG196623 VIC196623 VRY196623 WBU196623 WLQ196623 F262159 JA262159 SW262159 ACS262159 AMO262159 AWK262159 BGG262159 BQC262159 BZY262159 CJU262159 CTQ262159 DDM262159 DNI262159 DXE262159 EHA262159 EQW262159 FAS262159 FKO262159 FUK262159 GEG262159 GOC262159 GXY262159 HHU262159 HRQ262159 IBM262159 ILI262159 IVE262159 JFA262159 JOW262159 JYS262159 KIO262159 KSK262159 LCG262159 LMC262159 LVY262159 MFU262159 MPQ262159 MZM262159 NJI262159 NTE262159 ODA262159 OMW262159 OWS262159 PGO262159 PQK262159 QAG262159 QKC262159 QTY262159 RDU262159 RNQ262159 RXM262159 SHI262159 SRE262159 TBA262159 TKW262159 TUS262159 UEO262159 UOK262159 UYG262159 VIC262159 VRY262159 WBU262159 WLQ262159 F327695 JA327695 SW327695 ACS327695 AMO327695 AWK327695 BGG327695 BQC327695 BZY327695 CJU327695 CTQ327695 DDM327695 DNI327695 DXE327695 EHA327695 EQW327695 FAS327695 FKO327695 FUK327695 GEG327695 GOC327695 GXY327695 HHU327695 HRQ327695 IBM327695 ILI327695 IVE327695 JFA327695 JOW327695 JYS327695 KIO327695 KSK327695 LCG327695 LMC327695 LVY327695 MFU327695 MPQ327695 MZM327695 NJI327695 NTE327695 ODA327695 OMW327695 OWS327695 PGO327695 PQK327695 QAG327695 QKC327695 QTY327695 RDU327695 RNQ327695 RXM327695 SHI327695 SRE327695 TBA327695 TKW327695 TUS327695 UEO327695 UOK327695 UYG327695 VIC327695 VRY327695 WBU327695 WLQ327695 F393231 JA393231 SW393231 ACS393231 AMO393231 AWK393231 BGG393231 BQC393231 BZY393231 CJU393231 CTQ393231 DDM393231 DNI393231 DXE393231 EHA393231 EQW393231 FAS393231 FKO393231 FUK393231 GEG393231 GOC393231 GXY393231 HHU393231 HRQ393231 IBM393231 ILI393231 IVE393231 JFA393231 JOW393231 JYS393231 KIO393231 KSK393231 LCG393231 LMC393231 LVY393231 MFU393231 MPQ393231 MZM393231 NJI393231 NTE393231 ODA393231 OMW393231 OWS393231 PGO393231 PQK393231 QAG393231 QKC393231 QTY393231 RDU393231 RNQ393231 RXM393231 SHI393231 SRE393231 TBA393231 TKW393231 TUS393231 UEO393231 UOK393231 UYG393231 VIC393231 VRY393231 WBU393231 WLQ393231 F458767 JA458767 SW458767 ACS458767 AMO458767 AWK458767 BGG458767 BQC458767 BZY458767 CJU458767 CTQ458767 DDM458767 DNI458767 DXE458767 EHA458767 EQW458767 FAS458767 FKO458767 FUK458767 GEG458767 GOC458767 GXY458767 HHU458767 HRQ458767 IBM458767 ILI458767 IVE458767 JFA458767 JOW458767 JYS458767 KIO458767 KSK458767 LCG458767 LMC458767 LVY458767 MFU458767 MPQ458767 MZM458767 NJI458767 NTE458767 ODA458767 OMW458767 OWS458767 PGO458767 PQK458767 QAG458767 QKC458767 QTY458767 RDU458767 RNQ458767 RXM458767 SHI458767 SRE458767 TBA458767 TKW458767 TUS458767 UEO458767 UOK458767 UYG458767 VIC458767 VRY458767 WBU458767 WLQ458767 F524303 JA524303 SW524303 ACS524303 AMO524303 AWK524303 BGG524303 BQC524303 BZY524303 CJU524303 CTQ524303 DDM524303 DNI524303 DXE524303 EHA524303 EQW524303 FAS524303 FKO524303 FUK524303 GEG524303 GOC524303 GXY524303 HHU524303 HRQ524303 IBM524303 ILI524303 IVE524303 JFA524303 JOW524303 JYS524303 KIO524303 KSK524303 LCG524303 LMC524303 LVY524303 MFU524303 MPQ524303 MZM524303 NJI524303 NTE524303 ODA524303 OMW524303 OWS524303 PGO524303 PQK524303 QAG524303 QKC524303 QTY524303 RDU524303 RNQ524303 RXM524303 SHI524303 SRE524303 TBA524303 TKW524303 TUS524303 UEO524303 UOK524303 UYG524303 VIC524303 VRY524303 WBU524303 WLQ524303 F589839 JA589839 SW589839 ACS589839 AMO589839 AWK589839 BGG589839 BQC589839 BZY589839 CJU589839 CTQ589839 DDM589839 DNI589839 DXE589839 EHA589839 EQW589839 FAS589839 FKO589839 FUK589839 GEG589839 GOC589839 GXY589839 HHU589839 HRQ589839 IBM589839 ILI589839 IVE589839 JFA589839 JOW589839 JYS589839 KIO589839 KSK589839 LCG589839 LMC589839 LVY589839 MFU589839 MPQ589839 MZM589839 NJI589839 NTE589839 ODA589839 OMW589839 OWS589839 PGO589839 PQK589839 QAG589839 QKC589839 QTY589839 RDU589839 RNQ589839 RXM589839 SHI589839 SRE589839 TBA589839 TKW589839 TUS589839 UEO589839 UOK589839 UYG589839 VIC589839 VRY589839 WBU589839 WLQ589839 F655375 JA655375 SW655375 ACS655375 AMO655375 AWK655375 BGG655375 BQC655375 BZY655375 CJU655375 CTQ655375 DDM655375 DNI655375 DXE655375 EHA655375 EQW655375 FAS655375 FKO655375 FUK655375 GEG655375 GOC655375 GXY655375 HHU655375 HRQ655375 IBM655375 ILI655375 IVE655375 JFA655375 JOW655375 JYS655375 KIO655375 KSK655375 LCG655375 LMC655375 LVY655375 MFU655375 MPQ655375 MZM655375 NJI655375 NTE655375 ODA655375 OMW655375 OWS655375 PGO655375 PQK655375 QAG655375 QKC655375 QTY655375 RDU655375 RNQ655375 RXM655375 SHI655375 SRE655375 TBA655375 TKW655375 TUS655375 UEO655375 UOK655375 UYG655375 VIC655375 VRY655375 WBU655375 WLQ655375 F720911 JA720911 SW720911 ACS720911 AMO720911 AWK720911 BGG720911 BQC720911 BZY720911 CJU720911 CTQ720911 DDM720911 DNI720911 DXE720911 EHA720911 EQW720911 FAS720911 FKO720911 FUK720911 GEG720911 GOC720911 GXY720911 HHU720911 HRQ720911 IBM720911 ILI720911 IVE720911 JFA720911 JOW720911 JYS720911 KIO720911 KSK720911 LCG720911 LMC720911 LVY720911 MFU720911 MPQ720911 MZM720911 NJI720911 NTE720911 ODA720911 OMW720911 OWS720911 PGO720911 PQK720911 QAG720911 QKC720911 QTY720911 RDU720911 RNQ720911 RXM720911 SHI720911 SRE720911 TBA720911 TKW720911 TUS720911 UEO720911 UOK720911 UYG720911 VIC720911 VRY720911 WBU720911 WLQ720911 F786447 JA786447 SW786447 ACS786447 AMO786447 AWK786447 BGG786447 BQC786447 BZY786447 CJU786447 CTQ786447 DDM786447 DNI786447 DXE786447 EHA786447 EQW786447 FAS786447 FKO786447 FUK786447 GEG786447 GOC786447 GXY786447 HHU786447 HRQ786447 IBM786447 ILI786447 IVE786447 JFA786447 JOW786447 JYS786447 KIO786447 KSK786447 LCG786447 LMC786447 LVY786447 MFU786447 MPQ786447 MZM786447 NJI786447 NTE786447 ODA786447 OMW786447 OWS786447 PGO786447 PQK786447 QAG786447 QKC786447 QTY786447 RDU786447 RNQ786447 RXM786447 SHI786447 SRE786447 TBA786447 TKW786447 TUS786447 UEO786447 UOK786447 UYG786447 VIC786447 VRY786447 WBU786447 WLQ786447 F851983 JA851983 SW851983 ACS851983 AMO851983 AWK851983 BGG851983 BQC851983 BZY851983 CJU851983 CTQ851983 DDM851983 DNI851983 DXE851983 EHA851983 EQW851983 FAS851983 FKO851983 FUK851983 GEG851983 GOC851983 GXY851983 HHU851983 HRQ851983 IBM851983 ILI851983 IVE851983 JFA851983 JOW851983 JYS851983 KIO851983 KSK851983 LCG851983 LMC851983 LVY851983 MFU851983 MPQ851983 MZM851983 NJI851983 NTE851983 ODA851983 OMW851983 OWS851983 PGO851983 PQK851983 QAG851983 QKC851983 QTY851983 RDU851983 RNQ851983 RXM851983 SHI851983 SRE851983 TBA851983 TKW851983 TUS851983 UEO851983 UOK851983 UYG851983 VIC851983 VRY851983 WBU851983 WLQ851983 F917519 JA917519 SW917519 ACS917519 AMO917519 AWK917519 BGG917519 BQC917519 BZY917519 CJU917519 CTQ917519 DDM917519 DNI917519 DXE917519 EHA917519 EQW917519 FAS917519 FKO917519 FUK917519 GEG917519 GOC917519 GXY917519 HHU917519 HRQ917519 IBM917519 ILI917519 IVE917519 JFA917519 JOW917519 JYS917519 KIO917519 KSK917519 LCG917519 LMC917519 LVY917519 MFU917519 MPQ917519 MZM917519 NJI917519 NTE917519 ODA917519 OMW917519 OWS917519 PGO917519 PQK917519 QAG917519 QKC917519 QTY917519 RDU917519 RNQ917519 RXM917519 SHI917519 SRE917519 TBA917519 TKW917519 TUS917519 UEO917519 UOK917519 UYG917519 VIC917519 VRY917519 WBU917519 WLQ917519 F983055 JA983055 SW983055 ACS983055 AMO983055 AWK983055 BGG983055 BQC983055 BZY983055 CJU983055 CTQ983055 DDM983055 DNI983055 DXE983055 EHA983055 EQW983055 FAS983055 FKO983055 FUK983055 GEG983055 GOC983055 GXY983055 HHU983055 HRQ983055 IBM983055 ILI983055 IVE983055 JFA983055 JOW983055 JYS983055 KIO983055 KSK983055 LCG983055 LMC983055 LVY983055 MFU983055 MPQ983055 MZM983055 NJI983055 NTE983055 ODA983055 OMW983055 OWS983055 PGO983055 PQK983055 QAG983055 QKC983055 QTY983055 RDU983055 RNQ983055 RXM983055 SHI983055 SRE983055 TBA983055 TKW983055 TUS983055 UEO983055 UOK983055 UYG983055 VIC983055 VRY983055 WBU983055" xr:uid="{00000000-0002-0000-0300-000001000000}">
      <formula1>1</formula1>
      <formula2>54789</formula2>
    </dataValidation>
    <dataValidation allowBlank="1" showInputMessage="1" showErrorMessage="1" errorTitle="Eingabeprüfung" error="Bitte geben Sie ein Datumsformat ein." sqref="C59:C61 IX59:IX61 ST59:ST61 ACP59:ACP61 AML59:AML61 AWH59:AWH61 BGD59:BGD61 BPZ59:BPZ61 BZV59:BZV61 CJR59:CJR61 CTN59:CTN61 DDJ59:DDJ61 DNF59:DNF61 DXB59:DXB61 EGX59:EGX61 EQT59:EQT61 FAP59:FAP61 FKL59:FKL61 FUH59:FUH61 GED59:GED61 GNZ59:GNZ61 GXV59:GXV61 HHR59:HHR61 HRN59:HRN61 IBJ59:IBJ61 ILF59:ILF61 IVB59:IVB61 JEX59:JEX61 JOT59:JOT61 JYP59:JYP61 KIL59:KIL61 KSH59:KSH61 LCD59:LCD61 LLZ59:LLZ61 LVV59:LVV61 MFR59:MFR61 MPN59:MPN61 MZJ59:MZJ61 NJF59:NJF61 NTB59:NTB61 OCX59:OCX61 OMT59:OMT61 OWP59:OWP61 PGL59:PGL61 PQH59:PQH61 QAD59:QAD61 QJZ59:QJZ61 QTV59:QTV61 RDR59:RDR61 RNN59:RNN61 RXJ59:RXJ61 SHF59:SHF61 SRB59:SRB61 TAX59:TAX61 TKT59:TKT61 TUP59:TUP61 UEL59:UEL61 UOH59:UOH61 UYD59:UYD61 VHZ59:VHZ61 VRV59:VRV61 WBR59:WBR61 WLN59:WLN61 C65596:C65597 IX65596:IX65597 ST65596:ST65597 ACP65596:ACP65597 AML65596:AML65597 AWH65596:AWH65597 BGD65596:BGD65597 BPZ65596:BPZ65597 BZV65596:BZV65597 CJR65596:CJR65597 CTN65596:CTN65597 DDJ65596:DDJ65597 DNF65596:DNF65597 DXB65596:DXB65597 EGX65596:EGX65597 EQT65596:EQT65597 FAP65596:FAP65597 FKL65596:FKL65597 FUH65596:FUH65597 GED65596:GED65597 GNZ65596:GNZ65597 GXV65596:GXV65597 HHR65596:HHR65597 HRN65596:HRN65597 IBJ65596:IBJ65597 ILF65596:ILF65597 IVB65596:IVB65597 JEX65596:JEX65597 JOT65596:JOT65597 JYP65596:JYP65597 KIL65596:KIL65597 KSH65596:KSH65597 LCD65596:LCD65597 LLZ65596:LLZ65597 LVV65596:LVV65597 MFR65596:MFR65597 MPN65596:MPN65597 MZJ65596:MZJ65597 NJF65596:NJF65597 NTB65596:NTB65597 OCX65596:OCX65597 OMT65596:OMT65597 OWP65596:OWP65597 PGL65596:PGL65597 PQH65596:PQH65597 QAD65596:QAD65597 QJZ65596:QJZ65597 QTV65596:QTV65597 RDR65596:RDR65597 RNN65596:RNN65597 RXJ65596:RXJ65597 SHF65596:SHF65597 SRB65596:SRB65597 TAX65596:TAX65597 TKT65596:TKT65597 TUP65596:TUP65597 UEL65596:UEL65597 UOH65596:UOH65597 UYD65596:UYD65597 VHZ65596:VHZ65597 VRV65596:VRV65597 WBR65596:WBR65597 WLN65596:WLN65597 C131132:C131133 IX131132:IX131133 ST131132:ST131133 ACP131132:ACP131133 AML131132:AML131133 AWH131132:AWH131133 BGD131132:BGD131133 BPZ131132:BPZ131133 BZV131132:BZV131133 CJR131132:CJR131133 CTN131132:CTN131133 DDJ131132:DDJ131133 DNF131132:DNF131133 DXB131132:DXB131133 EGX131132:EGX131133 EQT131132:EQT131133 FAP131132:FAP131133 FKL131132:FKL131133 FUH131132:FUH131133 GED131132:GED131133 GNZ131132:GNZ131133 GXV131132:GXV131133 HHR131132:HHR131133 HRN131132:HRN131133 IBJ131132:IBJ131133 ILF131132:ILF131133 IVB131132:IVB131133 JEX131132:JEX131133 JOT131132:JOT131133 JYP131132:JYP131133 KIL131132:KIL131133 KSH131132:KSH131133 LCD131132:LCD131133 LLZ131132:LLZ131133 LVV131132:LVV131133 MFR131132:MFR131133 MPN131132:MPN131133 MZJ131132:MZJ131133 NJF131132:NJF131133 NTB131132:NTB131133 OCX131132:OCX131133 OMT131132:OMT131133 OWP131132:OWP131133 PGL131132:PGL131133 PQH131132:PQH131133 QAD131132:QAD131133 QJZ131132:QJZ131133 QTV131132:QTV131133 RDR131132:RDR131133 RNN131132:RNN131133 RXJ131132:RXJ131133 SHF131132:SHF131133 SRB131132:SRB131133 TAX131132:TAX131133 TKT131132:TKT131133 TUP131132:TUP131133 UEL131132:UEL131133 UOH131132:UOH131133 UYD131132:UYD131133 VHZ131132:VHZ131133 VRV131132:VRV131133 WBR131132:WBR131133 WLN131132:WLN131133 C196668:C196669 IX196668:IX196669 ST196668:ST196669 ACP196668:ACP196669 AML196668:AML196669 AWH196668:AWH196669 BGD196668:BGD196669 BPZ196668:BPZ196669 BZV196668:BZV196669 CJR196668:CJR196669 CTN196668:CTN196669 DDJ196668:DDJ196669 DNF196668:DNF196669 DXB196668:DXB196669 EGX196668:EGX196669 EQT196668:EQT196669 FAP196668:FAP196669 FKL196668:FKL196669 FUH196668:FUH196669 GED196668:GED196669 GNZ196668:GNZ196669 GXV196668:GXV196669 HHR196668:HHR196669 HRN196668:HRN196669 IBJ196668:IBJ196669 ILF196668:ILF196669 IVB196668:IVB196669 JEX196668:JEX196669 JOT196668:JOT196669 JYP196668:JYP196669 KIL196668:KIL196669 KSH196668:KSH196669 LCD196668:LCD196669 LLZ196668:LLZ196669 LVV196668:LVV196669 MFR196668:MFR196669 MPN196668:MPN196669 MZJ196668:MZJ196669 NJF196668:NJF196669 NTB196668:NTB196669 OCX196668:OCX196669 OMT196668:OMT196669 OWP196668:OWP196669 PGL196668:PGL196669 PQH196668:PQH196669 QAD196668:QAD196669 QJZ196668:QJZ196669 QTV196668:QTV196669 RDR196668:RDR196669 RNN196668:RNN196669 RXJ196668:RXJ196669 SHF196668:SHF196669 SRB196668:SRB196669 TAX196668:TAX196669 TKT196668:TKT196669 TUP196668:TUP196669 UEL196668:UEL196669 UOH196668:UOH196669 UYD196668:UYD196669 VHZ196668:VHZ196669 VRV196668:VRV196669 WBR196668:WBR196669 WLN196668:WLN196669 C262204:C262205 IX262204:IX262205 ST262204:ST262205 ACP262204:ACP262205 AML262204:AML262205 AWH262204:AWH262205 BGD262204:BGD262205 BPZ262204:BPZ262205 BZV262204:BZV262205 CJR262204:CJR262205 CTN262204:CTN262205 DDJ262204:DDJ262205 DNF262204:DNF262205 DXB262204:DXB262205 EGX262204:EGX262205 EQT262204:EQT262205 FAP262204:FAP262205 FKL262204:FKL262205 FUH262204:FUH262205 GED262204:GED262205 GNZ262204:GNZ262205 GXV262204:GXV262205 HHR262204:HHR262205 HRN262204:HRN262205 IBJ262204:IBJ262205 ILF262204:ILF262205 IVB262204:IVB262205 JEX262204:JEX262205 JOT262204:JOT262205 JYP262204:JYP262205 KIL262204:KIL262205 KSH262204:KSH262205 LCD262204:LCD262205 LLZ262204:LLZ262205 LVV262204:LVV262205 MFR262204:MFR262205 MPN262204:MPN262205 MZJ262204:MZJ262205 NJF262204:NJF262205 NTB262204:NTB262205 OCX262204:OCX262205 OMT262204:OMT262205 OWP262204:OWP262205 PGL262204:PGL262205 PQH262204:PQH262205 QAD262204:QAD262205 QJZ262204:QJZ262205 QTV262204:QTV262205 RDR262204:RDR262205 RNN262204:RNN262205 RXJ262204:RXJ262205 SHF262204:SHF262205 SRB262204:SRB262205 TAX262204:TAX262205 TKT262204:TKT262205 TUP262204:TUP262205 UEL262204:UEL262205 UOH262204:UOH262205 UYD262204:UYD262205 VHZ262204:VHZ262205 VRV262204:VRV262205 WBR262204:WBR262205 WLN262204:WLN262205 C327740:C327741 IX327740:IX327741 ST327740:ST327741 ACP327740:ACP327741 AML327740:AML327741 AWH327740:AWH327741 BGD327740:BGD327741 BPZ327740:BPZ327741 BZV327740:BZV327741 CJR327740:CJR327741 CTN327740:CTN327741 DDJ327740:DDJ327741 DNF327740:DNF327741 DXB327740:DXB327741 EGX327740:EGX327741 EQT327740:EQT327741 FAP327740:FAP327741 FKL327740:FKL327741 FUH327740:FUH327741 GED327740:GED327741 GNZ327740:GNZ327741 GXV327740:GXV327741 HHR327740:HHR327741 HRN327740:HRN327741 IBJ327740:IBJ327741 ILF327740:ILF327741 IVB327740:IVB327741 JEX327740:JEX327741 JOT327740:JOT327741 JYP327740:JYP327741 KIL327740:KIL327741 KSH327740:KSH327741 LCD327740:LCD327741 LLZ327740:LLZ327741 LVV327740:LVV327741 MFR327740:MFR327741 MPN327740:MPN327741 MZJ327740:MZJ327741 NJF327740:NJF327741 NTB327740:NTB327741 OCX327740:OCX327741 OMT327740:OMT327741 OWP327740:OWP327741 PGL327740:PGL327741 PQH327740:PQH327741 QAD327740:QAD327741 QJZ327740:QJZ327741 QTV327740:QTV327741 RDR327740:RDR327741 RNN327740:RNN327741 RXJ327740:RXJ327741 SHF327740:SHF327741 SRB327740:SRB327741 TAX327740:TAX327741 TKT327740:TKT327741 TUP327740:TUP327741 UEL327740:UEL327741 UOH327740:UOH327741 UYD327740:UYD327741 VHZ327740:VHZ327741 VRV327740:VRV327741 WBR327740:WBR327741 WLN327740:WLN327741 C393276:C393277 IX393276:IX393277 ST393276:ST393277 ACP393276:ACP393277 AML393276:AML393277 AWH393276:AWH393277 BGD393276:BGD393277 BPZ393276:BPZ393277 BZV393276:BZV393277 CJR393276:CJR393277 CTN393276:CTN393277 DDJ393276:DDJ393277 DNF393276:DNF393277 DXB393276:DXB393277 EGX393276:EGX393277 EQT393276:EQT393277 FAP393276:FAP393277 FKL393276:FKL393277 FUH393276:FUH393277 GED393276:GED393277 GNZ393276:GNZ393277 GXV393276:GXV393277 HHR393276:HHR393277 HRN393276:HRN393277 IBJ393276:IBJ393277 ILF393276:ILF393277 IVB393276:IVB393277 JEX393276:JEX393277 JOT393276:JOT393277 JYP393276:JYP393277 KIL393276:KIL393277 KSH393276:KSH393277 LCD393276:LCD393277 LLZ393276:LLZ393277 LVV393276:LVV393277 MFR393276:MFR393277 MPN393276:MPN393277 MZJ393276:MZJ393277 NJF393276:NJF393277 NTB393276:NTB393277 OCX393276:OCX393277 OMT393276:OMT393277 OWP393276:OWP393277 PGL393276:PGL393277 PQH393276:PQH393277 QAD393276:QAD393277 QJZ393276:QJZ393277 QTV393276:QTV393277 RDR393276:RDR393277 RNN393276:RNN393277 RXJ393276:RXJ393277 SHF393276:SHF393277 SRB393276:SRB393277 TAX393276:TAX393277 TKT393276:TKT393277 TUP393276:TUP393277 UEL393276:UEL393277 UOH393276:UOH393277 UYD393276:UYD393277 VHZ393276:VHZ393277 VRV393276:VRV393277 WBR393276:WBR393277 WLN393276:WLN393277 C458812:C458813 IX458812:IX458813 ST458812:ST458813 ACP458812:ACP458813 AML458812:AML458813 AWH458812:AWH458813 BGD458812:BGD458813 BPZ458812:BPZ458813 BZV458812:BZV458813 CJR458812:CJR458813 CTN458812:CTN458813 DDJ458812:DDJ458813 DNF458812:DNF458813 DXB458812:DXB458813 EGX458812:EGX458813 EQT458812:EQT458813 FAP458812:FAP458813 FKL458812:FKL458813 FUH458812:FUH458813 GED458812:GED458813 GNZ458812:GNZ458813 GXV458812:GXV458813 HHR458812:HHR458813 HRN458812:HRN458813 IBJ458812:IBJ458813 ILF458812:ILF458813 IVB458812:IVB458813 JEX458812:JEX458813 JOT458812:JOT458813 JYP458812:JYP458813 KIL458812:KIL458813 KSH458812:KSH458813 LCD458812:LCD458813 LLZ458812:LLZ458813 LVV458812:LVV458813 MFR458812:MFR458813 MPN458812:MPN458813 MZJ458812:MZJ458813 NJF458812:NJF458813 NTB458812:NTB458813 OCX458812:OCX458813 OMT458812:OMT458813 OWP458812:OWP458813 PGL458812:PGL458813 PQH458812:PQH458813 QAD458812:QAD458813 QJZ458812:QJZ458813 QTV458812:QTV458813 RDR458812:RDR458813 RNN458812:RNN458813 RXJ458812:RXJ458813 SHF458812:SHF458813 SRB458812:SRB458813 TAX458812:TAX458813 TKT458812:TKT458813 TUP458812:TUP458813 UEL458812:UEL458813 UOH458812:UOH458813 UYD458812:UYD458813 VHZ458812:VHZ458813 VRV458812:VRV458813 WBR458812:WBR458813 WLN458812:WLN458813 C524348:C524349 IX524348:IX524349 ST524348:ST524349 ACP524348:ACP524349 AML524348:AML524349 AWH524348:AWH524349 BGD524348:BGD524349 BPZ524348:BPZ524349 BZV524348:BZV524349 CJR524348:CJR524349 CTN524348:CTN524349 DDJ524348:DDJ524349 DNF524348:DNF524349 DXB524348:DXB524349 EGX524348:EGX524349 EQT524348:EQT524349 FAP524348:FAP524349 FKL524348:FKL524349 FUH524348:FUH524349 GED524348:GED524349 GNZ524348:GNZ524349 GXV524348:GXV524349 HHR524348:HHR524349 HRN524348:HRN524349 IBJ524348:IBJ524349 ILF524348:ILF524349 IVB524348:IVB524349 JEX524348:JEX524349 JOT524348:JOT524349 JYP524348:JYP524349 KIL524348:KIL524349 KSH524348:KSH524349 LCD524348:LCD524349 LLZ524348:LLZ524349 LVV524348:LVV524349 MFR524348:MFR524349 MPN524348:MPN524349 MZJ524348:MZJ524349 NJF524348:NJF524349 NTB524348:NTB524349 OCX524348:OCX524349 OMT524348:OMT524349 OWP524348:OWP524349 PGL524348:PGL524349 PQH524348:PQH524349 QAD524348:QAD524349 QJZ524348:QJZ524349 QTV524348:QTV524349 RDR524348:RDR524349 RNN524348:RNN524349 RXJ524348:RXJ524349 SHF524348:SHF524349 SRB524348:SRB524349 TAX524348:TAX524349 TKT524348:TKT524349 TUP524348:TUP524349 UEL524348:UEL524349 UOH524348:UOH524349 UYD524348:UYD524349 VHZ524348:VHZ524349 VRV524348:VRV524349 WBR524348:WBR524349 WLN524348:WLN524349 C589884:C589885 IX589884:IX589885 ST589884:ST589885 ACP589884:ACP589885 AML589884:AML589885 AWH589884:AWH589885 BGD589884:BGD589885 BPZ589884:BPZ589885 BZV589884:BZV589885 CJR589884:CJR589885 CTN589884:CTN589885 DDJ589884:DDJ589885 DNF589884:DNF589885 DXB589884:DXB589885 EGX589884:EGX589885 EQT589884:EQT589885 FAP589884:FAP589885 FKL589884:FKL589885 FUH589884:FUH589885 GED589884:GED589885 GNZ589884:GNZ589885 GXV589884:GXV589885 HHR589884:HHR589885 HRN589884:HRN589885 IBJ589884:IBJ589885 ILF589884:ILF589885 IVB589884:IVB589885 JEX589884:JEX589885 JOT589884:JOT589885 JYP589884:JYP589885 KIL589884:KIL589885 KSH589884:KSH589885 LCD589884:LCD589885 LLZ589884:LLZ589885 LVV589884:LVV589885 MFR589884:MFR589885 MPN589884:MPN589885 MZJ589884:MZJ589885 NJF589884:NJF589885 NTB589884:NTB589885 OCX589884:OCX589885 OMT589884:OMT589885 OWP589884:OWP589885 PGL589884:PGL589885 PQH589884:PQH589885 QAD589884:QAD589885 QJZ589884:QJZ589885 QTV589884:QTV589885 RDR589884:RDR589885 RNN589884:RNN589885 RXJ589884:RXJ589885 SHF589884:SHF589885 SRB589884:SRB589885 TAX589884:TAX589885 TKT589884:TKT589885 TUP589884:TUP589885 UEL589884:UEL589885 UOH589884:UOH589885 UYD589884:UYD589885 VHZ589884:VHZ589885 VRV589884:VRV589885 WBR589884:WBR589885 WLN589884:WLN589885 C655420:C655421 IX655420:IX655421 ST655420:ST655421 ACP655420:ACP655421 AML655420:AML655421 AWH655420:AWH655421 BGD655420:BGD655421 BPZ655420:BPZ655421 BZV655420:BZV655421 CJR655420:CJR655421 CTN655420:CTN655421 DDJ655420:DDJ655421 DNF655420:DNF655421 DXB655420:DXB655421 EGX655420:EGX655421 EQT655420:EQT655421 FAP655420:FAP655421 FKL655420:FKL655421 FUH655420:FUH655421 GED655420:GED655421 GNZ655420:GNZ655421 GXV655420:GXV655421 HHR655420:HHR655421 HRN655420:HRN655421 IBJ655420:IBJ655421 ILF655420:ILF655421 IVB655420:IVB655421 JEX655420:JEX655421 JOT655420:JOT655421 JYP655420:JYP655421 KIL655420:KIL655421 KSH655420:KSH655421 LCD655420:LCD655421 LLZ655420:LLZ655421 LVV655420:LVV655421 MFR655420:MFR655421 MPN655420:MPN655421 MZJ655420:MZJ655421 NJF655420:NJF655421 NTB655420:NTB655421 OCX655420:OCX655421 OMT655420:OMT655421 OWP655420:OWP655421 PGL655420:PGL655421 PQH655420:PQH655421 QAD655420:QAD655421 QJZ655420:QJZ655421 QTV655420:QTV655421 RDR655420:RDR655421 RNN655420:RNN655421 RXJ655420:RXJ655421 SHF655420:SHF655421 SRB655420:SRB655421 TAX655420:TAX655421 TKT655420:TKT655421 TUP655420:TUP655421 UEL655420:UEL655421 UOH655420:UOH655421 UYD655420:UYD655421 VHZ655420:VHZ655421 VRV655420:VRV655421 WBR655420:WBR655421 WLN655420:WLN655421 C720956:C720957 IX720956:IX720957 ST720956:ST720957 ACP720956:ACP720957 AML720956:AML720957 AWH720956:AWH720957 BGD720956:BGD720957 BPZ720956:BPZ720957 BZV720956:BZV720957 CJR720956:CJR720957 CTN720956:CTN720957 DDJ720956:DDJ720957 DNF720956:DNF720957 DXB720956:DXB720957 EGX720956:EGX720957 EQT720956:EQT720957 FAP720956:FAP720957 FKL720956:FKL720957 FUH720956:FUH720957 GED720956:GED720957 GNZ720956:GNZ720957 GXV720956:GXV720957 HHR720956:HHR720957 HRN720956:HRN720957 IBJ720956:IBJ720957 ILF720956:ILF720957 IVB720956:IVB720957 JEX720956:JEX720957 JOT720956:JOT720957 JYP720956:JYP720957 KIL720956:KIL720957 KSH720956:KSH720957 LCD720956:LCD720957 LLZ720956:LLZ720957 LVV720956:LVV720957 MFR720956:MFR720957 MPN720956:MPN720957 MZJ720956:MZJ720957 NJF720956:NJF720957 NTB720956:NTB720957 OCX720956:OCX720957 OMT720956:OMT720957 OWP720956:OWP720957 PGL720956:PGL720957 PQH720956:PQH720957 QAD720956:QAD720957 QJZ720956:QJZ720957 QTV720956:QTV720957 RDR720956:RDR720957 RNN720956:RNN720957 RXJ720956:RXJ720957 SHF720956:SHF720957 SRB720956:SRB720957 TAX720956:TAX720957 TKT720956:TKT720957 TUP720956:TUP720957 UEL720956:UEL720957 UOH720956:UOH720957 UYD720956:UYD720957 VHZ720956:VHZ720957 VRV720956:VRV720957 WBR720956:WBR720957 WLN720956:WLN720957 C786492:C786493 IX786492:IX786493 ST786492:ST786493 ACP786492:ACP786493 AML786492:AML786493 AWH786492:AWH786493 BGD786492:BGD786493 BPZ786492:BPZ786493 BZV786492:BZV786493 CJR786492:CJR786493 CTN786492:CTN786493 DDJ786492:DDJ786493 DNF786492:DNF786493 DXB786492:DXB786493 EGX786492:EGX786493 EQT786492:EQT786493 FAP786492:FAP786493 FKL786492:FKL786493 FUH786492:FUH786493 GED786492:GED786493 GNZ786492:GNZ786493 GXV786492:GXV786493 HHR786492:HHR786493 HRN786492:HRN786493 IBJ786492:IBJ786493 ILF786492:ILF786493 IVB786492:IVB786493 JEX786492:JEX786493 JOT786492:JOT786493 JYP786492:JYP786493 KIL786492:KIL786493 KSH786492:KSH786493 LCD786492:LCD786493 LLZ786492:LLZ786493 LVV786492:LVV786493 MFR786492:MFR786493 MPN786492:MPN786493 MZJ786492:MZJ786493 NJF786492:NJF786493 NTB786492:NTB786493 OCX786492:OCX786493 OMT786492:OMT786493 OWP786492:OWP786493 PGL786492:PGL786493 PQH786492:PQH786493 QAD786492:QAD786493 QJZ786492:QJZ786493 QTV786492:QTV786493 RDR786492:RDR786493 RNN786492:RNN786493 RXJ786492:RXJ786493 SHF786492:SHF786493 SRB786492:SRB786493 TAX786492:TAX786493 TKT786492:TKT786493 TUP786492:TUP786493 UEL786492:UEL786493 UOH786492:UOH786493 UYD786492:UYD786493 VHZ786492:VHZ786493 VRV786492:VRV786493 WBR786492:WBR786493 WLN786492:WLN786493 C852028:C852029 IX852028:IX852029 ST852028:ST852029 ACP852028:ACP852029 AML852028:AML852029 AWH852028:AWH852029 BGD852028:BGD852029 BPZ852028:BPZ852029 BZV852028:BZV852029 CJR852028:CJR852029 CTN852028:CTN852029 DDJ852028:DDJ852029 DNF852028:DNF852029 DXB852028:DXB852029 EGX852028:EGX852029 EQT852028:EQT852029 FAP852028:FAP852029 FKL852028:FKL852029 FUH852028:FUH852029 GED852028:GED852029 GNZ852028:GNZ852029 GXV852028:GXV852029 HHR852028:HHR852029 HRN852028:HRN852029 IBJ852028:IBJ852029 ILF852028:ILF852029 IVB852028:IVB852029 JEX852028:JEX852029 JOT852028:JOT852029 JYP852028:JYP852029 KIL852028:KIL852029 KSH852028:KSH852029 LCD852028:LCD852029 LLZ852028:LLZ852029 LVV852028:LVV852029 MFR852028:MFR852029 MPN852028:MPN852029 MZJ852028:MZJ852029 NJF852028:NJF852029 NTB852028:NTB852029 OCX852028:OCX852029 OMT852028:OMT852029 OWP852028:OWP852029 PGL852028:PGL852029 PQH852028:PQH852029 QAD852028:QAD852029 QJZ852028:QJZ852029 QTV852028:QTV852029 RDR852028:RDR852029 RNN852028:RNN852029 RXJ852028:RXJ852029 SHF852028:SHF852029 SRB852028:SRB852029 TAX852028:TAX852029 TKT852028:TKT852029 TUP852028:TUP852029 UEL852028:UEL852029 UOH852028:UOH852029 UYD852028:UYD852029 VHZ852028:VHZ852029 VRV852028:VRV852029 WBR852028:WBR852029 WLN852028:WLN852029 C917564:C917565 IX917564:IX917565 ST917564:ST917565 ACP917564:ACP917565 AML917564:AML917565 AWH917564:AWH917565 BGD917564:BGD917565 BPZ917564:BPZ917565 BZV917564:BZV917565 CJR917564:CJR917565 CTN917564:CTN917565 DDJ917564:DDJ917565 DNF917564:DNF917565 DXB917564:DXB917565 EGX917564:EGX917565 EQT917564:EQT917565 FAP917564:FAP917565 FKL917564:FKL917565 FUH917564:FUH917565 GED917564:GED917565 GNZ917564:GNZ917565 GXV917564:GXV917565 HHR917564:HHR917565 HRN917564:HRN917565 IBJ917564:IBJ917565 ILF917564:ILF917565 IVB917564:IVB917565 JEX917564:JEX917565 JOT917564:JOT917565 JYP917564:JYP917565 KIL917564:KIL917565 KSH917564:KSH917565 LCD917564:LCD917565 LLZ917564:LLZ917565 LVV917564:LVV917565 MFR917564:MFR917565 MPN917564:MPN917565 MZJ917564:MZJ917565 NJF917564:NJF917565 NTB917564:NTB917565 OCX917564:OCX917565 OMT917564:OMT917565 OWP917564:OWP917565 PGL917564:PGL917565 PQH917564:PQH917565 QAD917564:QAD917565 QJZ917564:QJZ917565 QTV917564:QTV917565 RDR917564:RDR917565 RNN917564:RNN917565 RXJ917564:RXJ917565 SHF917564:SHF917565 SRB917564:SRB917565 TAX917564:TAX917565 TKT917564:TKT917565 TUP917564:TUP917565 UEL917564:UEL917565 UOH917564:UOH917565 UYD917564:UYD917565 VHZ917564:VHZ917565 VRV917564:VRV917565 WBR917564:WBR917565 WLN917564:WLN917565 C983100:C983101 IX983100:IX983101 ST983100:ST983101 ACP983100:ACP983101 AML983100:AML983101 AWH983100:AWH983101 BGD983100:BGD983101 BPZ983100:BPZ983101 BZV983100:BZV983101 CJR983100:CJR983101 CTN983100:CTN983101 DDJ983100:DDJ983101 DNF983100:DNF983101 DXB983100:DXB983101 EGX983100:EGX983101 EQT983100:EQT983101 FAP983100:FAP983101 FKL983100:FKL983101 FUH983100:FUH983101 GED983100:GED983101 GNZ983100:GNZ983101 GXV983100:GXV983101 HHR983100:HHR983101 HRN983100:HRN983101 IBJ983100:IBJ983101 ILF983100:ILF983101 IVB983100:IVB983101 JEX983100:JEX983101 JOT983100:JOT983101 JYP983100:JYP983101 KIL983100:KIL983101 KSH983100:KSH983101 LCD983100:LCD983101 LLZ983100:LLZ983101 LVV983100:LVV983101 MFR983100:MFR983101 MPN983100:MPN983101 MZJ983100:MZJ983101 NJF983100:NJF983101 NTB983100:NTB983101 OCX983100:OCX983101 OMT983100:OMT983101 OWP983100:OWP983101 PGL983100:PGL983101 PQH983100:PQH983101 QAD983100:QAD983101 QJZ983100:QJZ983101 QTV983100:QTV983101 RDR983100:RDR983101 RNN983100:RNN983101 RXJ983100:RXJ983101 SHF983100:SHF983101 SRB983100:SRB983101 TAX983100:TAX983101 TKT983100:TKT983101 TUP983100:TUP983101 UEL983100:UEL983101 UOH983100:UOH983101 UYD983100:UYD983101 VHZ983100:VHZ983101 VRV983100:VRV983101 WBR983100:WBR983101 WLN983100:WLN983101" xr:uid="{00000000-0002-0000-0300-000002000000}"/>
  </dataValidations>
  <pageMargins left="0.47244094488188998" right="0" top="1.0629921259842501" bottom="0.59055118110236204" header="0.39370078740157499" footer="0.10433070899999999"/>
  <pageSetup paperSize="9" scale="90" orientation="portrait" r:id="rId1"/>
  <headerFooter alignWithMargins="0">
    <oddHeader>&amp;L&amp;G</oddHeader>
    <oddFooter>&amp;L&amp;"Arial,Fett"&amp;10DEPARTEMENT GESUNDHEIT UND SOZIALES   &amp;"Arial,Standard"&amp;9Kantonaler Sozialdienst
Version 2.0, 27.3.2017&amp;R&amp;8&amp;P von &amp;N</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5"/>
  <sheetViews>
    <sheetView zoomScale="70" zoomScaleNormal="70" workbookViewId="0">
      <selection activeCell="A9" sqref="A9"/>
    </sheetView>
  </sheetViews>
  <sheetFormatPr baseColWidth="10" defaultRowHeight="14" x14ac:dyDescent="0.3"/>
  <cols>
    <col min="1" max="1" width="32.83203125" customWidth="1"/>
    <col min="2" max="2" width="28.33203125" customWidth="1"/>
    <col min="3" max="3" width="14.5" customWidth="1"/>
    <col min="6" max="6" width="30.58203125" customWidth="1"/>
    <col min="7" max="7" width="19.83203125" customWidth="1"/>
    <col min="8" max="8" width="47.08203125" customWidth="1"/>
  </cols>
  <sheetData>
    <row r="1" spans="1:8" x14ac:dyDescent="0.3">
      <c r="A1" s="57" t="s">
        <v>36</v>
      </c>
      <c r="B1" s="57">
        <v>200</v>
      </c>
    </row>
    <row r="2" spans="1:8" x14ac:dyDescent="0.3">
      <c r="A2" s="57" t="s">
        <v>37</v>
      </c>
      <c r="B2" s="57">
        <v>400</v>
      </c>
    </row>
    <row r="3" spans="1:8" x14ac:dyDescent="0.3">
      <c r="A3" s="57" t="s">
        <v>38</v>
      </c>
      <c r="B3" s="57">
        <v>200</v>
      </c>
    </row>
    <row r="5" spans="1:8" x14ac:dyDescent="0.3">
      <c r="A5" s="57" t="s">
        <v>39</v>
      </c>
      <c r="B5" s="57">
        <v>550</v>
      </c>
    </row>
    <row r="6" spans="1:8" x14ac:dyDescent="0.3">
      <c r="A6" s="57" t="s">
        <v>40</v>
      </c>
      <c r="B6" s="57">
        <v>650</v>
      </c>
    </row>
    <row r="8" spans="1:8" x14ac:dyDescent="0.3">
      <c r="A8" s="56"/>
      <c r="B8" s="56" t="s">
        <v>48</v>
      </c>
      <c r="C8" s="56" t="s">
        <v>11</v>
      </c>
      <c r="D8" s="56" t="s">
        <v>45</v>
      </c>
      <c r="E8" s="56" t="s">
        <v>30</v>
      </c>
      <c r="F8" s="56" t="s">
        <v>49</v>
      </c>
      <c r="G8" s="56" t="s">
        <v>50</v>
      </c>
      <c r="H8" s="56" t="s">
        <v>51</v>
      </c>
    </row>
    <row r="9" spans="1:8" x14ac:dyDescent="0.3">
      <c r="A9" s="57" t="s">
        <v>41</v>
      </c>
      <c r="B9" s="57">
        <f>$B$1</f>
        <v>200</v>
      </c>
      <c r="C9" s="58" t="e">
        <f>#REF!</f>
        <v>#REF!</v>
      </c>
      <c r="D9" s="57" t="e">
        <f>$B$9*$C$9</f>
        <v>#REF!</v>
      </c>
      <c r="E9" s="57" t="e">
        <f>IF($D$15 &gt; 0,MROUND($D15*$C$9/$C$13, 0.05), 0)</f>
        <v>#REF!</v>
      </c>
      <c r="F9" s="57" t="e">
        <f>$D$9-$E$9</f>
        <v>#REF!</v>
      </c>
      <c r="G9" s="57" t="e">
        <f>IF(AND($F$13-$D14&lt;&gt;0,$E$12=0,$E$11=0,$E$10=0,$E$9&gt;0,$D$15&gt;0),$F$13-$D14,0)</f>
        <v>#REF!</v>
      </c>
      <c r="H9" s="57" t="e">
        <f>$F$9-$G$9</f>
        <v>#REF!</v>
      </c>
    </row>
    <row r="10" spans="1:8" x14ac:dyDescent="0.3">
      <c r="A10" s="57" t="s">
        <v>42</v>
      </c>
      <c r="B10" s="57">
        <f>$B$2</f>
        <v>400</v>
      </c>
      <c r="C10" s="58" t="e">
        <f>#REF!</f>
        <v>#REF!</v>
      </c>
      <c r="D10" s="57" t="e">
        <f>$B$10*$C$10</f>
        <v>#REF!</v>
      </c>
      <c r="E10" s="57" t="e">
        <f>IF($D$15 &gt; 0, MROUND($D$15*$C$10/$C$13, 0.05), 0)</f>
        <v>#REF!</v>
      </c>
      <c r="F10" s="57" t="e">
        <f>$D$10-$E$10</f>
        <v>#REF!</v>
      </c>
      <c r="G10" s="57" t="e">
        <f>IF(AND($F$13-$D14&lt;&gt;0,$E$12=0,$E$11=0,$E$10&gt;0,$D$15&gt;0),$F$13-$D14,0)</f>
        <v>#REF!</v>
      </c>
      <c r="H10" s="57" t="e">
        <f>$F$10-$G$10</f>
        <v>#REF!</v>
      </c>
    </row>
    <row r="11" spans="1:8" x14ac:dyDescent="0.3">
      <c r="A11" s="57" t="s">
        <v>43</v>
      </c>
      <c r="B11" s="57">
        <f>$B$2</f>
        <v>400</v>
      </c>
      <c r="C11" s="58" t="e">
        <f>#REF!</f>
        <v>#REF!</v>
      </c>
      <c r="D11" s="57" t="e">
        <f>$B$11*$C$11</f>
        <v>#REF!</v>
      </c>
      <c r="E11" s="57" t="e">
        <f>IF($D$15 &gt; 0, MROUND($D$15*$C$11/$C$13, 0.05),0)</f>
        <v>#REF!</v>
      </c>
      <c r="F11" s="57" t="e">
        <f>$D$11-$E$11</f>
        <v>#REF!</v>
      </c>
      <c r="G11" s="57" t="e">
        <f>IF(AND($F$13-$D14&lt;&gt;0,$E$11&gt;0,$E$12=0,$D$15&gt;0),$F$13-$D14,0)</f>
        <v>#REF!</v>
      </c>
      <c r="H11" s="57" t="e">
        <f>$F$11-$G$11</f>
        <v>#REF!</v>
      </c>
    </row>
    <row r="12" spans="1:8" x14ac:dyDescent="0.3">
      <c r="A12" s="57" t="s">
        <v>44</v>
      </c>
      <c r="B12" s="57">
        <f>$B$3</f>
        <v>200</v>
      </c>
      <c r="C12" s="58" t="e">
        <f>#REF!</f>
        <v>#REF!</v>
      </c>
      <c r="D12" s="57" t="e">
        <f>$B$12*$C$12</f>
        <v>#REF!</v>
      </c>
      <c r="E12" s="57" t="e">
        <f>IF($D$15 &gt; 0, MROUND($D$15*$C$12/$C$13, 0.05),0)</f>
        <v>#REF!</v>
      </c>
      <c r="F12" s="57" t="e">
        <f>$D$12-$E$12</f>
        <v>#REF!</v>
      </c>
      <c r="G12" s="57" t="e">
        <f>IF(AND($F$13-$D14&lt;&gt;0,$E$12&gt;0,$D$15&gt;0),$F$13-$D14,0)</f>
        <v>#REF!</v>
      </c>
      <c r="H12" s="57" t="e">
        <f>$F$12-$G$12</f>
        <v>#REF!</v>
      </c>
    </row>
    <row r="13" spans="1:8" x14ac:dyDescent="0.3">
      <c r="A13" s="56" t="s">
        <v>45</v>
      </c>
      <c r="B13" s="56"/>
      <c r="C13" s="59" t="e">
        <f>SUM($C$9:$C$12)</f>
        <v>#REF!</v>
      </c>
      <c r="D13" s="56" t="e">
        <f>SUM($D$9:$D$12)</f>
        <v>#REF!</v>
      </c>
      <c r="E13" s="57" t="e">
        <f>SUM($E$9:$E$12)</f>
        <v>#REF!</v>
      </c>
      <c r="F13" s="57" t="e">
        <f>SUM($F$9:$F$12)</f>
        <v>#REF!</v>
      </c>
      <c r="G13" s="57" t="e">
        <f>SUM($G$9:$G$12)</f>
        <v>#REF!</v>
      </c>
      <c r="H13" s="57" t="e">
        <f>SUM($H$9:$H$12)</f>
        <v>#REF!</v>
      </c>
    </row>
    <row r="14" spans="1:8" x14ac:dyDescent="0.3">
      <c r="A14" s="198" t="s">
        <v>46</v>
      </c>
      <c r="B14" s="199"/>
      <c r="C14" s="199"/>
      <c r="D14" s="56" t="e">
        <f>IF(#REF!=2,$B$5,$B$6)</f>
        <v>#REF!</v>
      </c>
    </row>
    <row r="15" spans="1:8" x14ac:dyDescent="0.3">
      <c r="A15" s="198" t="s">
        <v>47</v>
      </c>
      <c r="B15" s="199"/>
      <c r="C15" s="199"/>
      <c r="D15" s="56" t="e">
        <f>$D$13-$D$14</f>
        <v>#REF!</v>
      </c>
    </row>
  </sheetData>
  <mergeCells count="2">
    <mergeCell ref="A14:C14"/>
    <mergeCell ref="A15:C15"/>
  </mergeCell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5"/>
  <sheetViews>
    <sheetView workbookViewId="0">
      <selection activeCell="A3" sqref="A3"/>
    </sheetView>
  </sheetViews>
  <sheetFormatPr baseColWidth="10" defaultRowHeight="14" x14ac:dyDescent="0.3"/>
  <cols>
    <col min="2" max="2" width="21" customWidth="1"/>
  </cols>
  <sheetData>
    <row r="1" spans="1:3" x14ac:dyDescent="0.3">
      <c r="A1" t="s">
        <v>31</v>
      </c>
      <c r="B1" t="s">
        <v>35</v>
      </c>
      <c r="C1" t="s">
        <v>74</v>
      </c>
    </row>
    <row r="2" spans="1:3" x14ac:dyDescent="0.3">
      <c r="A2" t="s">
        <v>32</v>
      </c>
      <c r="B2" t="s">
        <v>3</v>
      </c>
    </row>
    <row r="3" spans="1:3" x14ac:dyDescent="0.3">
      <c r="A3" t="s">
        <v>33</v>
      </c>
      <c r="B3" t="s">
        <v>4</v>
      </c>
      <c r="C3" t="s">
        <v>75</v>
      </c>
    </row>
    <row r="4" spans="1:3" x14ac:dyDescent="0.3">
      <c r="C4" t="s">
        <v>76</v>
      </c>
    </row>
    <row r="5" spans="1:3" x14ac:dyDescent="0.3">
      <c r="C5" t="s">
        <v>77</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2</vt:i4>
      </vt:variant>
    </vt:vector>
  </HeadingPairs>
  <TitlesOfParts>
    <vt:vector size="7" baseType="lpstr">
      <vt:lpstr>Wegleitung</vt:lpstr>
      <vt:lpstr>RechnungKSDVAFlueOhneFormeln</vt:lpstr>
      <vt:lpstr>BerechnungKopfteilung</vt:lpstr>
      <vt:lpstr>Werte</vt:lpstr>
      <vt:lpstr>Definition</vt:lpstr>
      <vt:lpstr>BerechnungKopfteilung!Druckbereich</vt:lpstr>
      <vt:lpstr>RechnungKSDVAFlueOhneFormeln!Druckbereich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Busslinger Fiona DGSKSD</dc:creator>
  <cp:lastModifiedBy>Gasser Melanie  DGSKSD</cp:lastModifiedBy>
  <cp:lastPrinted>2025-03-03T21:06:39Z</cp:lastPrinted>
  <dcterms:created xsi:type="dcterms:W3CDTF">2012-11-30T15:00:53Z</dcterms:created>
  <dcterms:modified xsi:type="dcterms:W3CDTF">2025-03-06T05:13:36Z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fficeatworkMasterTemplate">
    <vt:lpwstr>-1</vt:lpwstr>
  </property>
</Properties>
</file>