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Publikationen\18_Gemeindefinanzen\07_Web_Tabellen_eDossier\2021\"/>
    </mc:Choice>
  </mc:AlternateContent>
  <bookViews>
    <workbookView xWindow="0" yWindow="0" windowWidth="4080" windowHeight="4800" tabRatio="798"/>
  </bookViews>
  <sheets>
    <sheet name="Inhaltsverzeichnis" sheetId="1" r:id="rId1"/>
    <sheet name="T 1" sheetId="45" r:id="rId2"/>
    <sheet name="T 2" sheetId="46" r:id="rId3"/>
    <sheet name="T 3" sheetId="13" r:id="rId4"/>
    <sheet name="T 4" sheetId="14" r:id="rId5"/>
    <sheet name="T5" sheetId="43" r:id="rId6"/>
    <sheet name="T6" sheetId="47" r:id="rId7"/>
    <sheet name="T7" sheetId="41" r:id="rId8"/>
    <sheet name="T8" sheetId="33" r:id="rId9"/>
    <sheet name="T9" sheetId="34" r:id="rId10"/>
    <sheet name="T10" sheetId="36" r:id="rId11"/>
    <sheet name="T11" sheetId="44" r:id="rId12"/>
    <sheet name="T12" sheetId="39" r:id="rId13"/>
    <sheet name="K1" sheetId="49" r:id="rId14"/>
    <sheet name="Erläuterungen" sheetId="48" r:id="rId15"/>
  </sheets>
  <definedNames>
    <definedName name="_xlnm.Print_Area" localSheetId="14">Erläuterungen!$A$1:$B$83</definedName>
    <definedName name="_xlnm.Print_Area" localSheetId="0">Inhaltsverzeichnis!$A$1:$D$36</definedName>
    <definedName name="_xlnm.Print_Area" localSheetId="13">'K1'!$A$1:$B$47</definedName>
    <definedName name="_xlnm.Print_Area" localSheetId="1">'T 1'!$A$1:$M$54</definedName>
    <definedName name="_xlnm.Print_Area" localSheetId="2">'T 2'!$A$1:$J$17</definedName>
    <definedName name="_xlnm.Print_Area" localSheetId="4">'T 4'!$A$1:$K$59</definedName>
    <definedName name="_xlnm.Print_Area" localSheetId="10">'T10'!$A$1:$I$229</definedName>
    <definedName name="_xlnm.Print_Area" localSheetId="11">'T11'!$A$1:$O$227</definedName>
    <definedName name="_xlnm.Print_Area" localSheetId="12">'T12'!$A$1:$P$231</definedName>
    <definedName name="_xlnm.Print_Area" localSheetId="5">'T5'!$A$1:$N$227</definedName>
    <definedName name="_xlnm.Print_Area" localSheetId="6">'T6'!$A$1:$N$227</definedName>
    <definedName name="_xlnm.Print_Area" localSheetId="7">'T7'!$A$1:$W$231</definedName>
    <definedName name="_xlnm.Print_Area" localSheetId="8">'T8'!$A$1:$V$231</definedName>
    <definedName name="_xlnm.Print_Area" localSheetId="9">'T9'!$A$1:$V$231</definedName>
    <definedName name="_xlnm.Print_Titles" localSheetId="10">'T10'!$5:$7</definedName>
    <definedName name="_xlnm.Print_Titles" localSheetId="11">'T11'!$5:$5</definedName>
    <definedName name="_xlnm.Print_Titles" localSheetId="12">'T12'!$5:$5</definedName>
    <definedName name="_xlnm.Print_Titles" localSheetId="5">'T5'!$5:$5</definedName>
    <definedName name="_xlnm.Print_Titles" localSheetId="6">'T6'!$5:$5</definedName>
    <definedName name="_xlnm.Print_Titles" localSheetId="7">'T7'!$5:$6</definedName>
    <definedName name="_xlnm.Print_Titles" localSheetId="8">'T8'!$5:$6</definedName>
    <definedName name="_xlnm.Print_Titles" localSheetId="9">'T9'!$5:$6</definedName>
  </definedNames>
  <calcPr calcId="162913"/>
</workbook>
</file>

<file path=xl/calcChain.xml><?xml version="1.0" encoding="utf-8"?>
<calcChain xmlns="http://schemas.openxmlformats.org/spreadsheetml/2006/main">
  <c r="A1" i="49" l="1"/>
  <c r="B1" i="14" l="1"/>
  <c r="J1" i="14"/>
  <c r="I1" i="14"/>
  <c r="H1" i="14"/>
  <c r="G1" i="14"/>
  <c r="F1" i="14"/>
  <c r="E1" i="14"/>
  <c r="D1" i="14"/>
  <c r="C1" i="14"/>
  <c r="B1" i="39" l="1"/>
  <c r="B1" i="44"/>
  <c r="B1" i="36"/>
  <c r="B1" i="34"/>
  <c r="B1" i="33"/>
  <c r="B1" i="41"/>
  <c r="B1" i="47"/>
  <c r="B1" i="43"/>
  <c r="B1" i="13"/>
  <c r="B1" i="46"/>
  <c r="B1" i="45"/>
  <c r="A1" i="48" l="1"/>
</calcChain>
</file>

<file path=xl/sharedStrings.xml><?xml version="1.0" encoding="utf-8"?>
<sst xmlns="http://schemas.openxmlformats.org/spreadsheetml/2006/main" count="2710" uniqueCount="860">
  <si>
    <t>Öffentliche Sicherheit</t>
  </si>
  <si>
    <t>Bildung</t>
  </si>
  <si>
    <t>Aarau</t>
  </si>
  <si>
    <t>Baden</t>
  </si>
  <si>
    <t>Brugg</t>
  </si>
  <si>
    <t>Laufenburg</t>
  </si>
  <si>
    <t>Lenzburg</t>
  </si>
  <si>
    <t>Rheinfelden</t>
  </si>
  <si>
    <t>Zofingen</t>
  </si>
  <si>
    <t>Kanton Aargau</t>
  </si>
  <si>
    <t>Kultur, Freizeit</t>
  </si>
  <si>
    <t>Finanzen</t>
  </si>
  <si>
    <t>Total</t>
  </si>
  <si>
    <t>absolut</t>
  </si>
  <si>
    <t>in %</t>
  </si>
  <si>
    <t>Soziale Wohlfahrt</t>
  </si>
  <si>
    <t>Verkehr</t>
  </si>
  <si>
    <t>Jahr</t>
  </si>
  <si>
    <t>− 89</t>
  </si>
  <si>
    <t>90 − 99</t>
  </si>
  <si>
    <t>100 − 109</t>
  </si>
  <si>
    <t>110 − 119</t>
  </si>
  <si>
    <t>120 − 129</t>
  </si>
  <si>
    <t>130 − 139</t>
  </si>
  <si>
    <t>140 − 149</t>
  </si>
  <si>
    <t>150 − 159</t>
  </si>
  <si>
    <t>160 +</t>
  </si>
  <si>
    <t>Anzahl Gemeinden mit einem Steuerfuss von … %</t>
  </si>
  <si>
    <t>10'000 +</t>
  </si>
  <si>
    <t>Gemeinde</t>
  </si>
  <si>
    <t>pro Einw.</t>
  </si>
  <si>
    <t>Anzahl Gemeinden</t>
  </si>
  <si>
    <t>Umwelt, Raum-ordnung</t>
  </si>
  <si>
    <t>Investitionsausgaben</t>
  </si>
  <si>
    <t>Investitionseinnahmen</t>
  </si>
  <si>
    <t>Aufwand</t>
  </si>
  <si>
    <t>Ertrag</t>
  </si>
  <si>
    <t>Entgelte</t>
  </si>
  <si>
    <t>Zinsbelastungsanteil</t>
  </si>
  <si>
    <t>Kapitaldienstanteil</t>
  </si>
  <si>
    <t>Tabellenverzeichnis</t>
  </si>
  <si>
    <t>Gemeindetabellen:</t>
  </si>
  <si>
    <t>Erläuterungen: Begriffe und Definitionen</t>
  </si>
  <si>
    <t>Bezirk Aarau</t>
  </si>
  <si>
    <t>Biberstein</t>
  </si>
  <si>
    <t>Densbüren</t>
  </si>
  <si>
    <t>Gränichen</t>
  </si>
  <si>
    <t>Hirschthal</t>
  </si>
  <si>
    <t>Küttigen</t>
  </si>
  <si>
    <t>Muhen</t>
  </si>
  <si>
    <t>Oberentfelden</t>
  </si>
  <si>
    <t>Suhr</t>
  </si>
  <si>
    <t>Unterentfelden</t>
  </si>
  <si>
    <t>Bezirk Baden</t>
  </si>
  <si>
    <t>Bellikon</t>
  </si>
  <si>
    <t>Bergdietikon</t>
  </si>
  <si>
    <t>Ehrendingen</t>
  </si>
  <si>
    <t>Ennetbaden</t>
  </si>
  <si>
    <t>Fislisbach</t>
  </si>
  <si>
    <t>Freienwil</t>
  </si>
  <si>
    <t>Gebenstorf</t>
  </si>
  <si>
    <t>Killwangen</t>
  </si>
  <si>
    <t>Künten</t>
  </si>
  <si>
    <t>Mägenwil</t>
  </si>
  <si>
    <t>Mellingen</t>
  </si>
  <si>
    <t>Neuenhof</t>
  </si>
  <si>
    <t>Niederrohrdorf</t>
  </si>
  <si>
    <t>Oberrohrdorf</t>
  </si>
  <si>
    <t>Obersiggenthal</t>
  </si>
  <si>
    <t>Remetschwil</t>
  </si>
  <si>
    <t>Spreitenbach</t>
  </si>
  <si>
    <t>Turgi</t>
  </si>
  <si>
    <t>Untersiggenthal</t>
  </si>
  <si>
    <t>Wettingen</t>
  </si>
  <si>
    <t>Wohlenschwil</t>
  </si>
  <si>
    <t>Würenlingen</t>
  </si>
  <si>
    <t>Würenlos</t>
  </si>
  <si>
    <t>Bezirk Bremgarten</t>
  </si>
  <si>
    <t>Berikon</t>
  </si>
  <si>
    <t>Büttikon</t>
  </si>
  <si>
    <t>Dottikon</t>
  </si>
  <si>
    <t>Eggenwil</t>
  </si>
  <si>
    <t>Hägglingen</t>
  </si>
  <si>
    <t>Islisberg</t>
  </si>
  <si>
    <t>Jonen</t>
  </si>
  <si>
    <t>Oberlunkhofen</t>
  </si>
  <si>
    <t>Oberwil-Lieli</t>
  </si>
  <si>
    <t>Sarmenstorf</t>
  </si>
  <si>
    <t>Tägerig</t>
  </si>
  <si>
    <t>Uezwil</t>
  </si>
  <si>
    <t>Unterlunkhofen</t>
  </si>
  <si>
    <t>Villmergen</t>
  </si>
  <si>
    <t>Widen</t>
  </si>
  <si>
    <t>Zufikon</t>
  </si>
  <si>
    <t>Bezirk Brugg</t>
  </si>
  <si>
    <t>Auenstein</t>
  </si>
  <si>
    <t>Birr</t>
  </si>
  <si>
    <t>Birrhard</t>
  </si>
  <si>
    <t>Bözen</t>
  </si>
  <si>
    <t>Effingen</t>
  </si>
  <si>
    <t>Elfingen</t>
  </si>
  <si>
    <t>Habsburg</t>
  </si>
  <si>
    <t>Lupfig</t>
  </si>
  <si>
    <t>Mandach</t>
  </si>
  <si>
    <t>Mönthal</t>
  </si>
  <si>
    <t>Mülligen</t>
  </si>
  <si>
    <t>Remigen</t>
  </si>
  <si>
    <t>Riniken</t>
  </si>
  <si>
    <t>Rüfenach</t>
  </si>
  <si>
    <t>Villigen</t>
  </si>
  <si>
    <t>Villnachern</t>
  </si>
  <si>
    <t>Windisch</t>
  </si>
  <si>
    <t>Bezirk Kulm</t>
  </si>
  <si>
    <t>Beinwil am See</t>
  </si>
  <si>
    <t>Birrwil</t>
  </si>
  <si>
    <t>Dürrenäsch</t>
  </si>
  <si>
    <t>Gontenschwil</t>
  </si>
  <si>
    <t>Holziken</t>
  </si>
  <si>
    <t>Leutwil</t>
  </si>
  <si>
    <t>Menziken</t>
  </si>
  <si>
    <t>Oberkulm</t>
  </si>
  <si>
    <t>Schlossrued</t>
  </si>
  <si>
    <t>Schmiedrued</t>
  </si>
  <si>
    <t>Schöftland</t>
  </si>
  <si>
    <t>Unterkulm</t>
  </si>
  <si>
    <t>Zetzwil</t>
  </si>
  <si>
    <t>Bezirk Laufenburg</t>
  </si>
  <si>
    <t>Eiken</t>
  </si>
  <si>
    <t>Frick</t>
  </si>
  <si>
    <t>Gansingen</t>
  </si>
  <si>
    <t>Gipf-Oberfrick</t>
  </si>
  <si>
    <t>Herznach</t>
  </si>
  <si>
    <t>Hornussen</t>
  </si>
  <si>
    <t>Kaisten</t>
  </si>
  <si>
    <t>Mettauertal</t>
  </si>
  <si>
    <t>Oberhof</t>
  </si>
  <si>
    <t>Oeschgen</t>
  </si>
  <si>
    <t>Schwaderloch</t>
  </si>
  <si>
    <t>Sisseln</t>
  </si>
  <si>
    <t>Ueken</t>
  </si>
  <si>
    <t>Wittnau</t>
  </si>
  <si>
    <t>Wölflinswil</t>
  </si>
  <si>
    <t>Zeihen</t>
  </si>
  <si>
    <t>Bezirk Lenzburg</t>
  </si>
  <si>
    <t>Ammerswil</t>
  </si>
  <si>
    <t>Boniswil</t>
  </si>
  <si>
    <t>Brunegg</t>
  </si>
  <si>
    <t>Dintikon</t>
  </si>
  <si>
    <t>Egliswil</t>
  </si>
  <si>
    <t>Fahrwangen</t>
  </si>
  <si>
    <t>Hallwil</t>
  </si>
  <si>
    <t>Hendschiken</t>
  </si>
  <si>
    <t>Hunzenschwil</t>
  </si>
  <si>
    <t>Meisterschwanden</t>
  </si>
  <si>
    <t>Möriken-Wildegg</t>
  </si>
  <si>
    <t>Niederlenz</t>
  </si>
  <si>
    <t>Othmarsingen</t>
  </si>
  <si>
    <t>Rupperswil</t>
  </si>
  <si>
    <t>Schafisheim</t>
  </si>
  <si>
    <t>Seengen</t>
  </si>
  <si>
    <t>Seon</t>
  </si>
  <si>
    <t>Staufen</t>
  </si>
  <si>
    <t>Bezirk Muri</t>
  </si>
  <si>
    <t>Abtwil</t>
  </si>
  <si>
    <t>Aristau</t>
  </si>
  <si>
    <t>Auw</t>
  </si>
  <si>
    <t>Beinwil (Freiamt)</t>
  </si>
  <si>
    <t>Besenbüren</t>
  </si>
  <si>
    <t>Bettwil</t>
  </si>
  <si>
    <t>Boswil</t>
  </si>
  <si>
    <t>Bünzen</t>
  </si>
  <si>
    <t>Buttwil</t>
  </si>
  <si>
    <t>Dietwil</t>
  </si>
  <si>
    <t>Geltwil</t>
  </si>
  <si>
    <t>Kallern</t>
  </si>
  <si>
    <t>Merenschwand</t>
  </si>
  <si>
    <t>Mühlau</t>
  </si>
  <si>
    <t>Oberrüti</t>
  </si>
  <si>
    <t>Rottenschwil</t>
  </si>
  <si>
    <t>Sins</t>
  </si>
  <si>
    <t>Waltenschwil</t>
  </si>
  <si>
    <t>Bezirk Rheinfelden</t>
  </si>
  <si>
    <t>Hellikon</t>
  </si>
  <si>
    <t>Kaiseraugst</t>
  </si>
  <si>
    <t>Magden</t>
  </si>
  <si>
    <t>Möhlin</t>
  </si>
  <si>
    <t>Mumpf</t>
  </si>
  <si>
    <t>Obermumpf</t>
  </si>
  <si>
    <t>Olsberg</t>
  </si>
  <si>
    <t>Schupfart</t>
  </si>
  <si>
    <t>Wallbach</t>
  </si>
  <si>
    <t>Wegenstetten</t>
  </si>
  <si>
    <t>Zeiningen</t>
  </si>
  <si>
    <t>Zuzgen</t>
  </si>
  <si>
    <t>Bezirk Zofingen</t>
  </si>
  <si>
    <t>Aarburg</t>
  </si>
  <si>
    <t>Bottenwil</t>
  </si>
  <si>
    <t>Brittnau</t>
  </si>
  <si>
    <t>Kirchleerau</t>
  </si>
  <si>
    <t>Kölliken</t>
  </si>
  <si>
    <t>Moosleerau</t>
  </si>
  <si>
    <t>Murgenthal</t>
  </si>
  <si>
    <t>Oftringen</t>
  </si>
  <si>
    <t>Reitnau</t>
  </si>
  <si>
    <t>Rothrist</t>
  </si>
  <si>
    <t>Safenwil</t>
  </si>
  <si>
    <t>Staffelbach</t>
  </si>
  <si>
    <t>Strengelbach</t>
  </si>
  <si>
    <t>Uerkheim</t>
  </si>
  <si>
    <t>Vordemwald</t>
  </si>
  <si>
    <t>Wiliberg</t>
  </si>
  <si>
    <t>Bezirk Zurzach</t>
  </si>
  <si>
    <t>Bad Zurzach</t>
  </si>
  <si>
    <t>Baldingen</t>
  </si>
  <si>
    <t>Böbikon</t>
  </si>
  <si>
    <t>Böttstein</t>
  </si>
  <si>
    <t>Döttingen</t>
  </si>
  <si>
    <t>Endingen</t>
  </si>
  <si>
    <t>Fisibach</t>
  </si>
  <si>
    <t>Full-Reuenthal</t>
  </si>
  <si>
    <t>Kaiserstuhl</t>
  </si>
  <si>
    <t>Klingnau</t>
  </si>
  <si>
    <t>Koblenz</t>
  </si>
  <si>
    <t>Leibstadt</t>
  </si>
  <si>
    <t>Leuggern</t>
  </si>
  <si>
    <t>Mellikon</t>
  </si>
  <si>
    <t>Rietheim</t>
  </si>
  <si>
    <t>Rümikon</t>
  </si>
  <si>
    <t>Schneisingen</t>
  </si>
  <si>
    <t>Siglistorf</t>
  </si>
  <si>
    <t>Tegerfelden</t>
  </si>
  <si>
    <t>Wislikofen</t>
  </si>
  <si>
    <t>Aktiven</t>
  </si>
  <si>
    <t>Passiven</t>
  </si>
  <si>
    <t>Bözberg</t>
  </si>
  <si>
    <t>Betriebl. Ertrag</t>
  </si>
  <si>
    <t>Operatives Ergebnis</t>
  </si>
  <si>
    <t>Betriebl. Aufwand</t>
  </si>
  <si>
    <t>Nettoschuld I pro Einwohner</t>
  </si>
  <si>
    <t>Nettoschuld I</t>
  </si>
  <si>
    <t>Buchs (AG)</t>
  </si>
  <si>
    <t>Erlinsbach (AG)</t>
  </si>
  <si>
    <t>Birmenstorf (AG)</t>
  </si>
  <si>
    <t>Stetten (AG)</t>
  </si>
  <si>
    <t>Arni (AG)</t>
  </si>
  <si>
    <t>Bremgarten (AG)</t>
  </si>
  <si>
    <t>Fischbach-Gösl.</t>
  </si>
  <si>
    <t>Niederwil (AG)</t>
  </si>
  <si>
    <t>Rudolfstetten-Fr.</t>
  </si>
  <si>
    <t>Wohlen (AG)</t>
  </si>
  <si>
    <t>Hausen (AG)</t>
  </si>
  <si>
    <t>Thalheim (AG)</t>
  </si>
  <si>
    <t>Veltheim (AG)</t>
  </si>
  <si>
    <t>Schinznach</t>
  </si>
  <si>
    <t>Burg (AG)</t>
  </si>
  <si>
    <t>Leimbach (AG)</t>
  </si>
  <si>
    <t>Reinach (AG)</t>
  </si>
  <si>
    <t>Teufenthal (AG)</t>
  </si>
  <si>
    <t>Münchwilen (AG)</t>
  </si>
  <si>
    <t>Holderbank (AG)</t>
  </si>
  <si>
    <t>Muri (AG)</t>
  </si>
  <si>
    <t>Stein (AG)</t>
  </si>
  <si>
    <t>Lengnau (AG)</t>
  </si>
  <si>
    <t>Rekingen (AG)</t>
  </si>
  <si>
    <t>Einwohnerzahl</t>
  </si>
  <si>
    <t>Fiskalertrag / Finanzausgleich</t>
  </si>
  <si>
    <t>Nettozinsaufwand</t>
  </si>
  <si>
    <t>Nettoverschuldungsquotient</t>
  </si>
  <si>
    <t>Operativer Aufwand Vorjahr</t>
  </si>
  <si>
    <t>Selbstfinanzierung</t>
  </si>
  <si>
    <t>Selbstfinanzierungsanteil</t>
  </si>
  <si>
    <t>Steuerkraft</t>
  </si>
  <si>
    <t>Handbuch Rechnungswesen Gemeinden</t>
  </si>
  <si>
    <t>Kapitel 11, Finanzkennzahlen und Statistik</t>
  </si>
  <si>
    <t>Total Aktiven</t>
  </si>
  <si>
    <t>Total Passiven</t>
  </si>
  <si>
    <t>Darlehen</t>
  </si>
  <si>
    <t>Personal-aufwand</t>
  </si>
  <si>
    <t>Transfer-aufwand</t>
  </si>
  <si>
    <t>Finanz-
aufwand</t>
  </si>
  <si>
    <t>Finanz-vermögen</t>
  </si>
  <si>
    <t>Ergebnis Investitions-rechnung</t>
  </si>
  <si>
    <t>Investitions-ausgaben</t>
  </si>
  <si>
    <t>Volks-wirtschaft</t>
  </si>
  <si>
    <t>Investitions-einnahmen</t>
  </si>
  <si>
    <r>
      <t>00'000</t>
    </r>
    <r>
      <rPr>
        <sz val="10"/>
        <rFont val="Arial"/>
        <family val="2"/>
      </rPr>
      <t xml:space="preserve"> − </t>
    </r>
    <r>
      <rPr>
        <sz val="10"/>
        <color indexed="9"/>
        <rFont val="Arial"/>
        <family val="2"/>
      </rPr>
      <t>0'</t>
    </r>
    <r>
      <rPr>
        <sz val="10"/>
        <rFont val="Arial"/>
        <family val="2"/>
      </rPr>
      <t>199</t>
    </r>
  </si>
  <si>
    <r>
      <t>00'</t>
    </r>
    <r>
      <rPr>
        <sz val="10"/>
        <rFont val="Arial"/>
        <family val="2"/>
      </rPr>
      <t xml:space="preserve">200 − </t>
    </r>
    <r>
      <rPr>
        <sz val="10"/>
        <color indexed="9"/>
        <rFont val="Arial"/>
        <family val="2"/>
      </rPr>
      <t>0'</t>
    </r>
    <r>
      <rPr>
        <sz val="10"/>
        <rFont val="Arial"/>
        <family val="2"/>
      </rPr>
      <t>499</t>
    </r>
  </si>
  <si>
    <r>
      <t>00'</t>
    </r>
    <r>
      <rPr>
        <sz val="10"/>
        <rFont val="Arial"/>
        <family val="2"/>
      </rPr>
      <t xml:space="preserve">500 − </t>
    </r>
    <r>
      <rPr>
        <sz val="10"/>
        <color indexed="9"/>
        <rFont val="Arial"/>
        <family val="2"/>
      </rPr>
      <t>0'</t>
    </r>
    <r>
      <rPr>
        <sz val="10"/>
        <rFont val="Arial"/>
        <family val="2"/>
      </rPr>
      <t>999</t>
    </r>
  </si>
  <si>
    <r>
      <t>0</t>
    </r>
    <r>
      <rPr>
        <sz val="10"/>
        <rFont val="Arial"/>
        <family val="2"/>
      </rPr>
      <t>1'000 − 1'999</t>
    </r>
  </si>
  <si>
    <r>
      <t>0</t>
    </r>
    <r>
      <rPr>
        <sz val="10"/>
        <rFont val="Arial"/>
        <family val="2"/>
      </rPr>
      <t>2'000 − 2'999</t>
    </r>
  </si>
  <si>
    <r>
      <t>0</t>
    </r>
    <r>
      <rPr>
        <sz val="10"/>
        <rFont val="Arial"/>
        <family val="2"/>
      </rPr>
      <t>3'000 − 4'999</t>
    </r>
  </si>
  <si>
    <r>
      <t>0</t>
    </r>
    <r>
      <rPr>
        <sz val="10"/>
        <rFont val="Arial"/>
        <family val="2"/>
      </rPr>
      <t>5'000 − 7'499</t>
    </r>
  </si>
  <si>
    <r>
      <t>0</t>
    </r>
    <r>
      <rPr>
        <sz val="10"/>
        <rFont val="Arial"/>
        <family val="2"/>
      </rPr>
      <t>7'500 − 9'999</t>
    </r>
  </si>
  <si>
    <t>Das neue Rechnungslegungsmodell HRM2</t>
  </si>
  <si>
    <t xml:space="preserve">Weitere Informationen finden Sie auf folgenden Internetseiten: </t>
  </si>
  <si>
    <t>Schweizerisches Rechnungslegungsgremium für den öffentlichen Sektor</t>
  </si>
  <si>
    <t>Normsteuerertrag</t>
  </si>
  <si>
    <r>
      <t>1'500</t>
    </r>
    <r>
      <rPr>
        <sz val="10"/>
        <rFont val="Arial"/>
        <family val="2"/>
      </rPr>
      <t xml:space="preserve"> − 1'999</t>
    </r>
  </si>
  <si>
    <t>3'250 +</t>
  </si>
  <si>
    <t>Durchschnittlicher Steuerfuss (ab 2017)</t>
  </si>
  <si>
    <t>Gemeindeaufsicht - Kanton Aargau</t>
  </si>
  <si>
    <t>FiAG (Gesetz über den Finanzausgleich zwischen den Gemeinden, Finanzausgleichsgesetz, Stand: 31. Dezember 2017)</t>
  </si>
  <si>
    <t>…</t>
  </si>
  <si>
    <t>Sach-anlagen</t>
  </si>
  <si>
    <t>Sach- und übriger Betriebs-aufwand</t>
  </si>
  <si>
    <t>Beteili-gungen, Grund-kapitalien</t>
  </si>
  <si>
    <t>Abgang 
von immate-riellen Anlagen</t>
  </si>
  <si>
    <t>Ergebnis Betriebl. Tätigkeit</t>
  </si>
  <si>
    <t>Quellen:</t>
  </si>
  <si>
    <t>Selbstfinanzierung in Prozent des laufenden Ertrags.</t>
  </si>
  <si>
    <t>Nettozinsaufwand in Prozent des laufenden Ertrags.</t>
  </si>
  <si>
    <t>Selbstfinanzierung in Prozent der Nettoinvestitionen.</t>
  </si>
  <si>
    <t>Tabelle 1:</t>
  </si>
  <si>
    <t>Tabelle 3:</t>
  </si>
  <si>
    <t>Tabelle 2:</t>
  </si>
  <si>
    <t>Tabelle 4:</t>
  </si>
  <si>
    <t>Tabelle 5:</t>
  </si>
  <si>
    <t>Tabelle 6:</t>
  </si>
  <si>
    <t>Tabelle 7:</t>
  </si>
  <si>
    <t>Tabelle 8:</t>
  </si>
  <si>
    <t>Tabelle 9:</t>
  </si>
  <si>
    <t>Tabelle 10:</t>
  </si>
  <si>
    <t>Tabelle 11:</t>
  </si>
  <si>
    <t>Tabelle 12:</t>
  </si>
  <si>
    <t>Anzahl 
Ge-meinden</t>
  </si>
  <si>
    <r>
      <t>Durch-schnitt-licher Steuerfuss</t>
    </r>
    <r>
      <rPr>
        <b/>
        <vertAlign val="superscript"/>
        <sz val="10"/>
        <rFont val="Arial"/>
        <family val="2"/>
      </rPr>
      <t>1</t>
    </r>
  </si>
  <si>
    <t>Steuerkraft,
in Franken</t>
  </si>
  <si>
    <t>Norm-steuer-ertrag, 
in Franken pro Einw.</t>
  </si>
  <si>
    <t>Nettozins-
aufwand, in 1'000 Franken</t>
  </si>
  <si>
    <t>Nettoschuld I (+) 
bzw. Nettover-mögen (-), in 1'000 Franken</t>
  </si>
  <si>
    <t>Ergebnis Finan-zierung</t>
  </si>
  <si>
    <t>Gesamter-
gebnis Erfolgs-rechnung</t>
  </si>
  <si>
    <t>Finan-zierungs-ergebnis</t>
  </si>
  <si>
    <t>Gesund-heit, Soziale Wohlfahrt</t>
  </si>
  <si>
    <t>Erbschafts- und Schenkungs-steuer, 
in Franken</t>
  </si>
  <si>
    <t>80−89</t>
  </si>
  <si>
    <t>90−99</t>
  </si>
  <si>
    <t>100−109</t>
  </si>
  <si>
    <t>110−119</t>
  </si>
  <si>
    <t>120−129</t>
  </si>
  <si>
    <t>−79</t>
  </si>
  <si>
    <r>
      <t>Steuerfuss</t>
    </r>
    <r>
      <rPr>
        <b/>
        <vertAlign val="superscript"/>
        <sz val="10"/>
        <rFont val="Arial"/>
        <family val="2"/>
      </rPr>
      <t>1</t>
    </r>
  </si>
  <si>
    <t>Transfer-ertrag</t>
  </si>
  <si>
    <t>Durch-laufende Beiträge</t>
  </si>
  <si>
    <t>Abschrei-bungen Ver-waltungs-vermögen</t>
  </si>
  <si>
    <t>Ausser-ordent-licher Aufwand</t>
  </si>
  <si>
    <t>Selbstfinanzierungsgrad</t>
  </si>
  <si>
    <t>Gemeindegrösse nach Einwohnerzahl</t>
  </si>
  <si>
    <t xml:space="preserve">1) Bis und mit 2016 mit der Einwohnerzahl gewichtet. Ab 2017 mit dem Steuerertrag der natürlichen Personen gewichtet (für Details siehe Erläuterungen). </t>
  </si>
  <si>
    <t>1) Mit dem Steuerertrag der natürlichen Personen gewichtet (für Details siehe Erläuterungen).</t>
  </si>
  <si>
    <t>1) Die durchschnittlichen Steuerfüsse der Bezirke und des Kantons sind mit dem Steuerertrag der natürlichen Personen gewichtet (für Details siehe Erläuterungen).</t>
  </si>
  <si>
    <t>BFSNR</t>
  </si>
  <si>
    <t xml:space="preserve">Seit 2014 gilt das neue Rechnungslegungsmodell HRM2 für alle Aargauer Gemeinden. HRM2 basiert auf einem neuen Kontenrahmen und die Berechnung der Kennzahlen wurde harmonisiert. Daneben wurden weitere Anpassungen vorgenommen, beispielsweise wurde das Finanzvermögen gem. Verkehrswert neu bewertet. Und neu sind in allen Kennzahlen die Spezialfinanzierungen enthalten. Die Daten der Gemeindefinanzstatistik ab 2014 sind deshalb nur sehr eingeschränkt mit jenen der Vorjahre vergleichbar. </t>
  </si>
  <si>
    <t>Das "Harmonisierte Rechnungslegungsmodell für die Kantone und Gemeinden" (HRM2) ist die Grundlage für die Rechnungslegung der Kantone und Gemeinden. Es wurde im Auftrag der Konferenz der Kantonalen Finanzdirektorinnen und Finanzdirektoren von der Fachgruppe für kantonale Finanzfragen (FkF) als Weiterentwicklung von HRM1 erarbeitet. Die Umsetzung sowie Weiterentwicklung wird durch das Schweizerische Rechnungslegungsgremium für den öffentlichen Sektor (SRS-CSPCP) begleitet, welches laufend Praxisempfehlungen und Auslegungen erarbeitet.</t>
  </si>
  <si>
    <t>Massgebend ist die Anzahl Einwohner gemäss kantonaler Bevölkerungsstatistik per 31. Dezember.</t>
  </si>
  <si>
    <t xml:space="preserve">Gemäss Art. 5 Abs. 3 FiAG ergibt sich der durchschnittliche Steuerfuss (ausgedrückt in Prozentpunkten) aus der Division der über alle Gemeinden summierten Erträge der Gemeindesteuern der natürlichen Personen durch die Summe der für alle Gemeinden auf 100 Prozent umgerechneten Erträge der Gemeindesteuern der natürlichen Personen, multipliziert mit 100. </t>
  </si>
  <si>
    <t>Zeigt, wie stark der laufende Ertrag durch den Zinsendienst und die Abschreibungen (Kapitaldienst) belastet ist. Ein hoher Anteil weist auf einen enger werdenden finanziellen Spielraum hin. Ein Wert bis 5 Prozent ist gut, der Anteil sollte nicht über 15 Prozent betragen.</t>
  </si>
  <si>
    <t>Nettozinsaufwand zuzüglich Abschreibungen in Prozent des laufenden Ertrags.</t>
  </si>
  <si>
    <t xml:space="preserve">Gesamtergebnis Erfolgsrechnung gemäss Erfolgsausweis, zuzüglich berechnete Abschreibungen aus Basisdaten, zuzüglich Einlagen in Fonds und Spezialfinanzierungen im Eigenkapital (Konto-Nr. 351), zuzüglich Einlagen in Eigenkapital (389), abzüglich Aufwertungen im Verwaltungsvermögen (4490), abzüglich Entnahmen aus Fonds und Spezialfinanzierungen im Eigenkapital (451), abzüglich Entnahme aus Eigenkapital (489). </t>
  </si>
  <si>
    <t>Nettoschuld I in Franken pro Einwohner (Pro-Kopf-Verschuldung).</t>
  </si>
  <si>
    <t>Die Nettoschuld I pro Einwohner wird als Gradmesser für die Verschuldung verwendet. Eine Pro-Kopf-Verschuldung bis 2'500 Franken kann als tragbar eingestuft werden. Bei der Beurteilung ist ergänzend die finanzielle Leistungsfähigkeit massgebend, wobei insbesondere der Selbstfinanzierungsanteil zu berücksichtigen ist.</t>
  </si>
  <si>
    <t>Summe verschiedener Gemeindesteuererträge, wobei die Erträge aus dem jeweiligen Rechnungsjahr massgebend sind.</t>
  </si>
  <si>
    <t>Betrieblicher Aufwand gemäss Erfolgsausweis Vorjahr zuzüglich Finanzaufwand (Konto-Nr. 34) Vorjahr.</t>
  </si>
  <si>
    <t>Fremdkapital (Konto-Nr. 20), abzüglich passivierte Investitionsbeiträge (2068), abzüglich Finanzvermögen (10) gemäss Bilanzrechnung.</t>
  </si>
  <si>
    <t>Zeigt die Finanzkraft und den finanziellen Spielraum einer Gemeinde. Er gibt an, welcher Anteil des Ertrags zur Finanzierung der Investitionen oder zum Abbau von Schulden aufgewendet werden kann (finanzielle Leistungsfähigkeit). Ein Selbstfinanzierungsanteil von über 20 Prozent weist auf ein hohes Investitions-/Amortisationspotenzial hin. Der Anteil sollte nicht unter 10 Prozent betragen.</t>
  </si>
  <si>
    <t>Auf 100 Prozent umgerechneter Gemeindesteuersollbetrag von natürlichen Personen zuzüglich des Gemeindeanteils an den Gewinn- und Kapitalsteuern der juristischen Personen. Dient zur Bemessung der Gemeindebeiträge an AHV / IV / EL.</t>
  </si>
  <si>
    <t>Zeigt, welcher Anteil des laufenden Ertrags durch den Nettozinsaufwand gebunden ist. Je tiefer der Wert, desto grösser der Handlungsspielraum. Ein Wert bis 4 Prozent ist gut, der Anteil sollte nicht über 9 Prozent betragen.</t>
  </si>
  <si>
    <t>Fiskalertrag und Finanz-ausgleich,  
in 1'000 Franken</t>
  </si>
  <si>
    <r>
      <t>Normsteuerertrag</t>
    </r>
    <r>
      <rPr>
        <b/>
        <sz val="10"/>
        <rFont val="Arial"/>
        <family val="2"/>
      </rPr>
      <t>, 
in 1'000 Franken</t>
    </r>
  </si>
  <si>
    <r>
      <t>Durch-schnittlicher Steuerfuss</t>
    </r>
    <r>
      <rPr>
        <b/>
        <vertAlign val="superscript"/>
        <sz val="10"/>
        <rFont val="Arial"/>
        <family val="2"/>
      </rPr>
      <t>1</t>
    </r>
  </si>
  <si>
    <r>
      <t>Total</t>
    </r>
    <r>
      <rPr>
        <b/>
        <vertAlign val="superscript"/>
        <sz val="10"/>
        <rFont val="Arial"/>
        <family val="2"/>
      </rPr>
      <t>1</t>
    </r>
  </si>
  <si>
    <r>
      <t>Total</t>
    </r>
    <r>
      <rPr>
        <b/>
        <vertAlign val="superscript"/>
        <sz val="10"/>
        <rFont val="Arial"/>
        <family val="2"/>
      </rPr>
      <t>2</t>
    </r>
  </si>
  <si>
    <t>...</t>
  </si>
  <si>
    <t>2'000 − 2'249</t>
  </si>
  <si>
    <t>2'250 − 2'499</t>
  </si>
  <si>
    <t>2'500 − 2'749</t>
  </si>
  <si>
    <t>2'750 − 2'999</t>
  </si>
  <si>
    <t>3'000 − 3'249</t>
  </si>
  <si>
    <t xml:space="preserve">Legende: </t>
  </si>
  <si>
    <t>…  Drei Punkte an Stelle einer Zahl bedeuten, dass diese nicht erhältlich oder ohne Bedeutung ist oder aus anderen Gründen weggelassen wurde.</t>
  </si>
  <si>
    <t>2) Der Selbstfinanzierungsgrad wird gepunktet (nicht berechenbar) ausgewiesen, wenn die Investitionseinnahmen &gt; Investitionsausgaben und / oder die Selbstfinanzierung negativ ist.</t>
  </si>
  <si>
    <t>Gemäss Art. 5 Abs. 2 FiAG entspricht der Normsteuerertrag der Summe aus dem Ertrag der Einkommens- und Vermögenssteuern der natürlichen Personen (inkl. Sollsteuern) bei Anwendung des durchschnittlichen Steuerfusses, dem Gemeindeanteil an den Kapital- und Gewinnsteuern der juristischen Personen, dem Gemeindeanteil an der Grundstückgewinnsteuer sowie dem Gemeindeanteil an den Erbschafts- und Schenkungssteuern.</t>
  </si>
  <si>
    <t>Zeigt, welcher Anteil der Nettoinvestitionen aus eigenen Mitteln finanziert werden kann. Ein Selbstfinanzierungsgrad von über 100 Prozent weist auf eine hohe Eigenfinanzierung hin. Der Anteil sollte nicht unter 50 Prozent betragen. Jährliche Schwankungen beim Selbstfinanzierungsgrad sind nicht ungewöhnlich, langfristig sollte ein Selbstfinanzierungsgrad von 100 Prozent angestrebt werden.</t>
  </si>
  <si>
    <t>3) Der Selbstfinanzierungsanteil wird gepunktet (nicht berechenbar) ausgewiesen, wenn die Selbstfinanzierung negativ ist.</t>
  </si>
  <si>
    <t>In der Gemeindefinanzstatistik entsprechen die Gemeinden den Einwohnergemeinden.</t>
  </si>
  <si>
    <t>Beträge inklusive Konto 39 "Interne Verrechnungen" sowie inklusive Spezialfinanzierungen, ohne Konto 90 "Abschluss Erfolgsrechnung"</t>
  </si>
  <si>
    <t>Beträge inklusive Konto 49 "Interne Verrechnungen" sowie inklusive Spezialfinanzierungen, ohne Konto 90 "Abschluss Erfolgsrechnung"</t>
  </si>
  <si>
    <t>Beträge inklusive Spezialfinanzierungen</t>
  </si>
  <si>
    <t>2)  Exklusive Konto 69 "Übertrag an Bilanz"</t>
  </si>
  <si>
    <t>1)  Exklusive Konto 59 "Übertrag an Bilanz"</t>
  </si>
  <si>
    <t>Beträge inklusive Spezialfinanzierungen und ohne Konto 90 "Abschluss Erfolgsrechnung"</t>
  </si>
  <si>
    <t>2)  Exklusive Konto 49 "Interne Verrechnungen"</t>
  </si>
  <si>
    <t>1)  Exklusive Konto 39 "Interne Verrechnungen"</t>
  </si>
  <si>
    <t>Laufender Ertrag, in 1'000 Franken</t>
  </si>
  <si>
    <t>Nettoschuld I pro Einwohner, in Franken</t>
  </si>
  <si>
    <t>Abschreibungen Verwaltungsvermögen (T12)</t>
  </si>
  <si>
    <t>Laufender Ertrag</t>
  </si>
  <si>
    <t xml:space="preserve">Fiskalertrag (40) zuzüglich Regalien und Konzessionen (41) zuzüglich Entgelte (42) zuzüglich Verschiedene Erträge (43) zuzüglich Finanzertrag (44) zuzüglich Entnahmen aus Fonds und Spezialfinanzierungen (45) zuzüglich Transferertrag (46) zuzüglich Ausserordentlicher Ertrag (48), abzüglich Entnahmen aus dem Eigenkapitel (489), zuzüglich Entnahmen aus Aufwertungsreserve (4895). </t>
  </si>
  <si>
    <t>Fiskalertrag (Konto-Nr. 40) zuzüglich Beiträge aus dem Finanz- und Lastenausgleich (462) und abzüglich Abgaben in den Finanz- und Lastenausgleich (362) gemäss Erfolgsrechnung.</t>
  </si>
  <si>
    <t>Zinsaufwand (Konto-Nr. 340) abzüglich Zinsertrag (440) gemäss Erfolgsrechnung.</t>
  </si>
  <si>
    <t>Investitionsausgaben (Konto-Nr. 50 bis und mit 58) abzüglich Investitionseinnahmen (60 bis und mit 68) gemäss Investitionsrechnung.</t>
  </si>
  <si>
    <t>Nettoinvestitionen ( = Ergebnis Investitionsrechnung)</t>
  </si>
  <si>
    <r>
      <t>Total Ausgaben</t>
    </r>
    <r>
      <rPr>
        <b/>
        <vertAlign val="superscript"/>
        <sz val="10"/>
        <rFont val="Arial"/>
        <family val="2"/>
      </rPr>
      <t>1</t>
    </r>
  </si>
  <si>
    <t>Ausser-ordent-licher Ertrag</t>
  </si>
  <si>
    <t>Finanz-ertrag</t>
  </si>
  <si>
    <t>Zinsbe-lastungs-anteil, in Prozent</t>
  </si>
  <si>
    <r>
      <t>Selbst-finanzie-rungsgrad</t>
    </r>
    <r>
      <rPr>
        <b/>
        <vertAlign val="superscript"/>
        <sz val="10"/>
        <rFont val="Arial"/>
        <family val="2"/>
      </rPr>
      <t>2</t>
    </r>
    <r>
      <rPr>
        <b/>
        <sz val="10"/>
        <rFont val="Arial"/>
        <family val="2"/>
      </rPr>
      <t>, in Prozent</t>
    </r>
  </si>
  <si>
    <r>
      <t>Selbst-
finanzie-
rungsanteil</t>
    </r>
    <r>
      <rPr>
        <b/>
        <vertAlign val="superscript"/>
        <sz val="10"/>
        <rFont val="Arial"/>
        <family val="2"/>
      </rPr>
      <t>3</t>
    </r>
    <r>
      <rPr>
        <b/>
        <sz val="10"/>
        <rFont val="Arial"/>
        <family val="2"/>
      </rPr>
      <t>, in Prozent</t>
    </r>
  </si>
  <si>
    <t>Kapital-
dienst-anteil, in Prozent</t>
  </si>
  <si>
    <t xml:space="preserve">Abschreibungen Sachanlagen (Konto-Nr. 330) zuzüglich Abschreibungen immaterielle Sachanlagen (332) zuzüglich Wertberichtigungen Darlehen (364) zuzüglich Werberichtigungen Beteiligungen (365) zuzüglich Abschreibungen Investitionsbeiträge (366) und abzüglich Auflösung passivierte Investitionsbeiträge (466). </t>
  </si>
  <si>
    <t>Zeigt, welcher Anteil vom "Fiskalertrag und Finanzausgleich" erforderlich wäre, um die Nettoschuld I abzutragen. Ein Nettoverschuldungsquotient von unter 100 Prozent weist auf eine kurze Bindungsdauer hin. Der Quotient sollte nicht über 150 Prozent betragen.</t>
  </si>
  <si>
    <t>Quelle: Jahresrechnungen der Aargauer Gemeinden, Kantonales Steueramt AG</t>
  </si>
  <si>
    <t>Nettoschuld I in Prozent des "Fiskalertrag und Finanzausgleich".</t>
  </si>
  <si>
    <t xml:space="preserve">Datenquellen: </t>
  </si>
  <si>
    <t>T1-T4: Kantonales Steueramt des Kantons Aargau. T5-T12: Jahresrechnungen der Aargauer Gemeinden.</t>
  </si>
  <si>
    <r>
      <t>Investitionsausgaben</t>
    </r>
    <r>
      <rPr>
        <b/>
        <vertAlign val="superscript"/>
        <sz val="10"/>
        <rFont val="Arial"/>
        <family val="2"/>
      </rPr>
      <t>1</t>
    </r>
  </si>
  <si>
    <t>inklusive Spezialfinanzierungen</t>
  </si>
  <si>
    <r>
      <t>Investitionseinnahmen</t>
    </r>
    <r>
      <rPr>
        <b/>
        <vertAlign val="superscript"/>
        <sz val="10"/>
        <rFont val="Arial"/>
        <family val="2"/>
      </rPr>
      <t>2</t>
    </r>
  </si>
  <si>
    <t>Total Ein-nahmen</t>
  </si>
  <si>
    <t>Karte 1:</t>
  </si>
  <si>
    <t>Gemeindefinanzstatistik 2021</t>
  </si>
  <si>
    <t>Anzahl Gemeinden nach Gemeindesteuerfussklasse, 1975−2021</t>
  </si>
  <si>
    <t>Anzahl Gemeinden nach Gemeindesteuerfussklasse und Gemeindegrösse, 2021</t>
  </si>
  <si>
    <t>Steuerfuss und Steuererträge, 1974−2021</t>
  </si>
  <si>
    <t>Funktionale Gliederung der Erfolgsrechnung, Aufwand, in 1'000 Franken, 2021</t>
  </si>
  <si>
    <t>Funktionale Gliederung der Erfolgsrechnung, Ertrag, in 1'000 Franken, 2021</t>
  </si>
  <si>
    <t>Funktionale Gliederung der Investitionsrechnung, Ausgaben und Einnahmen, in 1'000 Franken, 2021</t>
  </si>
  <si>
    <t>Artengliederung der Erfolgsrechnung, Aufwand und Ertrag, in 1'000 Franken, 2021</t>
  </si>
  <si>
    <t>Artengliederung der Investitionsrechnung, Ausgaben und Einnahmen, in 1'000 Franken, 2021</t>
  </si>
  <si>
    <t>Bilanzrechnung, Aktiven und Passiven, in 1'000 Franken, 2021</t>
  </si>
  <si>
    <t>Ergebnis und Finanzierung, in 1'000 Franken, 2021</t>
  </si>
  <si>
    <t>Kennzahlen, 2021</t>
  </si>
  <si>
    <r>
      <t>Steuerertrag jur. Personen, 
in Franken</t>
    </r>
    <r>
      <rPr>
        <b/>
        <vertAlign val="superscript"/>
        <sz val="10"/>
        <rFont val="Arial"/>
        <family val="2"/>
      </rPr>
      <t>3</t>
    </r>
  </si>
  <si>
    <r>
      <t>Sollsteuer</t>
    </r>
    <r>
      <rPr>
        <b/>
        <vertAlign val="superscript"/>
        <sz val="10"/>
        <rFont val="Arial"/>
        <family val="2"/>
      </rPr>
      <t xml:space="preserve">2 </t>
    </r>
    <r>
      <rPr>
        <b/>
        <sz val="10"/>
        <rFont val="Arial"/>
        <family val="2"/>
      </rPr>
      <t>normiert,
in Franken</t>
    </r>
  </si>
  <si>
    <t>14.91</t>
  </si>
  <si>
    <t>16.18</t>
  </si>
  <si>
    <t>19.13</t>
  </si>
  <si>
    <t>22.41</t>
  </si>
  <si>
    <t>20.58</t>
  </si>
  <si>
    <t>13.17</t>
  </si>
  <si>
    <t>18.68</t>
  </si>
  <si>
    <t>12.41</t>
  </si>
  <si>
    <t>17.08</t>
  </si>
  <si>
    <t>12.98</t>
  </si>
  <si>
    <t>15.41</t>
  </si>
  <si>
    <t>15.78</t>
  </si>
  <si>
    <t>13.67</t>
  </si>
  <si>
    <t>15.04</t>
  </si>
  <si>
    <t>12.68</t>
  </si>
  <si>
    <t>16.44</t>
  </si>
  <si>
    <t>28.22</t>
  </si>
  <si>
    <t>11.13</t>
  </si>
  <si>
    <t>15.71</t>
  </si>
  <si>
    <t>13.84</t>
  </si>
  <si>
    <t>16.78</t>
  </si>
  <si>
    <t>18.72</t>
  </si>
  <si>
    <t>16.85</t>
  </si>
  <si>
    <t>15.34</t>
  </si>
  <si>
    <t>13.91</t>
  </si>
  <si>
    <t>17.96</t>
  </si>
  <si>
    <t>21.23</t>
  </si>
  <si>
    <t>15.23</t>
  </si>
  <si>
    <t>12.25</t>
  </si>
  <si>
    <t>16.72</t>
  </si>
  <si>
    <t>16.88</t>
  </si>
  <si>
    <t>10.08</t>
  </si>
  <si>
    <t>21.51</t>
  </si>
  <si>
    <t>10.62</t>
  </si>
  <si>
    <t>19.17</t>
  </si>
  <si>
    <t>11.73</t>
  </si>
  <si>
    <t>11.99</t>
  </si>
  <si>
    <t>20.79</t>
  </si>
  <si>
    <t>23.01</t>
  </si>
  <si>
    <t>11.85</t>
  </si>
  <si>
    <t>13.68</t>
  </si>
  <si>
    <t>11.62</t>
  </si>
  <si>
    <t>18.55</t>
  </si>
  <si>
    <t>17.61</t>
  </si>
  <si>
    <t>13.27</t>
  </si>
  <si>
    <t>26.56</t>
  </si>
  <si>
    <t>21.71</t>
  </si>
  <si>
    <t>27.78</t>
  </si>
  <si>
    <t>20.89</t>
  </si>
  <si>
    <t>12.06</t>
  </si>
  <si>
    <t>21.54</t>
  </si>
  <si>
    <t>11.41</t>
  </si>
  <si>
    <t>10952.98</t>
  </si>
  <si>
    <t>11.23</t>
  </si>
  <si>
    <t>14.09</t>
  </si>
  <si>
    <t>23.42</t>
  </si>
  <si>
    <t>10.21</t>
  </si>
  <si>
    <t>11.72</t>
  </si>
  <si>
    <t>13.52</t>
  </si>
  <si>
    <t>19.12</t>
  </si>
  <si>
    <t>15.07</t>
  </si>
  <si>
    <t>22.86</t>
  </si>
  <si>
    <t>12.47</t>
  </si>
  <si>
    <t>11.65</t>
  </si>
  <si>
    <t>26.53</t>
  </si>
  <si>
    <t>11.37</t>
  </si>
  <si>
    <t>15.18</t>
  </si>
  <si>
    <t>15.14</t>
  </si>
  <si>
    <t>15.51</t>
  </si>
  <si>
    <t>14.25</t>
  </si>
  <si>
    <t>16.29</t>
  </si>
  <si>
    <t>17.34</t>
  </si>
  <si>
    <t>17.03</t>
  </si>
  <si>
    <t>10.61</t>
  </si>
  <si>
    <t>13.16</t>
  </si>
  <si>
    <t>10.85</t>
  </si>
  <si>
    <t>10.22</t>
  </si>
  <si>
    <t>16.42</t>
  </si>
  <si>
    <t>15.84</t>
  </si>
  <si>
    <t>15.25</t>
  </si>
  <si>
    <t>11.66</t>
  </si>
  <si>
    <t>10.24</t>
  </si>
  <si>
    <t>11.51</t>
  </si>
  <si>
    <t>37.89</t>
  </si>
  <si>
    <t>11.43</t>
  </si>
  <si>
    <t>18.16</t>
  </si>
  <si>
    <t>15.42</t>
  </si>
  <si>
    <t>11.12</t>
  </si>
  <si>
    <t>11.18</t>
  </si>
  <si>
    <t>20.38</t>
  </si>
  <si>
    <t>14.13</t>
  </si>
  <si>
    <t>17.69</t>
  </si>
  <si>
    <t>15.74</t>
  </si>
  <si>
    <t>14.59</t>
  </si>
  <si>
    <t>18.01</t>
  </si>
  <si>
    <t>11.24</t>
  </si>
  <si>
    <t>15.56</t>
  </si>
  <si>
    <t>11.22</t>
  </si>
  <si>
    <t>10.07</t>
  </si>
  <si>
    <t>16.76</t>
  </si>
  <si>
    <t>17.89</t>
  </si>
  <si>
    <t>16.02</t>
  </si>
  <si>
    <t>31.91</t>
  </si>
  <si>
    <t>17.15</t>
  </si>
  <si>
    <t>18.12</t>
  </si>
  <si>
    <t>19.72</t>
  </si>
  <si>
    <t>10.96</t>
  </si>
  <si>
    <t>15.68</t>
  </si>
  <si>
    <t>49.46</t>
  </si>
  <si>
    <t>10.75</t>
  </si>
  <si>
    <t>11.71</t>
  </si>
  <si>
    <t>10.83</t>
  </si>
  <si>
    <t>22.89</t>
  </si>
  <si>
    <t>10.05</t>
  </si>
  <si>
    <t>22.75</t>
  </si>
  <si>
    <t>22.34</t>
  </si>
  <si>
    <t>14.03</t>
  </si>
  <si>
    <t>17.99</t>
  </si>
  <si>
    <t>11.44</t>
  </si>
  <si>
    <t>16.69</t>
  </si>
  <si>
    <t>17.37</t>
  </si>
  <si>
    <t>19.28</t>
  </si>
  <si>
    <t>16.47</t>
  </si>
  <si>
    <t>21.35</t>
  </si>
  <si>
    <t>16.19</t>
  </si>
  <si>
    <t>11.94</t>
  </si>
  <si>
    <t>18.19</t>
  </si>
  <si>
    <t>12.94</t>
  </si>
  <si>
    <t>25.49</t>
  </si>
  <si>
    <t>17.58</t>
  </si>
  <si>
    <t>13.66</t>
  </si>
  <si>
    <t>11.03</t>
  </si>
  <si>
    <t>11.36</t>
  </si>
  <si>
    <t>33.37</t>
  </si>
  <si>
    <t>14.99</t>
  </si>
  <si>
    <t>13.06</t>
  </si>
  <si>
    <t>15.36</t>
  </si>
  <si>
    <t>13.82</t>
  </si>
  <si>
    <t>22.52</t>
  </si>
  <si>
    <t>11.56</t>
  </si>
  <si>
    <t>11.98</t>
  </si>
  <si>
    <t>12.75</t>
  </si>
  <si>
    <t>18.38</t>
  </si>
  <si>
    <t>12.86</t>
  </si>
  <si>
    <t>14.79</t>
  </si>
  <si>
    <t>12.17</t>
  </si>
  <si>
    <t>13.69</t>
  </si>
  <si>
    <t>16.82</t>
  </si>
  <si>
    <t>Selbstfinanzierungsgrad im Fünfjahresdurchschnitt nach Gemeinden, 2017–2021</t>
  </si>
  <si>
    <t>© Statistik Aargau, 27. Juni 2022</t>
  </si>
  <si>
    <t>Einwohner/-innen</t>
  </si>
  <si>
    <t>Gemeinde, Einwohner/-innen und Normsteuerertrag nach Grössenklassen des Normsteuerertrags, absolut und in Prozent, 2021</t>
  </si>
  <si>
    <t xml:space="preserve">Einwohner/-innen per 31. Dezember </t>
  </si>
  <si>
    <t>Grössenklassen des Normsteuerertrags, 
in Franken pro Einwohner/-in</t>
  </si>
  <si>
    <t>Gesundheit</t>
  </si>
  <si>
    <t>Einlagen in Fonds und Spezial-finan-zierungen</t>
  </si>
  <si>
    <t>Entnahmen aus 
Fonds und Spezial-finan-zierungen</t>
  </si>
  <si>
    <t>Fiskalertrag</t>
  </si>
  <si>
    <t>Regalien und Konzes-sionen</t>
  </si>
  <si>
    <t>Verschie-dene Erträge</t>
  </si>
  <si>
    <t>Investitionen auf Rechnung Dritter</t>
  </si>
  <si>
    <t>Immaterielle Anlagen</t>
  </si>
  <si>
    <t>Investitions-beiträge</t>
  </si>
  <si>
    <t>Durch-laufende Investitions-beiträge</t>
  </si>
  <si>
    <t>Ausser-ordentliche Investitionen</t>
  </si>
  <si>
    <t>Abgang 
von Sachanlagen</t>
  </si>
  <si>
    <t>Rücker-stattungen Investitionen auf Rechnung Dritter</t>
  </si>
  <si>
    <t>Rückzahlung von Darlehen</t>
  </si>
  <si>
    <t>Abgang 
von Beteili-gungen, Grund-kapitalien</t>
  </si>
  <si>
    <t>Rückzahlung von Investitions-beiträgen</t>
  </si>
  <si>
    <t>Ausser-ordentliche Investitions-einnahmen</t>
  </si>
  <si>
    <t>Allgemeine Verwaltung</t>
  </si>
  <si>
    <t>Verwaltungs-vermögen</t>
  </si>
  <si>
    <t>Fremdkapital</t>
  </si>
  <si>
    <t>Eigenkapital</t>
  </si>
  <si>
    <t>Ausser-ordentliches Ergebnis</t>
  </si>
  <si>
    <t>Selbst-
finanzierung</t>
  </si>
  <si>
    <t>Abschrei-bungen Verwaltungs-vermögen, in 1'000 Franken</t>
  </si>
  <si>
    <t>Nettover-schuldungs-quotient, in Prozent</t>
  </si>
  <si>
    <t xml:space="preserve">2) Entspricht bis und mit 2014 den ordentlichen Steuern der natürlichen Personen umgerechnet auf den 100%-igen Steuerfuss; ab 2015 entsprechen die Werte dem Ertrag bei mittlerem Steuerfuss gemäss dem neuen Finanzausgleich. Ab dem Jahr 2018 inkl. Nachsteuern. Die Erträge ab 2019 entsprechen den Zahlen des Finanzausgleichs 2023. </t>
  </si>
  <si>
    <t xml:space="preserve">  142.15</t>
  </si>
  <si>
    <t xml:space="preserve">  118.90</t>
  </si>
  <si>
    <t xml:space="preserve">  100.21</t>
  </si>
  <si>
    <t xml:space="preserve">  405.44</t>
  </si>
  <si>
    <t xml:space="preserve">   29.54</t>
  </si>
  <si>
    <t xml:space="preserve"> 7.84</t>
  </si>
  <si>
    <t xml:space="preserve">   81.23</t>
  </si>
  <si>
    <t>17.70</t>
  </si>
  <si>
    <t xml:space="preserve">  209.00</t>
  </si>
  <si>
    <t xml:space="preserve">  156.55</t>
  </si>
  <si>
    <t xml:space="preserve">  133.63</t>
  </si>
  <si>
    <t xml:space="preserve">  225.30</t>
  </si>
  <si>
    <t xml:space="preserve">  758.76</t>
  </si>
  <si>
    <t xml:space="preserve">  130.60</t>
  </si>
  <si>
    <t xml:space="preserve">  441.52</t>
  </si>
  <si>
    <t xml:space="preserve">  201.55</t>
  </si>
  <si>
    <t xml:space="preserve">   84.86</t>
  </si>
  <si>
    <t xml:space="preserve">   23.57</t>
  </si>
  <si>
    <t xml:space="preserve"> 9.98</t>
  </si>
  <si>
    <t xml:space="preserve">  603.24</t>
  </si>
  <si>
    <t xml:space="preserve">   28.96</t>
  </si>
  <si>
    <t xml:space="preserve">   88.81</t>
  </si>
  <si>
    <t xml:space="preserve">  272.77</t>
  </si>
  <si>
    <t xml:space="preserve"> 9.35</t>
  </si>
  <si>
    <t xml:space="preserve">  162.36</t>
  </si>
  <si>
    <t xml:space="preserve">  120.13</t>
  </si>
  <si>
    <t xml:space="preserve"> 4.18</t>
  </si>
  <si>
    <t xml:space="preserve">   40.61</t>
  </si>
  <si>
    <t xml:space="preserve"> 7.04</t>
  </si>
  <si>
    <t xml:space="preserve">  626.25</t>
  </si>
  <si>
    <t xml:space="preserve">  121.70</t>
  </si>
  <si>
    <t xml:space="preserve">  145.44</t>
  </si>
  <si>
    <t>12.40</t>
  </si>
  <si>
    <t xml:space="preserve">  686.83</t>
  </si>
  <si>
    <t xml:space="preserve">   39.00</t>
  </si>
  <si>
    <t xml:space="preserve">  129.13</t>
  </si>
  <si>
    <t xml:space="preserve"> 9.16</t>
  </si>
  <si>
    <t xml:space="preserve">  134.60</t>
  </si>
  <si>
    <t xml:space="preserve">   99.51</t>
  </si>
  <si>
    <t xml:space="preserve">  127.16</t>
  </si>
  <si>
    <t>21.80</t>
  </si>
  <si>
    <t xml:space="preserve">  265.07</t>
  </si>
  <si>
    <t>22.40</t>
  </si>
  <si>
    <t xml:space="preserve">   73.68</t>
  </si>
  <si>
    <t xml:space="preserve"> 4.75</t>
  </si>
  <si>
    <t xml:space="preserve">   38.65</t>
  </si>
  <si>
    <t>11.60</t>
  </si>
  <si>
    <t xml:space="preserve"> 8.87</t>
  </si>
  <si>
    <t xml:space="preserve">  236.76</t>
  </si>
  <si>
    <t xml:space="preserve">  156.39</t>
  </si>
  <si>
    <t xml:space="preserve">  189.41</t>
  </si>
  <si>
    <t xml:space="preserve">  250.85</t>
  </si>
  <si>
    <t>20.50</t>
  </si>
  <si>
    <t xml:space="preserve">  185.85</t>
  </si>
  <si>
    <t xml:space="preserve"> 6.78</t>
  </si>
  <si>
    <t xml:space="preserve">  151.02</t>
  </si>
  <si>
    <t xml:space="preserve"> 9.74</t>
  </si>
  <si>
    <t xml:space="preserve">  132.36</t>
  </si>
  <si>
    <t>14.40</t>
  </si>
  <si>
    <t xml:space="preserve">  292.13</t>
  </si>
  <si>
    <t xml:space="preserve">   57.70</t>
  </si>
  <si>
    <t xml:space="preserve"> 7.19</t>
  </si>
  <si>
    <t xml:space="preserve">   63.30</t>
  </si>
  <si>
    <t xml:space="preserve"> 4.87</t>
  </si>
  <si>
    <t xml:space="preserve">  377.33</t>
  </si>
  <si>
    <t xml:space="preserve">  132.55</t>
  </si>
  <si>
    <t xml:space="preserve">  210.63</t>
  </si>
  <si>
    <t xml:space="preserve">  437.06</t>
  </si>
  <si>
    <t xml:space="preserve">   72.48</t>
  </si>
  <si>
    <t xml:space="preserve">  453.61</t>
  </si>
  <si>
    <t xml:space="preserve">  743.33</t>
  </si>
  <si>
    <t xml:space="preserve">   20.72</t>
  </si>
  <si>
    <t xml:space="preserve"> 3.23</t>
  </si>
  <si>
    <t xml:space="preserve">  157.68</t>
  </si>
  <si>
    <t xml:space="preserve">   57.22</t>
  </si>
  <si>
    <t xml:space="preserve"> 6.33</t>
  </si>
  <si>
    <t xml:space="preserve">  227.09</t>
  </si>
  <si>
    <t xml:space="preserve">  179.54</t>
  </si>
  <si>
    <t xml:space="preserve"> 8.84</t>
  </si>
  <si>
    <t xml:space="preserve">  523.52</t>
  </si>
  <si>
    <t xml:space="preserve">  161.97</t>
  </si>
  <si>
    <t xml:space="preserve"> 7.18</t>
  </si>
  <si>
    <t xml:space="preserve">  494.31</t>
  </si>
  <si>
    <t xml:space="preserve">  198.14</t>
  </si>
  <si>
    <t xml:space="preserve"> 9.24</t>
  </si>
  <si>
    <t xml:space="preserve"> 2668.12</t>
  </si>
  <si>
    <t>24.10</t>
  </si>
  <si>
    <t xml:space="preserve">   88.11</t>
  </si>
  <si>
    <t xml:space="preserve">  135.80</t>
  </si>
  <si>
    <t xml:space="preserve"> 6.02</t>
  </si>
  <si>
    <t xml:space="preserve">   58.90</t>
  </si>
  <si>
    <t xml:space="preserve"> 4.81</t>
  </si>
  <si>
    <t xml:space="preserve">  107.26</t>
  </si>
  <si>
    <t xml:space="preserve">   21.54</t>
  </si>
  <si>
    <t xml:space="preserve">   45.82</t>
  </si>
  <si>
    <t xml:space="preserve">  250.15</t>
  </si>
  <si>
    <t xml:space="preserve">  607.83</t>
  </si>
  <si>
    <t xml:space="preserve">  356.29</t>
  </si>
  <si>
    <t xml:space="preserve">  187.15</t>
  </si>
  <si>
    <t>16.80</t>
  </si>
  <si>
    <t xml:space="preserve">   49.21</t>
  </si>
  <si>
    <t xml:space="preserve">   98.23</t>
  </si>
  <si>
    <t>19.90</t>
  </si>
  <si>
    <t xml:space="preserve">  348.33</t>
  </si>
  <si>
    <t xml:space="preserve">  122.86</t>
  </si>
  <si>
    <t xml:space="preserve">  317.30</t>
  </si>
  <si>
    <t xml:space="preserve">   19.78</t>
  </si>
  <si>
    <t xml:space="preserve">   73.78</t>
  </si>
  <si>
    <t xml:space="preserve">   18.15</t>
  </si>
  <si>
    <t xml:space="preserve"> 8.85</t>
  </si>
  <si>
    <t xml:space="preserve">  127.64</t>
  </si>
  <si>
    <t xml:space="preserve">  337.05</t>
  </si>
  <si>
    <t xml:space="preserve">  315.23</t>
  </si>
  <si>
    <t xml:space="preserve">  899.29</t>
  </si>
  <si>
    <t xml:space="preserve"> 4250.33</t>
  </si>
  <si>
    <t xml:space="preserve">   69.75</t>
  </si>
  <si>
    <t xml:space="preserve">  120.07</t>
  </si>
  <si>
    <t xml:space="preserve"> 7.08</t>
  </si>
  <si>
    <t xml:space="preserve">   80.25</t>
  </si>
  <si>
    <t xml:space="preserve">  302.36</t>
  </si>
  <si>
    <t xml:space="preserve">  649.48</t>
  </si>
  <si>
    <t xml:space="preserve">  444.73</t>
  </si>
  <si>
    <t xml:space="preserve"> 8.02</t>
  </si>
  <si>
    <t xml:space="preserve">  124.76</t>
  </si>
  <si>
    <t xml:space="preserve">   93.85</t>
  </si>
  <si>
    <t xml:space="preserve"> 4.63</t>
  </si>
  <si>
    <t xml:space="preserve">  102.87</t>
  </si>
  <si>
    <t xml:space="preserve">  199.87</t>
  </si>
  <si>
    <t xml:space="preserve">   64.66</t>
  </si>
  <si>
    <t xml:space="preserve">   61.70</t>
  </si>
  <si>
    <t xml:space="preserve"> 6.81</t>
  </si>
  <si>
    <t xml:space="preserve">  188.26</t>
  </si>
  <si>
    <t xml:space="preserve">  119.43</t>
  </si>
  <si>
    <t xml:space="preserve">  106.19</t>
  </si>
  <si>
    <t xml:space="preserve">  346.29</t>
  </si>
  <si>
    <t>17.40</t>
  </si>
  <si>
    <t xml:space="preserve">   53.91</t>
  </si>
  <si>
    <t xml:space="preserve">   88.66</t>
  </si>
  <si>
    <t xml:space="preserve">  274.99</t>
  </si>
  <si>
    <t xml:space="preserve">  150.17</t>
  </si>
  <si>
    <t xml:space="preserve">   89.43</t>
  </si>
  <si>
    <t xml:space="preserve"> 2128.68</t>
  </si>
  <si>
    <t xml:space="preserve"> 4.21</t>
  </si>
  <si>
    <t xml:space="preserve">   76.26</t>
  </si>
  <si>
    <t xml:space="preserve">  120.88</t>
  </si>
  <si>
    <t xml:space="preserve">  422.93</t>
  </si>
  <si>
    <t xml:space="preserve"> 4.19</t>
  </si>
  <si>
    <t xml:space="preserve">  109.63</t>
  </si>
  <si>
    <t xml:space="preserve"> 9.79</t>
  </si>
  <si>
    <t>10.80</t>
  </si>
  <si>
    <t xml:space="preserve">  312.05</t>
  </si>
  <si>
    <t xml:space="preserve">   18.75</t>
  </si>
  <si>
    <t xml:space="preserve">   42.10</t>
  </si>
  <si>
    <t xml:space="preserve"> 8.24</t>
  </si>
  <si>
    <t xml:space="preserve">  179.53</t>
  </si>
  <si>
    <t xml:space="preserve"> 9.94</t>
  </si>
  <si>
    <t xml:space="preserve">  148.94</t>
  </si>
  <si>
    <t xml:space="preserve">  106.00</t>
  </si>
  <si>
    <t xml:space="preserve"> 7.70</t>
  </si>
  <si>
    <t xml:space="preserve">   29.93</t>
  </si>
  <si>
    <t xml:space="preserve">  563.34</t>
  </si>
  <si>
    <t xml:space="preserve">   73.09</t>
  </si>
  <si>
    <t xml:space="preserve">  120.50</t>
  </si>
  <si>
    <t xml:space="preserve"> 7.55</t>
  </si>
  <si>
    <t xml:space="preserve">   26.77</t>
  </si>
  <si>
    <t>10.50</t>
  </si>
  <si>
    <t xml:space="preserve">  169.50</t>
  </si>
  <si>
    <t xml:space="preserve">  108.20</t>
  </si>
  <si>
    <t xml:space="preserve">  203.25</t>
  </si>
  <si>
    <t xml:space="preserve">  647.77</t>
  </si>
  <si>
    <t xml:space="preserve"> 9.95</t>
  </si>
  <si>
    <t xml:space="preserve">   17.15</t>
  </si>
  <si>
    <t xml:space="preserve"> 8.63</t>
  </si>
  <si>
    <t xml:space="preserve"> 1952.95</t>
  </si>
  <si>
    <t xml:space="preserve"> 1986.69</t>
  </si>
  <si>
    <t>12.10</t>
  </si>
  <si>
    <t xml:space="preserve">  145.54</t>
  </si>
  <si>
    <t xml:space="preserve"> 1033.96</t>
  </si>
  <si>
    <t xml:space="preserve"> 1022.01</t>
  </si>
  <si>
    <t xml:space="preserve">   85.00</t>
  </si>
  <si>
    <t xml:space="preserve">  115.14</t>
  </si>
  <si>
    <t xml:space="preserve">   72.67</t>
  </si>
  <si>
    <t xml:space="preserve">  382.64</t>
  </si>
  <si>
    <t xml:space="preserve">   13.09</t>
  </si>
  <si>
    <t xml:space="preserve">   79.86</t>
  </si>
  <si>
    <t xml:space="preserve">  434.50</t>
  </si>
  <si>
    <t xml:space="preserve">  595.48</t>
  </si>
  <si>
    <t xml:space="preserve">   57.55</t>
  </si>
  <si>
    <t xml:space="preserve"> 2448.51</t>
  </si>
  <si>
    <t xml:space="preserve">  456.12</t>
  </si>
  <si>
    <t xml:space="preserve">  146.94</t>
  </si>
  <si>
    <t xml:space="preserve"> 7.22</t>
  </si>
  <si>
    <t xml:space="preserve">  125.44</t>
  </si>
  <si>
    <t xml:space="preserve"> 2939.41</t>
  </si>
  <si>
    <t xml:space="preserve">  702.56</t>
  </si>
  <si>
    <t>27.30</t>
  </si>
  <si>
    <t>14833.20</t>
  </si>
  <si>
    <t xml:space="preserve">  147.32</t>
  </si>
  <si>
    <t xml:space="preserve">  204.80</t>
  </si>
  <si>
    <t>20.80</t>
  </si>
  <si>
    <t xml:space="preserve">  174.68</t>
  </si>
  <si>
    <t xml:space="preserve"> 8.42</t>
  </si>
  <si>
    <t xml:space="preserve">  463.73</t>
  </si>
  <si>
    <t xml:space="preserve">  240.50</t>
  </si>
  <si>
    <t xml:space="preserve">  120.72</t>
  </si>
  <si>
    <t xml:space="preserve">  156.45</t>
  </si>
  <si>
    <t xml:space="preserve"> 6.59</t>
  </si>
  <si>
    <t xml:space="preserve"> 1156.02</t>
  </si>
  <si>
    <t>17.50</t>
  </si>
  <si>
    <t xml:space="preserve">  119.38</t>
  </si>
  <si>
    <t xml:space="preserve">   51.33</t>
  </si>
  <si>
    <t xml:space="preserve"> 4.61</t>
  </si>
  <si>
    <t xml:space="preserve">   91.54</t>
  </si>
  <si>
    <t xml:space="preserve">  212.36</t>
  </si>
  <si>
    <t xml:space="preserve">  102.71</t>
  </si>
  <si>
    <t xml:space="preserve">  147.82</t>
  </si>
  <si>
    <t xml:space="preserve">  230.72</t>
  </si>
  <si>
    <t xml:space="preserve">   77.96</t>
  </si>
  <si>
    <t xml:space="preserve">  170.21</t>
  </si>
  <si>
    <t xml:space="preserve">  254.78</t>
  </si>
  <si>
    <t xml:space="preserve">  178.62</t>
  </si>
  <si>
    <t xml:space="preserve">   49.09</t>
  </si>
  <si>
    <t xml:space="preserve"> 7.66</t>
  </si>
  <si>
    <t xml:space="preserve">  706.63</t>
  </si>
  <si>
    <t xml:space="preserve">  775.05</t>
  </si>
  <si>
    <t xml:space="preserve">   76.67</t>
  </si>
  <si>
    <t xml:space="preserve">   94.90</t>
  </si>
  <si>
    <t xml:space="preserve"> 8.74</t>
  </si>
  <si>
    <t xml:space="preserve"> 1.10</t>
  </si>
  <si>
    <t xml:space="preserve">  284.36</t>
  </si>
  <si>
    <t xml:space="preserve"> 7.05</t>
  </si>
  <si>
    <t xml:space="preserve">  213.59</t>
  </si>
  <si>
    <t xml:space="preserve">  555.17</t>
  </si>
  <si>
    <t xml:space="preserve">  327.32</t>
  </si>
  <si>
    <t xml:space="preserve">  112.75</t>
  </si>
  <si>
    <t xml:space="preserve">  408.85</t>
  </si>
  <si>
    <t xml:space="preserve"> 6.48</t>
  </si>
  <si>
    <t xml:space="preserve"> 9.76</t>
  </si>
  <si>
    <t xml:space="preserve">  265.75</t>
  </si>
  <si>
    <t xml:space="preserve"> 3.67</t>
  </si>
  <si>
    <t xml:space="preserve">  127.47</t>
  </si>
  <si>
    <r>
      <t>Grundstück-gewinn-steuer</t>
    </r>
    <r>
      <rPr>
        <b/>
        <vertAlign val="superscript"/>
        <sz val="10"/>
        <rFont val="Arial"/>
        <family val="2"/>
      </rPr>
      <t>4</t>
    </r>
    <r>
      <rPr>
        <b/>
        <sz val="10"/>
        <rFont val="Arial"/>
        <family val="2"/>
      </rPr>
      <t>,
in Franken</t>
    </r>
  </si>
  <si>
    <r>
      <t>Normsteuerertrag</t>
    </r>
    <r>
      <rPr>
        <b/>
        <vertAlign val="superscript"/>
        <sz val="10"/>
        <rFont val="Arial"/>
        <family val="2"/>
      </rPr>
      <t>5</t>
    </r>
    <r>
      <rPr>
        <b/>
        <sz val="10"/>
        <rFont val="Arial"/>
        <family val="2"/>
      </rPr>
      <t>,
in Franken</t>
    </r>
  </si>
  <si>
    <t>5) Die Berechnungen der Finanzausgleichszahlungen zwischen den Gemeinden basieren ab dem Jahr 2018 auf dem Normsteuerertrag von drei vorangehenden Basisjahren. Der Normsteuerertrag setzt sich aus dem Steuerertrag der natürlichen Personen bei mittlerem Steuerfuss zuzüglich dem Steuerertrag der juristischen Personen, der Grundstücksgewinnsteuer sowie der Erbschafts- und Schenkungssteuer zusammen (für weitere Details siehe Erläuterungen). Die Erträge ab 2019 entsprechen den Zahlen des Finanzausgleichs 2023.</t>
  </si>
  <si>
    <t>3) Aufgrund eines Wechsels des Abrechnungszyklus umfasst der Steuerertrag der juristischen Personen von 2018 die Erträge von Januar bis Dezember 2018 sowie jene vom Dezember 2017. Davor entspricht der Steuerertrag der juristischen Personen dem Ertrag vom Dezember des Vorjahres bis und mit November des jeweiligen Jahres. Ab 2019 handelt es sich um die Erträge von Januar bis Dezember. Ab 2020 mit Abzug der Sicherungssteuer.</t>
  </si>
  <si>
    <t xml:space="preserve">4) Ab 2020 mit Abzug der Sicherungssteuer.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</si>
</sst>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
    <numFmt numFmtId="165" formatCode="#\ ##0"/>
    <numFmt numFmtId="166" formatCode="General\:"/>
  </numFmts>
  <fonts count="65" x14ac:knownFonts="1">
    <font>
      <sz val="10"/>
      <name val="Arial"/>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b/>
      <sz val="10"/>
      <name val="Arial"/>
      <family val="2"/>
    </font>
    <font>
      <sz val="8"/>
      <name val="Arial"/>
      <family val="2"/>
    </font>
    <font>
      <sz val="10"/>
      <name val="Arial"/>
      <family val="2"/>
    </font>
    <font>
      <sz val="10"/>
      <color indexed="9"/>
      <name val="Arial"/>
      <family val="2"/>
    </font>
    <font>
      <i/>
      <sz val="10"/>
      <name val="Arial"/>
      <family val="2"/>
    </font>
    <font>
      <sz val="9"/>
      <name val="Arial"/>
      <family val="2"/>
    </font>
    <font>
      <b/>
      <vertAlign val="superscript"/>
      <sz val="10"/>
      <name val="Arial"/>
      <family val="2"/>
    </font>
    <font>
      <u/>
      <sz val="10"/>
      <color indexed="12"/>
      <name val="Arial"/>
      <family val="2"/>
    </font>
    <font>
      <b/>
      <sz val="12"/>
      <name val="Arial"/>
      <family val="2"/>
    </font>
    <font>
      <sz val="10"/>
      <name val="Arial"/>
      <family val="2"/>
    </font>
    <font>
      <sz val="11"/>
      <color theme="1"/>
      <name val="Arial"/>
      <family val="2"/>
    </font>
    <font>
      <sz val="12"/>
      <name val="Arial"/>
      <family val="2"/>
    </font>
    <font>
      <u/>
      <sz val="9"/>
      <name val="Arial"/>
      <family val="2"/>
    </font>
    <font>
      <b/>
      <sz val="18"/>
      <color theme="3"/>
      <name val="Cambria"/>
      <family val="2"/>
      <scheme val="major"/>
    </font>
    <font>
      <b/>
      <sz val="15"/>
      <color theme="3"/>
      <name val="Arial"/>
      <family val="2"/>
    </font>
    <font>
      <b/>
      <sz val="13"/>
      <color theme="3"/>
      <name val="Arial"/>
      <family val="2"/>
    </font>
    <font>
      <b/>
      <sz val="11"/>
      <color theme="3"/>
      <name val="Arial"/>
      <family val="2"/>
    </font>
    <font>
      <sz val="11"/>
      <color rgb="FF006100"/>
      <name val="Arial"/>
      <family val="2"/>
    </font>
    <font>
      <sz val="11"/>
      <color rgb="FF9C0006"/>
      <name val="Arial"/>
      <family val="2"/>
    </font>
    <font>
      <sz val="11"/>
      <color rgb="FF9C6500"/>
      <name val="Arial"/>
      <family val="2"/>
    </font>
    <font>
      <sz val="11"/>
      <color rgb="FF3F3F76"/>
      <name val="Arial"/>
      <family val="2"/>
    </font>
    <font>
      <b/>
      <sz val="11"/>
      <color rgb="FF3F3F3F"/>
      <name val="Arial"/>
      <family val="2"/>
    </font>
    <font>
      <b/>
      <sz val="11"/>
      <color rgb="FFFA7D00"/>
      <name val="Arial"/>
      <family val="2"/>
    </font>
    <font>
      <sz val="11"/>
      <color rgb="FFFA7D00"/>
      <name val="Arial"/>
      <family val="2"/>
    </font>
    <font>
      <b/>
      <sz val="11"/>
      <color theme="0"/>
      <name val="Arial"/>
      <family val="2"/>
    </font>
    <font>
      <sz val="11"/>
      <color rgb="FFFF0000"/>
      <name val="Arial"/>
      <family val="2"/>
    </font>
    <font>
      <i/>
      <sz val="11"/>
      <color rgb="FF7F7F7F"/>
      <name val="Arial"/>
      <family val="2"/>
    </font>
    <font>
      <b/>
      <sz val="11"/>
      <color theme="1"/>
      <name val="Arial"/>
      <family val="2"/>
    </font>
    <font>
      <sz val="11"/>
      <color theme="0"/>
      <name val="Arial"/>
      <family val="2"/>
    </font>
    <font>
      <u/>
      <sz val="10"/>
      <name val="Arial"/>
      <family val="2"/>
    </font>
    <font>
      <b/>
      <sz val="10"/>
      <color rgb="FF231F20"/>
      <name val="Arial"/>
      <family val="2"/>
    </font>
    <font>
      <sz val="10"/>
      <color rgb="FF231F20"/>
      <name val="Arial"/>
      <family val="2"/>
    </font>
    <font>
      <u/>
      <sz val="10"/>
      <color rgb="FF0070C0"/>
      <name val="Arial"/>
      <family val="2"/>
    </font>
    <font>
      <sz val="10"/>
      <color rgb="FFFF0000"/>
      <name val="Arial"/>
      <family val="2"/>
    </font>
    <font>
      <sz val="12"/>
      <color rgb="FFFF0000"/>
      <name val="Arial"/>
      <family val="2"/>
    </font>
    <font>
      <u/>
      <sz val="9"/>
      <color rgb="FF0070C0"/>
      <name val="Arial"/>
      <family val="2"/>
    </font>
    <font>
      <sz val="11"/>
      <color theme="1"/>
      <name val="Calibri"/>
      <family val="2"/>
      <scheme val="minor"/>
    </font>
    <font>
      <sz val="9"/>
      <color theme="1"/>
      <name val="Calibri"/>
      <family val="2"/>
      <scheme val="minor"/>
    </font>
    <font>
      <sz val="9"/>
      <color theme="0"/>
      <name val="Calibri"/>
      <family val="2"/>
      <scheme val="minor"/>
    </font>
    <font>
      <sz val="9"/>
      <name val="Calibri"/>
      <family val="2"/>
      <scheme val="minor"/>
    </font>
    <font>
      <b/>
      <sz val="16"/>
      <color theme="0"/>
      <name val="Arial"/>
      <family val="2"/>
    </font>
    <font>
      <sz val="10"/>
      <color rgb="FF0096DF"/>
      <name val="Arial"/>
      <family val="2"/>
    </font>
    <font>
      <u/>
      <sz val="10"/>
      <color rgb="FF0096DF"/>
      <name val="Arial"/>
      <family val="2"/>
    </font>
    <font>
      <sz val="10"/>
      <color rgb="FF0072AB"/>
      <name val="Arial"/>
      <family val="2"/>
    </font>
    <font>
      <u/>
      <sz val="10"/>
      <color rgb="FF0072AB"/>
      <name val="Arial"/>
      <family val="2"/>
    </font>
    <font>
      <b/>
      <sz val="12"/>
      <color rgb="FFFF5C1F"/>
      <name val="Arial"/>
      <family val="2"/>
    </font>
    <font>
      <sz val="10"/>
      <color rgb="FFFF5C1F"/>
      <name val="Arial"/>
      <family val="2"/>
    </font>
    <font>
      <b/>
      <sz val="12"/>
      <color rgb="FFFF0000"/>
      <name val="Arial"/>
      <family val="2"/>
    </font>
    <font>
      <b/>
      <sz val="9"/>
      <name val="Arial"/>
      <family val="2"/>
    </font>
    <font>
      <sz val="10"/>
      <color rgb="FF005078"/>
      <name val="Arial"/>
      <family val="2"/>
    </font>
    <font>
      <u/>
      <sz val="10"/>
      <color rgb="FF005078"/>
      <name val="Arial"/>
      <family val="2"/>
    </font>
    <font>
      <u/>
      <sz val="10"/>
      <color rgb="FFCC4918"/>
      <name val="Arial"/>
      <family val="2"/>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rgb="FF0096DF"/>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indexed="64"/>
      </bottom>
      <diagonal/>
    </border>
    <border>
      <left style="thin">
        <color indexed="64"/>
      </left>
      <right/>
      <top/>
      <bottom/>
      <diagonal/>
    </border>
  </borders>
  <cellStyleXfs count="2328">
    <xf numFmtId="0" fontId="0" fillId="0" borderId="0"/>
    <xf numFmtId="0" fontId="20" fillId="0" borderId="0" applyNumberFormat="0" applyFill="0" applyBorder="0" applyAlignment="0" applyProtection="0">
      <alignment vertical="top"/>
      <protection locked="0"/>
    </xf>
    <xf numFmtId="0" fontId="20" fillId="0" borderId="0" applyNumberFormat="0" applyFill="0" applyBorder="0" applyAlignment="0" applyProtection="0">
      <alignment vertical="top"/>
      <protection locked="0"/>
    </xf>
    <xf numFmtId="0" fontId="23" fillId="0" borderId="0"/>
    <xf numFmtId="0" fontId="22" fillId="0" borderId="0"/>
    <xf numFmtId="0" fontId="26" fillId="0" borderId="0" applyNumberFormat="0" applyFill="0" applyBorder="0" applyAlignment="0" applyProtection="0"/>
    <xf numFmtId="0" fontId="27" fillId="0" borderId="2" applyNumberFormat="0" applyFill="0" applyAlignment="0" applyProtection="0"/>
    <xf numFmtId="0" fontId="28" fillId="0" borderId="3" applyNumberFormat="0" applyFill="0" applyAlignment="0" applyProtection="0"/>
    <xf numFmtId="0" fontId="29" fillId="0" borderId="4" applyNumberFormat="0" applyFill="0" applyAlignment="0" applyProtection="0"/>
    <xf numFmtId="0" fontId="29" fillId="0" borderId="0" applyNumberFormat="0" applyFill="0" applyBorder="0" applyAlignment="0" applyProtection="0"/>
    <xf numFmtId="0" fontId="30" fillId="2" borderId="0" applyNumberFormat="0" applyBorder="0" applyAlignment="0" applyProtection="0"/>
    <xf numFmtId="0" fontId="31" fillId="3" borderId="0" applyNumberFormat="0" applyBorder="0" applyAlignment="0" applyProtection="0"/>
    <xf numFmtId="0" fontId="32" fillId="4" borderId="0" applyNumberFormat="0" applyBorder="0" applyAlignment="0" applyProtection="0"/>
    <xf numFmtId="0" fontId="33" fillId="5" borderId="5" applyNumberFormat="0" applyAlignment="0" applyProtection="0"/>
    <xf numFmtId="0" fontId="34" fillId="6" borderId="6" applyNumberFormat="0" applyAlignment="0" applyProtection="0"/>
    <xf numFmtId="0" fontId="35" fillId="6" borderId="5" applyNumberFormat="0" applyAlignment="0" applyProtection="0"/>
    <xf numFmtId="0" fontId="36" fillId="0" borderId="7" applyNumberFormat="0" applyFill="0" applyAlignment="0" applyProtection="0"/>
    <xf numFmtId="0" fontId="37" fillId="7" borderId="8" applyNumberFormat="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40" fillId="0" borderId="10" applyNumberFormat="0" applyFill="0" applyAlignment="0" applyProtection="0"/>
    <xf numFmtId="0" fontId="41" fillId="9" borderId="0" applyNumberFormat="0" applyBorder="0" applyAlignment="0" applyProtection="0"/>
    <xf numFmtId="0" fontId="12" fillId="10" borderId="0" applyNumberFormat="0" applyBorder="0" applyAlignment="0" applyProtection="0"/>
    <xf numFmtId="0" fontId="12" fillId="11" borderId="0" applyNumberFormat="0" applyBorder="0" applyAlignment="0" applyProtection="0"/>
    <xf numFmtId="0" fontId="41" fillId="12" borderId="0" applyNumberFormat="0" applyBorder="0" applyAlignment="0" applyProtection="0"/>
    <xf numFmtId="0" fontId="41" fillId="13" borderId="0" applyNumberFormat="0" applyBorder="0" applyAlignment="0" applyProtection="0"/>
    <xf numFmtId="0" fontId="12" fillId="14" borderId="0" applyNumberFormat="0" applyBorder="0" applyAlignment="0" applyProtection="0"/>
    <xf numFmtId="0" fontId="12" fillId="15" borderId="0" applyNumberFormat="0" applyBorder="0" applyAlignment="0" applyProtection="0"/>
    <xf numFmtId="0" fontId="41" fillId="16" borderId="0" applyNumberFormat="0" applyBorder="0" applyAlignment="0" applyProtection="0"/>
    <xf numFmtId="0" fontId="41" fillId="17" borderId="0" applyNumberFormat="0" applyBorder="0" applyAlignment="0" applyProtection="0"/>
    <xf numFmtId="0" fontId="12" fillId="18" borderId="0" applyNumberFormat="0" applyBorder="0" applyAlignment="0" applyProtection="0"/>
    <xf numFmtId="0" fontId="12" fillId="19" borderId="0" applyNumberFormat="0" applyBorder="0" applyAlignment="0" applyProtection="0"/>
    <xf numFmtId="0" fontId="41" fillId="20" borderId="0" applyNumberFormat="0" applyBorder="0" applyAlignment="0" applyProtection="0"/>
    <xf numFmtId="0" fontId="41" fillId="21" borderId="0" applyNumberFormat="0" applyBorder="0" applyAlignment="0" applyProtection="0"/>
    <xf numFmtId="0" fontId="12" fillId="22" borderId="0" applyNumberFormat="0" applyBorder="0" applyAlignment="0" applyProtection="0"/>
    <xf numFmtId="0" fontId="12" fillId="23" borderId="0" applyNumberFormat="0" applyBorder="0" applyAlignment="0" applyProtection="0"/>
    <xf numFmtId="0" fontId="41" fillId="24" borderId="0" applyNumberFormat="0" applyBorder="0" applyAlignment="0" applyProtection="0"/>
    <xf numFmtId="0" fontId="41" fillId="25" borderId="0" applyNumberFormat="0" applyBorder="0" applyAlignment="0" applyProtection="0"/>
    <xf numFmtId="0" fontId="12" fillId="26" borderId="0" applyNumberFormat="0" applyBorder="0" applyAlignment="0" applyProtection="0"/>
    <xf numFmtId="0" fontId="12" fillId="27" borderId="0" applyNumberFormat="0" applyBorder="0" applyAlignment="0" applyProtection="0"/>
    <xf numFmtId="0" fontId="41" fillId="28" borderId="0" applyNumberFormat="0" applyBorder="0" applyAlignment="0" applyProtection="0"/>
    <xf numFmtId="0" fontId="41" fillId="29" borderId="0" applyNumberFormat="0" applyBorder="0" applyAlignment="0" applyProtection="0"/>
    <xf numFmtId="0" fontId="12" fillId="30" borderId="0" applyNumberFormat="0" applyBorder="0" applyAlignment="0" applyProtection="0"/>
    <xf numFmtId="0" fontId="12" fillId="31" borderId="0" applyNumberFormat="0" applyBorder="0" applyAlignment="0" applyProtection="0"/>
    <xf numFmtId="0" fontId="41" fillId="32" borderId="0" applyNumberFormat="0" applyBorder="0" applyAlignment="0" applyProtection="0"/>
    <xf numFmtId="0" fontId="12" fillId="0" borderId="0"/>
    <xf numFmtId="0" fontId="12" fillId="8" borderId="9" applyNumberFormat="0" applyFont="0" applyAlignment="0" applyProtection="0"/>
    <xf numFmtId="0" fontId="11" fillId="0" borderId="0"/>
    <xf numFmtId="0" fontId="11" fillId="8" borderId="9" applyNumberFormat="0" applyFont="0" applyAlignment="0" applyProtection="0"/>
    <xf numFmtId="0" fontId="11" fillId="10" borderId="0" applyNumberFormat="0" applyBorder="0" applyAlignment="0" applyProtection="0"/>
    <xf numFmtId="0" fontId="11" fillId="11" borderId="0" applyNumberFormat="0" applyBorder="0" applyAlignment="0" applyProtection="0"/>
    <xf numFmtId="0" fontId="11" fillId="14" borderId="0" applyNumberFormat="0" applyBorder="0" applyAlignment="0" applyProtection="0"/>
    <xf numFmtId="0" fontId="11" fillId="15" borderId="0" applyNumberFormat="0" applyBorder="0" applyAlignment="0" applyProtection="0"/>
    <xf numFmtId="0" fontId="11" fillId="18" borderId="0" applyNumberFormat="0" applyBorder="0" applyAlignment="0" applyProtection="0"/>
    <xf numFmtId="0" fontId="11" fillId="19" borderId="0" applyNumberFormat="0" applyBorder="0" applyAlignment="0" applyProtection="0"/>
    <xf numFmtId="0" fontId="11" fillId="22" borderId="0" applyNumberFormat="0" applyBorder="0" applyAlignment="0" applyProtection="0"/>
    <xf numFmtId="0" fontId="11" fillId="23" borderId="0" applyNumberFormat="0" applyBorder="0" applyAlignment="0" applyProtection="0"/>
    <xf numFmtId="0" fontId="11" fillId="26" borderId="0" applyNumberFormat="0" applyBorder="0" applyAlignment="0" applyProtection="0"/>
    <xf numFmtId="0" fontId="11" fillId="27" borderId="0" applyNumberFormat="0" applyBorder="0" applyAlignment="0" applyProtection="0"/>
    <xf numFmtId="0" fontId="11" fillId="30" borderId="0" applyNumberFormat="0" applyBorder="0" applyAlignment="0" applyProtection="0"/>
    <xf numFmtId="0" fontId="11" fillId="31" borderId="0" applyNumberFormat="0" applyBorder="0" applyAlignment="0" applyProtection="0"/>
    <xf numFmtId="0" fontId="10" fillId="0" borderId="0"/>
    <xf numFmtId="0" fontId="10" fillId="8" borderId="9" applyNumberFormat="0" applyFont="0" applyAlignment="0" applyProtection="0"/>
    <xf numFmtId="0" fontId="10" fillId="10" borderId="0" applyNumberFormat="0" applyBorder="0" applyAlignment="0" applyProtection="0"/>
    <xf numFmtId="0" fontId="10" fillId="11" borderId="0" applyNumberFormat="0" applyBorder="0" applyAlignment="0" applyProtection="0"/>
    <xf numFmtId="0" fontId="10" fillId="14" borderId="0" applyNumberFormat="0" applyBorder="0" applyAlignment="0" applyProtection="0"/>
    <xf numFmtId="0" fontId="10" fillId="15"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9" fillId="0" borderId="0"/>
    <xf numFmtId="0" fontId="9" fillId="8" borderId="9" applyNumberFormat="0" applyFont="0" applyAlignment="0" applyProtection="0"/>
    <xf numFmtId="0" fontId="9" fillId="10" borderId="0" applyNumberFormat="0" applyBorder="0" applyAlignment="0" applyProtection="0"/>
    <xf numFmtId="0" fontId="9" fillId="11"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9" fillId="18" borderId="0" applyNumberFormat="0" applyBorder="0" applyAlignment="0" applyProtection="0"/>
    <xf numFmtId="0" fontId="9" fillId="19" borderId="0" applyNumberFormat="0" applyBorder="0" applyAlignment="0" applyProtection="0"/>
    <xf numFmtId="0" fontId="9" fillId="22" borderId="0" applyNumberFormat="0" applyBorder="0" applyAlignment="0" applyProtection="0"/>
    <xf numFmtId="0" fontId="9" fillId="23" borderId="0" applyNumberFormat="0" applyBorder="0" applyAlignment="0" applyProtection="0"/>
    <xf numFmtId="0" fontId="9" fillId="26" borderId="0" applyNumberFormat="0" applyBorder="0" applyAlignment="0" applyProtection="0"/>
    <xf numFmtId="0" fontId="9" fillId="27" borderId="0" applyNumberFormat="0" applyBorder="0" applyAlignment="0" applyProtection="0"/>
    <xf numFmtId="0" fontId="9" fillId="30" borderId="0" applyNumberFormat="0" applyBorder="0" applyAlignment="0" applyProtection="0"/>
    <xf numFmtId="0" fontId="9" fillId="31" borderId="0" applyNumberFormat="0" applyBorder="0" applyAlignment="0" applyProtection="0"/>
    <xf numFmtId="0" fontId="8" fillId="0" borderId="0"/>
    <xf numFmtId="0" fontId="8" fillId="8" borderId="9" applyNumberFormat="0" applyFont="0" applyAlignment="0" applyProtection="0"/>
    <xf numFmtId="0" fontId="8" fillId="10" borderId="0" applyNumberFormat="0" applyBorder="0" applyAlignment="0" applyProtection="0"/>
    <xf numFmtId="0" fontId="8" fillId="11" borderId="0" applyNumberFormat="0" applyBorder="0" applyAlignment="0" applyProtection="0"/>
    <xf numFmtId="0" fontId="8" fillId="14" borderId="0" applyNumberFormat="0" applyBorder="0" applyAlignment="0" applyProtection="0"/>
    <xf numFmtId="0" fontId="8" fillId="15" borderId="0" applyNumberFormat="0" applyBorder="0" applyAlignment="0" applyProtection="0"/>
    <xf numFmtId="0" fontId="8" fillId="18" borderId="0" applyNumberFormat="0" applyBorder="0" applyAlignment="0" applyProtection="0"/>
    <xf numFmtId="0" fontId="8" fillId="19" borderId="0" applyNumberFormat="0" applyBorder="0" applyAlignment="0" applyProtection="0"/>
    <xf numFmtId="0" fontId="8" fillId="22" borderId="0" applyNumberFormat="0" applyBorder="0" applyAlignment="0" applyProtection="0"/>
    <xf numFmtId="0" fontId="8" fillId="23" borderId="0" applyNumberFormat="0" applyBorder="0" applyAlignment="0" applyProtection="0"/>
    <xf numFmtId="0" fontId="8" fillId="26" borderId="0" applyNumberFormat="0" applyBorder="0" applyAlignment="0" applyProtection="0"/>
    <xf numFmtId="0" fontId="8" fillId="27" borderId="0" applyNumberFormat="0" applyBorder="0" applyAlignment="0" applyProtection="0"/>
    <xf numFmtId="0" fontId="8" fillId="30" borderId="0" applyNumberFormat="0" applyBorder="0" applyAlignment="0" applyProtection="0"/>
    <xf numFmtId="0" fontId="8" fillId="31" borderId="0" applyNumberFormat="0" applyBorder="0" applyAlignment="0" applyProtection="0"/>
    <xf numFmtId="0" fontId="15" fillId="0" borderId="0"/>
    <xf numFmtId="0" fontId="7" fillId="0" borderId="0"/>
    <xf numFmtId="0" fontId="15" fillId="0" borderId="0"/>
    <xf numFmtId="0" fontId="7" fillId="10" borderId="0" applyNumberFormat="0" applyBorder="0" applyAlignment="0" applyProtection="0"/>
    <xf numFmtId="0" fontId="7" fillId="11"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8" borderId="0" applyNumberFormat="0" applyBorder="0" applyAlignment="0" applyProtection="0"/>
    <xf numFmtId="0" fontId="7" fillId="19" borderId="0" applyNumberFormat="0" applyBorder="0" applyAlignment="0" applyProtection="0"/>
    <xf numFmtId="0" fontId="7" fillId="22" borderId="0" applyNumberFormat="0" applyBorder="0" applyAlignment="0" applyProtection="0"/>
    <xf numFmtId="0" fontId="7" fillId="23" borderId="0" applyNumberFormat="0" applyBorder="0" applyAlignment="0" applyProtection="0"/>
    <xf numFmtId="0" fontId="7" fillId="26" borderId="0" applyNumberFormat="0" applyBorder="0" applyAlignment="0" applyProtection="0"/>
    <xf numFmtId="0" fontId="7" fillId="27" borderId="0" applyNumberFormat="0" applyBorder="0" applyAlignment="0" applyProtection="0"/>
    <xf numFmtId="0" fontId="7" fillId="30" borderId="0" applyNumberFormat="0" applyBorder="0" applyAlignment="0" applyProtection="0"/>
    <xf numFmtId="0" fontId="7" fillId="31" borderId="0" applyNumberFormat="0" applyBorder="0" applyAlignment="0" applyProtection="0"/>
    <xf numFmtId="0" fontId="7" fillId="0" borderId="0"/>
    <xf numFmtId="0" fontId="7" fillId="8" borderId="9" applyNumberFormat="0" applyFont="0" applyAlignment="0" applyProtection="0"/>
    <xf numFmtId="0" fontId="7" fillId="0" borderId="0"/>
    <xf numFmtId="0" fontId="7" fillId="8" borderId="9" applyNumberFormat="0" applyFont="0" applyAlignment="0" applyProtection="0"/>
    <xf numFmtId="0" fontId="7" fillId="10" borderId="0" applyNumberFormat="0" applyBorder="0" applyAlignment="0" applyProtection="0"/>
    <xf numFmtId="0" fontId="7" fillId="11"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8" borderId="0" applyNumberFormat="0" applyBorder="0" applyAlignment="0" applyProtection="0"/>
    <xf numFmtId="0" fontId="7" fillId="19" borderId="0" applyNumberFormat="0" applyBorder="0" applyAlignment="0" applyProtection="0"/>
    <xf numFmtId="0" fontId="7" fillId="22" borderId="0" applyNumberFormat="0" applyBorder="0" applyAlignment="0" applyProtection="0"/>
    <xf numFmtId="0" fontId="7" fillId="23" borderId="0" applyNumberFormat="0" applyBorder="0" applyAlignment="0" applyProtection="0"/>
    <xf numFmtId="0" fontId="7" fillId="26" borderId="0" applyNumberFormat="0" applyBorder="0" applyAlignment="0" applyProtection="0"/>
    <xf numFmtId="0" fontId="7" fillId="27" borderId="0" applyNumberFormat="0" applyBorder="0" applyAlignment="0" applyProtection="0"/>
    <xf numFmtId="0" fontId="7" fillId="30" borderId="0" applyNumberFormat="0" applyBorder="0" applyAlignment="0" applyProtection="0"/>
    <xf numFmtId="0" fontId="7" fillId="31" borderId="0" applyNumberFormat="0" applyBorder="0" applyAlignment="0" applyProtection="0"/>
    <xf numFmtId="0" fontId="7" fillId="0" borderId="0"/>
    <xf numFmtId="0" fontId="7" fillId="8" borderId="9" applyNumberFormat="0" applyFont="0" applyAlignment="0" applyProtection="0"/>
    <xf numFmtId="0" fontId="7" fillId="10" borderId="0" applyNumberFormat="0" applyBorder="0" applyAlignment="0" applyProtection="0"/>
    <xf numFmtId="0" fontId="7" fillId="11"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8" borderId="0" applyNumberFormat="0" applyBorder="0" applyAlignment="0" applyProtection="0"/>
    <xf numFmtId="0" fontId="7" fillId="19" borderId="0" applyNumberFormat="0" applyBorder="0" applyAlignment="0" applyProtection="0"/>
    <xf numFmtId="0" fontId="7" fillId="22" borderId="0" applyNumberFormat="0" applyBorder="0" applyAlignment="0" applyProtection="0"/>
    <xf numFmtId="0" fontId="7" fillId="23" borderId="0" applyNumberFormat="0" applyBorder="0" applyAlignment="0" applyProtection="0"/>
    <xf numFmtId="0" fontId="7" fillId="26" borderId="0" applyNumberFormat="0" applyBorder="0" applyAlignment="0" applyProtection="0"/>
    <xf numFmtId="0" fontId="7" fillId="27" borderId="0" applyNumberFormat="0" applyBorder="0" applyAlignment="0" applyProtection="0"/>
    <xf numFmtId="0" fontId="7" fillId="30" borderId="0" applyNumberFormat="0" applyBorder="0" applyAlignment="0" applyProtection="0"/>
    <xf numFmtId="0" fontId="7" fillId="31" borderId="0" applyNumberFormat="0" applyBorder="0" applyAlignment="0" applyProtection="0"/>
    <xf numFmtId="0" fontId="7" fillId="0" borderId="0"/>
    <xf numFmtId="0" fontId="7" fillId="8" borderId="9" applyNumberFormat="0" applyFont="0" applyAlignment="0" applyProtection="0"/>
    <xf numFmtId="0" fontId="7" fillId="10" borderId="0" applyNumberFormat="0" applyBorder="0" applyAlignment="0" applyProtection="0"/>
    <xf numFmtId="0" fontId="7" fillId="11"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8" borderId="0" applyNumberFormat="0" applyBorder="0" applyAlignment="0" applyProtection="0"/>
    <xf numFmtId="0" fontId="7" fillId="19" borderId="0" applyNumberFormat="0" applyBorder="0" applyAlignment="0" applyProtection="0"/>
    <xf numFmtId="0" fontId="7" fillId="22" borderId="0" applyNumberFormat="0" applyBorder="0" applyAlignment="0" applyProtection="0"/>
    <xf numFmtId="0" fontId="7" fillId="23" borderId="0" applyNumberFormat="0" applyBorder="0" applyAlignment="0" applyProtection="0"/>
    <xf numFmtId="0" fontId="7" fillId="26" borderId="0" applyNumberFormat="0" applyBorder="0" applyAlignment="0" applyProtection="0"/>
    <xf numFmtId="0" fontId="7" fillId="27" borderId="0" applyNumberFormat="0" applyBorder="0" applyAlignment="0" applyProtection="0"/>
    <xf numFmtId="0" fontId="7" fillId="30" borderId="0" applyNumberFormat="0" applyBorder="0" applyAlignment="0" applyProtection="0"/>
    <xf numFmtId="0" fontId="7" fillId="31" borderId="0" applyNumberFormat="0" applyBorder="0" applyAlignment="0" applyProtection="0"/>
    <xf numFmtId="0" fontId="7" fillId="0" borderId="0"/>
    <xf numFmtId="0" fontId="7" fillId="8" borderId="9" applyNumberFormat="0" applyFont="0" applyAlignment="0" applyProtection="0"/>
    <xf numFmtId="0" fontId="7" fillId="10" borderId="0" applyNumberFormat="0" applyBorder="0" applyAlignment="0" applyProtection="0"/>
    <xf numFmtId="0" fontId="7" fillId="11"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8" borderId="0" applyNumberFormat="0" applyBorder="0" applyAlignment="0" applyProtection="0"/>
    <xf numFmtId="0" fontId="7" fillId="19" borderId="0" applyNumberFormat="0" applyBorder="0" applyAlignment="0" applyProtection="0"/>
    <xf numFmtId="0" fontId="7" fillId="22" borderId="0" applyNumberFormat="0" applyBorder="0" applyAlignment="0" applyProtection="0"/>
    <xf numFmtId="0" fontId="7" fillId="23" borderId="0" applyNumberFormat="0" applyBorder="0" applyAlignment="0" applyProtection="0"/>
    <xf numFmtId="0" fontId="7" fillId="26" borderId="0" applyNumberFormat="0" applyBorder="0" applyAlignment="0" applyProtection="0"/>
    <xf numFmtId="0" fontId="7" fillId="27" borderId="0" applyNumberFormat="0" applyBorder="0" applyAlignment="0" applyProtection="0"/>
    <xf numFmtId="0" fontId="7" fillId="30" borderId="0" applyNumberFormat="0" applyBorder="0" applyAlignment="0" applyProtection="0"/>
    <xf numFmtId="0" fontId="7" fillId="31" borderId="0" applyNumberFormat="0" applyBorder="0" applyAlignment="0" applyProtection="0"/>
    <xf numFmtId="0" fontId="6" fillId="0" borderId="0"/>
    <xf numFmtId="0" fontId="6" fillId="10"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15" fillId="0" borderId="0"/>
    <xf numFmtId="0" fontId="20" fillId="0" borderId="0" applyNumberFormat="0" applyFill="0" applyBorder="0" applyAlignment="0" applyProtection="0">
      <alignment vertical="top"/>
      <protection locked="0"/>
    </xf>
    <xf numFmtId="0" fontId="6" fillId="0" borderId="0"/>
    <xf numFmtId="0" fontId="6" fillId="0" borderId="0"/>
    <xf numFmtId="0" fontId="6" fillId="8" borderId="9" applyNumberFormat="0" applyFont="0" applyAlignment="0" applyProtection="0"/>
    <xf numFmtId="0" fontId="6" fillId="0" borderId="0"/>
    <xf numFmtId="0" fontId="6" fillId="8" borderId="9" applyNumberFormat="0" applyFont="0" applyAlignment="0" applyProtection="0"/>
    <xf numFmtId="0" fontId="6" fillId="10"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6" fillId="0" borderId="0"/>
    <xf numFmtId="0" fontId="6" fillId="8" borderId="9" applyNumberFormat="0" applyFont="0" applyAlignment="0" applyProtection="0"/>
    <xf numFmtId="0" fontId="6" fillId="10"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6" fillId="0" borderId="0"/>
    <xf numFmtId="0" fontId="6" fillId="8" borderId="9" applyNumberFormat="0" applyFont="0" applyAlignment="0" applyProtection="0"/>
    <xf numFmtId="0" fontId="6" fillId="10"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6" fillId="0" borderId="0"/>
    <xf numFmtId="0" fontId="6" fillId="8" borderId="9" applyNumberFormat="0" applyFont="0" applyAlignment="0" applyProtection="0"/>
    <xf numFmtId="0" fontId="6" fillId="10"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6" fillId="0" borderId="0"/>
    <xf numFmtId="0" fontId="6" fillId="10"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6" fillId="0" borderId="0"/>
    <xf numFmtId="0" fontId="6" fillId="8" borderId="9" applyNumberFormat="0" applyFont="0" applyAlignment="0" applyProtection="0"/>
    <xf numFmtId="0" fontId="6" fillId="0" borderId="0"/>
    <xf numFmtId="0" fontId="6" fillId="8" borderId="9" applyNumberFormat="0" applyFont="0" applyAlignment="0" applyProtection="0"/>
    <xf numFmtId="0" fontId="6" fillId="10"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6" fillId="0" borderId="0"/>
    <xf numFmtId="0" fontId="6" fillId="8" borderId="9" applyNumberFormat="0" applyFont="0" applyAlignment="0" applyProtection="0"/>
    <xf numFmtId="0" fontId="6" fillId="10"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6" fillId="0" borderId="0"/>
    <xf numFmtId="0" fontId="6" fillId="8" borderId="9" applyNumberFormat="0" applyFont="0" applyAlignment="0" applyProtection="0"/>
    <xf numFmtId="0" fontId="6" fillId="10"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6" fillId="0" borderId="0"/>
    <xf numFmtId="0" fontId="6" fillId="8" borderId="9" applyNumberFormat="0" applyFont="0" applyAlignment="0" applyProtection="0"/>
    <xf numFmtId="0" fontId="6" fillId="10"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5" fillId="0" borderId="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15" fillId="0" borderId="0"/>
    <xf numFmtId="0" fontId="5" fillId="0" borderId="0"/>
    <xf numFmtId="0" fontId="5" fillId="0" borderId="0"/>
    <xf numFmtId="0" fontId="5" fillId="8" borderId="9" applyNumberFormat="0" applyFont="0" applyAlignment="0" applyProtection="0"/>
    <xf numFmtId="0" fontId="5" fillId="0" borderId="0"/>
    <xf numFmtId="0" fontId="5" fillId="8" borderId="9" applyNumberFormat="0" applyFont="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0" fontId="5" fillId="8" borderId="9" applyNumberFormat="0" applyFont="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0" fontId="5" fillId="8" borderId="9" applyNumberFormat="0" applyFont="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0" fontId="5" fillId="8" borderId="9" applyNumberFormat="0" applyFont="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0" fontId="5" fillId="8" borderId="9" applyNumberFormat="0" applyFont="0" applyAlignment="0" applyProtection="0"/>
    <xf numFmtId="0" fontId="5" fillId="0" borderId="0"/>
    <xf numFmtId="0" fontId="5" fillId="8" borderId="9" applyNumberFormat="0" applyFont="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0" fontId="5" fillId="8" borderId="9" applyNumberFormat="0" applyFont="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0" fontId="5" fillId="8" borderId="9" applyNumberFormat="0" applyFont="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0" fontId="5" fillId="8" borderId="9" applyNumberFormat="0" applyFont="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0" fontId="5" fillId="0" borderId="0"/>
    <xf numFmtId="0" fontId="5" fillId="8" borderId="9" applyNumberFormat="0" applyFont="0" applyAlignment="0" applyProtection="0"/>
    <xf numFmtId="0" fontId="5" fillId="0" borderId="0"/>
    <xf numFmtId="0" fontId="5" fillId="8" borderId="9" applyNumberFormat="0" applyFont="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0" fontId="5" fillId="8" borderId="9" applyNumberFormat="0" applyFont="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0" fontId="5" fillId="8" borderId="9" applyNumberFormat="0" applyFont="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0" fontId="5" fillId="8" borderId="9" applyNumberFormat="0" applyFont="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0" fontId="5" fillId="8" borderId="9" applyNumberFormat="0" applyFont="0" applyAlignment="0" applyProtection="0"/>
    <xf numFmtId="0" fontId="5" fillId="0" borderId="0"/>
    <xf numFmtId="0" fontId="5" fillId="8" borderId="9" applyNumberFormat="0" applyFont="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0" fontId="5" fillId="8" borderId="9" applyNumberFormat="0" applyFont="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0" fontId="5" fillId="8" borderId="9" applyNumberFormat="0" applyFont="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0" fontId="5" fillId="8" borderId="9" applyNumberFormat="0" applyFont="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4" fillId="0" borderId="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2" borderId="0" applyNumberFormat="0" applyBorder="0" applyAlignment="0" applyProtection="0"/>
    <xf numFmtId="0" fontId="4" fillId="22" borderId="0" applyNumberFormat="0" applyBorder="0" applyAlignment="0" applyProtection="0"/>
    <xf numFmtId="0" fontId="4" fillId="22" borderId="0" applyNumberFormat="0" applyBorder="0" applyAlignment="0" applyProtection="0"/>
    <xf numFmtId="0" fontId="4" fillId="22" borderId="0" applyNumberFormat="0" applyBorder="0" applyAlignment="0" applyProtection="0"/>
    <xf numFmtId="0" fontId="4" fillId="22" borderId="0" applyNumberFormat="0" applyBorder="0" applyAlignment="0" applyProtection="0"/>
    <xf numFmtId="0" fontId="4" fillId="22" borderId="0" applyNumberFormat="0" applyBorder="0" applyAlignment="0" applyProtection="0"/>
    <xf numFmtId="0" fontId="4" fillId="22" borderId="0" applyNumberFormat="0" applyBorder="0" applyAlignment="0" applyProtection="0"/>
    <xf numFmtId="0" fontId="4" fillId="22" borderId="0" applyNumberFormat="0" applyBorder="0" applyAlignment="0" applyProtection="0"/>
    <xf numFmtId="0" fontId="4" fillId="22" borderId="0" applyNumberFormat="0" applyBorder="0" applyAlignment="0" applyProtection="0"/>
    <xf numFmtId="0" fontId="4" fillId="22" borderId="0" applyNumberFormat="0" applyBorder="0" applyAlignment="0" applyProtection="0"/>
    <xf numFmtId="0" fontId="4" fillId="22" borderId="0" applyNumberFormat="0" applyBorder="0" applyAlignment="0" applyProtection="0"/>
    <xf numFmtId="0" fontId="4" fillId="22" borderId="0" applyNumberFormat="0" applyBorder="0" applyAlignment="0" applyProtection="0"/>
    <xf numFmtId="0" fontId="4" fillId="22" borderId="0" applyNumberFormat="0" applyBorder="0" applyAlignment="0" applyProtection="0"/>
    <xf numFmtId="0" fontId="4" fillId="22" borderId="0" applyNumberFormat="0" applyBorder="0" applyAlignment="0" applyProtection="0"/>
    <xf numFmtId="0" fontId="4" fillId="22" borderId="0" applyNumberFormat="0" applyBorder="0" applyAlignment="0" applyProtection="0"/>
    <xf numFmtId="0" fontId="4" fillId="22" borderId="0" applyNumberFormat="0" applyBorder="0" applyAlignment="0" applyProtection="0"/>
    <xf numFmtId="0" fontId="4" fillId="22" borderId="0" applyNumberFormat="0" applyBorder="0" applyAlignment="0" applyProtection="0"/>
    <xf numFmtId="0" fontId="4" fillId="22" borderId="0" applyNumberFormat="0" applyBorder="0" applyAlignment="0" applyProtection="0"/>
    <xf numFmtId="0" fontId="4" fillId="22" borderId="0" applyNumberFormat="0" applyBorder="0" applyAlignment="0" applyProtection="0"/>
    <xf numFmtId="0" fontId="4" fillId="22" borderId="0" applyNumberFormat="0" applyBorder="0" applyAlignment="0" applyProtection="0"/>
    <xf numFmtId="0" fontId="4" fillId="22" borderId="0" applyNumberFormat="0" applyBorder="0" applyAlignment="0" applyProtection="0"/>
    <xf numFmtId="0" fontId="4" fillId="22" borderId="0" applyNumberFormat="0" applyBorder="0" applyAlignment="0" applyProtection="0"/>
    <xf numFmtId="0" fontId="4" fillId="22" borderId="0" applyNumberFormat="0" applyBorder="0" applyAlignment="0" applyProtection="0"/>
    <xf numFmtId="0" fontId="4" fillId="22" borderId="0" applyNumberFormat="0" applyBorder="0" applyAlignment="0" applyProtection="0"/>
    <xf numFmtId="0" fontId="4" fillId="22" borderId="0" applyNumberFormat="0" applyBorder="0" applyAlignment="0" applyProtection="0"/>
    <xf numFmtId="0" fontId="4" fillId="22" borderId="0" applyNumberFormat="0" applyBorder="0" applyAlignment="0" applyProtection="0"/>
    <xf numFmtId="0" fontId="4" fillId="22" borderId="0" applyNumberFormat="0" applyBorder="0" applyAlignment="0" applyProtection="0"/>
    <xf numFmtId="0" fontId="4" fillId="22" borderId="0" applyNumberFormat="0" applyBorder="0" applyAlignment="0" applyProtection="0"/>
    <xf numFmtId="0" fontId="4" fillId="22" borderId="0" applyNumberFormat="0" applyBorder="0" applyAlignment="0" applyProtection="0"/>
    <xf numFmtId="0" fontId="4" fillId="22" borderId="0" applyNumberFormat="0" applyBorder="0" applyAlignment="0" applyProtection="0"/>
    <xf numFmtId="0" fontId="4" fillId="22" borderId="0" applyNumberFormat="0" applyBorder="0" applyAlignment="0" applyProtection="0"/>
    <xf numFmtId="0" fontId="4" fillId="22" borderId="0" applyNumberFormat="0" applyBorder="0" applyAlignment="0" applyProtection="0"/>
    <xf numFmtId="0" fontId="4" fillId="22" borderId="0" applyNumberFormat="0" applyBorder="0" applyAlignment="0" applyProtection="0"/>
    <xf numFmtId="0" fontId="4" fillId="22" borderId="0" applyNumberFormat="0" applyBorder="0" applyAlignment="0" applyProtection="0"/>
    <xf numFmtId="0" fontId="4" fillId="22" borderId="0" applyNumberFormat="0" applyBorder="0" applyAlignment="0" applyProtection="0"/>
    <xf numFmtId="0" fontId="4" fillId="22" borderId="0" applyNumberFormat="0" applyBorder="0" applyAlignment="0" applyProtection="0"/>
    <xf numFmtId="0" fontId="4" fillId="22" borderId="0" applyNumberFormat="0" applyBorder="0" applyAlignment="0" applyProtection="0"/>
    <xf numFmtId="0" fontId="4" fillId="22"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8" borderId="9" applyNumberFormat="0" applyFont="0" applyAlignment="0" applyProtection="0"/>
    <xf numFmtId="0" fontId="4" fillId="8" borderId="9" applyNumberFormat="0" applyFont="0" applyAlignment="0" applyProtection="0"/>
    <xf numFmtId="0" fontId="4" fillId="8" borderId="9" applyNumberFormat="0" applyFont="0" applyAlignment="0" applyProtection="0"/>
    <xf numFmtId="0" fontId="4" fillId="8" borderId="9" applyNumberFormat="0" applyFont="0" applyAlignment="0" applyProtection="0"/>
    <xf numFmtId="0" fontId="4" fillId="8" borderId="9" applyNumberFormat="0" applyFont="0" applyAlignment="0" applyProtection="0"/>
    <xf numFmtId="0" fontId="4" fillId="8" borderId="9" applyNumberFormat="0" applyFont="0" applyAlignment="0" applyProtection="0"/>
    <xf numFmtId="0" fontId="4" fillId="8" borderId="9" applyNumberFormat="0" applyFont="0" applyAlignment="0" applyProtection="0"/>
    <xf numFmtId="0" fontId="4" fillId="8" borderId="9" applyNumberFormat="0" applyFont="0" applyAlignment="0" applyProtection="0"/>
    <xf numFmtId="0" fontId="4" fillId="8" borderId="9" applyNumberFormat="0" applyFont="0" applyAlignment="0" applyProtection="0"/>
    <xf numFmtId="0" fontId="4" fillId="8" borderId="9" applyNumberFormat="0" applyFont="0" applyAlignment="0" applyProtection="0"/>
    <xf numFmtId="0" fontId="4" fillId="8" borderId="9" applyNumberFormat="0" applyFont="0" applyAlignment="0" applyProtection="0"/>
    <xf numFmtId="0" fontId="4" fillId="8" borderId="9" applyNumberFormat="0" applyFont="0" applyAlignment="0" applyProtection="0"/>
    <xf numFmtId="0" fontId="4" fillId="8" borderId="9" applyNumberFormat="0" applyFont="0" applyAlignment="0" applyProtection="0"/>
    <xf numFmtId="0" fontId="4" fillId="8" borderId="9" applyNumberFormat="0" applyFont="0" applyAlignment="0" applyProtection="0"/>
    <xf numFmtId="0" fontId="4" fillId="8" borderId="9" applyNumberFormat="0" applyFont="0" applyAlignment="0" applyProtection="0"/>
    <xf numFmtId="0" fontId="4" fillId="8" borderId="9" applyNumberFormat="0" applyFont="0" applyAlignment="0" applyProtection="0"/>
    <xf numFmtId="0" fontId="4" fillId="8" borderId="9" applyNumberFormat="0" applyFont="0" applyAlignment="0" applyProtection="0"/>
    <xf numFmtId="0" fontId="4" fillId="8" borderId="9" applyNumberFormat="0" applyFont="0" applyAlignment="0" applyProtection="0"/>
    <xf numFmtId="0" fontId="4" fillId="8" borderId="9" applyNumberFormat="0" applyFont="0" applyAlignment="0" applyProtection="0"/>
    <xf numFmtId="0" fontId="4" fillId="8" borderId="9" applyNumberFormat="0" applyFont="0" applyAlignment="0" applyProtection="0"/>
    <xf numFmtId="0" fontId="4" fillId="8" borderId="9" applyNumberFormat="0" applyFont="0" applyAlignment="0" applyProtection="0"/>
    <xf numFmtId="0" fontId="4" fillId="8" borderId="9" applyNumberFormat="0" applyFont="0" applyAlignment="0" applyProtection="0"/>
    <xf numFmtId="0" fontId="4" fillId="8" borderId="9" applyNumberFormat="0" applyFont="0" applyAlignment="0" applyProtection="0"/>
    <xf numFmtId="0" fontId="4" fillId="8" borderId="9" applyNumberFormat="0" applyFont="0" applyAlignment="0" applyProtection="0"/>
    <xf numFmtId="0" fontId="4" fillId="8" borderId="9" applyNumberFormat="0" applyFont="0" applyAlignment="0" applyProtection="0"/>
    <xf numFmtId="0" fontId="4" fillId="8" borderId="9" applyNumberFormat="0" applyFont="0" applyAlignment="0" applyProtection="0"/>
    <xf numFmtId="0" fontId="4" fillId="8" borderId="9" applyNumberFormat="0" applyFont="0" applyAlignment="0" applyProtection="0"/>
    <xf numFmtId="0" fontId="4" fillId="8" borderId="9" applyNumberFormat="0" applyFont="0" applyAlignment="0" applyProtection="0"/>
    <xf numFmtId="0" fontId="4" fillId="8" borderId="9" applyNumberFormat="0" applyFont="0" applyAlignment="0" applyProtection="0"/>
    <xf numFmtId="0" fontId="4" fillId="8" borderId="9" applyNumberFormat="0" applyFont="0" applyAlignment="0" applyProtection="0"/>
    <xf numFmtId="0" fontId="4" fillId="8" borderId="9" applyNumberFormat="0" applyFont="0" applyAlignment="0" applyProtection="0"/>
    <xf numFmtId="0" fontId="4" fillId="8" borderId="9" applyNumberFormat="0" applyFont="0" applyAlignment="0" applyProtection="0"/>
    <xf numFmtId="0" fontId="4" fillId="8" borderId="9" applyNumberFormat="0" applyFont="0" applyAlignment="0" applyProtection="0"/>
    <xf numFmtId="0" fontId="4" fillId="8" borderId="9" applyNumberFormat="0" applyFont="0" applyAlignment="0" applyProtection="0"/>
    <xf numFmtId="0" fontId="4" fillId="8" borderId="9" applyNumberFormat="0" applyFont="0" applyAlignment="0" applyProtection="0"/>
    <xf numFmtId="0" fontId="4" fillId="8" borderId="9" applyNumberFormat="0" applyFont="0" applyAlignment="0" applyProtection="0"/>
    <xf numFmtId="0" fontId="4" fillId="8" borderId="9" applyNumberFormat="0" applyFont="0" applyAlignment="0" applyProtection="0"/>
    <xf numFmtId="0" fontId="4" fillId="8" borderId="9" applyNumberFormat="0" applyFont="0" applyAlignment="0" applyProtection="0"/>
    <xf numFmtId="0" fontId="4" fillId="8" borderId="9" applyNumberFormat="0" applyFont="0" applyAlignment="0" applyProtection="0"/>
    <xf numFmtId="0" fontId="4" fillId="8" borderId="9" applyNumberFormat="0" applyFont="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15" fillId="0" borderId="0"/>
    <xf numFmtId="0" fontId="3" fillId="0" borderId="0"/>
    <xf numFmtId="0" fontId="3" fillId="0" borderId="0"/>
    <xf numFmtId="0" fontId="3" fillId="8" borderId="9" applyNumberFormat="0" applyFont="0" applyAlignment="0" applyProtection="0"/>
    <xf numFmtId="0" fontId="3" fillId="0" borderId="0"/>
    <xf numFmtId="0" fontId="3" fillId="8" borderId="9" applyNumberFormat="0" applyFont="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0" fontId="3" fillId="8" borderId="9" applyNumberFormat="0" applyFont="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0" fontId="3" fillId="8" borderId="9" applyNumberFormat="0" applyFont="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0" fontId="3" fillId="8" borderId="9" applyNumberFormat="0" applyFont="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0" fontId="3" fillId="8" borderId="9" applyNumberFormat="0" applyFont="0" applyAlignment="0" applyProtection="0"/>
    <xf numFmtId="0" fontId="3" fillId="0" borderId="0"/>
    <xf numFmtId="0" fontId="3" fillId="8" borderId="9" applyNumberFormat="0" applyFont="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0" fontId="3" fillId="8" borderId="9" applyNumberFormat="0" applyFont="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0" fontId="3" fillId="8" borderId="9" applyNumberFormat="0" applyFont="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0" fontId="3" fillId="8" borderId="9" applyNumberFormat="0" applyFont="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0" fontId="3" fillId="0" borderId="0"/>
    <xf numFmtId="0" fontId="3" fillId="8" borderId="9" applyNumberFormat="0" applyFont="0" applyAlignment="0" applyProtection="0"/>
    <xf numFmtId="0" fontId="3" fillId="0" borderId="0"/>
    <xf numFmtId="0" fontId="3" fillId="8" borderId="9" applyNumberFormat="0" applyFont="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0" fontId="3" fillId="8" borderId="9" applyNumberFormat="0" applyFont="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0" fontId="3" fillId="8" borderId="9" applyNumberFormat="0" applyFont="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0" fontId="3" fillId="8" borderId="9" applyNumberFormat="0" applyFont="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0" fontId="3" fillId="8" borderId="9" applyNumberFormat="0" applyFont="0" applyAlignment="0" applyProtection="0"/>
    <xf numFmtId="0" fontId="3" fillId="0" borderId="0"/>
    <xf numFmtId="0" fontId="3" fillId="8" borderId="9" applyNumberFormat="0" applyFont="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0" fontId="3" fillId="8" borderId="9" applyNumberFormat="0" applyFont="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0" fontId="3" fillId="8" borderId="9" applyNumberFormat="0" applyFont="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0" fontId="3" fillId="8" borderId="9" applyNumberFormat="0" applyFont="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0" fontId="3" fillId="0" borderId="0"/>
    <xf numFmtId="0" fontId="3" fillId="8" borderId="9" applyNumberFormat="0" applyFont="0" applyAlignment="0" applyProtection="0"/>
    <xf numFmtId="0" fontId="3" fillId="0" borderId="0"/>
    <xf numFmtId="0" fontId="3" fillId="8" borderId="9" applyNumberFormat="0" applyFont="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0" fontId="3" fillId="8" borderId="9" applyNumberFormat="0" applyFont="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0" fontId="3" fillId="8" borderId="9" applyNumberFormat="0" applyFont="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0" fontId="3" fillId="8" borderId="9" applyNumberFormat="0" applyFont="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0" fontId="3" fillId="8" borderId="9" applyNumberFormat="0" applyFont="0" applyAlignment="0" applyProtection="0"/>
    <xf numFmtId="0" fontId="3" fillId="0" borderId="0"/>
    <xf numFmtId="0" fontId="3" fillId="8" borderId="9" applyNumberFormat="0" applyFont="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0" fontId="3" fillId="8" borderId="9" applyNumberFormat="0" applyFont="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0" fontId="3" fillId="8" borderId="9" applyNumberFormat="0" applyFont="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0" fontId="3" fillId="8" borderId="9" applyNumberFormat="0" applyFont="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0" fontId="3" fillId="0" borderId="0"/>
    <xf numFmtId="0" fontId="3" fillId="8" borderId="9" applyNumberFormat="0" applyFont="0" applyAlignment="0" applyProtection="0"/>
    <xf numFmtId="0" fontId="3" fillId="0" borderId="0"/>
    <xf numFmtId="0" fontId="3" fillId="8" borderId="9" applyNumberFormat="0" applyFont="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0" fontId="3" fillId="8" borderId="9" applyNumberFormat="0" applyFont="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0" fontId="3" fillId="8" borderId="9" applyNumberFormat="0" applyFont="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0" fontId="3" fillId="8" borderId="9" applyNumberFormat="0" applyFont="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0" fontId="3" fillId="8" borderId="9" applyNumberFormat="0" applyFont="0" applyAlignment="0" applyProtection="0"/>
    <xf numFmtId="0" fontId="3" fillId="0" borderId="0"/>
    <xf numFmtId="0" fontId="3" fillId="8" borderId="9" applyNumberFormat="0" applyFont="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0" fontId="3" fillId="8" borderId="9" applyNumberFormat="0" applyFont="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0" fontId="3" fillId="8" borderId="9" applyNumberFormat="0" applyFont="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0" fontId="3" fillId="8" borderId="9" applyNumberFormat="0" applyFont="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2" fillId="0" borderId="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9" applyNumberFormat="0" applyFont="0" applyAlignment="0" applyProtection="0"/>
    <xf numFmtId="0" fontId="2" fillId="0" borderId="0"/>
    <xf numFmtId="0" fontId="2" fillId="8" borderId="9"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9"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9"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9"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9" applyNumberFormat="0" applyFont="0" applyAlignment="0" applyProtection="0"/>
    <xf numFmtId="0" fontId="2" fillId="0" borderId="0"/>
    <xf numFmtId="0" fontId="2" fillId="8" borderId="9"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9"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9"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9"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0" borderId="0"/>
    <xf numFmtId="0" fontId="2" fillId="8" borderId="9" applyNumberFormat="0" applyFont="0" applyAlignment="0" applyProtection="0"/>
    <xf numFmtId="0" fontId="2" fillId="0" borderId="0"/>
    <xf numFmtId="0" fontId="2" fillId="8" borderId="9"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9"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9"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9"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9" applyNumberFormat="0" applyFont="0" applyAlignment="0" applyProtection="0"/>
    <xf numFmtId="0" fontId="2" fillId="0" borderId="0"/>
    <xf numFmtId="0" fontId="2" fillId="8" borderId="9"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9"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9"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9"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0" borderId="0"/>
    <xf numFmtId="0" fontId="2" fillId="8" borderId="9" applyNumberFormat="0" applyFont="0" applyAlignment="0" applyProtection="0"/>
    <xf numFmtId="0" fontId="2" fillId="0" borderId="0"/>
    <xf numFmtId="0" fontId="2" fillId="8" borderId="9"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9"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9"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9"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9" applyNumberFormat="0" applyFont="0" applyAlignment="0" applyProtection="0"/>
    <xf numFmtId="0" fontId="2" fillId="0" borderId="0"/>
    <xf numFmtId="0" fontId="2" fillId="8" borderId="9"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9"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9"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9"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0" borderId="0"/>
    <xf numFmtId="0" fontId="2" fillId="8" borderId="9" applyNumberFormat="0" applyFont="0" applyAlignment="0" applyProtection="0"/>
    <xf numFmtId="0" fontId="2" fillId="0" borderId="0"/>
    <xf numFmtId="0" fontId="2" fillId="8" borderId="9"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9"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9"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9"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9" applyNumberFormat="0" applyFont="0" applyAlignment="0" applyProtection="0"/>
    <xf numFmtId="0" fontId="2" fillId="0" borderId="0"/>
    <xf numFmtId="0" fontId="2" fillId="8" borderId="9"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9"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9"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9"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1" fillId="0" borderId="0"/>
    <xf numFmtId="0" fontId="49" fillId="0" borderId="0"/>
  </cellStyleXfs>
  <cellXfs count="194">
    <xf numFmtId="0" fontId="0" fillId="0" borderId="0" xfId="0"/>
    <xf numFmtId="0" fontId="15" fillId="0" borderId="0" xfId="0" applyFont="1"/>
    <xf numFmtId="0" fontId="15" fillId="0" borderId="0" xfId="0" applyFont="1" applyAlignment="1">
      <alignment horizontal="right"/>
    </xf>
    <xf numFmtId="0" fontId="15" fillId="0" borderId="0" xfId="0" applyFont="1" applyAlignment="1">
      <alignment horizontal="left"/>
    </xf>
    <xf numFmtId="0" fontId="0" fillId="0" borderId="0" xfId="0" applyAlignment="1">
      <alignment vertical="top"/>
    </xf>
    <xf numFmtId="0" fontId="21" fillId="0" borderId="0" xfId="0" applyFont="1" applyAlignment="1">
      <alignment horizontal="left"/>
    </xf>
    <xf numFmtId="0" fontId="17" fillId="0" borderId="0" xfId="0" applyFont="1" applyAlignment="1">
      <alignment horizontal="left"/>
    </xf>
    <xf numFmtId="0" fontId="15" fillId="0" borderId="0" xfId="0" applyFont="1" applyAlignment="1">
      <alignment horizontal="left"/>
    </xf>
    <xf numFmtId="49" fontId="15" fillId="0" borderId="0" xfId="0" applyNumberFormat="1" applyFont="1"/>
    <xf numFmtId="49" fontId="15" fillId="0" borderId="0" xfId="0" applyNumberFormat="1" applyFont="1" applyAlignment="1">
      <alignment horizontal="left"/>
    </xf>
    <xf numFmtId="49" fontId="21" fillId="0" borderId="0" xfId="0" applyNumberFormat="1" applyFont="1" applyAlignment="1">
      <alignment horizontal="left"/>
    </xf>
    <xf numFmtId="49" fontId="17" fillId="0" borderId="0" xfId="0" applyNumberFormat="1" applyFont="1" applyAlignment="1">
      <alignment horizontal="left"/>
    </xf>
    <xf numFmtId="0" fontId="21" fillId="0" borderId="0" xfId="0" applyFont="1" applyFill="1" applyBorder="1" applyAlignment="1">
      <alignment horizontal="left" vertical="top"/>
    </xf>
    <xf numFmtId="0" fontId="42" fillId="0" borderId="0" xfId="1" applyFont="1" applyAlignment="1" applyProtection="1"/>
    <xf numFmtId="0" fontId="0" fillId="0" borderId="0" xfId="0" applyBorder="1" applyAlignment="1">
      <alignment vertical="top" wrapText="1"/>
    </xf>
    <xf numFmtId="0" fontId="18" fillId="0" borderId="0" xfId="0" applyFont="1" applyAlignment="1"/>
    <xf numFmtId="49" fontId="18" fillId="0" borderId="0" xfId="0" applyNumberFormat="1" applyFont="1" applyAlignment="1"/>
    <xf numFmtId="0" fontId="18" fillId="0" borderId="0" xfId="0" applyFont="1" applyFill="1" applyAlignment="1"/>
    <xf numFmtId="49" fontId="18" fillId="0" borderId="0" xfId="0" applyNumberFormat="1" applyFont="1" applyFill="1" applyAlignment="1"/>
    <xf numFmtId="0" fontId="20" fillId="0" borderId="0" xfId="1" applyAlignment="1" applyProtection="1">
      <alignment vertical="top"/>
    </xf>
    <xf numFmtId="0" fontId="44" fillId="0" borderId="0" xfId="0" applyFont="1" applyBorder="1" applyAlignment="1">
      <alignment horizontal="left" vertical="center" wrapText="1"/>
    </xf>
    <xf numFmtId="0" fontId="0" fillId="0" borderId="0" xfId="0" applyBorder="1" applyAlignment="1">
      <alignment horizontal="left" vertical="top" wrapText="1"/>
    </xf>
    <xf numFmtId="0" fontId="15" fillId="0" borderId="0" xfId="0" applyFont="1" applyBorder="1" applyAlignment="1">
      <alignment horizontal="left" vertical="center" wrapText="1"/>
    </xf>
    <xf numFmtId="0" fontId="43" fillId="0" borderId="0" xfId="0" applyFont="1" applyBorder="1" applyAlignment="1">
      <alignment horizontal="left" vertical="center" wrapText="1"/>
    </xf>
    <xf numFmtId="0" fontId="15" fillId="0" borderId="0" xfId="0" applyFont="1" applyBorder="1" applyAlignment="1">
      <alignment horizontal="left" vertical="top" wrapText="1"/>
    </xf>
    <xf numFmtId="0" fontId="45" fillId="0" borderId="0" xfId="1" applyFont="1" applyBorder="1" applyAlignment="1" applyProtection="1">
      <alignment horizontal="left" vertical="center" wrapText="1"/>
    </xf>
    <xf numFmtId="0" fontId="15" fillId="0" borderId="0" xfId="0" applyFont="1" applyBorder="1" applyAlignment="1">
      <alignment horizontal="left" vertical="center"/>
    </xf>
    <xf numFmtId="0" fontId="18" fillId="0" borderId="0" xfId="0" applyFont="1" applyAlignment="1">
      <alignment horizontal="left" vertical="top"/>
    </xf>
    <xf numFmtId="0" fontId="48" fillId="0" borderId="0" xfId="1" applyFont="1" applyBorder="1" applyAlignment="1" applyProtection="1">
      <alignment horizontal="left" vertical="top" wrapText="1"/>
    </xf>
    <xf numFmtId="0" fontId="18" fillId="0" borderId="0" xfId="0" applyFont="1" applyBorder="1" applyAlignment="1">
      <alignment horizontal="left" vertical="top" wrapText="1"/>
    </xf>
    <xf numFmtId="0" fontId="0" fillId="0" borderId="0" xfId="0" applyFill="1" applyAlignment="1">
      <alignment vertical="top"/>
    </xf>
    <xf numFmtId="0" fontId="13" fillId="0" borderId="1" xfId="189" quotePrefix="1" applyFont="1" applyFill="1" applyBorder="1" applyAlignment="1">
      <alignment horizontal="right" vertical="top"/>
    </xf>
    <xf numFmtId="0" fontId="13" fillId="0" borderId="1" xfId="189" applyFont="1" applyFill="1" applyBorder="1" applyAlignment="1">
      <alignment horizontal="right" vertical="top"/>
    </xf>
    <xf numFmtId="0" fontId="13" fillId="0" borderId="1" xfId="0" applyFont="1" applyFill="1" applyBorder="1" applyAlignment="1">
      <alignment horizontal="right" vertical="top" wrapText="1"/>
    </xf>
    <xf numFmtId="165" fontId="13" fillId="0" borderId="1" xfId="189" applyNumberFormat="1" applyFont="1" applyFill="1" applyBorder="1" applyAlignment="1">
      <alignment vertical="top" wrapText="1"/>
    </xf>
    <xf numFmtId="0" fontId="13" fillId="0" borderId="1" xfId="189" applyFont="1" applyFill="1" applyBorder="1" applyAlignment="1">
      <alignment horizontal="right" vertical="top" wrapText="1"/>
    </xf>
    <xf numFmtId="165" fontId="13" fillId="0" borderId="1" xfId="0" applyNumberFormat="1" applyFont="1" applyFill="1" applyBorder="1" applyAlignment="1">
      <alignment vertical="top" wrapText="1"/>
    </xf>
    <xf numFmtId="3" fontId="13" fillId="0" borderId="1" xfId="0" applyNumberFormat="1" applyFont="1" applyFill="1" applyBorder="1" applyAlignment="1">
      <alignment horizontal="right" vertical="top" wrapText="1"/>
    </xf>
    <xf numFmtId="4" fontId="13" fillId="0" borderId="1" xfId="0" applyNumberFormat="1" applyFont="1" applyFill="1" applyBorder="1" applyAlignment="1">
      <alignment horizontal="right" vertical="top" wrapText="1"/>
    </xf>
    <xf numFmtId="4" fontId="13" fillId="0" borderId="1" xfId="0" applyNumberFormat="1" applyFont="1" applyFill="1" applyBorder="1" applyAlignment="1">
      <alignment horizontal="right" vertical="top" wrapText="1" shrinkToFit="1"/>
    </xf>
    <xf numFmtId="165" fontId="13" fillId="0" borderId="1" xfId="0" applyNumberFormat="1" applyFont="1" applyFill="1" applyBorder="1" applyAlignment="1">
      <alignment horizontal="right" vertical="top" wrapText="1"/>
    </xf>
    <xf numFmtId="0" fontId="15" fillId="0" borderId="0" xfId="0" applyFont="1" applyFill="1" applyAlignment="1">
      <alignment horizontal="right"/>
    </xf>
    <xf numFmtId="165" fontId="13" fillId="0" borderId="1" xfId="0" applyNumberFormat="1" applyFont="1" applyFill="1" applyBorder="1" applyAlignment="1">
      <alignment horizontal="left" vertical="top" wrapText="1"/>
    </xf>
    <xf numFmtId="0" fontId="13" fillId="0" borderId="1" xfId="0" applyNumberFormat="1" applyFont="1" applyFill="1" applyBorder="1" applyAlignment="1">
      <alignment horizontal="right" vertical="top" wrapText="1"/>
    </xf>
    <xf numFmtId="165" fontId="13" fillId="0" borderId="1" xfId="0" applyNumberFormat="1" applyFont="1" applyFill="1" applyBorder="1" applyAlignment="1">
      <alignment horizontal="right" vertical="top" wrapText="1" shrinkToFit="1"/>
    </xf>
    <xf numFmtId="4" fontId="50" fillId="0" borderId="0" xfId="2327" applyNumberFormat="1" applyFont="1"/>
    <xf numFmtId="4" fontId="52" fillId="0" borderId="0" xfId="2327" applyNumberFormat="1" applyFont="1"/>
    <xf numFmtId="4" fontId="52" fillId="0" borderId="0" xfId="2327" applyNumberFormat="1" applyFont="1" applyFill="1"/>
    <xf numFmtId="0" fontId="17" fillId="0" borderId="0" xfId="0" applyFont="1" applyFill="1" applyAlignment="1">
      <alignment horizontal="left" vertical="top"/>
    </xf>
    <xf numFmtId="4" fontId="50" fillId="0" borderId="0" xfId="2327" applyNumberFormat="1" applyFont="1" applyFill="1"/>
    <xf numFmtId="3" fontId="13" fillId="0" borderId="0" xfId="0" applyNumberFormat="1" applyFont="1" applyFill="1" applyBorder="1" applyAlignment="1">
      <alignment horizontal="right" vertical="top" wrapText="1"/>
    </xf>
    <xf numFmtId="4" fontId="13" fillId="0" borderId="0" xfId="0" applyNumberFormat="1" applyFont="1" applyFill="1" applyBorder="1" applyAlignment="1">
      <alignment horizontal="right" vertical="top" wrapText="1"/>
    </xf>
    <xf numFmtId="0" fontId="15" fillId="0" borderId="0" xfId="0" applyFont="1" applyFill="1" applyBorder="1" applyAlignment="1">
      <alignment horizontal="right" vertical="top"/>
    </xf>
    <xf numFmtId="4" fontId="51" fillId="34" borderId="0" xfId="2327" applyNumberFormat="1" applyFont="1" applyFill="1"/>
    <xf numFmtId="4" fontId="52" fillId="34" borderId="0" xfId="2327" applyNumberFormat="1" applyFont="1" applyFill="1"/>
    <xf numFmtId="0" fontId="18" fillId="0" borderId="0" xfId="189" applyFont="1" applyFill="1" applyBorder="1" applyAlignment="1">
      <alignment vertical="top"/>
    </xf>
    <xf numFmtId="0" fontId="54" fillId="0" borderId="0" xfId="0" applyFont="1"/>
    <xf numFmtId="0" fontId="54" fillId="0" borderId="0" xfId="0" applyFont="1" applyFill="1" applyAlignment="1">
      <alignment horizontal="left"/>
    </xf>
    <xf numFmtId="166" fontId="54" fillId="0" borderId="0" xfId="0" applyNumberFormat="1" applyFont="1" applyAlignment="1">
      <alignment horizontal="right"/>
    </xf>
    <xf numFmtId="0" fontId="55" fillId="0" borderId="0" xfId="1" applyFont="1" applyAlignment="1" applyProtection="1"/>
    <xf numFmtId="0" fontId="54" fillId="33" borderId="0" xfId="0" applyFont="1" applyFill="1" applyAlignment="1">
      <alignment horizontal="left"/>
    </xf>
    <xf numFmtId="0" fontId="56" fillId="0" borderId="0" xfId="0" applyFont="1" applyAlignment="1">
      <alignment horizontal="left"/>
    </xf>
    <xf numFmtId="166" fontId="56" fillId="0" borderId="0" xfId="0" applyNumberFormat="1" applyFont="1" applyAlignment="1">
      <alignment horizontal="right"/>
    </xf>
    <xf numFmtId="0" fontId="57" fillId="0" borderId="0" xfId="1" applyFont="1" applyAlignment="1" applyProtection="1"/>
    <xf numFmtId="0" fontId="56" fillId="0" borderId="0" xfId="0" applyFont="1"/>
    <xf numFmtId="0" fontId="56" fillId="33" borderId="0" xfId="0" applyFont="1" applyFill="1" applyAlignment="1">
      <alignment horizontal="left"/>
    </xf>
    <xf numFmtId="166" fontId="56" fillId="0" borderId="0" xfId="0" quotePrefix="1" applyNumberFormat="1" applyFont="1" applyAlignment="1">
      <alignment horizontal="right"/>
    </xf>
    <xf numFmtId="0" fontId="56" fillId="0" borderId="0" xfId="0" applyFont="1" applyFill="1" applyAlignment="1">
      <alignment horizontal="left" vertical="top"/>
    </xf>
    <xf numFmtId="0" fontId="57" fillId="0" borderId="0" xfId="1" applyFont="1" applyAlignment="1" applyProtection="1">
      <alignment wrapText="1"/>
    </xf>
    <xf numFmtId="0" fontId="58" fillId="0" borderId="0" xfId="0" applyFont="1" applyAlignment="1">
      <alignment horizontal="left"/>
    </xf>
    <xf numFmtId="0" fontId="59" fillId="0" borderId="0" xfId="0" applyFont="1"/>
    <xf numFmtId="0" fontId="0" fillId="0" borderId="0" xfId="0" applyFill="1" applyBorder="1" applyAlignment="1">
      <alignment vertical="top"/>
    </xf>
    <xf numFmtId="0" fontId="15" fillId="0" borderId="0" xfId="189" applyFill="1" applyBorder="1" applyAlignment="1">
      <alignment vertical="top"/>
    </xf>
    <xf numFmtId="4" fontId="15" fillId="0" borderId="0" xfId="0" applyNumberFormat="1" applyFont="1" applyFill="1" applyBorder="1" applyAlignment="1">
      <alignment vertical="top"/>
    </xf>
    <xf numFmtId="3" fontId="0" fillId="0" borderId="0" xfId="0" applyNumberFormat="1" applyFill="1" applyBorder="1" applyAlignment="1">
      <alignment vertical="top"/>
    </xf>
    <xf numFmtId="164" fontId="0" fillId="0" borderId="0" xfId="0" applyNumberFormat="1" applyFill="1" applyBorder="1" applyAlignment="1">
      <alignment vertical="top"/>
    </xf>
    <xf numFmtId="164" fontId="15" fillId="0" borderId="0" xfId="189" applyNumberFormat="1" applyFill="1" applyBorder="1" applyAlignment="1">
      <alignment vertical="top"/>
    </xf>
    <xf numFmtId="4" fontId="0" fillId="0" borderId="0" xfId="0" applyNumberFormat="1" applyFill="1" applyBorder="1" applyAlignment="1">
      <alignment vertical="top"/>
    </xf>
    <xf numFmtId="164" fontId="13" fillId="0" borderId="0" xfId="0" applyNumberFormat="1" applyFont="1" applyFill="1" applyBorder="1" applyAlignment="1">
      <alignment vertical="top"/>
    </xf>
    <xf numFmtId="0" fontId="15" fillId="0" borderId="0" xfId="0" applyFont="1" applyFill="1" applyBorder="1" applyAlignment="1">
      <alignment vertical="top"/>
    </xf>
    <xf numFmtId="0" fontId="21" fillId="0" borderId="0" xfId="189" applyFont="1" applyFill="1" applyBorder="1" applyAlignment="1">
      <alignment horizontal="left" vertical="top"/>
    </xf>
    <xf numFmtId="0" fontId="15" fillId="0" borderId="0" xfId="189" applyFill="1" applyBorder="1" applyAlignment="1">
      <alignment horizontal="center" vertical="top"/>
    </xf>
    <xf numFmtId="1" fontId="15" fillId="0" borderId="0" xfId="189" applyNumberFormat="1" applyFill="1" applyBorder="1" applyAlignment="1">
      <alignment vertical="top"/>
    </xf>
    <xf numFmtId="1" fontId="15" fillId="0" borderId="0" xfId="189" applyNumberFormat="1" applyFill="1" applyBorder="1" applyAlignment="1">
      <alignment horizontal="right" vertical="top"/>
    </xf>
    <xf numFmtId="1" fontId="0" fillId="0" borderId="0" xfId="0" applyNumberFormat="1" applyFill="1" applyBorder="1" applyAlignment="1">
      <alignment vertical="top"/>
    </xf>
    <xf numFmtId="0" fontId="15" fillId="0" borderId="11" xfId="189" applyFill="1" applyBorder="1" applyAlignment="1">
      <alignment horizontal="center" vertical="top"/>
    </xf>
    <xf numFmtId="0" fontId="15" fillId="0" borderId="11" xfId="189" applyFill="1" applyBorder="1" applyAlignment="1">
      <alignment vertical="top"/>
    </xf>
    <xf numFmtId="1" fontId="0" fillId="0" borderId="11" xfId="0" applyNumberFormat="1" applyFill="1" applyBorder="1" applyAlignment="1">
      <alignment vertical="top"/>
    </xf>
    <xf numFmtId="3" fontId="21" fillId="0" borderId="0" xfId="0" applyNumberFormat="1" applyFont="1" applyFill="1" applyBorder="1" applyAlignment="1">
      <alignment horizontal="left" vertical="top"/>
    </xf>
    <xf numFmtId="4" fontId="13" fillId="0" borderId="0" xfId="0" applyNumberFormat="1" applyFont="1" applyFill="1" applyBorder="1" applyAlignment="1">
      <alignment vertical="top"/>
    </xf>
    <xf numFmtId="0" fontId="0" fillId="0" borderId="0" xfId="0" applyFill="1" applyBorder="1" applyAlignment="1">
      <alignment horizontal="left" vertical="top"/>
    </xf>
    <xf numFmtId="0" fontId="47" fillId="0" borderId="0" xfId="0" applyFont="1" applyFill="1" applyBorder="1" applyAlignment="1">
      <alignment horizontal="center" vertical="top"/>
    </xf>
    <xf numFmtId="0" fontId="13" fillId="0" borderId="0" xfId="0" applyFont="1" applyFill="1" applyBorder="1" applyAlignment="1">
      <alignment horizontal="justify" vertical="top"/>
    </xf>
    <xf numFmtId="0" fontId="13" fillId="0" borderId="0" xfId="0" applyFont="1" applyFill="1" applyBorder="1" applyAlignment="1">
      <alignment horizontal="left" vertical="top"/>
    </xf>
    <xf numFmtId="1" fontId="13" fillId="0" borderId="0" xfId="0" applyNumberFormat="1" applyFont="1" applyFill="1" applyBorder="1" applyAlignment="1">
      <alignment horizontal="right" vertical="top"/>
    </xf>
    <xf numFmtId="0" fontId="13" fillId="0" borderId="0" xfId="0" applyFont="1" applyFill="1" applyBorder="1" applyAlignment="1">
      <alignment horizontal="right" vertical="top"/>
    </xf>
    <xf numFmtId="3" fontId="15" fillId="0" borderId="0" xfId="0" applyNumberFormat="1" applyFont="1" applyFill="1" applyBorder="1" applyAlignment="1">
      <alignment horizontal="right" vertical="top"/>
    </xf>
    <xf numFmtId="0" fontId="15" fillId="0" borderId="0" xfId="0" applyFont="1" applyFill="1" applyBorder="1" applyAlignment="1">
      <alignment horizontal="left" vertical="top"/>
    </xf>
    <xf numFmtId="164" fontId="15" fillId="0" borderId="0" xfId="0" applyNumberFormat="1" applyFont="1" applyFill="1" applyBorder="1" applyAlignment="1">
      <alignment vertical="top"/>
    </xf>
    <xf numFmtId="0" fontId="0" fillId="0" borderId="11" xfId="0" applyFill="1" applyBorder="1" applyAlignment="1">
      <alignment horizontal="left" vertical="top"/>
    </xf>
    <xf numFmtId="0" fontId="0" fillId="0" borderId="11" xfId="0" applyFill="1" applyBorder="1" applyAlignment="1">
      <alignment vertical="top"/>
    </xf>
    <xf numFmtId="3" fontId="0" fillId="0" borderId="11" xfId="0" applyNumberFormat="1" applyFill="1" applyBorder="1" applyAlignment="1">
      <alignment vertical="top"/>
    </xf>
    <xf numFmtId="4" fontId="0" fillId="0" borderId="11" xfId="0" applyNumberFormat="1" applyFill="1" applyBorder="1" applyAlignment="1">
      <alignment vertical="top"/>
    </xf>
    <xf numFmtId="164" fontId="0" fillId="0" borderId="11" xfId="0" applyNumberFormat="1" applyFill="1" applyBorder="1" applyAlignment="1">
      <alignment vertical="top"/>
    </xf>
    <xf numFmtId="0" fontId="21" fillId="0" borderId="0" xfId="0" applyFont="1" applyFill="1" applyBorder="1" applyAlignment="1">
      <alignment vertical="top"/>
    </xf>
    <xf numFmtId="4" fontId="21" fillId="0" borderId="0" xfId="0" applyNumberFormat="1" applyFont="1" applyFill="1" applyBorder="1" applyAlignment="1">
      <alignment vertical="top"/>
    </xf>
    <xf numFmtId="0" fontId="46" fillId="0" borderId="0" xfId="0" applyFont="1" applyFill="1" applyBorder="1" applyAlignment="1">
      <alignment vertical="top"/>
    </xf>
    <xf numFmtId="0" fontId="24" fillId="0" borderId="0" xfId="0" applyFont="1" applyFill="1" applyBorder="1" applyAlignment="1">
      <alignment vertical="top"/>
    </xf>
    <xf numFmtId="0" fontId="0" fillId="0" borderId="0" xfId="0" applyFill="1" applyBorder="1" applyAlignment="1">
      <alignment horizontal="right" vertical="top"/>
    </xf>
    <xf numFmtId="0" fontId="13" fillId="0" borderId="0" xfId="0" applyFont="1" applyFill="1" applyBorder="1" applyAlignment="1">
      <alignment vertical="top"/>
    </xf>
    <xf numFmtId="0" fontId="24" fillId="0" borderId="0" xfId="0" applyFont="1" applyFill="1" applyBorder="1" applyAlignment="1">
      <alignment horizontal="center" vertical="top"/>
    </xf>
    <xf numFmtId="164" fontId="46" fillId="0" borderId="0" xfId="0" applyNumberFormat="1" applyFont="1" applyFill="1" applyBorder="1" applyAlignment="1">
      <alignment vertical="top"/>
    </xf>
    <xf numFmtId="164" fontId="13" fillId="0" borderId="0" xfId="0" applyNumberFormat="1" applyFont="1" applyFill="1" applyBorder="1" applyAlignment="1">
      <alignment horizontal="right" vertical="top"/>
    </xf>
    <xf numFmtId="0" fontId="0" fillId="0" borderId="0" xfId="0" applyFill="1" applyBorder="1" applyAlignment="1">
      <alignment horizontal="center" vertical="top"/>
    </xf>
    <xf numFmtId="0" fontId="4" fillId="0" borderId="0" xfId="608" applyFill="1" applyBorder="1" applyAlignment="1">
      <alignment vertical="top"/>
    </xf>
    <xf numFmtId="164" fontId="15" fillId="0" borderId="0" xfId="0" applyNumberFormat="1" applyFont="1" applyFill="1" applyBorder="1" applyAlignment="1">
      <alignment horizontal="right" vertical="top"/>
    </xf>
    <xf numFmtId="164" fontId="15" fillId="0" borderId="11" xfId="0" applyNumberFormat="1" applyFont="1" applyFill="1" applyBorder="1" applyAlignment="1">
      <alignment vertical="top"/>
    </xf>
    <xf numFmtId="164" fontId="15" fillId="0" borderId="11" xfId="0" applyNumberFormat="1" applyFont="1" applyFill="1" applyBorder="1" applyAlignment="1">
      <alignment horizontal="right" vertical="top"/>
    </xf>
    <xf numFmtId="0" fontId="24" fillId="0" borderId="0" xfId="189" applyFont="1" applyFill="1" applyBorder="1" applyAlignment="1">
      <alignment horizontal="center" vertical="top"/>
    </xf>
    <xf numFmtId="0" fontId="24" fillId="0" borderId="0" xfId="189" applyFont="1" applyFill="1" applyBorder="1" applyAlignment="1">
      <alignment vertical="top"/>
    </xf>
    <xf numFmtId="0" fontId="13" fillId="0" borderId="0" xfId="189" applyFont="1" applyFill="1" applyBorder="1" applyAlignment="1">
      <alignment horizontal="left" vertical="top"/>
    </xf>
    <xf numFmtId="0" fontId="13" fillId="0" borderId="0" xfId="189" applyFont="1" applyFill="1" applyBorder="1" applyAlignment="1">
      <alignment vertical="top"/>
    </xf>
    <xf numFmtId="164" fontId="13" fillId="0" borderId="0" xfId="189" applyNumberFormat="1" applyFont="1" applyFill="1" applyBorder="1" applyAlignment="1">
      <alignment horizontal="right" vertical="top"/>
    </xf>
    <xf numFmtId="0" fontId="15" fillId="0" borderId="0" xfId="189" applyFill="1" applyBorder="1" applyAlignment="1">
      <alignment horizontal="left" vertical="top"/>
    </xf>
    <xf numFmtId="164" fontId="15" fillId="0" borderId="0" xfId="189" applyNumberFormat="1" applyFill="1" applyBorder="1" applyAlignment="1">
      <alignment horizontal="right" vertical="top"/>
    </xf>
    <xf numFmtId="0" fontId="15" fillId="0" borderId="11" xfId="189" applyFill="1" applyBorder="1" applyAlignment="1">
      <alignment horizontal="left" vertical="top"/>
    </xf>
    <xf numFmtId="164" fontId="15" fillId="0" borderId="11" xfId="189" applyNumberFormat="1" applyFill="1" applyBorder="1" applyAlignment="1">
      <alignment horizontal="right" vertical="top"/>
    </xf>
    <xf numFmtId="3" fontId="15" fillId="0" borderId="0" xfId="189" applyNumberFormat="1" applyFill="1" applyBorder="1" applyAlignment="1">
      <alignment vertical="top"/>
    </xf>
    <xf numFmtId="0" fontId="15" fillId="0" borderId="0" xfId="189" applyFill="1" applyBorder="1" applyAlignment="1">
      <alignment horizontal="right" vertical="top"/>
    </xf>
    <xf numFmtId="3" fontId="15" fillId="0" borderId="0" xfId="189" applyNumberFormat="1" applyFill="1" applyBorder="1" applyAlignment="1">
      <alignment horizontal="right" vertical="top"/>
    </xf>
    <xf numFmtId="3" fontId="46" fillId="0" borderId="0" xfId="0" applyNumberFormat="1" applyFont="1" applyFill="1" applyBorder="1" applyAlignment="1">
      <alignment vertical="top"/>
    </xf>
    <xf numFmtId="0" fontId="18" fillId="0" borderId="0" xfId="0" applyFont="1" applyFill="1" applyBorder="1" applyAlignment="1">
      <alignment vertical="top"/>
    </xf>
    <xf numFmtId="0" fontId="13" fillId="0" borderId="1" xfId="0" applyFont="1" applyFill="1" applyBorder="1" applyAlignment="1">
      <alignment horizontal="right" vertical="top"/>
    </xf>
    <xf numFmtId="3" fontId="16" fillId="0" borderId="0" xfId="0" applyNumberFormat="1" applyFont="1" applyFill="1" applyBorder="1" applyAlignment="1">
      <alignment vertical="top"/>
    </xf>
    <xf numFmtId="3" fontId="22" fillId="0" borderId="0" xfId="4" applyNumberFormat="1" applyFill="1" applyBorder="1" applyAlignment="1">
      <alignment vertical="top"/>
    </xf>
    <xf numFmtId="164" fontId="22" fillId="0" borderId="0" xfId="4" applyNumberFormat="1" applyFill="1" applyBorder="1" applyAlignment="1">
      <alignment vertical="top"/>
    </xf>
    <xf numFmtId="3" fontId="15" fillId="0" borderId="0" xfId="0" applyNumberFormat="1" applyFont="1" applyFill="1" applyBorder="1" applyAlignment="1">
      <alignment vertical="top"/>
    </xf>
    <xf numFmtId="3" fontId="13" fillId="0" borderId="11" xfId="0" applyNumberFormat="1" applyFont="1" applyFill="1" applyBorder="1" applyAlignment="1">
      <alignment vertical="top"/>
    </xf>
    <xf numFmtId="3" fontId="13" fillId="0" borderId="11" xfId="4" applyNumberFormat="1" applyFont="1" applyFill="1" applyBorder="1" applyAlignment="1">
      <alignment vertical="top"/>
    </xf>
    <xf numFmtId="164" fontId="13" fillId="0" borderId="11" xfId="4" applyNumberFormat="1" applyFont="1" applyFill="1" applyBorder="1" applyAlignment="1">
      <alignment vertical="top"/>
    </xf>
    <xf numFmtId="164" fontId="13" fillId="0" borderId="11" xfId="0" applyNumberFormat="1" applyFont="1" applyFill="1" applyBorder="1" applyAlignment="1">
      <alignment vertical="top"/>
    </xf>
    <xf numFmtId="0" fontId="16" fillId="0" borderId="0" xfId="189" quotePrefix="1" applyFont="1" applyFill="1" applyBorder="1" applyAlignment="1">
      <alignment vertical="top"/>
    </xf>
    <xf numFmtId="3" fontId="15" fillId="0" borderId="0" xfId="105" applyNumberFormat="1" applyFill="1" applyBorder="1" applyAlignment="1">
      <alignment vertical="top"/>
    </xf>
    <xf numFmtId="0" fontId="15" fillId="0" borderId="0" xfId="189" quotePrefix="1" applyFill="1" applyBorder="1" applyAlignment="1">
      <alignment vertical="top"/>
    </xf>
    <xf numFmtId="0" fontId="13" fillId="0" borderId="11" xfId="189" applyFont="1" applyFill="1" applyBorder="1" applyAlignment="1">
      <alignment vertical="top"/>
    </xf>
    <xf numFmtId="3" fontId="13" fillId="0" borderId="11" xfId="105" applyNumberFormat="1" applyFont="1" applyFill="1" applyBorder="1" applyAlignment="1">
      <alignment vertical="top"/>
    </xf>
    <xf numFmtId="0" fontId="46" fillId="0" borderId="0" xfId="189" applyFont="1" applyFill="1" applyBorder="1" applyAlignment="1">
      <alignment vertical="top"/>
    </xf>
    <xf numFmtId="0" fontId="18" fillId="0" borderId="0" xfId="0" applyFont="1" applyFill="1" applyBorder="1" applyAlignment="1">
      <alignment vertical="top"/>
    </xf>
    <xf numFmtId="4" fontId="60" fillId="0" borderId="0" xfId="0" applyNumberFormat="1" applyFont="1" applyFill="1" applyBorder="1" applyAlignment="1">
      <alignment vertical="top"/>
    </xf>
    <xf numFmtId="1" fontId="15" fillId="0" borderId="11" xfId="0" applyNumberFormat="1" applyFont="1" applyFill="1" applyBorder="1" applyAlignment="1">
      <alignment vertical="top"/>
    </xf>
    <xf numFmtId="0" fontId="15" fillId="0" borderId="11" xfId="0" applyFont="1" applyFill="1" applyBorder="1" applyAlignment="1">
      <alignment horizontal="center" vertical="top"/>
    </xf>
    <xf numFmtId="1" fontId="15" fillId="0" borderId="0" xfId="0" applyNumberFormat="1" applyFont="1" applyFill="1" applyBorder="1" applyAlignment="1">
      <alignment vertical="top"/>
    </xf>
    <xf numFmtId="0" fontId="13" fillId="0" borderId="0" xfId="0" applyFont="1" applyAlignment="1">
      <alignment vertical="top" wrapText="1"/>
    </xf>
    <xf numFmtId="3" fontId="0" fillId="0" borderId="0" xfId="0" applyNumberFormat="1" applyFont="1" applyBorder="1" applyAlignment="1">
      <alignment horizontal="left" wrapText="1"/>
    </xf>
    <xf numFmtId="4" fontId="0" fillId="0" borderId="0" xfId="0" applyNumberFormat="1" applyFill="1" applyBorder="1" applyAlignment="1">
      <alignment horizontal="right" vertical="top"/>
    </xf>
    <xf numFmtId="0" fontId="18" fillId="0" borderId="0" xfId="0" applyFont="1" applyFill="1" applyBorder="1" applyAlignment="1">
      <alignment horizontal="left" vertical="top"/>
    </xf>
    <xf numFmtId="0" fontId="18" fillId="0" borderId="0" xfId="0" applyFont="1" applyFill="1" applyBorder="1" applyAlignment="1">
      <alignment vertical="top"/>
    </xf>
    <xf numFmtId="0" fontId="13" fillId="0" borderId="1" xfId="0" applyFont="1" applyFill="1" applyBorder="1" applyAlignment="1">
      <alignment horizontal="right" vertical="top" wrapText="1"/>
    </xf>
    <xf numFmtId="4" fontId="13" fillId="0" borderId="12" xfId="0" applyNumberFormat="1" applyFont="1" applyFill="1" applyBorder="1" applyAlignment="1">
      <alignment horizontal="justify" vertical="top"/>
    </xf>
    <xf numFmtId="4" fontId="13" fillId="0" borderId="0" xfId="0" applyNumberFormat="1" applyFont="1" applyFill="1" applyBorder="1" applyAlignment="1">
      <alignment horizontal="right" vertical="top"/>
    </xf>
    <xf numFmtId="4" fontId="15" fillId="0" borderId="0" xfId="0" applyNumberFormat="1" applyFont="1" applyFill="1" applyBorder="1" applyAlignment="1">
      <alignment horizontal="right" vertical="top"/>
    </xf>
    <xf numFmtId="4" fontId="0" fillId="0" borderId="11" xfId="0" applyNumberFormat="1" applyFill="1" applyBorder="1" applyAlignment="1">
      <alignment horizontal="right" vertical="top"/>
    </xf>
    <xf numFmtId="3" fontId="15" fillId="0" borderId="11" xfId="0" applyNumberFormat="1" applyFont="1" applyFill="1" applyBorder="1" applyAlignment="1">
      <alignment horizontal="right" vertical="top"/>
    </xf>
    <xf numFmtId="4" fontId="13" fillId="0" borderId="0" xfId="0" applyNumberFormat="1" applyFont="1" applyFill="1" applyBorder="1" applyAlignment="1">
      <alignment horizontal="right" vertical="top" wrapText="1" shrinkToFit="1"/>
    </xf>
    <xf numFmtId="0" fontId="61" fillId="0" borderId="0" xfId="0" applyFont="1" applyAlignment="1">
      <alignment vertical="top" wrapText="1"/>
    </xf>
    <xf numFmtId="4" fontId="13" fillId="0" borderId="0" xfId="0" applyNumberFormat="1" applyFont="1" applyFill="1" applyBorder="1" applyAlignment="1">
      <alignment horizontal="justify" vertical="top"/>
    </xf>
    <xf numFmtId="4" fontId="0" fillId="0" borderId="0" xfId="0" applyNumberFormat="1"/>
    <xf numFmtId="3" fontId="0" fillId="0" borderId="0" xfId="0" applyNumberFormat="1"/>
    <xf numFmtId="3" fontId="15" fillId="0" borderId="11" xfId="0" applyNumberFormat="1" applyFont="1" applyFill="1" applyBorder="1" applyAlignment="1">
      <alignment vertical="top"/>
    </xf>
    <xf numFmtId="0" fontId="62" fillId="0" borderId="0" xfId="0" applyFont="1"/>
    <xf numFmtId="166" fontId="62" fillId="0" borderId="0" xfId="0" applyNumberFormat="1" applyFont="1" applyAlignment="1">
      <alignment horizontal="right"/>
    </xf>
    <xf numFmtId="0" fontId="63" fillId="0" borderId="0" xfId="0" applyFont="1"/>
    <xf numFmtId="0" fontId="64" fillId="0" borderId="0" xfId="1" applyFont="1" applyAlignment="1" applyProtection="1">
      <alignment horizontal="left"/>
    </xf>
    <xf numFmtId="0" fontId="21" fillId="0" borderId="0" xfId="0" applyFont="1" applyFill="1" applyBorder="1"/>
    <xf numFmtId="0" fontId="15" fillId="0" borderId="0" xfId="0" applyFont="1" applyFill="1" applyBorder="1" applyAlignment="1">
      <alignment horizontal="center" vertical="top"/>
    </xf>
    <xf numFmtId="0" fontId="18" fillId="0" borderId="0" xfId="0" applyFont="1" applyFill="1" applyBorder="1" applyAlignment="1">
      <alignment vertical="top"/>
    </xf>
    <xf numFmtId="0" fontId="25" fillId="0" borderId="0" xfId="1" applyFont="1" applyAlignment="1" applyProtection="1"/>
    <xf numFmtId="0" fontId="53" fillId="34" borderId="0" xfId="0" applyFont="1" applyFill="1" applyAlignment="1">
      <alignment horizontal="left"/>
    </xf>
    <xf numFmtId="0" fontId="13" fillId="0" borderId="1" xfId="189" applyFont="1" applyFill="1" applyBorder="1" applyAlignment="1">
      <alignment horizontal="center" vertical="top"/>
    </xf>
    <xf numFmtId="0" fontId="13" fillId="0" borderId="1" xfId="189" applyFont="1" applyFill="1" applyBorder="1" applyAlignment="1">
      <alignment horizontal="center" vertical="top" wrapText="1"/>
    </xf>
    <xf numFmtId="0" fontId="13" fillId="0" borderId="1" xfId="189" applyFont="1" applyFill="1" applyBorder="1" applyAlignment="1">
      <alignment horizontal="left" vertical="top" wrapText="1"/>
    </xf>
    <xf numFmtId="165" fontId="17" fillId="0" borderId="0" xfId="0" applyNumberFormat="1" applyFont="1" applyFill="1" applyBorder="1" applyAlignment="1">
      <alignment horizontal="left"/>
    </xf>
    <xf numFmtId="0" fontId="13" fillId="0" borderId="1" xfId="0" applyFont="1" applyFill="1" applyBorder="1" applyAlignment="1">
      <alignment horizontal="left" vertical="top" wrapText="1"/>
    </xf>
    <xf numFmtId="0" fontId="13" fillId="0" borderId="1" xfId="0" applyFont="1" applyFill="1" applyBorder="1" applyAlignment="1">
      <alignment horizontal="center" vertical="top"/>
    </xf>
    <xf numFmtId="0" fontId="13" fillId="0" borderId="1" xfId="0" applyFont="1" applyFill="1" applyBorder="1" applyAlignment="1">
      <alignment horizontal="center" vertical="top" wrapText="1"/>
    </xf>
    <xf numFmtId="0" fontId="18" fillId="0" borderId="0" xfId="0" applyFont="1" applyFill="1" applyBorder="1" applyAlignment="1">
      <alignment vertical="top" wrapText="1"/>
    </xf>
    <xf numFmtId="0" fontId="18" fillId="0" borderId="0" xfId="0" applyFont="1" applyFill="1" applyBorder="1" applyAlignment="1">
      <alignment vertical="top"/>
    </xf>
    <xf numFmtId="0" fontId="21" fillId="0" borderId="0" xfId="0" applyFont="1" applyFill="1" applyBorder="1" applyAlignment="1">
      <alignment horizontal="left" vertical="top"/>
    </xf>
    <xf numFmtId="0" fontId="0" fillId="0" borderId="1" xfId="0" applyFill="1" applyBorder="1" applyAlignment="1">
      <alignment horizontal="center" vertical="top"/>
    </xf>
    <xf numFmtId="0" fontId="0" fillId="0" borderId="0" xfId="0" applyAlignment="1">
      <alignment vertical="top"/>
    </xf>
    <xf numFmtId="165" fontId="13" fillId="0" borderId="1" xfId="0" applyNumberFormat="1" applyFont="1" applyFill="1" applyBorder="1" applyAlignment="1">
      <alignment horizontal="left" vertical="top" wrapText="1"/>
    </xf>
    <xf numFmtId="0" fontId="0" fillId="0" borderId="1" xfId="0" applyFill="1" applyBorder="1" applyAlignment="1">
      <alignment vertical="top"/>
    </xf>
    <xf numFmtId="0" fontId="13" fillId="0" borderId="1" xfId="0" applyFont="1" applyFill="1" applyBorder="1" applyAlignment="1">
      <alignment horizontal="right" vertical="top" wrapText="1"/>
    </xf>
    <xf numFmtId="0" fontId="0" fillId="0" borderId="1" xfId="0" applyFill="1" applyBorder="1" applyAlignment="1">
      <alignment horizontal="right" vertical="top" wrapText="1"/>
    </xf>
  </cellXfs>
  <cellStyles count="2328">
    <cellStyle name="20 % - Akzent1" xfId="22" builtinId="30" customBuiltin="1"/>
    <cellStyle name="20 % - Akzent1 10" xfId="1182"/>
    <cellStyle name="20 % - Akzent1 11" xfId="1755"/>
    <cellStyle name="20 % - Akzent1 2" xfId="49"/>
    <cellStyle name="20 % - Akzent1 2 2" xfId="122"/>
    <cellStyle name="20 % - Akzent1 2 2 2" xfId="267"/>
    <cellStyle name="20 % - Akzent1 2 2 2 2" xfId="554"/>
    <cellStyle name="20 % - Akzent1 2 2 2 2 2" xfId="609"/>
    <cellStyle name="20 % - Akzent1 2 2 2 2 3" xfId="1700"/>
    <cellStyle name="20 % - Akzent1 2 2 2 2 4" xfId="2271"/>
    <cellStyle name="20 % - Akzent1 2 2 2 3" xfId="610"/>
    <cellStyle name="20 % - Akzent1 2 2 2 4" xfId="1414"/>
    <cellStyle name="20 % - Akzent1 2 2 2 5" xfId="1985"/>
    <cellStyle name="20 % - Akzent1 2 2 3" xfId="411"/>
    <cellStyle name="20 % - Akzent1 2 2 3 2" xfId="611"/>
    <cellStyle name="20 % - Akzent1 2 2 3 3" xfId="1557"/>
    <cellStyle name="20 % - Akzent1 2 2 3 4" xfId="2128"/>
    <cellStyle name="20 % - Akzent1 2 2 4" xfId="612"/>
    <cellStyle name="20 % - Akzent1 2 2 5" xfId="1271"/>
    <cellStyle name="20 % - Akzent1 2 2 6" xfId="1842"/>
    <cellStyle name="20 % - Akzent1 2 3" xfId="196"/>
    <cellStyle name="20 % - Akzent1 2 3 2" xfId="483"/>
    <cellStyle name="20 % - Akzent1 2 3 2 2" xfId="613"/>
    <cellStyle name="20 % - Akzent1 2 3 2 3" xfId="1629"/>
    <cellStyle name="20 % - Akzent1 2 3 2 4" xfId="2200"/>
    <cellStyle name="20 % - Akzent1 2 3 3" xfId="614"/>
    <cellStyle name="20 % - Akzent1 2 3 4" xfId="1343"/>
    <cellStyle name="20 % - Akzent1 2 3 5" xfId="1914"/>
    <cellStyle name="20 % - Akzent1 2 4" xfId="340"/>
    <cellStyle name="20 % - Akzent1 2 4 2" xfId="615"/>
    <cellStyle name="20 % - Akzent1 2 4 3" xfId="1486"/>
    <cellStyle name="20 % - Akzent1 2 4 4" xfId="2057"/>
    <cellStyle name="20 % - Akzent1 2 5" xfId="616"/>
    <cellStyle name="20 % - Akzent1 2 6" xfId="1200"/>
    <cellStyle name="20 % - Akzent1 2 7" xfId="1771"/>
    <cellStyle name="20 % - Akzent1 3" xfId="63"/>
    <cellStyle name="20 % - Akzent1 3 2" xfId="136"/>
    <cellStyle name="20 % - Akzent1 3 2 2" xfId="281"/>
    <cellStyle name="20 % - Akzent1 3 2 2 2" xfId="568"/>
    <cellStyle name="20 % - Akzent1 3 2 2 2 2" xfId="617"/>
    <cellStyle name="20 % - Akzent1 3 2 2 2 3" xfId="1714"/>
    <cellStyle name="20 % - Akzent1 3 2 2 2 4" xfId="2285"/>
    <cellStyle name="20 % - Akzent1 3 2 2 3" xfId="618"/>
    <cellStyle name="20 % - Akzent1 3 2 2 4" xfId="1428"/>
    <cellStyle name="20 % - Akzent1 3 2 2 5" xfId="1999"/>
    <cellStyle name="20 % - Akzent1 3 2 3" xfId="425"/>
    <cellStyle name="20 % - Akzent1 3 2 3 2" xfId="619"/>
    <cellStyle name="20 % - Akzent1 3 2 3 3" xfId="1571"/>
    <cellStyle name="20 % - Akzent1 3 2 3 4" xfId="2142"/>
    <cellStyle name="20 % - Akzent1 3 2 4" xfId="620"/>
    <cellStyle name="20 % - Akzent1 3 2 5" xfId="1285"/>
    <cellStyle name="20 % - Akzent1 3 2 6" xfId="1856"/>
    <cellStyle name="20 % - Akzent1 3 3" xfId="210"/>
    <cellStyle name="20 % - Akzent1 3 3 2" xfId="497"/>
    <cellStyle name="20 % - Akzent1 3 3 2 2" xfId="621"/>
    <cellStyle name="20 % - Akzent1 3 3 2 3" xfId="1643"/>
    <cellStyle name="20 % - Akzent1 3 3 2 4" xfId="2214"/>
    <cellStyle name="20 % - Akzent1 3 3 3" xfId="622"/>
    <cellStyle name="20 % - Akzent1 3 3 4" xfId="1357"/>
    <cellStyle name="20 % - Akzent1 3 3 5" xfId="1928"/>
    <cellStyle name="20 % - Akzent1 3 4" xfId="354"/>
    <cellStyle name="20 % - Akzent1 3 4 2" xfId="623"/>
    <cellStyle name="20 % - Akzent1 3 4 3" xfId="1500"/>
    <cellStyle name="20 % - Akzent1 3 4 4" xfId="2071"/>
    <cellStyle name="20 % - Akzent1 3 5" xfId="624"/>
    <cellStyle name="20 % - Akzent1 3 6" xfId="1214"/>
    <cellStyle name="20 % - Akzent1 3 7" xfId="1785"/>
    <cellStyle name="20 % - Akzent1 4" xfId="77"/>
    <cellStyle name="20 % - Akzent1 4 2" xfId="150"/>
    <cellStyle name="20 % - Akzent1 4 2 2" xfId="295"/>
    <cellStyle name="20 % - Akzent1 4 2 2 2" xfId="582"/>
    <cellStyle name="20 % - Akzent1 4 2 2 2 2" xfId="625"/>
    <cellStyle name="20 % - Akzent1 4 2 2 2 3" xfId="1728"/>
    <cellStyle name="20 % - Akzent1 4 2 2 2 4" xfId="2299"/>
    <cellStyle name="20 % - Akzent1 4 2 2 3" xfId="626"/>
    <cellStyle name="20 % - Akzent1 4 2 2 4" xfId="1442"/>
    <cellStyle name="20 % - Akzent1 4 2 2 5" xfId="2013"/>
    <cellStyle name="20 % - Akzent1 4 2 3" xfId="439"/>
    <cellStyle name="20 % - Akzent1 4 2 3 2" xfId="627"/>
    <cellStyle name="20 % - Akzent1 4 2 3 3" xfId="1585"/>
    <cellStyle name="20 % - Akzent1 4 2 3 4" xfId="2156"/>
    <cellStyle name="20 % - Akzent1 4 2 4" xfId="628"/>
    <cellStyle name="20 % - Akzent1 4 2 5" xfId="1299"/>
    <cellStyle name="20 % - Akzent1 4 2 6" xfId="1870"/>
    <cellStyle name="20 % - Akzent1 4 3" xfId="224"/>
    <cellStyle name="20 % - Akzent1 4 3 2" xfId="511"/>
    <cellStyle name="20 % - Akzent1 4 3 2 2" xfId="629"/>
    <cellStyle name="20 % - Akzent1 4 3 2 3" xfId="1657"/>
    <cellStyle name="20 % - Akzent1 4 3 2 4" xfId="2228"/>
    <cellStyle name="20 % - Akzent1 4 3 3" xfId="630"/>
    <cellStyle name="20 % - Akzent1 4 3 4" xfId="1371"/>
    <cellStyle name="20 % - Akzent1 4 3 5" xfId="1942"/>
    <cellStyle name="20 % - Akzent1 4 4" xfId="368"/>
    <cellStyle name="20 % - Akzent1 4 4 2" xfId="631"/>
    <cellStyle name="20 % - Akzent1 4 4 3" xfId="1514"/>
    <cellStyle name="20 % - Akzent1 4 4 4" xfId="2085"/>
    <cellStyle name="20 % - Akzent1 4 5" xfId="632"/>
    <cellStyle name="20 % - Akzent1 4 6" xfId="1228"/>
    <cellStyle name="20 % - Akzent1 4 7" xfId="1799"/>
    <cellStyle name="20 % - Akzent1 5" xfId="91"/>
    <cellStyle name="20 % - Akzent1 5 2" xfId="164"/>
    <cellStyle name="20 % - Akzent1 5 2 2" xfId="309"/>
    <cellStyle name="20 % - Akzent1 5 2 2 2" xfId="596"/>
    <cellStyle name="20 % - Akzent1 5 2 2 2 2" xfId="633"/>
    <cellStyle name="20 % - Akzent1 5 2 2 2 3" xfId="1742"/>
    <cellStyle name="20 % - Akzent1 5 2 2 2 4" xfId="2313"/>
    <cellStyle name="20 % - Akzent1 5 2 2 3" xfId="634"/>
    <cellStyle name="20 % - Akzent1 5 2 2 4" xfId="1456"/>
    <cellStyle name="20 % - Akzent1 5 2 2 5" xfId="2027"/>
    <cellStyle name="20 % - Akzent1 5 2 3" xfId="453"/>
    <cellStyle name="20 % - Akzent1 5 2 3 2" xfId="635"/>
    <cellStyle name="20 % - Akzent1 5 2 3 3" xfId="1599"/>
    <cellStyle name="20 % - Akzent1 5 2 3 4" xfId="2170"/>
    <cellStyle name="20 % - Akzent1 5 2 4" xfId="636"/>
    <cellStyle name="20 % - Akzent1 5 2 5" xfId="1313"/>
    <cellStyle name="20 % - Akzent1 5 2 6" xfId="1884"/>
    <cellStyle name="20 % - Akzent1 5 3" xfId="238"/>
    <cellStyle name="20 % - Akzent1 5 3 2" xfId="525"/>
    <cellStyle name="20 % - Akzent1 5 3 2 2" xfId="637"/>
    <cellStyle name="20 % - Akzent1 5 3 2 3" xfId="1671"/>
    <cellStyle name="20 % - Akzent1 5 3 2 4" xfId="2242"/>
    <cellStyle name="20 % - Akzent1 5 3 3" xfId="638"/>
    <cellStyle name="20 % - Akzent1 5 3 4" xfId="1385"/>
    <cellStyle name="20 % - Akzent1 5 3 5" xfId="1956"/>
    <cellStyle name="20 % - Akzent1 5 4" xfId="382"/>
    <cellStyle name="20 % - Akzent1 5 4 2" xfId="639"/>
    <cellStyle name="20 % - Akzent1 5 4 3" xfId="1528"/>
    <cellStyle name="20 % - Akzent1 5 4 4" xfId="2099"/>
    <cellStyle name="20 % - Akzent1 5 5" xfId="640"/>
    <cellStyle name="20 % - Akzent1 5 6" xfId="1242"/>
    <cellStyle name="20 % - Akzent1 5 7" xfId="1813"/>
    <cellStyle name="20 % - Akzent1 6" xfId="106"/>
    <cellStyle name="20 % - Akzent1 6 2" xfId="251"/>
    <cellStyle name="20 % - Akzent1 6 2 2" xfId="538"/>
    <cellStyle name="20 % - Akzent1 6 2 2 2" xfId="641"/>
    <cellStyle name="20 % - Akzent1 6 2 2 3" xfId="1684"/>
    <cellStyle name="20 % - Akzent1 6 2 2 4" xfId="2255"/>
    <cellStyle name="20 % - Akzent1 6 2 3" xfId="642"/>
    <cellStyle name="20 % - Akzent1 6 2 4" xfId="1398"/>
    <cellStyle name="20 % - Akzent1 6 2 5" xfId="1969"/>
    <cellStyle name="20 % - Akzent1 6 3" xfId="395"/>
    <cellStyle name="20 % - Akzent1 6 3 2" xfId="643"/>
    <cellStyle name="20 % - Akzent1 6 3 3" xfId="1541"/>
    <cellStyle name="20 % - Akzent1 6 3 4" xfId="2112"/>
    <cellStyle name="20 % - Akzent1 6 4" xfId="644"/>
    <cellStyle name="20 % - Akzent1 6 5" xfId="1255"/>
    <cellStyle name="20 % - Akzent1 6 6" xfId="1826"/>
    <cellStyle name="20 % - Akzent1 7" xfId="177"/>
    <cellStyle name="20 % - Akzent1 7 2" xfId="466"/>
    <cellStyle name="20 % - Akzent1 7 2 2" xfId="645"/>
    <cellStyle name="20 % - Akzent1 7 2 3" xfId="1612"/>
    <cellStyle name="20 % - Akzent1 7 2 4" xfId="2183"/>
    <cellStyle name="20 % - Akzent1 7 3" xfId="646"/>
    <cellStyle name="20 % - Akzent1 7 4" xfId="1326"/>
    <cellStyle name="20 % - Akzent1 7 5" xfId="1897"/>
    <cellStyle name="20 % - Akzent1 8" xfId="322"/>
    <cellStyle name="20 % - Akzent1 8 2" xfId="647"/>
    <cellStyle name="20 % - Akzent1 8 3" xfId="1469"/>
    <cellStyle name="20 % - Akzent1 8 4" xfId="2040"/>
    <cellStyle name="20 % - Akzent1 9" xfId="648"/>
    <cellStyle name="20 % - Akzent2" xfId="26" builtinId="34" customBuiltin="1"/>
    <cellStyle name="20 % - Akzent2 10" xfId="1184"/>
    <cellStyle name="20 % - Akzent2 11" xfId="1757"/>
    <cellStyle name="20 % - Akzent2 2" xfId="51"/>
    <cellStyle name="20 % - Akzent2 2 2" xfId="124"/>
    <cellStyle name="20 % - Akzent2 2 2 2" xfId="269"/>
    <cellStyle name="20 % - Akzent2 2 2 2 2" xfId="556"/>
    <cellStyle name="20 % - Akzent2 2 2 2 2 2" xfId="649"/>
    <cellStyle name="20 % - Akzent2 2 2 2 2 3" xfId="1702"/>
    <cellStyle name="20 % - Akzent2 2 2 2 2 4" xfId="2273"/>
    <cellStyle name="20 % - Akzent2 2 2 2 3" xfId="650"/>
    <cellStyle name="20 % - Akzent2 2 2 2 4" xfId="1416"/>
    <cellStyle name="20 % - Akzent2 2 2 2 5" xfId="1987"/>
    <cellStyle name="20 % - Akzent2 2 2 3" xfId="413"/>
    <cellStyle name="20 % - Akzent2 2 2 3 2" xfId="651"/>
    <cellStyle name="20 % - Akzent2 2 2 3 3" xfId="1559"/>
    <cellStyle name="20 % - Akzent2 2 2 3 4" xfId="2130"/>
    <cellStyle name="20 % - Akzent2 2 2 4" xfId="652"/>
    <cellStyle name="20 % - Akzent2 2 2 5" xfId="1273"/>
    <cellStyle name="20 % - Akzent2 2 2 6" xfId="1844"/>
    <cellStyle name="20 % - Akzent2 2 3" xfId="198"/>
    <cellStyle name="20 % - Akzent2 2 3 2" xfId="485"/>
    <cellStyle name="20 % - Akzent2 2 3 2 2" xfId="653"/>
    <cellStyle name="20 % - Akzent2 2 3 2 3" xfId="1631"/>
    <cellStyle name="20 % - Akzent2 2 3 2 4" xfId="2202"/>
    <cellStyle name="20 % - Akzent2 2 3 3" xfId="654"/>
    <cellStyle name="20 % - Akzent2 2 3 4" xfId="1345"/>
    <cellStyle name="20 % - Akzent2 2 3 5" xfId="1916"/>
    <cellStyle name="20 % - Akzent2 2 4" xfId="342"/>
    <cellStyle name="20 % - Akzent2 2 4 2" xfId="655"/>
    <cellStyle name="20 % - Akzent2 2 4 3" xfId="1488"/>
    <cellStyle name="20 % - Akzent2 2 4 4" xfId="2059"/>
    <cellStyle name="20 % - Akzent2 2 5" xfId="656"/>
    <cellStyle name="20 % - Akzent2 2 6" xfId="1202"/>
    <cellStyle name="20 % - Akzent2 2 7" xfId="1773"/>
    <cellStyle name="20 % - Akzent2 3" xfId="65"/>
    <cellStyle name="20 % - Akzent2 3 2" xfId="138"/>
    <cellStyle name="20 % - Akzent2 3 2 2" xfId="283"/>
    <cellStyle name="20 % - Akzent2 3 2 2 2" xfId="570"/>
    <cellStyle name="20 % - Akzent2 3 2 2 2 2" xfId="657"/>
    <cellStyle name="20 % - Akzent2 3 2 2 2 3" xfId="1716"/>
    <cellStyle name="20 % - Akzent2 3 2 2 2 4" xfId="2287"/>
    <cellStyle name="20 % - Akzent2 3 2 2 3" xfId="658"/>
    <cellStyle name="20 % - Akzent2 3 2 2 4" xfId="1430"/>
    <cellStyle name="20 % - Akzent2 3 2 2 5" xfId="2001"/>
    <cellStyle name="20 % - Akzent2 3 2 3" xfId="427"/>
    <cellStyle name="20 % - Akzent2 3 2 3 2" xfId="659"/>
    <cellStyle name="20 % - Akzent2 3 2 3 3" xfId="1573"/>
    <cellStyle name="20 % - Akzent2 3 2 3 4" xfId="2144"/>
    <cellStyle name="20 % - Akzent2 3 2 4" xfId="660"/>
    <cellStyle name="20 % - Akzent2 3 2 5" xfId="1287"/>
    <cellStyle name="20 % - Akzent2 3 2 6" xfId="1858"/>
    <cellStyle name="20 % - Akzent2 3 3" xfId="212"/>
    <cellStyle name="20 % - Akzent2 3 3 2" xfId="499"/>
    <cellStyle name="20 % - Akzent2 3 3 2 2" xfId="661"/>
    <cellStyle name="20 % - Akzent2 3 3 2 3" xfId="1645"/>
    <cellStyle name="20 % - Akzent2 3 3 2 4" xfId="2216"/>
    <cellStyle name="20 % - Akzent2 3 3 3" xfId="662"/>
    <cellStyle name="20 % - Akzent2 3 3 4" xfId="1359"/>
    <cellStyle name="20 % - Akzent2 3 3 5" xfId="1930"/>
    <cellStyle name="20 % - Akzent2 3 4" xfId="356"/>
    <cellStyle name="20 % - Akzent2 3 4 2" xfId="663"/>
    <cellStyle name="20 % - Akzent2 3 4 3" xfId="1502"/>
    <cellStyle name="20 % - Akzent2 3 4 4" xfId="2073"/>
    <cellStyle name="20 % - Akzent2 3 5" xfId="664"/>
    <cellStyle name="20 % - Akzent2 3 6" xfId="1216"/>
    <cellStyle name="20 % - Akzent2 3 7" xfId="1787"/>
    <cellStyle name="20 % - Akzent2 4" xfId="79"/>
    <cellStyle name="20 % - Akzent2 4 2" xfId="152"/>
    <cellStyle name="20 % - Akzent2 4 2 2" xfId="297"/>
    <cellStyle name="20 % - Akzent2 4 2 2 2" xfId="584"/>
    <cellStyle name="20 % - Akzent2 4 2 2 2 2" xfId="665"/>
    <cellStyle name="20 % - Akzent2 4 2 2 2 3" xfId="1730"/>
    <cellStyle name="20 % - Akzent2 4 2 2 2 4" xfId="2301"/>
    <cellStyle name="20 % - Akzent2 4 2 2 3" xfId="666"/>
    <cellStyle name="20 % - Akzent2 4 2 2 4" xfId="1444"/>
    <cellStyle name="20 % - Akzent2 4 2 2 5" xfId="2015"/>
    <cellStyle name="20 % - Akzent2 4 2 3" xfId="441"/>
    <cellStyle name="20 % - Akzent2 4 2 3 2" xfId="667"/>
    <cellStyle name="20 % - Akzent2 4 2 3 3" xfId="1587"/>
    <cellStyle name="20 % - Akzent2 4 2 3 4" xfId="2158"/>
    <cellStyle name="20 % - Akzent2 4 2 4" xfId="668"/>
    <cellStyle name="20 % - Akzent2 4 2 5" xfId="1301"/>
    <cellStyle name="20 % - Akzent2 4 2 6" xfId="1872"/>
    <cellStyle name="20 % - Akzent2 4 3" xfId="226"/>
    <cellStyle name="20 % - Akzent2 4 3 2" xfId="513"/>
    <cellStyle name="20 % - Akzent2 4 3 2 2" xfId="669"/>
    <cellStyle name="20 % - Akzent2 4 3 2 3" xfId="1659"/>
    <cellStyle name="20 % - Akzent2 4 3 2 4" xfId="2230"/>
    <cellStyle name="20 % - Akzent2 4 3 3" xfId="670"/>
    <cellStyle name="20 % - Akzent2 4 3 4" xfId="1373"/>
    <cellStyle name="20 % - Akzent2 4 3 5" xfId="1944"/>
    <cellStyle name="20 % - Akzent2 4 4" xfId="370"/>
    <cellStyle name="20 % - Akzent2 4 4 2" xfId="671"/>
    <cellStyle name="20 % - Akzent2 4 4 3" xfId="1516"/>
    <cellStyle name="20 % - Akzent2 4 4 4" xfId="2087"/>
    <cellStyle name="20 % - Akzent2 4 5" xfId="672"/>
    <cellStyle name="20 % - Akzent2 4 6" xfId="1230"/>
    <cellStyle name="20 % - Akzent2 4 7" xfId="1801"/>
    <cellStyle name="20 % - Akzent2 5" xfId="93"/>
    <cellStyle name="20 % - Akzent2 5 2" xfId="166"/>
    <cellStyle name="20 % - Akzent2 5 2 2" xfId="311"/>
    <cellStyle name="20 % - Akzent2 5 2 2 2" xfId="598"/>
    <cellStyle name="20 % - Akzent2 5 2 2 2 2" xfId="673"/>
    <cellStyle name="20 % - Akzent2 5 2 2 2 3" xfId="1744"/>
    <cellStyle name="20 % - Akzent2 5 2 2 2 4" xfId="2315"/>
    <cellStyle name="20 % - Akzent2 5 2 2 3" xfId="674"/>
    <cellStyle name="20 % - Akzent2 5 2 2 4" xfId="1458"/>
    <cellStyle name="20 % - Akzent2 5 2 2 5" xfId="2029"/>
    <cellStyle name="20 % - Akzent2 5 2 3" xfId="455"/>
    <cellStyle name="20 % - Akzent2 5 2 3 2" xfId="675"/>
    <cellStyle name="20 % - Akzent2 5 2 3 3" xfId="1601"/>
    <cellStyle name="20 % - Akzent2 5 2 3 4" xfId="2172"/>
    <cellStyle name="20 % - Akzent2 5 2 4" xfId="676"/>
    <cellStyle name="20 % - Akzent2 5 2 5" xfId="1315"/>
    <cellStyle name="20 % - Akzent2 5 2 6" xfId="1886"/>
    <cellStyle name="20 % - Akzent2 5 3" xfId="240"/>
    <cellStyle name="20 % - Akzent2 5 3 2" xfId="527"/>
    <cellStyle name="20 % - Akzent2 5 3 2 2" xfId="677"/>
    <cellStyle name="20 % - Akzent2 5 3 2 3" xfId="1673"/>
    <cellStyle name="20 % - Akzent2 5 3 2 4" xfId="2244"/>
    <cellStyle name="20 % - Akzent2 5 3 3" xfId="678"/>
    <cellStyle name="20 % - Akzent2 5 3 4" xfId="1387"/>
    <cellStyle name="20 % - Akzent2 5 3 5" xfId="1958"/>
    <cellStyle name="20 % - Akzent2 5 4" xfId="384"/>
    <cellStyle name="20 % - Akzent2 5 4 2" xfId="679"/>
    <cellStyle name="20 % - Akzent2 5 4 3" xfId="1530"/>
    <cellStyle name="20 % - Akzent2 5 4 4" xfId="2101"/>
    <cellStyle name="20 % - Akzent2 5 5" xfId="680"/>
    <cellStyle name="20 % - Akzent2 5 6" xfId="1244"/>
    <cellStyle name="20 % - Akzent2 5 7" xfId="1815"/>
    <cellStyle name="20 % - Akzent2 6" xfId="108"/>
    <cellStyle name="20 % - Akzent2 6 2" xfId="253"/>
    <cellStyle name="20 % - Akzent2 6 2 2" xfId="540"/>
    <cellStyle name="20 % - Akzent2 6 2 2 2" xfId="681"/>
    <cellStyle name="20 % - Akzent2 6 2 2 3" xfId="1686"/>
    <cellStyle name="20 % - Akzent2 6 2 2 4" xfId="2257"/>
    <cellStyle name="20 % - Akzent2 6 2 3" xfId="682"/>
    <cellStyle name="20 % - Akzent2 6 2 4" xfId="1400"/>
    <cellStyle name="20 % - Akzent2 6 2 5" xfId="1971"/>
    <cellStyle name="20 % - Akzent2 6 3" xfId="397"/>
    <cellStyle name="20 % - Akzent2 6 3 2" xfId="683"/>
    <cellStyle name="20 % - Akzent2 6 3 3" xfId="1543"/>
    <cellStyle name="20 % - Akzent2 6 3 4" xfId="2114"/>
    <cellStyle name="20 % - Akzent2 6 4" xfId="684"/>
    <cellStyle name="20 % - Akzent2 6 5" xfId="1257"/>
    <cellStyle name="20 % - Akzent2 6 6" xfId="1828"/>
    <cellStyle name="20 % - Akzent2 7" xfId="179"/>
    <cellStyle name="20 % - Akzent2 7 2" xfId="468"/>
    <cellStyle name="20 % - Akzent2 7 2 2" xfId="685"/>
    <cellStyle name="20 % - Akzent2 7 2 3" xfId="1614"/>
    <cellStyle name="20 % - Akzent2 7 2 4" xfId="2185"/>
    <cellStyle name="20 % - Akzent2 7 3" xfId="686"/>
    <cellStyle name="20 % - Akzent2 7 4" xfId="1328"/>
    <cellStyle name="20 % - Akzent2 7 5" xfId="1899"/>
    <cellStyle name="20 % - Akzent2 8" xfId="324"/>
    <cellStyle name="20 % - Akzent2 8 2" xfId="687"/>
    <cellStyle name="20 % - Akzent2 8 3" xfId="1471"/>
    <cellStyle name="20 % - Akzent2 8 4" xfId="2042"/>
    <cellStyle name="20 % - Akzent2 9" xfId="688"/>
    <cellStyle name="20 % - Akzent3" xfId="30" builtinId="38" customBuiltin="1"/>
    <cellStyle name="20 % - Akzent3 10" xfId="1186"/>
    <cellStyle name="20 % - Akzent3 11" xfId="1759"/>
    <cellStyle name="20 % - Akzent3 2" xfId="53"/>
    <cellStyle name="20 % - Akzent3 2 2" xfId="126"/>
    <cellStyle name="20 % - Akzent3 2 2 2" xfId="271"/>
    <cellStyle name="20 % - Akzent3 2 2 2 2" xfId="558"/>
    <cellStyle name="20 % - Akzent3 2 2 2 2 2" xfId="689"/>
    <cellStyle name="20 % - Akzent3 2 2 2 2 3" xfId="1704"/>
    <cellStyle name="20 % - Akzent3 2 2 2 2 4" xfId="2275"/>
    <cellStyle name="20 % - Akzent3 2 2 2 3" xfId="690"/>
    <cellStyle name="20 % - Akzent3 2 2 2 4" xfId="1418"/>
    <cellStyle name="20 % - Akzent3 2 2 2 5" xfId="1989"/>
    <cellStyle name="20 % - Akzent3 2 2 3" xfId="415"/>
    <cellStyle name="20 % - Akzent3 2 2 3 2" xfId="691"/>
    <cellStyle name="20 % - Akzent3 2 2 3 3" xfId="1561"/>
    <cellStyle name="20 % - Akzent3 2 2 3 4" xfId="2132"/>
    <cellStyle name="20 % - Akzent3 2 2 4" xfId="692"/>
    <cellStyle name="20 % - Akzent3 2 2 5" xfId="1275"/>
    <cellStyle name="20 % - Akzent3 2 2 6" xfId="1846"/>
    <cellStyle name="20 % - Akzent3 2 3" xfId="200"/>
    <cellStyle name="20 % - Akzent3 2 3 2" xfId="487"/>
    <cellStyle name="20 % - Akzent3 2 3 2 2" xfId="693"/>
    <cellStyle name="20 % - Akzent3 2 3 2 3" xfId="1633"/>
    <cellStyle name="20 % - Akzent3 2 3 2 4" xfId="2204"/>
    <cellStyle name="20 % - Akzent3 2 3 3" xfId="694"/>
    <cellStyle name="20 % - Akzent3 2 3 4" xfId="1347"/>
    <cellStyle name="20 % - Akzent3 2 3 5" xfId="1918"/>
    <cellStyle name="20 % - Akzent3 2 4" xfId="344"/>
    <cellStyle name="20 % - Akzent3 2 4 2" xfId="695"/>
    <cellStyle name="20 % - Akzent3 2 4 3" xfId="1490"/>
    <cellStyle name="20 % - Akzent3 2 4 4" xfId="2061"/>
    <cellStyle name="20 % - Akzent3 2 5" xfId="696"/>
    <cellStyle name="20 % - Akzent3 2 6" xfId="1204"/>
    <cellStyle name="20 % - Akzent3 2 7" xfId="1775"/>
    <cellStyle name="20 % - Akzent3 3" xfId="67"/>
    <cellStyle name="20 % - Akzent3 3 2" xfId="140"/>
    <cellStyle name="20 % - Akzent3 3 2 2" xfId="285"/>
    <cellStyle name="20 % - Akzent3 3 2 2 2" xfId="572"/>
    <cellStyle name="20 % - Akzent3 3 2 2 2 2" xfId="697"/>
    <cellStyle name="20 % - Akzent3 3 2 2 2 3" xfId="1718"/>
    <cellStyle name="20 % - Akzent3 3 2 2 2 4" xfId="2289"/>
    <cellStyle name="20 % - Akzent3 3 2 2 3" xfId="698"/>
    <cellStyle name="20 % - Akzent3 3 2 2 4" xfId="1432"/>
    <cellStyle name="20 % - Akzent3 3 2 2 5" xfId="2003"/>
    <cellStyle name="20 % - Akzent3 3 2 3" xfId="429"/>
    <cellStyle name="20 % - Akzent3 3 2 3 2" xfId="699"/>
    <cellStyle name="20 % - Akzent3 3 2 3 3" xfId="1575"/>
    <cellStyle name="20 % - Akzent3 3 2 3 4" xfId="2146"/>
    <cellStyle name="20 % - Akzent3 3 2 4" xfId="700"/>
    <cellStyle name="20 % - Akzent3 3 2 5" xfId="1289"/>
    <cellStyle name="20 % - Akzent3 3 2 6" xfId="1860"/>
    <cellStyle name="20 % - Akzent3 3 3" xfId="214"/>
    <cellStyle name="20 % - Akzent3 3 3 2" xfId="501"/>
    <cellStyle name="20 % - Akzent3 3 3 2 2" xfId="701"/>
    <cellStyle name="20 % - Akzent3 3 3 2 3" xfId="1647"/>
    <cellStyle name="20 % - Akzent3 3 3 2 4" xfId="2218"/>
    <cellStyle name="20 % - Akzent3 3 3 3" xfId="702"/>
    <cellStyle name="20 % - Akzent3 3 3 4" xfId="1361"/>
    <cellStyle name="20 % - Akzent3 3 3 5" xfId="1932"/>
    <cellStyle name="20 % - Akzent3 3 4" xfId="358"/>
    <cellStyle name="20 % - Akzent3 3 4 2" xfId="703"/>
    <cellStyle name="20 % - Akzent3 3 4 3" xfId="1504"/>
    <cellStyle name="20 % - Akzent3 3 4 4" xfId="2075"/>
    <cellStyle name="20 % - Akzent3 3 5" xfId="704"/>
    <cellStyle name="20 % - Akzent3 3 6" xfId="1218"/>
    <cellStyle name="20 % - Akzent3 3 7" xfId="1789"/>
    <cellStyle name="20 % - Akzent3 4" xfId="81"/>
    <cellStyle name="20 % - Akzent3 4 2" xfId="154"/>
    <cellStyle name="20 % - Akzent3 4 2 2" xfId="299"/>
    <cellStyle name="20 % - Akzent3 4 2 2 2" xfId="586"/>
    <cellStyle name="20 % - Akzent3 4 2 2 2 2" xfId="705"/>
    <cellStyle name="20 % - Akzent3 4 2 2 2 3" xfId="1732"/>
    <cellStyle name="20 % - Akzent3 4 2 2 2 4" xfId="2303"/>
    <cellStyle name="20 % - Akzent3 4 2 2 3" xfId="706"/>
    <cellStyle name="20 % - Akzent3 4 2 2 4" xfId="1446"/>
    <cellStyle name="20 % - Akzent3 4 2 2 5" xfId="2017"/>
    <cellStyle name="20 % - Akzent3 4 2 3" xfId="443"/>
    <cellStyle name="20 % - Akzent3 4 2 3 2" xfId="707"/>
    <cellStyle name="20 % - Akzent3 4 2 3 3" xfId="1589"/>
    <cellStyle name="20 % - Akzent3 4 2 3 4" xfId="2160"/>
    <cellStyle name="20 % - Akzent3 4 2 4" xfId="708"/>
    <cellStyle name="20 % - Akzent3 4 2 5" xfId="1303"/>
    <cellStyle name="20 % - Akzent3 4 2 6" xfId="1874"/>
    <cellStyle name="20 % - Akzent3 4 3" xfId="228"/>
    <cellStyle name="20 % - Akzent3 4 3 2" xfId="515"/>
    <cellStyle name="20 % - Akzent3 4 3 2 2" xfId="709"/>
    <cellStyle name="20 % - Akzent3 4 3 2 3" xfId="1661"/>
    <cellStyle name="20 % - Akzent3 4 3 2 4" xfId="2232"/>
    <cellStyle name="20 % - Akzent3 4 3 3" xfId="710"/>
    <cellStyle name="20 % - Akzent3 4 3 4" xfId="1375"/>
    <cellStyle name="20 % - Akzent3 4 3 5" xfId="1946"/>
    <cellStyle name="20 % - Akzent3 4 4" xfId="372"/>
    <cellStyle name="20 % - Akzent3 4 4 2" xfId="711"/>
    <cellStyle name="20 % - Akzent3 4 4 3" xfId="1518"/>
    <cellStyle name="20 % - Akzent3 4 4 4" xfId="2089"/>
    <cellStyle name="20 % - Akzent3 4 5" xfId="712"/>
    <cellStyle name="20 % - Akzent3 4 6" xfId="1232"/>
    <cellStyle name="20 % - Akzent3 4 7" xfId="1803"/>
    <cellStyle name="20 % - Akzent3 5" xfId="95"/>
    <cellStyle name="20 % - Akzent3 5 2" xfId="168"/>
    <cellStyle name="20 % - Akzent3 5 2 2" xfId="313"/>
    <cellStyle name="20 % - Akzent3 5 2 2 2" xfId="600"/>
    <cellStyle name="20 % - Akzent3 5 2 2 2 2" xfId="713"/>
    <cellStyle name="20 % - Akzent3 5 2 2 2 3" xfId="1746"/>
    <cellStyle name="20 % - Akzent3 5 2 2 2 4" xfId="2317"/>
    <cellStyle name="20 % - Akzent3 5 2 2 3" xfId="714"/>
    <cellStyle name="20 % - Akzent3 5 2 2 4" xfId="1460"/>
    <cellStyle name="20 % - Akzent3 5 2 2 5" xfId="2031"/>
    <cellStyle name="20 % - Akzent3 5 2 3" xfId="457"/>
    <cellStyle name="20 % - Akzent3 5 2 3 2" xfId="715"/>
    <cellStyle name="20 % - Akzent3 5 2 3 3" xfId="1603"/>
    <cellStyle name="20 % - Akzent3 5 2 3 4" xfId="2174"/>
    <cellStyle name="20 % - Akzent3 5 2 4" xfId="716"/>
    <cellStyle name="20 % - Akzent3 5 2 5" xfId="1317"/>
    <cellStyle name="20 % - Akzent3 5 2 6" xfId="1888"/>
    <cellStyle name="20 % - Akzent3 5 3" xfId="242"/>
    <cellStyle name="20 % - Akzent3 5 3 2" xfId="529"/>
    <cellStyle name="20 % - Akzent3 5 3 2 2" xfId="717"/>
    <cellStyle name="20 % - Akzent3 5 3 2 3" xfId="1675"/>
    <cellStyle name="20 % - Akzent3 5 3 2 4" xfId="2246"/>
    <cellStyle name="20 % - Akzent3 5 3 3" xfId="718"/>
    <cellStyle name="20 % - Akzent3 5 3 4" xfId="1389"/>
    <cellStyle name="20 % - Akzent3 5 3 5" xfId="1960"/>
    <cellStyle name="20 % - Akzent3 5 4" xfId="386"/>
    <cellStyle name="20 % - Akzent3 5 4 2" xfId="719"/>
    <cellStyle name="20 % - Akzent3 5 4 3" xfId="1532"/>
    <cellStyle name="20 % - Akzent3 5 4 4" xfId="2103"/>
    <cellStyle name="20 % - Akzent3 5 5" xfId="720"/>
    <cellStyle name="20 % - Akzent3 5 6" xfId="1246"/>
    <cellStyle name="20 % - Akzent3 5 7" xfId="1817"/>
    <cellStyle name="20 % - Akzent3 6" xfId="110"/>
    <cellStyle name="20 % - Akzent3 6 2" xfId="255"/>
    <cellStyle name="20 % - Akzent3 6 2 2" xfId="542"/>
    <cellStyle name="20 % - Akzent3 6 2 2 2" xfId="721"/>
    <cellStyle name="20 % - Akzent3 6 2 2 3" xfId="1688"/>
    <cellStyle name="20 % - Akzent3 6 2 2 4" xfId="2259"/>
    <cellStyle name="20 % - Akzent3 6 2 3" xfId="722"/>
    <cellStyle name="20 % - Akzent3 6 2 4" xfId="1402"/>
    <cellStyle name="20 % - Akzent3 6 2 5" xfId="1973"/>
    <cellStyle name="20 % - Akzent3 6 3" xfId="399"/>
    <cellStyle name="20 % - Akzent3 6 3 2" xfId="723"/>
    <cellStyle name="20 % - Akzent3 6 3 3" xfId="1545"/>
    <cellStyle name="20 % - Akzent3 6 3 4" xfId="2116"/>
    <cellStyle name="20 % - Akzent3 6 4" xfId="724"/>
    <cellStyle name="20 % - Akzent3 6 5" xfId="1259"/>
    <cellStyle name="20 % - Akzent3 6 6" xfId="1830"/>
    <cellStyle name="20 % - Akzent3 7" xfId="181"/>
    <cellStyle name="20 % - Akzent3 7 2" xfId="470"/>
    <cellStyle name="20 % - Akzent3 7 2 2" xfId="725"/>
    <cellStyle name="20 % - Akzent3 7 2 3" xfId="1616"/>
    <cellStyle name="20 % - Akzent3 7 2 4" xfId="2187"/>
    <cellStyle name="20 % - Akzent3 7 3" xfId="726"/>
    <cellStyle name="20 % - Akzent3 7 4" xfId="1330"/>
    <cellStyle name="20 % - Akzent3 7 5" xfId="1901"/>
    <cellStyle name="20 % - Akzent3 8" xfId="326"/>
    <cellStyle name="20 % - Akzent3 8 2" xfId="727"/>
    <cellStyle name="20 % - Akzent3 8 3" xfId="1473"/>
    <cellStyle name="20 % - Akzent3 8 4" xfId="2044"/>
    <cellStyle name="20 % - Akzent3 9" xfId="728"/>
    <cellStyle name="20 % - Akzent4" xfId="34" builtinId="42" customBuiltin="1"/>
    <cellStyle name="20 % - Akzent4 10" xfId="1188"/>
    <cellStyle name="20 % - Akzent4 11" xfId="1761"/>
    <cellStyle name="20 % - Akzent4 2" xfId="55"/>
    <cellStyle name="20 % - Akzent4 2 2" xfId="128"/>
    <cellStyle name="20 % - Akzent4 2 2 2" xfId="273"/>
    <cellStyle name="20 % - Akzent4 2 2 2 2" xfId="560"/>
    <cellStyle name="20 % - Akzent4 2 2 2 2 2" xfId="729"/>
    <cellStyle name="20 % - Akzent4 2 2 2 2 3" xfId="1706"/>
    <cellStyle name="20 % - Akzent4 2 2 2 2 4" xfId="2277"/>
    <cellStyle name="20 % - Akzent4 2 2 2 3" xfId="730"/>
    <cellStyle name="20 % - Akzent4 2 2 2 4" xfId="1420"/>
    <cellStyle name="20 % - Akzent4 2 2 2 5" xfId="1991"/>
    <cellStyle name="20 % - Akzent4 2 2 3" xfId="417"/>
    <cellStyle name="20 % - Akzent4 2 2 3 2" xfId="731"/>
    <cellStyle name="20 % - Akzent4 2 2 3 3" xfId="1563"/>
    <cellStyle name="20 % - Akzent4 2 2 3 4" xfId="2134"/>
    <cellStyle name="20 % - Akzent4 2 2 4" xfId="732"/>
    <cellStyle name="20 % - Akzent4 2 2 5" xfId="1277"/>
    <cellStyle name="20 % - Akzent4 2 2 6" xfId="1848"/>
    <cellStyle name="20 % - Akzent4 2 3" xfId="202"/>
    <cellStyle name="20 % - Akzent4 2 3 2" xfId="489"/>
    <cellStyle name="20 % - Akzent4 2 3 2 2" xfId="733"/>
    <cellStyle name="20 % - Akzent4 2 3 2 3" xfId="1635"/>
    <cellStyle name="20 % - Akzent4 2 3 2 4" xfId="2206"/>
    <cellStyle name="20 % - Akzent4 2 3 3" xfId="734"/>
    <cellStyle name="20 % - Akzent4 2 3 4" xfId="1349"/>
    <cellStyle name="20 % - Akzent4 2 3 5" xfId="1920"/>
    <cellStyle name="20 % - Akzent4 2 4" xfId="346"/>
    <cellStyle name="20 % - Akzent4 2 4 2" xfId="735"/>
    <cellStyle name="20 % - Akzent4 2 4 3" xfId="1492"/>
    <cellStyle name="20 % - Akzent4 2 4 4" xfId="2063"/>
    <cellStyle name="20 % - Akzent4 2 5" xfId="736"/>
    <cellStyle name="20 % - Akzent4 2 6" xfId="1206"/>
    <cellStyle name="20 % - Akzent4 2 7" xfId="1777"/>
    <cellStyle name="20 % - Akzent4 3" xfId="69"/>
    <cellStyle name="20 % - Akzent4 3 2" xfId="142"/>
    <cellStyle name="20 % - Akzent4 3 2 2" xfId="287"/>
    <cellStyle name="20 % - Akzent4 3 2 2 2" xfId="574"/>
    <cellStyle name="20 % - Akzent4 3 2 2 2 2" xfId="737"/>
    <cellStyle name="20 % - Akzent4 3 2 2 2 3" xfId="1720"/>
    <cellStyle name="20 % - Akzent4 3 2 2 2 4" xfId="2291"/>
    <cellStyle name="20 % - Akzent4 3 2 2 3" xfId="738"/>
    <cellStyle name="20 % - Akzent4 3 2 2 4" xfId="1434"/>
    <cellStyle name="20 % - Akzent4 3 2 2 5" xfId="2005"/>
    <cellStyle name="20 % - Akzent4 3 2 3" xfId="431"/>
    <cellStyle name="20 % - Akzent4 3 2 3 2" xfId="739"/>
    <cellStyle name="20 % - Akzent4 3 2 3 3" xfId="1577"/>
    <cellStyle name="20 % - Akzent4 3 2 3 4" xfId="2148"/>
    <cellStyle name="20 % - Akzent4 3 2 4" xfId="740"/>
    <cellStyle name="20 % - Akzent4 3 2 5" xfId="1291"/>
    <cellStyle name="20 % - Akzent4 3 2 6" xfId="1862"/>
    <cellStyle name="20 % - Akzent4 3 3" xfId="216"/>
    <cellStyle name="20 % - Akzent4 3 3 2" xfId="503"/>
    <cellStyle name="20 % - Akzent4 3 3 2 2" xfId="741"/>
    <cellStyle name="20 % - Akzent4 3 3 2 3" xfId="1649"/>
    <cellStyle name="20 % - Akzent4 3 3 2 4" xfId="2220"/>
    <cellStyle name="20 % - Akzent4 3 3 3" xfId="742"/>
    <cellStyle name="20 % - Akzent4 3 3 4" xfId="1363"/>
    <cellStyle name="20 % - Akzent4 3 3 5" xfId="1934"/>
    <cellStyle name="20 % - Akzent4 3 4" xfId="360"/>
    <cellStyle name="20 % - Akzent4 3 4 2" xfId="743"/>
    <cellStyle name="20 % - Akzent4 3 4 3" xfId="1506"/>
    <cellStyle name="20 % - Akzent4 3 4 4" xfId="2077"/>
    <cellStyle name="20 % - Akzent4 3 5" xfId="744"/>
    <cellStyle name="20 % - Akzent4 3 6" xfId="1220"/>
    <cellStyle name="20 % - Akzent4 3 7" xfId="1791"/>
    <cellStyle name="20 % - Akzent4 4" xfId="83"/>
    <cellStyle name="20 % - Akzent4 4 2" xfId="156"/>
    <cellStyle name="20 % - Akzent4 4 2 2" xfId="301"/>
    <cellStyle name="20 % - Akzent4 4 2 2 2" xfId="588"/>
    <cellStyle name="20 % - Akzent4 4 2 2 2 2" xfId="745"/>
    <cellStyle name="20 % - Akzent4 4 2 2 2 3" xfId="1734"/>
    <cellStyle name="20 % - Akzent4 4 2 2 2 4" xfId="2305"/>
    <cellStyle name="20 % - Akzent4 4 2 2 3" xfId="746"/>
    <cellStyle name="20 % - Akzent4 4 2 2 4" xfId="1448"/>
    <cellStyle name="20 % - Akzent4 4 2 2 5" xfId="2019"/>
    <cellStyle name="20 % - Akzent4 4 2 3" xfId="445"/>
    <cellStyle name="20 % - Akzent4 4 2 3 2" xfId="747"/>
    <cellStyle name="20 % - Akzent4 4 2 3 3" xfId="1591"/>
    <cellStyle name="20 % - Akzent4 4 2 3 4" xfId="2162"/>
    <cellStyle name="20 % - Akzent4 4 2 4" xfId="748"/>
    <cellStyle name="20 % - Akzent4 4 2 5" xfId="1305"/>
    <cellStyle name="20 % - Akzent4 4 2 6" xfId="1876"/>
    <cellStyle name="20 % - Akzent4 4 3" xfId="230"/>
    <cellStyle name="20 % - Akzent4 4 3 2" xfId="517"/>
    <cellStyle name="20 % - Akzent4 4 3 2 2" xfId="749"/>
    <cellStyle name="20 % - Akzent4 4 3 2 3" xfId="1663"/>
    <cellStyle name="20 % - Akzent4 4 3 2 4" xfId="2234"/>
    <cellStyle name="20 % - Akzent4 4 3 3" xfId="750"/>
    <cellStyle name="20 % - Akzent4 4 3 4" xfId="1377"/>
    <cellStyle name="20 % - Akzent4 4 3 5" xfId="1948"/>
    <cellStyle name="20 % - Akzent4 4 4" xfId="374"/>
    <cellStyle name="20 % - Akzent4 4 4 2" xfId="751"/>
    <cellStyle name="20 % - Akzent4 4 4 3" xfId="1520"/>
    <cellStyle name="20 % - Akzent4 4 4 4" xfId="2091"/>
    <cellStyle name="20 % - Akzent4 4 5" xfId="752"/>
    <cellStyle name="20 % - Akzent4 4 6" xfId="1234"/>
    <cellStyle name="20 % - Akzent4 4 7" xfId="1805"/>
    <cellStyle name="20 % - Akzent4 5" xfId="97"/>
    <cellStyle name="20 % - Akzent4 5 2" xfId="170"/>
    <cellStyle name="20 % - Akzent4 5 2 2" xfId="315"/>
    <cellStyle name="20 % - Akzent4 5 2 2 2" xfId="602"/>
    <cellStyle name="20 % - Akzent4 5 2 2 2 2" xfId="753"/>
    <cellStyle name="20 % - Akzent4 5 2 2 2 3" xfId="1748"/>
    <cellStyle name="20 % - Akzent4 5 2 2 2 4" xfId="2319"/>
    <cellStyle name="20 % - Akzent4 5 2 2 3" xfId="754"/>
    <cellStyle name="20 % - Akzent4 5 2 2 4" xfId="1462"/>
    <cellStyle name="20 % - Akzent4 5 2 2 5" xfId="2033"/>
    <cellStyle name="20 % - Akzent4 5 2 3" xfId="459"/>
    <cellStyle name="20 % - Akzent4 5 2 3 2" xfId="755"/>
    <cellStyle name="20 % - Akzent4 5 2 3 3" xfId="1605"/>
    <cellStyle name="20 % - Akzent4 5 2 3 4" xfId="2176"/>
    <cellStyle name="20 % - Akzent4 5 2 4" xfId="756"/>
    <cellStyle name="20 % - Akzent4 5 2 5" xfId="1319"/>
    <cellStyle name="20 % - Akzent4 5 2 6" xfId="1890"/>
    <cellStyle name="20 % - Akzent4 5 3" xfId="244"/>
    <cellStyle name="20 % - Akzent4 5 3 2" xfId="531"/>
    <cellStyle name="20 % - Akzent4 5 3 2 2" xfId="757"/>
    <cellStyle name="20 % - Akzent4 5 3 2 3" xfId="1677"/>
    <cellStyle name="20 % - Akzent4 5 3 2 4" xfId="2248"/>
    <cellStyle name="20 % - Akzent4 5 3 3" xfId="758"/>
    <cellStyle name="20 % - Akzent4 5 3 4" xfId="1391"/>
    <cellStyle name="20 % - Akzent4 5 3 5" xfId="1962"/>
    <cellStyle name="20 % - Akzent4 5 4" xfId="388"/>
    <cellStyle name="20 % - Akzent4 5 4 2" xfId="759"/>
    <cellStyle name="20 % - Akzent4 5 4 3" xfId="1534"/>
    <cellStyle name="20 % - Akzent4 5 4 4" xfId="2105"/>
    <cellStyle name="20 % - Akzent4 5 5" xfId="760"/>
    <cellStyle name="20 % - Akzent4 5 6" xfId="1248"/>
    <cellStyle name="20 % - Akzent4 5 7" xfId="1819"/>
    <cellStyle name="20 % - Akzent4 6" xfId="112"/>
    <cellStyle name="20 % - Akzent4 6 2" xfId="257"/>
    <cellStyle name="20 % - Akzent4 6 2 2" xfId="544"/>
    <cellStyle name="20 % - Akzent4 6 2 2 2" xfId="761"/>
    <cellStyle name="20 % - Akzent4 6 2 2 3" xfId="1690"/>
    <cellStyle name="20 % - Akzent4 6 2 2 4" xfId="2261"/>
    <cellStyle name="20 % - Akzent4 6 2 3" xfId="762"/>
    <cellStyle name="20 % - Akzent4 6 2 4" xfId="1404"/>
    <cellStyle name="20 % - Akzent4 6 2 5" xfId="1975"/>
    <cellStyle name="20 % - Akzent4 6 3" xfId="401"/>
    <cellStyle name="20 % - Akzent4 6 3 2" xfId="763"/>
    <cellStyle name="20 % - Akzent4 6 3 3" xfId="1547"/>
    <cellStyle name="20 % - Akzent4 6 3 4" xfId="2118"/>
    <cellStyle name="20 % - Akzent4 6 4" xfId="764"/>
    <cellStyle name="20 % - Akzent4 6 5" xfId="1261"/>
    <cellStyle name="20 % - Akzent4 6 6" xfId="1832"/>
    <cellStyle name="20 % - Akzent4 7" xfId="183"/>
    <cellStyle name="20 % - Akzent4 7 2" xfId="472"/>
    <cellStyle name="20 % - Akzent4 7 2 2" xfId="765"/>
    <cellStyle name="20 % - Akzent4 7 2 3" xfId="1618"/>
    <cellStyle name="20 % - Akzent4 7 2 4" xfId="2189"/>
    <cellStyle name="20 % - Akzent4 7 3" xfId="766"/>
    <cellStyle name="20 % - Akzent4 7 4" xfId="1332"/>
    <cellStyle name="20 % - Akzent4 7 5" xfId="1903"/>
    <cellStyle name="20 % - Akzent4 8" xfId="328"/>
    <cellStyle name="20 % - Akzent4 8 2" xfId="767"/>
    <cellStyle name="20 % - Akzent4 8 3" xfId="1475"/>
    <cellStyle name="20 % - Akzent4 8 4" xfId="2046"/>
    <cellStyle name="20 % - Akzent4 9" xfId="768"/>
    <cellStyle name="20 % - Akzent5" xfId="38" builtinId="46" customBuiltin="1"/>
    <cellStyle name="20 % - Akzent5 10" xfId="1190"/>
    <cellStyle name="20 % - Akzent5 11" xfId="1763"/>
    <cellStyle name="20 % - Akzent5 2" xfId="57"/>
    <cellStyle name="20 % - Akzent5 2 2" xfId="130"/>
    <cellStyle name="20 % - Akzent5 2 2 2" xfId="275"/>
    <cellStyle name="20 % - Akzent5 2 2 2 2" xfId="562"/>
    <cellStyle name="20 % - Akzent5 2 2 2 2 2" xfId="769"/>
    <cellStyle name="20 % - Akzent5 2 2 2 2 3" xfId="1708"/>
    <cellStyle name="20 % - Akzent5 2 2 2 2 4" xfId="2279"/>
    <cellStyle name="20 % - Akzent5 2 2 2 3" xfId="770"/>
    <cellStyle name="20 % - Akzent5 2 2 2 4" xfId="1422"/>
    <cellStyle name="20 % - Akzent5 2 2 2 5" xfId="1993"/>
    <cellStyle name="20 % - Akzent5 2 2 3" xfId="419"/>
    <cellStyle name="20 % - Akzent5 2 2 3 2" xfId="771"/>
    <cellStyle name="20 % - Akzent5 2 2 3 3" xfId="1565"/>
    <cellStyle name="20 % - Akzent5 2 2 3 4" xfId="2136"/>
    <cellStyle name="20 % - Akzent5 2 2 4" xfId="772"/>
    <cellStyle name="20 % - Akzent5 2 2 5" xfId="1279"/>
    <cellStyle name="20 % - Akzent5 2 2 6" xfId="1850"/>
    <cellStyle name="20 % - Akzent5 2 3" xfId="204"/>
    <cellStyle name="20 % - Akzent5 2 3 2" xfId="491"/>
    <cellStyle name="20 % - Akzent5 2 3 2 2" xfId="773"/>
    <cellStyle name="20 % - Akzent5 2 3 2 3" xfId="1637"/>
    <cellStyle name="20 % - Akzent5 2 3 2 4" xfId="2208"/>
    <cellStyle name="20 % - Akzent5 2 3 3" xfId="774"/>
    <cellStyle name="20 % - Akzent5 2 3 4" xfId="1351"/>
    <cellStyle name="20 % - Akzent5 2 3 5" xfId="1922"/>
    <cellStyle name="20 % - Akzent5 2 4" xfId="348"/>
    <cellStyle name="20 % - Akzent5 2 4 2" xfId="775"/>
    <cellStyle name="20 % - Akzent5 2 4 3" xfId="1494"/>
    <cellStyle name="20 % - Akzent5 2 4 4" xfId="2065"/>
    <cellStyle name="20 % - Akzent5 2 5" xfId="776"/>
    <cellStyle name="20 % - Akzent5 2 6" xfId="1208"/>
    <cellStyle name="20 % - Akzent5 2 7" xfId="1779"/>
    <cellStyle name="20 % - Akzent5 3" xfId="71"/>
    <cellStyle name="20 % - Akzent5 3 2" xfId="144"/>
    <cellStyle name="20 % - Akzent5 3 2 2" xfId="289"/>
    <cellStyle name="20 % - Akzent5 3 2 2 2" xfId="576"/>
    <cellStyle name="20 % - Akzent5 3 2 2 2 2" xfId="777"/>
    <cellStyle name="20 % - Akzent5 3 2 2 2 3" xfId="1722"/>
    <cellStyle name="20 % - Akzent5 3 2 2 2 4" xfId="2293"/>
    <cellStyle name="20 % - Akzent5 3 2 2 3" xfId="778"/>
    <cellStyle name="20 % - Akzent5 3 2 2 4" xfId="1436"/>
    <cellStyle name="20 % - Akzent5 3 2 2 5" xfId="2007"/>
    <cellStyle name="20 % - Akzent5 3 2 3" xfId="433"/>
    <cellStyle name="20 % - Akzent5 3 2 3 2" xfId="779"/>
    <cellStyle name="20 % - Akzent5 3 2 3 3" xfId="1579"/>
    <cellStyle name="20 % - Akzent5 3 2 3 4" xfId="2150"/>
    <cellStyle name="20 % - Akzent5 3 2 4" xfId="780"/>
    <cellStyle name="20 % - Akzent5 3 2 5" xfId="1293"/>
    <cellStyle name="20 % - Akzent5 3 2 6" xfId="1864"/>
    <cellStyle name="20 % - Akzent5 3 3" xfId="218"/>
    <cellStyle name="20 % - Akzent5 3 3 2" xfId="505"/>
    <cellStyle name="20 % - Akzent5 3 3 2 2" xfId="781"/>
    <cellStyle name="20 % - Akzent5 3 3 2 3" xfId="1651"/>
    <cellStyle name="20 % - Akzent5 3 3 2 4" xfId="2222"/>
    <cellStyle name="20 % - Akzent5 3 3 3" xfId="782"/>
    <cellStyle name="20 % - Akzent5 3 3 4" xfId="1365"/>
    <cellStyle name="20 % - Akzent5 3 3 5" xfId="1936"/>
    <cellStyle name="20 % - Akzent5 3 4" xfId="362"/>
    <cellStyle name="20 % - Akzent5 3 4 2" xfId="783"/>
    <cellStyle name="20 % - Akzent5 3 4 3" xfId="1508"/>
    <cellStyle name="20 % - Akzent5 3 4 4" xfId="2079"/>
    <cellStyle name="20 % - Akzent5 3 5" xfId="784"/>
    <cellStyle name="20 % - Akzent5 3 6" xfId="1222"/>
    <cellStyle name="20 % - Akzent5 3 7" xfId="1793"/>
    <cellStyle name="20 % - Akzent5 4" xfId="85"/>
    <cellStyle name="20 % - Akzent5 4 2" xfId="158"/>
    <cellStyle name="20 % - Akzent5 4 2 2" xfId="303"/>
    <cellStyle name="20 % - Akzent5 4 2 2 2" xfId="590"/>
    <cellStyle name="20 % - Akzent5 4 2 2 2 2" xfId="785"/>
    <cellStyle name="20 % - Akzent5 4 2 2 2 3" xfId="1736"/>
    <cellStyle name="20 % - Akzent5 4 2 2 2 4" xfId="2307"/>
    <cellStyle name="20 % - Akzent5 4 2 2 3" xfId="786"/>
    <cellStyle name="20 % - Akzent5 4 2 2 4" xfId="1450"/>
    <cellStyle name="20 % - Akzent5 4 2 2 5" xfId="2021"/>
    <cellStyle name="20 % - Akzent5 4 2 3" xfId="447"/>
    <cellStyle name="20 % - Akzent5 4 2 3 2" xfId="787"/>
    <cellStyle name="20 % - Akzent5 4 2 3 3" xfId="1593"/>
    <cellStyle name="20 % - Akzent5 4 2 3 4" xfId="2164"/>
    <cellStyle name="20 % - Akzent5 4 2 4" xfId="788"/>
    <cellStyle name="20 % - Akzent5 4 2 5" xfId="1307"/>
    <cellStyle name="20 % - Akzent5 4 2 6" xfId="1878"/>
    <cellStyle name="20 % - Akzent5 4 3" xfId="232"/>
    <cellStyle name="20 % - Akzent5 4 3 2" xfId="519"/>
    <cellStyle name="20 % - Akzent5 4 3 2 2" xfId="789"/>
    <cellStyle name="20 % - Akzent5 4 3 2 3" xfId="1665"/>
    <cellStyle name="20 % - Akzent5 4 3 2 4" xfId="2236"/>
    <cellStyle name="20 % - Akzent5 4 3 3" xfId="790"/>
    <cellStyle name="20 % - Akzent5 4 3 4" xfId="1379"/>
    <cellStyle name="20 % - Akzent5 4 3 5" xfId="1950"/>
    <cellStyle name="20 % - Akzent5 4 4" xfId="376"/>
    <cellStyle name="20 % - Akzent5 4 4 2" xfId="791"/>
    <cellStyle name="20 % - Akzent5 4 4 3" xfId="1522"/>
    <cellStyle name="20 % - Akzent5 4 4 4" xfId="2093"/>
    <cellStyle name="20 % - Akzent5 4 5" xfId="792"/>
    <cellStyle name="20 % - Akzent5 4 6" xfId="1236"/>
    <cellStyle name="20 % - Akzent5 4 7" xfId="1807"/>
    <cellStyle name="20 % - Akzent5 5" xfId="99"/>
    <cellStyle name="20 % - Akzent5 5 2" xfId="172"/>
    <cellStyle name="20 % - Akzent5 5 2 2" xfId="317"/>
    <cellStyle name="20 % - Akzent5 5 2 2 2" xfId="604"/>
    <cellStyle name="20 % - Akzent5 5 2 2 2 2" xfId="793"/>
    <cellStyle name="20 % - Akzent5 5 2 2 2 3" xfId="1750"/>
    <cellStyle name="20 % - Akzent5 5 2 2 2 4" xfId="2321"/>
    <cellStyle name="20 % - Akzent5 5 2 2 3" xfId="794"/>
    <cellStyle name="20 % - Akzent5 5 2 2 4" xfId="1464"/>
    <cellStyle name="20 % - Akzent5 5 2 2 5" xfId="2035"/>
    <cellStyle name="20 % - Akzent5 5 2 3" xfId="461"/>
    <cellStyle name="20 % - Akzent5 5 2 3 2" xfId="795"/>
    <cellStyle name="20 % - Akzent5 5 2 3 3" xfId="1607"/>
    <cellStyle name="20 % - Akzent5 5 2 3 4" xfId="2178"/>
    <cellStyle name="20 % - Akzent5 5 2 4" xfId="796"/>
    <cellStyle name="20 % - Akzent5 5 2 5" xfId="1321"/>
    <cellStyle name="20 % - Akzent5 5 2 6" xfId="1892"/>
    <cellStyle name="20 % - Akzent5 5 3" xfId="246"/>
    <cellStyle name="20 % - Akzent5 5 3 2" xfId="533"/>
    <cellStyle name="20 % - Akzent5 5 3 2 2" xfId="797"/>
    <cellStyle name="20 % - Akzent5 5 3 2 3" xfId="1679"/>
    <cellStyle name="20 % - Akzent5 5 3 2 4" xfId="2250"/>
    <cellStyle name="20 % - Akzent5 5 3 3" xfId="798"/>
    <cellStyle name="20 % - Akzent5 5 3 4" xfId="1393"/>
    <cellStyle name="20 % - Akzent5 5 3 5" xfId="1964"/>
    <cellStyle name="20 % - Akzent5 5 4" xfId="390"/>
    <cellStyle name="20 % - Akzent5 5 4 2" xfId="799"/>
    <cellStyle name="20 % - Akzent5 5 4 3" xfId="1536"/>
    <cellStyle name="20 % - Akzent5 5 4 4" xfId="2107"/>
    <cellStyle name="20 % - Akzent5 5 5" xfId="800"/>
    <cellStyle name="20 % - Akzent5 5 6" xfId="1250"/>
    <cellStyle name="20 % - Akzent5 5 7" xfId="1821"/>
    <cellStyle name="20 % - Akzent5 6" xfId="114"/>
    <cellStyle name="20 % - Akzent5 6 2" xfId="259"/>
    <cellStyle name="20 % - Akzent5 6 2 2" xfId="546"/>
    <cellStyle name="20 % - Akzent5 6 2 2 2" xfId="801"/>
    <cellStyle name="20 % - Akzent5 6 2 2 3" xfId="1692"/>
    <cellStyle name="20 % - Akzent5 6 2 2 4" xfId="2263"/>
    <cellStyle name="20 % - Akzent5 6 2 3" xfId="802"/>
    <cellStyle name="20 % - Akzent5 6 2 4" xfId="1406"/>
    <cellStyle name="20 % - Akzent5 6 2 5" xfId="1977"/>
    <cellStyle name="20 % - Akzent5 6 3" xfId="403"/>
    <cellStyle name="20 % - Akzent5 6 3 2" xfId="803"/>
    <cellStyle name="20 % - Akzent5 6 3 3" xfId="1549"/>
    <cellStyle name="20 % - Akzent5 6 3 4" xfId="2120"/>
    <cellStyle name="20 % - Akzent5 6 4" xfId="804"/>
    <cellStyle name="20 % - Akzent5 6 5" xfId="1263"/>
    <cellStyle name="20 % - Akzent5 6 6" xfId="1834"/>
    <cellStyle name="20 % - Akzent5 7" xfId="185"/>
    <cellStyle name="20 % - Akzent5 7 2" xfId="474"/>
    <cellStyle name="20 % - Akzent5 7 2 2" xfId="805"/>
    <cellStyle name="20 % - Akzent5 7 2 3" xfId="1620"/>
    <cellStyle name="20 % - Akzent5 7 2 4" xfId="2191"/>
    <cellStyle name="20 % - Akzent5 7 3" xfId="806"/>
    <cellStyle name="20 % - Akzent5 7 4" xfId="1334"/>
    <cellStyle name="20 % - Akzent5 7 5" xfId="1905"/>
    <cellStyle name="20 % - Akzent5 8" xfId="330"/>
    <cellStyle name="20 % - Akzent5 8 2" xfId="807"/>
    <cellStyle name="20 % - Akzent5 8 3" xfId="1477"/>
    <cellStyle name="20 % - Akzent5 8 4" xfId="2048"/>
    <cellStyle name="20 % - Akzent5 9" xfId="808"/>
    <cellStyle name="20 % - Akzent6" xfId="42" builtinId="50" customBuiltin="1"/>
    <cellStyle name="20 % - Akzent6 10" xfId="1192"/>
    <cellStyle name="20 % - Akzent6 11" xfId="1765"/>
    <cellStyle name="20 % - Akzent6 2" xfId="59"/>
    <cellStyle name="20 % - Akzent6 2 2" xfId="132"/>
    <cellStyle name="20 % - Akzent6 2 2 2" xfId="277"/>
    <cellStyle name="20 % - Akzent6 2 2 2 2" xfId="564"/>
    <cellStyle name="20 % - Akzent6 2 2 2 2 2" xfId="809"/>
    <cellStyle name="20 % - Akzent6 2 2 2 2 3" xfId="1710"/>
    <cellStyle name="20 % - Akzent6 2 2 2 2 4" xfId="2281"/>
    <cellStyle name="20 % - Akzent6 2 2 2 3" xfId="810"/>
    <cellStyle name="20 % - Akzent6 2 2 2 4" xfId="1424"/>
    <cellStyle name="20 % - Akzent6 2 2 2 5" xfId="1995"/>
    <cellStyle name="20 % - Akzent6 2 2 3" xfId="421"/>
    <cellStyle name="20 % - Akzent6 2 2 3 2" xfId="811"/>
    <cellStyle name="20 % - Akzent6 2 2 3 3" xfId="1567"/>
    <cellStyle name="20 % - Akzent6 2 2 3 4" xfId="2138"/>
    <cellStyle name="20 % - Akzent6 2 2 4" xfId="812"/>
    <cellStyle name="20 % - Akzent6 2 2 5" xfId="1281"/>
    <cellStyle name="20 % - Akzent6 2 2 6" xfId="1852"/>
    <cellStyle name="20 % - Akzent6 2 3" xfId="206"/>
    <cellStyle name="20 % - Akzent6 2 3 2" xfId="493"/>
    <cellStyle name="20 % - Akzent6 2 3 2 2" xfId="813"/>
    <cellStyle name="20 % - Akzent6 2 3 2 3" xfId="1639"/>
    <cellStyle name="20 % - Akzent6 2 3 2 4" xfId="2210"/>
    <cellStyle name="20 % - Akzent6 2 3 3" xfId="814"/>
    <cellStyle name="20 % - Akzent6 2 3 4" xfId="1353"/>
    <cellStyle name="20 % - Akzent6 2 3 5" xfId="1924"/>
    <cellStyle name="20 % - Akzent6 2 4" xfId="350"/>
    <cellStyle name="20 % - Akzent6 2 4 2" xfId="815"/>
    <cellStyle name="20 % - Akzent6 2 4 3" xfId="1496"/>
    <cellStyle name="20 % - Akzent6 2 4 4" xfId="2067"/>
    <cellStyle name="20 % - Akzent6 2 5" xfId="816"/>
    <cellStyle name="20 % - Akzent6 2 6" xfId="1210"/>
    <cellStyle name="20 % - Akzent6 2 7" xfId="1781"/>
    <cellStyle name="20 % - Akzent6 3" xfId="73"/>
    <cellStyle name="20 % - Akzent6 3 2" xfId="146"/>
    <cellStyle name="20 % - Akzent6 3 2 2" xfId="291"/>
    <cellStyle name="20 % - Akzent6 3 2 2 2" xfId="578"/>
    <cellStyle name="20 % - Akzent6 3 2 2 2 2" xfId="817"/>
    <cellStyle name="20 % - Akzent6 3 2 2 2 3" xfId="1724"/>
    <cellStyle name="20 % - Akzent6 3 2 2 2 4" xfId="2295"/>
    <cellStyle name="20 % - Akzent6 3 2 2 3" xfId="818"/>
    <cellStyle name="20 % - Akzent6 3 2 2 4" xfId="1438"/>
    <cellStyle name="20 % - Akzent6 3 2 2 5" xfId="2009"/>
    <cellStyle name="20 % - Akzent6 3 2 3" xfId="435"/>
    <cellStyle name="20 % - Akzent6 3 2 3 2" xfId="819"/>
    <cellStyle name="20 % - Akzent6 3 2 3 3" xfId="1581"/>
    <cellStyle name="20 % - Akzent6 3 2 3 4" xfId="2152"/>
    <cellStyle name="20 % - Akzent6 3 2 4" xfId="820"/>
    <cellStyle name="20 % - Akzent6 3 2 5" xfId="1295"/>
    <cellStyle name="20 % - Akzent6 3 2 6" xfId="1866"/>
    <cellStyle name="20 % - Akzent6 3 3" xfId="220"/>
    <cellStyle name="20 % - Akzent6 3 3 2" xfId="507"/>
    <cellStyle name="20 % - Akzent6 3 3 2 2" xfId="821"/>
    <cellStyle name="20 % - Akzent6 3 3 2 3" xfId="1653"/>
    <cellStyle name="20 % - Akzent6 3 3 2 4" xfId="2224"/>
    <cellStyle name="20 % - Akzent6 3 3 3" xfId="822"/>
    <cellStyle name="20 % - Akzent6 3 3 4" xfId="1367"/>
    <cellStyle name="20 % - Akzent6 3 3 5" xfId="1938"/>
    <cellStyle name="20 % - Akzent6 3 4" xfId="364"/>
    <cellStyle name="20 % - Akzent6 3 4 2" xfId="823"/>
    <cellStyle name="20 % - Akzent6 3 4 3" xfId="1510"/>
    <cellStyle name="20 % - Akzent6 3 4 4" xfId="2081"/>
    <cellStyle name="20 % - Akzent6 3 5" xfId="824"/>
    <cellStyle name="20 % - Akzent6 3 6" xfId="1224"/>
    <cellStyle name="20 % - Akzent6 3 7" xfId="1795"/>
    <cellStyle name="20 % - Akzent6 4" xfId="87"/>
    <cellStyle name="20 % - Akzent6 4 2" xfId="160"/>
    <cellStyle name="20 % - Akzent6 4 2 2" xfId="305"/>
    <cellStyle name="20 % - Akzent6 4 2 2 2" xfId="592"/>
    <cellStyle name="20 % - Akzent6 4 2 2 2 2" xfId="825"/>
    <cellStyle name="20 % - Akzent6 4 2 2 2 3" xfId="1738"/>
    <cellStyle name="20 % - Akzent6 4 2 2 2 4" xfId="2309"/>
    <cellStyle name="20 % - Akzent6 4 2 2 3" xfId="826"/>
    <cellStyle name="20 % - Akzent6 4 2 2 4" xfId="1452"/>
    <cellStyle name="20 % - Akzent6 4 2 2 5" xfId="2023"/>
    <cellStyle name="20 % - Akzent6 4 2 3" xfId="449"/>
    <cellStyle name="20 % - Akzent6 4 2 3 2" xfId="827"/>
    <cellStyle name="20 % - Akzent6 4 2 3 3" xfId="1595"/>
    <cellStyle name="20 % - Akzent6 4 2 3 4" xfId="2166"/>
    <cellStyle name="20 % - Akzent6 4 2 4" xfId="828"/>
    <cellStyle name="20 % - Akzent6 4 2 5" xfId="1309"/>
    <cellStyle name="20 % - Akzent6 4 2 6" xfId="1880"/>
    <cellStyle name="20 % - Akzent6 4 3" xfId="234"/>
    <cellStyle name="20 % - Akzent6 4 3 2" xfId="521"/>
    <cellStyle name="20 % - Akzent6 4 3 2 2" xfId="829"/>
    <cellStyle name="20 % - Akzent6 4 3 2 3" xfId="1667"/>
    <cellStyle name="20 % - Akzent6 4 3 2 4" xfId="2238"/>
    <cellStyle name="20 % - Akzent6 4 3 3" xfId="830"/>
    <cellStyle name="20 % - Akzent6 4 3 4" xfId="1381"/>
    <cellStyle name="20 % - Akzent6 4 3 5" xfId="1952"/>
    <cellStyle name="20 % - Akzent6 4 4" xfId="378"/>
    <cellStyle name="20 % - Akzent6 4 4 2" xfId="831"/>
    <cellStyle name="20 % - Akzent6 4 4 3" xfId="1524"/>
    <cellStyle name="20 % - Akzent6 4 4 4" xfId="2095"/>
    <cellStyle name="20 % - Akzent6 4 5" xfId="832"/>
    <cellStyle name="20 % - Akzent6 4 6" xfId="1238"/>
    <cellStyle name="20 % - Akzent6 4 7" xfId="1809"/>
    <cellStyle name="20 % - Akzent6 5" xfId="101"/>
    <cellStyle name="20 % - Akzent6 5 2" xfId="174"/>
    <cellStyle name="20 % - Akzent6 5 2 2" xfId="319"/>
    <cellStyle name="20 % - Akzent6 5 2 2 2" xfId="606"/>
    <cellStyle name="20 % - Akzent6 5 2 2 2 2" xfId="833"/>
    <cellStyle name="20 % - Akzent6 5 2 2 2 3" xfId="1752"/>
    <cellStyle name="20 % - Akzent6 5 2 2 2 4" xfId="2323"/>
    <cellStyle name="20 % - Akzent6 5 2 2 3" xfId="834"/>
    <cellStyle name="20 % - Akzent6 5 2 2 4" xfId="1466"/>
    <cellStyle name="20 % - Akzent6 5 2 2 5" xfId="2037"/>
    <cellStyle name="20 % - Akzent6 5 2 3" xfId="463"/>
    <cellStyle name="20 % - Akzent6 5 2 3 2" xfId="835"/>
    <cellStyle name="20 % - Akzent6 5 2 3 3" xfId="1609"/>
    <cellStyle name="20 % - Akzent6 5 2 3 4" xfId="2180"/>
    <cellStyle name="20 % - Akzent6 5 2 4" xfId="836"/>
    <cellStyle name="20 % - Akzent6 5 2 5" xfId="1323"/>
    <cellStyle name="20 % - Akzent6 5 2 6" xfId="1894"/>
    <cellStyle name="20 % - Akzent6 5 3" xfId="248"/>
    <cellStyle name="20 % - Akzent6 5 3 2" xfId="535"/>
    <cellStyle name="20 % - Akzent6 5 3 2 2" xfId="837"/>
    <cellStyle name="20 % - Akzent6 5 3 2 3" xfId="1681"/>
    <cellStyle name="20 % - Akzent6 5 3 2 4" xfId="2252"/>
    <cellStyle name="20 % - Akzent6 5 3 3" xfId="838"/>
    <cellStyle name="20 % - Akzent6 5 3 4" xfId="1395"/>
    <cellStyle name="20 % - Akzent6 5 3 5" xfId="1966"/>
    <cellStyle name="20 % - Akzent6 5 4" xfId="392"/>
    <cellStyle name="20 % - Akzent6 5 4 2" xfId="839"/>
    <cellStyle name="20 % - Akzent6 5 4 3" xfId="1538"/>
    <cellStyle name="20 % - Akzent6 5 4 4" xfId="2109"/>
    <cellStyle name="20 % - Akzent6 5 5" xfId="840"/>
    <cellStyle name="20 % - Akzent6 5 6" xfId="1252"/>
    <cellStyle name="20 % - Akzent6 5 7" xfId="1823"/>
    <cellStyle name="20 % - Akzent6 6" xfId="116"/>
    <cellStyle name="20 % - Akzent6 6 2" xfId="261"/>
    <cellStyle name="20 % - Akzent6 6 2 2" xfId="548"/>
    <cellStyle name="20 % - Akzent6 6 2 2 2" xfId="841"/>
    <cellStyle name="20 % - Akzent6 6 2 2 3" xfId="1694"/>
    <cellStyle name="20 % - Akzent6 6 2 2 4" xfId="2265"/>
    <cellStyle name="20 % - Akzent6 6 2 3" xfId="842"/>
    <cellStyle name="20 % - Akzent6 6 2 4" xfId="1408"/>
    <cellStyle name="20 % - Akzent6 6 2 5" xfId="1979"/>
    <cellStyle name="20 % - Akzent6 6 3" xfId="405"/>
    <cellStyle name="20 % - Akzent6 6 3 2" xfId="843"/>
    <cellStyle name="20 % - Akzent6 6 3 3" xfId="1551"/>
    <cellStyle name="20 % - Akzent6 6 3 4" xfId="2122"/>
    <cellStyle name="20 % - Akzent6 6 4" xfId="844"/>
    <cellStyle name="20 % - Akzent6 6 5" xfId="1265"/>
    <cellStyle name="20 % - Akzent6 6 6" xfId="1836"/>
    <cellStyle name="20 % - Akzent6 7" xfId="187"/>
    <cellStyle name="20 % - Akzent6 7 2" xfId="476"/>
    <cellStyle name="20 % - Akzent6 7 2 2" xfId="845"/>
    <cellStyle name="20 % - Akzent6 7 2 3" xfId="1622"/>
    <cellStyle name="20 % - Akzent6 7 2 4" xfId="2193"/>
    <cellStyle name="20 % - Akzent6 7 3" xfId="846"/>
    <cellStyle name="20 % - Akzent6 7 4" xfId="1336"/>
    <cellStyle name="20 % - Akzent6 7 5" xfId="1907"/>
    <cellStyle name="20 % - Akzent6 8" xfId="332"/>
    <cellStyle name="20 % - Akzent6 8 2" xfId="847"/>
    <cellStyle name="20 % - Akzent6 8 3" xfId="1479"/>
    <cellStyle name="20 % - Akzent6 8 4" xfId="2050"/>
    <cellStyle name="20 % - Akzent6 9" xfId="848"/>
    <cellStyle name="40 % - Akzent1" xfId="23" builtinId="31" customBuiltin="1"/>
    <cellStyle name="40 % - Akzent1 10" xfId="1183"/>
    <cellStyle name="40 % - Akzent1 11" xfId="1756"/>
    <cellStyle name="40 % - Akzent1 2" xfId="50"/>
    <cellStyle name="40 % - Akzent1 2 2" xfId="123"/>
    <cellStyle name="40 % - Akzent1 2 2 2" xfId="268"/>
    <cellStyle name="40 % - Akzent1 2 2 2 2" xfId="555"/>
    <cellStyle name="40 % - Akzent1 2 2 2 2 2" xfId="849"/>
    <cellStyle name="40 % - Akzent1 2 2 2 2 3" xfId="1701"/>
    <cellStyle name="40 % - Akzent1 2 2 2 2 4" xfId="2272"/>
    <cellStyle name="40 % - Akzent1 2 2 2 3" xfId="850"/>
    <cellStyle name="40 % - Akzent1 2 2 2 4" xfId="1415"/>
    <cellStyle name="40 % - Akzent1 2 2 2 5" xfId="1986"/>
    <cellStyle name="40 % - Akzent1 2 2 3" xfId="412"/>
    <cellStyle name="40 % - Akzent1 2 2 3 2" xfId="851"/>
    <cellStyle name="40 % - Akzent1 2 2 3 3" xfId="1558"/>
    <cellStyle name="40 % - Akzent1 2 2 3 4" xfId="2129"/>
    <cellStyle name="40 % - Akzent1 2 2 4" xfId="852"/>
    <cellStyle name="40 % - Akzent1 2 2 5" xfId="1272"/>
    <cellStyle name="40 % - Akzent1 2 2 6" xfId="1843"/>
    <cellStyle name="40 % - Akzent1 2 3" xfId="197"/>
    <cellStyle name="40 % - Akzent1 2 3 2" xfId="484"/>
    <cellStyle name="40 % - Akzent1 2 3 2 2" xfId="853"/>
    <cellStyle name="40 % - Akzent1 2 3 2 3" xfId="1630"/>
    <cellStyle name="40 % - Akzent1 2 3 2 4" xfId="2201"/>
    <cellStyle name="40 % - Akzent1 2 3 3" xfId="854"/>
    <cellStyle name="40 % - Akzent1 2 3 4" xfId="1344"/>
    <cellStyle name="40 % - Akzent1 2 3 5" xfId="1915"/>
    <cellStyle name="40 % - Akzent1 2 4" xfId="341"/>
    <cellStyle name="40 % - Akzent1 2 4 2" xfId="855"/>
    <cellStyle name="40 % - Akzent1 2 4 3" xfId="1487"/>
    <cellStyle name="40 % - Akzent1 2 4 4" xfId="2058"/>
    <cellStyle name="40 % - Akzent1 2 5" xfId="856"/>
    <cellStyle name="40 % - Akzent1 2 6" xfId="1201"/>
    <cellStyle name="40 % - Akzent1 2 7" xfId="1772"/>
    <cellStyle name="40 % - Akzent1 3" xfId="64"/>
    <cellStyle name="40 % - Akzent1 3 2" xfId="137"/>
    <cellStyle name="40 % - Akzent1 3 2 2" xfId="282"/>
    <cellStyle name="40 % - Akzent1 3 2 2 2" xfId="569"/>
    <cellStyle name="40 % - Akzent1 3 2 2 2 2" xfId="857"/>
    <cellStyle name="40 % - Akzent1 3 2 2 2 3" xfId="1715"/>
    <cellStyle name="40 % - Akzent1 3 2 2 2 4" xfId="2286"/>
    <cellStyle name="40 % - Akzent1 3 2 2 3" xfId="858"/>
    <cellStyle name="40 % - Akzent1 3 2 2 4" xfId="1429"/>
    <cellStyle name="40 % - Akzent1 3 2 2 5" xfId="2000"/>
    <cellStyle name="40 % - Akzent1 3 2 3" xfId="426"/>
    <cellStyle name="40 % - Akzent1 3 2 3 2" xfId="859"/>
    <cellStyle name="40 % - Akzent1 3 2 3 3" xfId="1572"/>
    <cellStyle name="40 % - Akzent1 3 2 3 4" xfId="2143"/>
    <cellStyle name="40 % - Akzent1 3 2 4" xfId="860"/>
    <cellStyle name="40 % - Akzent1 3 2 5" xfId="1286"/>
    <cellStyle name="40 % - Akzent1 3 2 6" xfId="1857"/>
    <cellStyle name="40 % - Akzent1 3 3" xfId="211"/>
    <cellStyle name="40 % - Akzent1 3 3 2" xfId="498"/>
    <cellStyle name="40 % - Akzent1 3 3 2 2" xfId="861"/>
    <cellStyle name="40 % - Akzent1 3 3 2 3" xfId="1644"/>
    <cellStyle name="40 % - Akzent1 3 3 2 4" xfId="2215"/>
    <cellStyle name="40 % - Akzent1 3 3 3" xfId="862"/>
    <cellStyle name="40 % - Akzent1 3 3 4" xfId="1358"/>
    <cellStyle name="40 % - Akzent1 3 3 5" xfId="1929"/>
    <cellStyle name="40 % - Akzent1 3 4" xfId="355"/>
    <cellStyle name="40 % - Akzent1 3 4 2" xfId="863"/>
    <cellStyle name="40 % - Akzent1 3 4 3" xfId="1501"/>
    <cellStyle name="40 % - Akzent1 3 4 4" xfId="2072"/>
    <cellStyle name="40 % - Akzent1 3 5" xfId="864"/>
    <cellStyle name="40 % - Akzent1 3 6" xfId="1215"/>
    <cellStyle name="40 % - Akzent1 3 7" xfId="1786"/>
    <cellStyle name="40 % - Akzent1 4" xfId="78"/>
    <cellStyle name="40 % - Akzent1 4 2" xfId="151"/>
    <cellStyle name="40 % - Akzent1 4 2 2" xfId="296"/>
    <cellStyle name="40 % - Akzent1 4 2 2 2" xfId="583"/>
    <cellStyle name="40 % - Akzent1 4 2 2 2 2" xfId="865"/>
    <cellStyle name="40 % - Akzent1 4 2 2 2 3" xfId="1729"/>
    <cellStyle name="40 % - Akzent1 4 2 2 2 4" xfId="2300"/>
    <cellStyle name="40 % - Akzent1 4 2 2 3" xfId="866"/>
    <cellStyle name="40 % - Akzent1 4 2 2 4" xfId="1443"/>
    <cellStyle name="40 % - Akzent1 4 2 2 5" xfId="2014"/>
    <cellStyle name="40 % - Akzent1 4 2 3" xfId="440"/>
    <cellStyle name="40 % - Akzent1 4 2 3 2" xfId="867"/>
    <cellStyle name="40 % - Akzent1 4 2 3 3" xfId="1586"/>
    <cellStyle name="40 % - Akzent1 4 2 3 4" xfId="2157"/>
    <cellStyle name="40 % - Akzent1 4 2 4" xfId="868"/>
    <cellStyle name="40 % - Akzent1 4 2 5" xfId="1300"/>
    <cellStyle name="40 % - Akzent1 4 2 6" xfId="1871"/>
    <cellStyle name="40 % - Akzent1 4 3" xfId="225"/>
    <cellStyle name="40 % - Akzent1 4 3 2" xfId="512"/>
    <cellStyle name="40 % - Akzent1 4 3 2 2" xfId="869"/>
    <cellStyle name="40 % - Akzent1 4 3 2 3" xfId="1658"/>
    <cellStyle name="40 % - Akzent1 4 3 2 4" xfId="2229"/>
    <cellStyle name="40 % - Akzent1 4 3 3" xfId="870"/>
    <cellStyle name="40 % - Akzent1 4 3 4" xfId="1372"/>
    <cellStyle name="40 % - Akzent1 4 3 5" xfId="1943"/>
    <cellStyle name="40 % - Akzent1 4 4" xfId="369"/>
    <cellStyle name="40 % - Akzent1 4 4 2" xfId="871"/>
    <cellStyle name="40 % - Akzent1 4 4 3" xfId="1515"/>
    <cellStyle name="40 % - Akzent1 4 4 4" xfId="2086"/>
    <cellStyle name="40 % - Akzent1 4 5" xfId="872"/>
    <cellStyle name="40 % - Akzent1 4 6" xfId="1229"/>
    <cellStyle name="40 % - Akzent1 4 7" xfId="1800"/>
    <cellStyle name="40 % - Akzent1 5" xfId="92"/>
    <cellStyle name="40 % - Akzent1 5 2" xfId="165"/>
    <cellStyle name="40 % - Akzent1 5 2 2" xfId="310"/>
    <cellStyle name="40 % - Akzent1 5 2 2 2" xfId="597"/>
    <cellStyle name="40 % - Akzent1 5 2 2 2 2" xfId="873"/>
    <cellStyle name="40 % - Akzent1 5 2 2 2 3" xfId="1743"/>
    <cellStyle name="40 % - Akzent1 5 2 2 2 4" xfId="2314"/>
    <cellStyle name="40 % - Akzent1 5 2 2 3" xfId="874"/>
    <cellStyle name="40 % - Akzent1 5 2 2 4" xfId="1457"/>
    <cellStyle name="40 % - Akzent1 5 2 2 5" xfId="2028"/>
    <cellStyle name="40 % - Akzent1 5 2 3" xfId="454"/>
    <cellStyle name="40 % - Akzent1 5 2 3 2" xfId="875"/>
    <cellStyle name="40 % - Akzent1 5 2 3 3" xfId="1600"/>
    <cellStyle name="40 % - Akzent1 5 2 3 4" xfId="2171"/>
    <cellStyle name="40 % - Akzent1 5 2 4" xfId="876"/>
    <cellStyle name="40 % - Akzent1 5 2 5" xfId="1314"/>
    <cellStyle name="40 % - Akzent1 5 2 6" xfId="1885"/>
    <cellStyle name="40 % - Akzent1 5 3" xfId="239"/>
    <cellStyle name="40 % - Akzent1 5 3 2" xfId="526"/>
    <cellStyle name="40 % - Akzent1 5 3 2 2" xfId="877"/>
    <cellStyle name="40 % - Akzent1 5 3 2 3" xfId="1672"/>
    <cellStyle name="40 % - Akzent1 5 3 2 4" xfId="2243"/>
    <cellStyle name="40 % - Akzent1 5 3 3" xfId="878"/>
    <cellStyle name="40 % - Akzent1 5 3 4" xfId="1386"/>
    <cellStyle name="40 % - Akzent1 5 3 5" xfId="1957"/>
    <cellStyle name="40 % - Akzent1 5 4" xfId="383"/>
    <cellStyle name="40 % - Akzent1 5 4 2" xfId="879"/>
    <cellStyle name="40 % - Akzent1 5 4 3" xfId="1529"/>
    <cellStyle name="40 % - Akzent1 5 4 4" xfId="2100"/>
    <cellStyle name="40 % - Akzent1 5 5" xfId="880"/>
    <cellStyle name="40 % - Akzent1 5 6" xfId="1243"/>
    <cellStyle name="40 % - Akzent1 5 7" xfId="1814"/>
    <cellStyle name="40 % - Akzent1 6" xfId="107"/>
    <cellStyle name="40 % - Akzent1 6 2" xfId="252"/>
    <cellStyle name="40 % - Akzent1 6 2 2" xfId="539"/>
    <cellStyle name="40 % - Akzent1 6 2 2 2" xfId="881"/>
    <cellStyle name="40 % - Akzent1 6 2 2 3" xfId="1685"/>
    <cellStyle name="40 % - Akzent1 6 2 2 4" xfId="2256"/>
    <cellStyle name="40 % - Akzent1 6 2 3" xfId="882"/>
    <cellStyle name="40 % - Akzent1 6 2 4" xfId="1399"/>
    <cellStyle name="40 % - Akzent1 6 2 5" xfId="1970"/>
    <cellStyle name="40 % - Akzent1 6 3" xfId="396"/>
    <cellStyle name="40 % - Akzent1 6 3 2" xfId="883"/>
    <cellStyle name="40 % - Akzent1 6 3 3" xfId="1542"/>
    <cellStyle name="40 % - Akzent1 6 3 4" xfId="2113"/>
    <cellStyle name="40 % - Akzent1 6 4" xfId="884"/>
    <cellStyle name="40 % - Akzent1 6 5" xfId="1256"/>
    <cellStyle name="40 % - Akzent1 6 6" xfId="1827"/>
    <cellStyle name="40 % - Akzent1 7" xfId="178"/>
    <cellStyle name="40 % - Akzent1 7 2" xfId="467"/>
    <cellStyle name="40 % - Akzent1 7 2 2" xfId="885"/>
    <cellStyle name="40 % - Akzent1 7 2 3" xfId="1613"/>
    <cellStyle name="40 % - Akzent1 7 2 4" xfId="2184"/>
    <cellStyle name="40 % - Akzent1 7 3" xfId="886"/>
    <cellStyle name="40 % - Akzent1 7 4" xfId="1327"/>
    <cellStyle name="40 % - Akzent1 7 5" xfId="1898"/>
    <cellStyle name="40 % - Akzent1 8" xfId="323"/>
    <cellStyle name="40 % - Akzent1 8 2" xfId="887"/>
    <cellStyle name="40 % - Akzent1 8 3" xfId="1470"/>
    <cellStyle name="40 % - Akzent1 8 4" xfId="2041"/>
    <cellStyle name="40 % - Akzent1 9" xfId="888"/>
    <cellStyle name="40 % - Akzent2" xfId="27" builtinId="35" customBuiltin="1"/>
    <cellStyle name="40 % - Akzent2 10" xfId="1185"/>
    <cellStyle name="40 % - Akzent2 11" xfId="1758"/>
    <cellStyle name="40 % - Akzent2 2" xfId="52"/>
    <cellStyle name="40 % - Akzent2 2 2" xfId="125"/>
    <cellStyle name="40 % - Akzent2 2 2 2" xfId="270"/>
    <cellStyle name="40 % - Akzent2 2 2 2 2" xfId="557"/>
    <cellStyle name="40 % - Akzent2 2 2 2 2 2" xfId="889"/>
    <cellStyle name="40 % - Akzent2 2 2 2 2 3" xfId="1703"/>
    <cellStyle name="40 % - Akzent2 2 2 2 2 4" xfId="2274"/>
    <cellStyle name="40 % - Akzent2 2 2 2 3" xfId="890"/>
    <cellStyle name="40 % - Akzent2 2 2 2 4" xfId="1417"/>
    <cellStyle name="40 % - Akzent2 2 2 2 5" xfId="1988"/>
    <cellStyle name="40 % - Akzent2 2 2 3" xfId="414"/>
    <cellStyle name="40 % - Akzent2 2 2 3 2" xfId="891"/>
    <cellStyle name="40 % - Akzent2 2 2 3 3" xfId="1560"/>
    <cellStyle name="40 % - Akzent2 2 2 3 4" xfId="2131"/>
    <cellStyle name="40 % - Akzent2 2 2 4" xfId="892"/>
    <cellStyle name="40 % - Akzent2 2 2 5" xfId="1274"/>
    <cellStyle name="40 % - Akzent2 2 2 6" xfId="1845"/>
    <cellStyle name="40 % - Akzent2 2 3" xfId="199"/>
    <cellStyle name="40 % - Akzent2 2 3 2" xfId="486"/>
    <cellStyle name="40 % - Akzent2 2 3 2 2" xfId="893"/>
    <cellStyle name="40 % - Akzent2 2 3 2 3" xfId="1632"/>
    <cellStyle name="40 % - Akzent2 2 3 2 4" xfId="2203"/>
    <cellStyle name="40 % - Akzent2 2 3 3" xfId="894"/>
    <cellStyle name="40 % - Akzent2 2 3 4" xfId="1346"/>
    <cellStyle name="40 % - Akzent2 2 3 5" xfId="1917"/>
    <cellStyle name="40 % - Akzent2 2 4" xfId="343"/>
    <cellStyle name="40 % - Akzent2 2 4 2" xfId="895"/>
    <cellStyle name="40 % - Akzent2 2 4 3" xfId="1489"/>
    <cellStyle name="40 % - Akzent2 2 4 4" xfId="2060"/>
    <cellStyle name="40 % - Akzent2 2 5" xfId="896"/>
    <cellStyle name="40 % - Akzent2 2 6" xfId="1203"/>
    <cellStyle name="40 % - Akzent2 2 7" xfId="1774"/>
    <cellStyle name="40 % - Akzent2 3" xfId="66"/>
    <cellStyle name="40 % - Akzent2 3 2" xfId="139"/>
    <cellStyle name="40 % - Akzent2 3 2 2" xfId="284"/>
    <cellStyle name="40 % - Akzent2 3 2 2 2" xfId="571"/>
    <cellStyle name="40 % - Akzent2 3 2 2 2 2" xfId="897"/>
    <cellStyle name="40 % - Akzent2 3 2 2 2 3" xfId="1717"/>
    <cellStyle name="40 % - Akzent2 3 2 2 2 4" xfId="2288"/>
    <cellStyle name="40 % - Akzent2 3 2 2 3" xfId="898"/>
    <cellStyle name="40 % - Akzent2 3 2 2 4" xfId="1431"/>
    <cellStyle name="40 % - Akzent2 3 2 2 5" xfId="2002"/>
    <cellStyle name="40 % - Akzent2 3 2 3" xfId="428"/>
    <cellStyle name="40 % - Akzent2 3 2 3 2" xfId="899"/>
    <cellStyle name="40 % - Akzent2 3 2 3 3" xfId="1574"/>
    <cellStyle name="40 % - Akzent2 3 2 3 4" xfId="2145"/>
    <cellStyle name="40 % - Akzent2 3 2 4" xfId="900"/>
    <cellStyle name="40 % - Akzent2 3 2 5" xfId="1288"/>
    <cellStyle name="40 % - Akzent2 3 2 6" xfId="1859"/>
    <cellStyle name="40 % - Akzent2 3 3" xfId="213"/>
    <cellStyle name="40 % - Akzent2 3 3 2" xfId="500"/>
    <cellStyle name="40 % - Akzent2 3 3 2 2" xfId="901"/>
    <cellStyle name="40 % - Akzent2 3 3 2 3" xfId="1646"/>
    <cellStyle name="40 % - Akzent2 3 3 2 4" xfId="2217"/>
    <cellStyle name="40 % - Akzent2 3 3 3" xfId="902"/>
    <cellStyle name="40 % - Akzent2 3 3 4" xfId="1360"/>
    <cellStyle name="40 % - Akzent2 3 3 5" xfId="1931"/>
    <cellStyle name="40 % - Akzent2 3 4" xfId="357"/>
    <cellStyle name="40 % - Akzent2 3 4 2" xfId="903"/>
    <cellStyle name="40 % - Akzent2 3 4 3" xfId="1503"/>
    <cellStyle name="40 % - Akzent2 3 4 4" xfId="2074"/>
    <cellStyle name="40 % - Akzent2 3 5" xfId="904"/>
    <cellStyle name="40 % - Akzent2 3 6" xfId="1217"/>
    <cellStyle name="40 % - Akzent2 3 7" xfId="1788"/>
    <cellStyle name="40 % - Akzent2 4" xfId="80"/>
    <cellStyle name="40 % - Akzent2 4 2" xfId="153"/>
    <cellStyle name="40 % - Akzent2 4 2 2" xfId="298"/>
    <cellStyle name="40 % - Akzent2 4 2 2 2" xfId="585"/>
    <cellStyle name="40 % - Akzent2 4 2 2 2 2" xfId="905"/>
    <cellStyle name="40 % - Akzent2 4 2 2 2 3" xfId="1731"/>
    <cellStyle name="40 % - Akzent2 4 2 2 2 4" xfId="2302"/>
    <cellStyle name="40 % - Akzent2 4 2 2 3" xfId="906"/>
    <cellStyle name="40 % - Akzent2 4 2 2 4" xfId="1445"/>
    <cellStyle name="40 % - Akzent2 4 2 2 5" xfId="2016"/>
    <cellStyle name="40 % - Akzent2 4 2 3" xfId="442"/>
    <cellStyle name="40 % - Akzent2 4 2 3 2" xfId="907"/>
    <cellStyle name="40 % - Akzent2 4 2 3 3" xfId="1588"/>
    <cellStyle name="40 % - Akzent2 4 2 3 4" xfId="2159"/>
    <cellStyle name="40 % - Akzent2 4 2 4" xfId="908"/>
    <cellStyle name="40 % - Akzent2 4 2 5" xfId="1302"/>
    <cellStyle name="40 % - Akzent2 4 2 6" xfId="1873"/>
    <cellStyle name="40 % - Akzent2 4 3" xfId="227"/>
    <cellStyle name="40 % - Akzent2 4 3 2" xfId="514"/>
    <cellStyle name="40 % - Akzent2 4 3 2 2" xfId="909"/>
    <cellStyle name="40 % - Akzent2 4 3 2 3" xfId="1660"/>
    <cellStyle name="40 % - Akzent2 4 3 2 4" xfId="2231"/>
    <cellStyle name="40 % - Akzent2 4 3 3" xfId="910"/>
    <cellStyle name="40 % - Akzent2 4 3 4" xfId="1374"/>
    <cellStyle name="40 % - Akzent2 4 3 5" xfId="1945"/>
    <cellStyle name="40 % - Akzent2 4 4" xfId="371"/>
    <cellStyle name="40 % - Akzent2 4 4 2" xfId="911"/>
    <cellStyle name="40 % - Akzent2 4 4 3" xfId="1517"/>
    <cellStyle name="40 % - Akzent2 4 4 4" xfId="2088"/>
    <cellStyle name="40 % - Akzent2 4 5" xfId="912"/>
    <cellStyle name="40 % - Akzent2 4 6" xfId="1231"/>
    <cellStyle name="40 % - Akzent2 4 7" xfId="1802"/>
    <cellStyle name="40 % - Akzent2 5" xfId="94"/>
    <cellStyle name="40 % - Akzent2 5 2" xfId="167"/>
    <cellStyle name="40 % - Akzent2 5 2 2" xfId="312"/>
    <cellStyle name="40 % - Akzent2 5 2 2 2" xfId="599"/>
    <cellStyle name="40 % - Akzent2 5 2 2 2 2" xfId="913"/>
    <cellStyle name="40 % - Akzent2 5 2 2 2 3" xfId="1745"/>
    <cellStyle name="40 % - Akzent2 5 2 2 2 4" xfId="2316"/>
    <cellStyle name="40 % - Akzent2 5 2 2 3" xfId="914"/>
    <cellStyle name="40 % - Akzent2 5 2 2 4" xfId="1459"/>
    <cellStyle name="40 % - Akzent2 5 2 2 5" xfId="2030"/>
    <cellStyle name="40 % - Akzent2 5 2 3" xfId="456"/>
    <cellStyle name="40 % - Akzent2 5 2 3 2" xfId="915"/>
    <cellStyle name="40 % - Akzent2 5 2 3 3" xfId="1602"/>
    <cellStyle name="40 % - Akzent2 5 2 3 4" xfId="2173"/>
    <cellStyle name="40 % - Akzent2 5 2 4" xfId="916"/>
    <cellStyle name="40 % - Akzent2 5 2 5" xfId="1316"/>
    <cellStyle name="40 % - Akzent2 5 2 6" xfId="1887"/>
    <cellStyle name="40 % - Akzent2 5 3" xfId="241"/>
    <cellStyle name="40 % - Akzent2 5 3 2" xfId="528"/>
    <cellStyle name="40 % - Akzent2 5 3 2 2" xfId="917"/>
    <cellStyle name="40 % - Akzent2 5 3 2 3" xfId="1674"/>
    <cellStyle name="40 % - Akzent2 5 3 2 4" xfId="2245"/>
    <cellStyle name="40 % - Akzent2 5 3 3" xfId="918"/>
    <cellStyle name="40 % - Akzent2 5 3 4" xfId="1388"/>
    <cellStyle name="40 % - Akzent2 5 3 5" xfId="1959"/>
    <cellStyle name="40 % - Akzent2 5 4" xfId="385"/>
    <cellStyle name="40 % - Akzent2 5 4 2" xfId="919"/>
    <cellStyle name="40 % - Akzent2 5 4 3" xfId="1531"/>
    <cellStyle name="40 % - Akzent2 5 4 4" xfId="2102"/>
    <cellStyle name="40 % - Akzent2 5 5" xfId="920"/>
    <cellStyle name="40 % - Akzent2 5 6" xfId="1245"/>
    <cellStyle name="40 % - Akzent2 5 7" xfId="1816"/>
    <cellStyle name="40 % - Akzent2 6" xfId="109"/>
    <cellStyle name="40 % - Akzent2 6 2" xfId="254"/>
    <cellStyle name="40 % - Akzent2 6 2 2" xfId="541"/>
    <cellStyle name="40 % - Akzent2 6 2 2 2" xfId="921"/>
    <cellStyle name="40 % - Akzent2 6 2 2 3" xfId="1687"/>
    <cellStyle name="40 % - Akzent2 6 2 2 4" xfId="2258"/>
    <cellStyle name="40 % - Akzent2 6 2 3" xfId="922"/>
    <cellStyle name="40 % - Akzent2 6 2 4" xfId="1401"/>
    <cellStyle name="40 % - Akzent2 6 2 5" xfId="1972"/>
    <cellStyle name="40 % - Akzent2 6 3" xfId="398"/>
    <cellStyle name="40 % - Akzent2 6 3 2" xfId="923"/>
    <cellStyle name="40 % - Akzent2 6 3 3" xfId="1544"/>
    <cellStyle name="40 % - Akzent2 6 3 4" xfId="2115"/>
    <cellStyle name="40 % - Akzent2 6 4" xfId="924"/>
    <cellStyle name="40 % - Akzent2 6 5" xfId="1258"/>
    <cellStyle name="40 % - Akzent2 6 6" xfId="1829"/>
    <cellStyle name="40 % - Akzent2 7" xfId="180"/>
    <cellStyle name="40 % - Akzent2 7 2" xfId="469"/>
    <cellStyle name="40 % - Akzent2 7 2 2" xfId="925"/>
    <cellStyle name="40 % - Akzent2 7 2 3" xfId="1615"/>
    <cellStyle name="40 % - Akzent2 7 2 4" xfId="2186"/>
    <cellStyle name="40 % - Akzent2 7 3" xfId="926"/>
    <cellStyle name="40 % - Akzent2 7 4" xfId="1329"/>
    <cellStyle name="40 % - Akzent2 7 5" xfId="1900"/>
    <cellStyle name="40 % - Akzent2 8" xfId="325"/>
    <cellStyle name="40 % - Akzent2 8 2" xfId="927"/>
    <cellStyle name="40 % - Akzent2 8 3" xfId="1472"/>
    <cellStyle name="40 % - Akzent2 8 4" xfId="2043"/>
    <cellStyle name="40 % - Akzent2 9" xfId="928"/>
    <cellStyle name="40 % - Akzent3" xfId="31" builtinId="39" customBuiltin="1"/>
    <cellStyle name="40 % - Akzent3 10" xfId="1187"/>
    <cellStyle name="40 % - Akzent3 11" xfId="1760"/>
    <cellStyle name="40 % - Akzent3 2" xfId="54"/>
    <cellStyle name="40 % - Akzent3 2 2" xfId="127"/>
    <cellStyle name="40 % - Akzent3 2 2 2" xfId="272"/>
    <cellStyle name="40 % - Akzent3 2 2 2 2" xfId="559"/>
    <cellStyle name="40 % - Akzent3 2 2 2 2 2" xfId="929"/>
    <cellStyle name="40 % - Akzent3 2 2 2 2 3" xfId="1705"/>
    <cellStyle name="40 % - Akzent3 2 2 2 2 4" xfId="2276"/>
    <cellStyle name="40 % - Akzent3 2 2 2 3" xfId="930"/>
    <cellStyle name="40 % - Akzent3 2 2 2 4" xfId="1419"/>
    <cellStyle name="40 % - Akzent3 2 2 2 5" xfId="1990"/>
    <cellStyle name="40 % - Akzent3 2 2 3" xfId="416"/>
    <cellStyle name="40 % - Akzent3 2 2 3 2" xfId="931"/>
    <cellStyle name="40 % - Akzent3 2 2 3 3" xfId="1562"/>
    <cellStyle name="40 % - Akzent3 2 2 3 4" xfId="2133"/>
    <cellStyle name="40 % - Akzent3 2 2 4" xfId="932"/>
    <cellStyle name="40 % - Akzent3 2 2 5" xfId="1276"/>
    <cellStyle name="40 % - Akzent3 2 2 6" xfId="1847"/>
    <cellStyle name="40 % - Akzent3 2 3" xfId="201"/>
    <cellStyle name="40 % - Akzent3 2 3 2" xfId="488"/>
    <cellStyle name="40 % - Akzent3 2 3 2 2" xfId="933"/>
    <cellStyle name="40 % - Akzent3 2 3 2 3" xfId="1634"/>
    <cellStyle name="40 % - Akzent3 2 3 2 4" xfId="2205"/>
    <cellStyle name="40 % - Akzent3 2 3 3" xfId="934"/>
    <cellStyle name="40 % - Akzent3 2 3 4" xfId="1348"/>
    <cellStyle name="40 % - Akzent3 2 3 5" xfId="1919"/>
    <cellStyle name="40 % - Akzent3 2 4" xfId="345"/>
    <cellStyle name="40 % - Akzent3 2 4 2" xfId="935"/>
    <cellStyle name="40 % - Akzent3 2 4 3" xfId="1491"/>
    <cellStyle name="40 % - Akzent3 2 4 4" xfId="2062"/>
    <cellStyle name="40 % - Akzent3 2 5" xfId="936"/>
    <cellStyle name="40 % - Akzent3 2 6" xfId="1205"/>
    <cellStyle name="40 % - Akzent3 2 7" xfId="1776"/>
    <cellStyle name="40 % - Akzent3 3" xfId="68"/>
    <cellStyle name="40 % - Akzent3 3 2" xfId="141"/>
    <cellStyle name="40 % - Akzent3 3 2 2" xfId="286"/>
    <cellStyle name="40 % - Akzent3 3 2 2 2" xfId="573"/>
    <cellStyle name="40 % - Akzent3 3 2 2 2 2" xfId="937"/>
    <cellStyle name="40 % - Akzent3 3 2 2 2 3" xfId="1719"/>
    <cellStyle name="40 % - Akzent3 3 2 2 2 4" xfId="2290"/>
    <cellStyle name="40 % - Akzent3 3 2 2 3" xfId="938"/>
    <cellStyle name="40 % - Akzent3 3 2 2 4" xfId="1433"/>
    <cellStyle name="40 % - Akzent3 3 2 2 5" xfId="2004"/>
    <cellStyle name="40 % - Akzent3 3 2 3" xfId="430"/>
    <cellStyle name="40 % - Akzent3 3 2 3 2" xfId="939"/>
    <cellStyle name="40 % - Akzent3 3 2 3 3" xfId="1576"/>
    <cellStyle name="40 % - Akzent3 3 2 3 4" xfId="2147"/>
    <cellStyle name="40 % - Akzent3 3 2 4" xfId="940"/>
    <cellStyle name="40 % - Akzent3 3 2 5" xfId="1290"/>
    <cellStyle name="40 % - Akzent3 3 2 6" xfId="1861"/>
    <cellStyle name="40 % - Akzent3 3 3" xfId="215"/>
    <cellStyle name="40 % - Akzent3 3 3 2" xfId="502"/>
    <cellStyle name="40 % - Akzent3 3 3 2 2" xfId="941"/>
    <cellStyle name="40 % - Akzent3 3 3 2 3" xfId="1648"/>
    <cellStyle name="40 % - Akzent3 3 3 2 4" xfId="2219"/>
    <cellStyle name="40 % - Akzent3 3 3 3" xfId="942"/>
    <cellStyle name="40 % - Akzent3 3 3 4" xfId="1362"/>
    <cellStyle name="40 % - Akzent3 3 3 5" xfId="1933"/>
    <cellStyle name="40 % - Akzent3 3 4" xfId="359"/>
    <cellStyle name="40 % - Akzent3 3 4 2" xfId="943"/>
    <cellStyle name="40 % - Akzent3 3 4 3" xfId="1505"/>
    <cellStyle name="40 % - Akzent3 3 4 4" xfId="2076"/>
    <cellStyle name="40 % - Akzent3 3 5" xfId="944"/>
    <cellStyle name="40 % - Akzent3 3 6" xfId="1219"/>
    <cellStyle name="40 % - Akzent3 3 7" xfId="1790"/>
    <cellStyle name="40 % - Akzent3 4" xfId="82"/>
    <cellStyle name="40 % - Akzent3 4 2" xfId="155"/>
    <cellStyle name="40 % - Akzent3 4 2 2" xfId="300"/>
    <cellStyle name="40 % - Akzent3 4 2 2 2" xfId="587"/>
    <cellStyle name="40 % - Akzent3 4 2 2 2 2" xfId="945"/>
    <cellStyle name="40 % - Akzent3 4 2 2 2 3" xfId="1733"/>
    <cellStyle name="40 % - Akzent3 4 2 2 2 4" xfId="2304"/>
    <cellStyle name="40 % - Akzent3 4 2 2 3" xfId="946"/>
    <cellStyle name="40 % - Akzent3 4 2 2 4" xfId="1447"/>
    <cellStyle name="40 % - Akzent3 4 2 2 5" xfId="2018"/>
    <cellStyle name="40 % - Akzent3 4 2 3" xfId="444"/>
    <cellStyle name="40 % - Akzent3 4 2 3 2" xfId="947"/>
    <cellStyle name="40 % - Akzent3 4 2 3 3" xfId="1590"/>
    <cellStyle name="40 % - Akzent3 4 2 3 4" xfId="2161"/>
    <cellStyle name="40 % - Akzent3 4 2 4" xfId="948"/>
    <cellStyle name="40 % - Akzent3 4 2 5" xfId="1304"/>
    <cellStyle name="40 % - Akzent3 4 2 6" xfId="1875"/>
    <cellStyle name="40 % - Akzent3 4 3" xfId="229"/>
    <cellStyle name="40 % - Akzent3 4 3 2" xfId="516"/>
    <cellStyle name="40 % - Akzent3 4 3 2 2" xfId="949"/>
    <cellStyle name="40 % - Akzent3 4 3 2 3" xfId="1662"/>
    <cellStyle name="40 % - Akzent3 4 3 2 4" xfId="2233"/>
    <cellStyle name="40 % - Akzent3 4 3 3" xfId="950"/>
    <cellStyle name="40 % - Akzent3 4 3 4" xfId="1376"/>
    <cellStyle name="40 % - Akzent3 4 3 5" xfId="1947"/>
    <cellStyle name="40 % - Akzent3 4 4" xfId="373"/>
    <cellStyle name="40 % - Akzent3 4 4 2" xfId="951"/>
    <cellStyle name="40 % - Akzent3 4 4 3" xfId="1519"/>
    <cellStyle name="40 % - Akzent3 4 4 4" xfId="2090"/>
    <cellStyle name="40 % - Akzent3 4 5" xfId="952"/>
    <cellStyle name="40 % - Akzent3 4 6" xfId="1233"/>
    <cellStyle name="40 % - Akzent3 4 7" xfId="1804"/>
    <cellStyle name="40 % - Akzent3 5" xfId="96"/>
    <cellStyle name="40 % - Akzent3 5 2" xfId="169"/>
    <cellStyle name="40 % - Akzent3 5 2 2" xfId="314"/>
    <cellStyle name="40 % - Akzent3 5 2 2 2" xfId="601"/>
    <cellStyle name="40 % - Akzent3 5 2 2 2 2" xfId="953"/>
    <cellStyle name="40 % - Akzent3 5 2 2 2 3" xfId="1747"/>
    <cellStyle name="40 % - Akzent3 5 2 2 2 4" xfId="2318"/>
    <cellStyle name="40 % - Akzent3 5 2 2 3" xfId="954"/>
    <cellStyle name="40 % - Akzent3 5 2 2 4" xfId="1461"/>
    <cellStyle name="40 % - Akzent3 5 2 2 5" xfId="2032"/>
    <cellStyle name="40 % - Akzent3 5 2 3" xfId="458"/>
    <cellStyle name="40 % - Akzent3 5 2 3 2" xfId="955"/>
    <cellStyle name="40 % - Akzent3 5 2 3 3" xfId="1604"/>
    <cellStyle name="40 % - Akzent3 5 2 3 4" xfId="2175"/>
    <cellStyle name="40 % - Akzent3 5 2 4" xfId="956"/>
    <cellStyle name="40 % - Akzent3 5 2 5" xfId="1318"/>
    <cellStyle name="40 % - Akzent3 5 2 6" xfId="1889"/>
    <cellStyle name="40 % - Akzent3 5 3" xfId="243"/>
    <cellStyle name="40 % - Akzent3 5 3 2" xfId="530"/>
    <cellStyle name="40 % - Akzent3 5 3 2 2" xfId="957"/>
    <cellStyle name="40 % - Akzent3 5 3 2 3" xfId="1676"/>
    <cellStyle name="40 % - Akzent3 5 3 2 4" xfId="2247"/>
    <cellStyle name="40 % - Akzent3 5 3 3" xfId="958"/>
    <cellStyle name="40 % - Akzent3 5 3 4" xfId="1390"/>
    <cellStyle name="40 % - Akzent3 5 3 5" xfId="1961"/>
    <cellStyle name="40 % - Akzent3 5 4" xfId="387"/>
    <cellStyle name="40 % - Akzent3 5 4 2" xfId="959"/>
    <cellStyle name="40 % - Akzent3 5 4 3" xfId="1533"/>
    <cellStyle name="40 % - Akzent3 5 4 4" xfId="2104"/>
    <cellStyle name="40 % - Akzent3 5 5" xfId="960"/>
    <cellStyle name="40 % - Akzent3 5 6" xfId="1247"/>
    <cellStyle name="40 % - Akzent3 5 7" xfId="1818"/>
    <cellStyle name="40 % - Akzent3 6" xfId="111"/>
    <cellStyle name="40 % - Akzent3 6 2" xfId="256"/>
    <cellStyle name="40 % - Akzent3 6 2 2" xfId="543"/>
    <cellStyle name="40 % - Akzent3 6 2 2 2" xfId="961"/>
    <cellStyle name="40 % - Akzent3 6 2 2 3" xfId="1689"/>
    <cellStyle name="40 % - Akzent3 6 2 2 4" xfId="2260"/>
    <cellStyle name="40 % - Akzent3 6 2 3" xfId="962"/>
    <cellStyle name="40 % - Akzent3 6 2 4" xfId="1403"/>
    <cellStyle name="40 % - Akzent3 6 2 5" xfId="1974"/>
    <cellStyle name="40 % - Akzent3 6 3" xfId="400"/>
    <cellStyle name="40 % - Akzent3 6 3 2" xfId="963"/>
    <cellStyle name="40 % - Akzent3 6 3 3" xfId="1546"/>
    <cellStyle name="40 % - Akzent3 6 3 4" xfId="2117"/>
    <cellStyle name="40 % - Akzent3 6 4" xfId="964"/>
    <cellStyle name="40 % - Akzent3 6 5" xfId="1260"/>
    <cellStyle name="40 % - Akzent3 6 6" xfId="1831"/>
    <cellStyle name="40 % - Akzent3 7" xfId="182"/>
    <cellStyle name="40 % - Akzent3 7 2" xfId="471"/>
    <cellStyle name="40 % - Akzent3 7 2 2" xfId="965"/>
    <cellStyle name="40 % - Akzent3 7 2 3" xfId="1617"/>
    <cellStyle name="40 % - Akzent3 7 2 4" xfId="2188"/>
    <cellStyle name="40 % - Akzent3 7 3" xfId="966"/>
    <cellStyle name="40 % - Akzent3 7 4" xfId="1331"/>
    <cellStyle name="40 % - Akzent3 7 5" xfId="1902"/>
    <cellStyle name="40 % - Akzent3 8" xfId="327"/>
    <cellStyle name="40 % - Akzent3 8 2" xfId="967"/>
    <cellStyle name="40 % - Akzent3 8 3" xfId="1474"/>
    <cellStyle name="40 % - Akzent3 8 4" xfId="2045"/>
    <cellStyle name="40 % - Akzent3 9" xfId="968"/>
    <cellStyle name="40 % - Akzent4" xfId="35" builtinId="43" customBuiltin="1"/>
    <cellStyle name="40 % - Akzent4 10" xfId="1189"/>
    <cellStyle name="40 % - Akzent4 11" xfId="1762"/>
    <cellStyle name="40 % - Akzent4 2" xfId="56"/>
    <cellStyle name="40 % - Akzent4 2 2" xfId="129"/>
    <cellStyle name="40 % - Akzent4 2 2 2" xfId="274"/>
    <cellStyle name="40 % - Akzent4 2 2 2 2" xfId="561"/>
    <cellStyle name="40 % - Akzent4 2 2 2 2 2" xfId="969"/>
    <cellStyle name="40 % - Akzent4 2 2 2 2 3" xfId="1707"/>
    <cellStyle name="40 % - Akzent4 2 2 2 2 4" xfId="2278"/>
    <cellStyle name="40 % - Akzent4 2 2 2 3" xfId="970"/>
    <cellStyle name="40 % - Akzent4 2 2 2 4" xfId="1421"/>
    <cellStyle name="40 % - Akzent4 2 2 2 5" xfId="1992"/>
    <cellStyle name="40 % - Akzent4 2 2 3" xfId="418"/>
    <cellStyle name="40 % - Akzent4 2 2 3 2" xfId="971"/>
    <cellStyle name="40 % - Akzent4 2 2 3 3" xfId="1564"/>
    <cellStyle name="40 % - Akzent4 2 2 3 4" xfId="2135"/>
    <cellStyle name="40 % - Akzent4 2 2 4" xfId="972"/>
    <cellStyle name="40 % - Akzent4 2 2 5" xfId="1278"/>
    <cellStyle name="40 % - Akzent4 2 2 6" xfId="1849"/>
    <cellStyle name="40 % - Akzent4 2 3" xfId="203"/>
    <cellStyle name="40 % - Akzent4 2 3 2" xfId="490"/>
    <cellStyle name="40 % - Akzent4 2 3 2 2" xfId="973"/>
    <cellStyle name="40 % - Akzent4 2 3 2 3" xfId="1636"/>
    <cellStyle name="40 % - Akzent4 2 3 2 4" xfId="2207"/>
    <cellStyle name="40 % - Akzent4 2 3 3" xfId="974"/>
    <cellStyle name="40 % - Akzent4 2 3 4" xfId="1350"/>
    <cellStyle name="40 % - Akzent4 2 3 5" xfId="1921"/>
    <cellStyle name="40 % - Akzent4 2 4" xfId="347"/>
    <cellStyle name="40 % - Akzent4 2 4 2" xfId="975"/>
    <cellStyle name="40 % - Akzent4 2 4 3" xfId="1493"/>
    <cellStyle name="40 % - Akzent4 2 4 4" xfId="2064"/>
    <cellStyle name="40 % - Akzent4 2 5" xfId="976"/>
    <cellStyle name="40 % - Akzent4 2 6" xfId="1207"/>
    <cellStyle name="40 % - Akzent4 2 7" xfId="1778"/>
    <cellStyle name="40 % - Akzent4 3" xfId="70"/>
    <cellStyle name="40 % - Akzent4 3 2" xfId="143"/>
    <cellStyle name="40 % - Akzent4 3 2 2" xfId="288"/>
    <cellStyle name="40 % - Akzent4 3 2 2 2" xfId="575"/>
    <cellStyle name="40 % - Akzent4 3 2 2 2 2" xfId="977"/>
    <cellStyle name="40 % - Akzent4 3 2 2 2 3" xfId="1721"/>
    <cellStyle name="40 % - Akzent4 3 2 2 2 4" xfId="2292"/>
    <cellStyle name="40 % - Akzent4 3 2 2 3" xfId="978"/>
    <cellStyle name="40 % - Akzent4 3 2 2 4" xfId="1435"/>
    <cellStyle name="40 % - Akzent4 3 2 2 5" xfId="2006"/>
    <cellStyle name="40 % - Akzent4 3 2 3" xfId="432"/>
    <cellStyle name="40 % - Akzent4 3 2 3 2" xfId="979"/>
    <cellStyle name="40 % - Akzent4 3 2 3 3" xfId="1578"/>
    <cellStyle name="40 % - Akzent4 3 2 3 4" xfId="2149"/>
    <cellStyle name="40 % - Akzent4 3 2 4" xfId="980"/>
    <cellStyle name="40 % - Akzent4 3 2 5" xfId="1292"/>
    <cellStyle name="40 % - Akzent4 3 2 6" xfId="1863"/>
    <cellStyle name="40 % - Akzent4 3 3" xfId="217"/>
    <cellStyle name="40 % - Akzent4 3 3 2" xfId="504"/>
    <cellStyle name="40 % - Akzent4 3 3 2 2" xfId="981"/>
    <cellStyle name="40 % - Akzent4 3 3 2 3" xfId="1650"/>
    <cellStyle name="40 % - Akzent4 3 3 2 4" xfId="2221"/>
    <cellStyle name="40 % - Akzent4 3 3 3" xfId="982"/>
    <cellStyle name="40 % - Akzent4 3 3 4" xfId="1364"/>
    <cellStyle name="40 % - Akzent4 3 3 5" xfId="1935"/>
    <cellStyle name="40 % - Akzent4 3 4" xfId="361"/>
    <cellStyle name="40 % - Akzent4 3 4 2" xfId="983"/>
    <cellStyle name="40 % - Akzent4 3 4 3" xfId="1507"/>
    <cellStyle name="40 % - Akzent4 3 4 4" xfId="2078"/>
    <cellStyle name="40 % - Akzent4 3 5" xfId="984"/>
    <cellStyle name="40 % - Akzent4 3 6" xfId="1221"/>
    <cellStyle name="40 % - Akzent4 3 7" xfId="1792"/>
    <cellStyle name="40 % - Akzent4 4" xfId="84"/>
    <cellStyle name="40 % - Akzent4 4 2" xfId="157"/>
    <cellStyle name="40 % - Akzent4 4 2 2" xfId="302"/>
    <cellStyle name="40 % - Akzent4 4 2 2 2" xfId="589"/>
    <cellStyle name="40 % - Akzent4 4 2 2 2 2" xfId="985"/>
    <cellStyle name="40 % - Akzent4 4 2 2 2 3" xfId="1735"/>
    <cellStyle name="40 % - Akzent4 4 2 2 2 4" xfId="2306"/>
    <cellStyle name="40 % - Akzent4 4 2 2 3" xfId="986"/>
    <cellStyle name="40 % - Akzent4 4 2 2 4" xfId="1449"/>
    <cellStyle name="40 % - Akzent4 4 2 2 5" xfId="2020"/>
    <cellStyle name="40 % - Akzent4 4 2 3" xfId="446"/>
    <cellStyle name="40 % - Akzent4 4 2 3 2" xfId="987"/>
    <cellStyle name="40 % - Akzent4 4 2 3 3" xfId="1592"/>
    <cellStyle name="40 % - Akzent4 4 2 3 4" xfId="2163"/>
    <cellStyle name="40 % - Akzent4 4 2 4" xfId="988"/>
    <cellStyle name="40 % - Akzent4 4 2 5" xfId="1306"/>
    <cellStyle name="40 % - Akzent4 4 2 6" xfId="1877"/>
    <cellStyle name="40 % - Akzent4 4 3" xfId="231"/>
    <cellStyle name="40 % - Akzent4 4 3 2" xfId="518"/>
    <cellStyle name="40 % - Akzent4 4 3 2 2" xfId="989"/>
    <cellStyle name="40 % - Akzent4 4 3 2 3" xfId="1664"/>
    <cellStyle name="40 % - Akzent4 4 3 2 4" xfId="2235"/>
    <cellStyle name="40 % - Akzent4 4 3 3" xfId="990"/>
    <cellStyle name="40 % - Akzent4 4 3 4" xfId="1378"/>
    <cellStyle name="40 % - Akzent4 4 3 5" xfId="1949"/>
    <cellStyle name="40 % - Akzent4 4 4" xfId="375"/>
    <cellStyle name="40 % - Akzent4 4 4 2" xfId="991"/>
    <cellStyle name="40 % - Akzent4 4 4 3" xfId="1521"/>
    <cellStyle name="40 % - Akzent4 4 4 4" xfId="2092"/>
    <cellStyle name="40 % - Akzent4 4 5" xfId="992"/>
    <cellStyle name="40 % - Akzent4 4 6" xfId="1235"/>
    <cellStyle name="40 % - Akzent4 4 7" xfId="1806"/>
    <cellStyle name="40 % - Akzent4 5" xfId="98"/>
    <cellStyle name="40 % - Akzent4 5 2" xfId="171"/>
    <cellStyle name="40 % - Akzent4 5 2 2" xfId="316"/>
    <cellStyle name="40 % - Akzent4 5 2 2 2" xfId="603"/>
    <cellStyle name="40 % - Akzent4 5 2 2 2 2" xfId="993"/>
    <cellStyle name="40 % - Akzent4 5 2 2 2 3" xfId="1749"/>
    <cellStyle name="40 % - Akzent4 5 2 2 2 4" xfId="2320"/>
    <cellStyle name="40 % - Akzent4 5 2 2 3" xfId="994"/>
    <cellStyle name="40 % - Akzent4 5 2 2 4" xfId="1463"/>
    <cellStyle name="40 % - Akzent4 5 2 2 5" xfId="2034"/>
    <cellStyle name="40 % - Akzent4 5 2 3" xfId="460"/>
    <cellStyle name="40 % - Akzent4 5 2 3 2" xfId="995"/>
    <cellStyle name="40 % - Akzent4 5 2 3 3" xfId="1606"/>
    <cellStyle name="40 % - Akzent4 5 2 3 4" xfId="2177"/>
    <cellStyle name="40 % - Akzent4 5 2 4" xfId="996"/>
    <cellStyle name="40 % - Akzent4 5 2 5" xfId="1320"/>
    <cellStyle name="40 % - Akzent4 5 2 6" xfId="1891"/>
    <cellStyle name="40 % - Akzent4 5 3" xfId="245"/>
    <cellStyle name="40 % - Akzent4 5 3 2" xfId="532"/>
    <cellStyle name="40 % - Akzent4 5 3 2 2" xfId="997"/>
    <cellStyle name="40 % - Akzent4 5 3 2 3" xfId="1678"/>
    <cellStyle name="40 % - Akzent4 5 3 2 4" xfId="2249"/>
    <cellStyle name="40 % - Akzent4 5 3 3" xfId="998"/>
    <cellStyle name="40 % - Akzent4 5 3 4" xfId="1392"/>
    <cellStyle name="40 % - Akzent4 5 3 5" xfId="1963"/>
    <cellStyle name="40 % - Akzent4 5 4" xfId="389"/>
    <cellStyle name="40 % - Akzent4 5 4 2" xfId="999"/>
    <cellStyle name="40 % - Akzent4 5 4 3" xfId="1535"/>
    <cellStyle name="40 % - Akzent4 5 4 4" xfId="2106"/>
    <cellStyle name="40 % - Akzent4 5 5" xfId="1000"/>
    <cellStyle name="40 % - Akzent4 5 6" xfId="1249"/>
    <cellStyle name="40 % - Akzent4 5 7" xfId="1820"/>
    <cellStyle name="40 % - Akzent4 6" xfId="113"/>
    <cellStyle name="40 % - Akzent4 6 2" xfId="258"/>
    <cellStyle name="40 % - Akzent4 6 2 2" xfId="545"/>
    <cellStyle name="40 % - Akzent4 6 2 2 2" xfId="1001"/>
    <cellStyle name="40 % - Akzent4 6 2 2 3" xfId="1691"/>
    <cellStyle name="40 % - Akzent4 6 2 2 4" xfId="2262"/>
    <cellStyle name="40 % - Akzent4 6 2 3" xfId="1002"/>
    <cellStyle name="40 % - Akzent4 6 2 4" xfId="1405"/>
    <cellStyle name="40 % - Akzent4 6 2 5" xfId="1976"/>
    <cellStyle name="40 % - Akzent4 6 3" xfId="402"/>
    <cellStyle name="40 % - Akzent4 6 3 2" xfId="1003"/>
    <cellStyle name="40 % - Akzent4 6 3 3" xfId="1548"/>
    <cellStyle name="40 % - Akzent4 6 3 4" xfId="2119"/>
    <cellStyle name="40 % - Akzent4 6 4" xfId="1004"/>
    <cellStyle name="40 % - Akzent4 6 5" xfId="1262"/>
    <cellStyle name="40 % - Akzent4 6 6" xfId="1833"/>
    <cellStyle name="40 % - Akzent4 7" xfId="184"/>
    <cellStyle name="40 % - Akzent4 7 2" xfId="473"/>
    <cellStyle name="40 % - Akzent4 7 2 2" xfId="1005"/>
    <cellStyle name="40 % - Akzent4 7 2 3" xfId="1619"/>
    <cellStyle name="40 % - Akzent4 7 2 4" xfId="2190"/>
    <cellStyle name="40 % - Akzent4 7 3" xfId="1006"/>
    <cellStyle name="40 % - Akzent4 7 4" xfId="1333"/>
    <cellStyle name="40 % - Akzent4 7 5" xfId="1904"/>
    <cellStyle name="40 % - Akzent4 8" xfId="329"/>
    <cellStyle name="40 % - Akzent4 8 2" xfId="1007"/>
    <cellStyle name="40 % - Akzent4 8 3" xfId="1476"/>
    <cellStyle name="40 % - Akzent4 8 4" xfId="2047"/>
    <cellStyle name="40 % - Akzent4 9" xfId="1008"/>
    <cellStyle name="40 % - Akzent5" xfId="39" builtinId="47" customBuiltin="1"/>
    <cellStyle name="40 % - Akzent5 10" xfId="1191"/>
    <cellStyle name="40 % - Akzent5 11" xfId="1764"/>
    <cellStyle name="40 % - Akzent5 2" xfId="58"/>
    <cellStyle name="40 % - Akzent5 2 2" xfId="131"/>
    <cellStyle name="40 % - Akzent5 2 2 2" xfId="276"/>
    <cellStyle name="40 % - Akzent5 2 2 2 2" xfId="563"/>
    <cellStyle name="40 % - Akzent5 2 2 2 2 2" xfId="1009"/>
    <cellStyle name="40 % - Akzent5 2 2 2 2 3" xfId="1709"/>
    <cellStyle name="40 % - Akzent5 2 2 2 2 4" xfId="2280"/>
    <cellStyle name="40 % - Akzent5 2 2 2 3" xfId="1010"/>
    <cellStyle name="40 % - Akzent5 2 2 2 4" xfId="1423"/>
    <cellStyle name="40 % - Akzent5 2 2 2 5" xfId="1994"/>
    <cellStyle name="40 % - Akzent5 2 2 3" xfId="420"/>
    <cellStyle name="40 % - Akzent5 2 2 3 2" xfId="1011"/>
    <cellStyle name="40 % - Akzent5 2 2 3 3" xfId="1566"/>
    <cellStyle name="40 % - Akzent5 2 2 3 4" xfId="2137"/>
    <cellStyle name="40 % - Akzent5 2 2 4" xfId="1012"/>
    <cellStyle name="40 % - Akzent5 2 2 5" xfId="1280"/>
    <cellStyle name="40 % - Akzent5 2 2 6" xfId="1851"/>
    <cellStyle name="40 % - Akzent5 2 3" xfId="205"/>
    <cellStyle name="40 % - Akzent5 2 3 2" xfId="492"/>
    <cellStyle name="40 % - Akzent5 2 3 2 2" xfId="1013"/>
    <cellStyle name="40 % - Akzent5 2 3 2 3" xfId="1638"/>
    <cellStyle name="40 % - Akzent5 2 3 2 4" xfId="2209"/>
    <cellStyle name="40 % - Akzent5 2 3 3" xfId="1014"/>
    <cellStyle name="40 % - Akzent5 2 3 4" xfId="1352"/>
    <cellStyle name="40 % - Akzent5 2 3 5" xfId="1923"/>
    <cellStyle name="40 % - Akzent5 2 4" xfId="349"/>
    <cellStyle name="40 % - Akzent5 2 4 2" xfId="1015"/>
    <cellStyle name="40 % - Akzent5 2 4 3" xfId="1495"/>
    <cellStyle name="40 % - Akzent5 2 4 4" xfId="2066"/>
    <cellStyle name="40 % - Akzent5 2 5" xfId="1016"/>
    <cellStyle name="40 % - Akzent5 2 6" xfId="1209"/>
    <cellStyle name="40 % - Akzent5 2 7" xfId="1780"/>
    <cellStyle name="40 % - Akzent5 3" xfId="72"/>
    <cellStyle name="40 % - Akzent5 3 2" xfId="145"/>
    <cellStyle name="40 % - Akzent5 3 2 2" xfId="290"/>
    <cellStyle name="40 % - Akzent5 3 2 2 2" xfId="577"/>
    <cellStyle name="40 % - Akzent5 3 2 2 2 2" xfId="1017"/>
    <cellStyle name="40 % - Akzent5 3 2 2 2 3" xfId="1723"/>
    <cellStyle name="40 % - Akzent5 3 2 2 2 4" xfId="2294"/>
    <cellStyle name="40 % - Akzent5 3 2 2 3" xfId="1018"/>
    <cellStyle name="40 % - Akzent5 3 2 2 4" xfId="1437"/>
    <cellStyle name="40 % - Akzent5 3 2 2 5" xfId="2008"/>
    <cellStyle name="40 % - Akzent5 3 2 3" xfId="434"/>
    <cellStyle name="40 % - Akzent5 3 2 3 2" xfId="1019"/>
    <cellStyle name="40 % - Akzent5 3 2 3 3" xfId="1580"/>
    <cellStyle name="40 % - Akzent5 3 2 3 4" xfId="2151"/>
    <cellStyle name="40 % - Akzent5 3 2 4" xfId="1020"/>
    <cellStyle name="40 % - Akzent5 3 2 5" xfId="1294"/>
    <cellStyle name="40 % - Akzent5 3 2 6" xfId="1865"/>
    <cellStyle name="40 % - Akzent5 3 3" xfId="219"/>
    <cellStyle name="40 % - Akzent5 3 3 2" xfId="506"/>
    <cellStyle name="40 % - Akzent5 3 3 2 2" xfId="1021"/>
    <cellStyle name="40 % - Akzent5 3 3 2 3" xfId="1652"/>
    <cellStyle name="40 % - Akzent5 3 3 2 4" xfId="2223"/>
    <cellStyle name="40 % - Akzent5 3 3 3" xfId="1022"/>
    <cellStyle name="40 % - Akzent5 3 3 4" xfId="1366"/>
    <cellStyle name="40 % - Akzent5 3 3 5" xfId="1937"/>
    <cellStyle name="40 % - Akzent5 3 4" xfId="363"/>
    <cellStyle name="40 % - Akzent5 3 4 2" xfId="1023"/>
    <cellStyle name="40 % - Akzent5 3 4 3" xfId="1509"/>
    <cellStyle name="40 % - Akzent5 3 4 4" xfId="2080"/>
    <cellStyle name="40 % - Akzent5 3 5" xfId="1024"/>
    <cellStyle name="40 % - Akzent5 3 6" xfId="1223"/>
    <cellStyle name="40 % - Akzent5 3 7" xfId="1794"/>
    <cellStyle name="40 % - Akzent5 4" xfId="86"/>
    <cellStyle name="40 % - Akzent5 4 2" xfId="159"/>
    <cellStyle name="40 % - Akzent5 4 2 2" xfId="304"/>
    <cellStyle name="40 % - Akzent5 4 2 2 2" xfId="591"/>
    <cellStyle name="40 % - Akzent5 4 2 2 2 2" xfId="1025"/>
    <cellStyle name="40 % - Akzent5 4 2 2 2 3" xfId="1737"/>
    <cellStyle name="40 % - Akzent5 4 2 2 2 4" xfId="2308"/>
    <cellStyle name="40 % - Akzent5 4 2 2 3" xfId="1026"/>
    <cellStyle name="40 % - Akzent5 4 2 2 4" xfId="1451"/>
    <cellStyle name="40 % - Akzent5 4 2 2 5" xfId="2022"/>
    <cellStyle name="40 % - Akzent5 4 2 3" xfId="448"/>
    <cellStyle name="40 % - Akzent5 4 2 3 2" xfId="1027"/>
    <cellStyle name="40 % - Akzent5 4 2 3 3" xfId="1594"/>
    <cellStyle name="40 % - Akzent5 4 2 3 4" xfId="2165"/>
    <cellStyle name="40 % - Akzent5 4 2 4" xfId="1028"/>
    <cellStyle name="40 % - Akzent5 4 2 5" xfId="1308"/>
    <cellStyle name="40 % - Akzent5 4 2 6" xfId="1879"/>
    <cellStyle name="40 % - Akzent5 4 3" xfId="233"/>
    <cellStyle name="40 % - Akzent5 4 3 2" xfId="520"/>
    <cellStyle name="40 % - Akzent5 4 3 2 2" xfId="1029"/>
    <cellStyle name="40 % - Akzent5 4 3 2 3" xfId="1666"/>
    <cellStyle name="40 % - Akzent5 4 3 2 4" xfId="2237"/>
    <cellStyle name="40 % - Akzent5 4 3 3" xfId="1030"/>
    <cellStyle name="40 % - Akzent5 4 3 4" xfId="1380"/>
    <cellStyle name="40 % - Akzent5 4 3 5" xfId="1951"/>
    <cellStyle name="40 % - Akzent5 4 4" xfId="377"/>
    <cellStyle name="40 % - Akzent5 4 4 2" xfId="1031"/>
    <cellStyle name="40 % - Akzent5 4 4 3" xfId="1523"/>
    <cellStyle name="40 % - Akzent5 4 4 4" xfId="2094"/>
    <cellStyle name="40 % - Akzent5 4 5" xfId="1032"/>
    <cellStyle name="40 % - Akzent5 4 6" xfId="1237"/>
    <cellStyle name="40 % - Akzent5 4 7" xfId="1808"/>
    <cellStyle name="40 % - Akzent5 5" xfId="100"/>
    <cellStyle name="40 % - Akzent5 5 2" xfId="173"/>
    <cellStyle name="40 % - Akzent5 5 2 2" xfId="318"/>
    <cellStyle name="40 % - Akzent5 5 2 2 2" xfId="605"/>
    <cellStyle name="40 % - Akzent5 5 2 2 2 2" xfId="1033"/>
    <cellStyle name="40 % - Akzent5 5 2 2 2 3" xfId="1751"/>
    <cellStyle name="40 % - Akzent5 5 2 2 2 4" xfId="2322"/>
    <cellStyle name="40 % - Akzent5 5 2 2 3" xfId="1034"/>
    <cellStyle name="40 % - Akzent5 5 2 2 4" xfId="1465"/>
    <cellStyle name="40 % - Akzent5 5 2 2 5" xfId="2036"/>
    <cellStyle name="40 % - Akzent5 5 2 3" xfId="462"/>
    <cellStyle name="40 % - Akzent5 5 2 3 2" xfId="1035"/>
    <cellStyle name="40 % - Akzent5 5 2 3 3" xfId="1608"/>
    <cellStyle name="40 % - Akzent5 5 2 3 4" xfId="2179"/>
    <cellStyle name="40 % - Akzent5 5 2 4" xfId="1036"/>
    <cellStyle name="40 % - Akzent5 5 2 5" xfId="1322"/>
    <cellStyle name="40 % - Akzent5 5 2 6" xfId="1893"/>
    <cellStyle name="40 % - Akzent5 5 3" xfId="247"/>
    <cellStyle name="40 % - Akzent5 5 3 2" xfId="534"/>
    <cellStyle name="40 % - Akzent5 5 3 2 2" xfId="1037"/>
    <cellStyle name="40 % - Akzent5 5 3 2 3" xfId="1680"/>
    <cellStyle name="40 % - Akzent5 5 3 2 4" xfId="2251"/>
    <cellStyle name="40 % - Akzent5 5 3 3" xfId="1038"/>
    <cellStyle name="40 % - Akzent5 5 3 4" xfId="1394"/>
    <cellStyle name="40 % - Akzent5 5 3 5" xfId="1965"/>
    <cellStyle name="40 % - Akzent5 5 4" xfId="391"/>
    <cellStyle name="40 % - Akzent5 5 4 2" xfId="1039"/>
    <cellStyle name="40 % - Akzent5 5 4 3" xfId="1537"/>
    <cellStyle name="40 % - Akzent5 5 4 4" xfId="2108"/>
    <cellStyle name="40 % - Akzent5 5 5" xfId="1040"/>
    <cellStyle name="40 % - Akzent5 5 6" xfId="1251"/>
    <cellStyle name="40 % - Akzent5 5 7" xfId="1822"/>
    <cellStyle name="40 % - Akzent5 6" xfId="115"/>
    <cellStyle name="40 % - Akzent5 6 2" xfId="260"/>
    <cellStyle name="40 % - Akzent5 6 2 2" xfId="547"/>
    <cellStyle name="40 % - Akzent5 6 2 2 2" xfId="1041"/>
    <cellStyle name="40 % - Akzent5 6 2 2 3" xfId="1693"/>
    <cellStyle name="40 % - Akzent5 6 2 2 4" xfId="2264"/>
    <cellStyle name="40 % - Akzent5 6 2 3" xfId="1042"/>
    <cellStyle name="40 % - Akzent5 6 2 4" xfId="1407"/>
    <cellStyle name="40 % - Akzent5 6 2 5" xfId="1978"/>
    <cellStyle name="40 % - Akzent5 6 3" xfId="404"/>
    <cellStyle name="40 % - Akzent5 6 3 2" xfId="1043"/>
    <cellStyle name="40 % - Akzent5 6 3 3" xfId="1550"/>
    <cellStyle name="40 % - Akzent5 6 3 4" xfId="2121"/>
    <cellStyle name="40 % - Akzent5 6 4" xfId="1044"/>
    <cellStyle name="40 % - Akzent5 6 5" xfId="1264"/>
    <cellStyle name="40 % - Akzent5 6 6" xfId="1835"/>
    <cellStyle name="40 % - Akzent5 7" xfId="186"/>
    <cellStyle name="40 % - Akzent5 7 2" xfId="475"/>
    <cellStyle name="40 % - Akzent5 7 2 2" xfId="1045"/>
    <cellStyle name="40 % - Akzent5 7 2 3" xfId="1621"/>
    <cellStyle name="40 % - Akzent5 7 2 4" xfId="2192"/>
    <cellStyle name="40 % - Akzent5 7 3" xfId="1046"/>
    <cellStyle name="40 % - Akzent5 7 4" xfId="1335"/>
    <cellStyle name="40 % - Akzent5 7 5" xfId="1906"/>
    <cellStyle name="40 % - Akzent5 8" xfId="331"/>
    <cellStyle name="40 % - Akzent5 8 2" xfId="1047"/>
    <cellStyle name="40 % - Akzent5 8 3" xfId="1478"/>
    <cellStyle name="40 % - Akzent5 8 4" xfId="2049"/>
    <cellStyle name="40 % - Akzent5 9" xfId="1048"/>
    <cellStyle name="40 % - Akzent6" xfId="43" builtinId="51" customBuiltin="1"/>
    <cellStyle name="40 % - Akzent6 10" xfId="1193"/>
    <cellStyle name="40 % - Akzent6 11" xfId="1766"/>
    <cellStyle name="40 % - Akzent6 2" xfId="60"/>
    <cellStyle name="40 % - Akzent6 2 2" xfId="133"/>
    <cellStyle name="40 % - Akzent6 2 2 2" xfId="278"/>
    <cellStyle name="40 % - Akzent6 2 2 2 2" xfId="565"/>
    <cellStyle name="40 % - Akzent6 2 2 2 2 2" xfId="1049"/>
    <cellStyle name="40 % - Akzent6 2 2 2 2 3" xfId="1711"/>
    <cellStyle name="40 % - Akzent6 2 2 2 2 4" xfId="2282"/>
    <cellStyle name="40 % - Akzent6 2 2 2 3" xfId="1050"/>
    <cellStyle name="40 % - Akzent6 2 2 2 4" xfId="1425"/>
    <cellStyle name="40 % - Akzent6 2 2 2 5" xfId="1996"/>
    <cellStyle name="40 % - Akzent6 2 2 3" xfId="422"/>
    <cellStyle name="40 % - Akzent6 2 2 3 2" xfId="1051"/>
    <cellStyle name="40 % - Akzent6 2 2 3 3" xfId="1568"/>
    <cellStyle name="40 % - Akzent6 2 2 3 4" xfId="2139"/>
    <cellStyle name="40 % - Akzent6 2 2 4" xfId="1052"/>
    <cellStyle name="40 % - Akzent6 2 2 5" xfId="1282"/>
    <cellStyle name="40 % - Akzent6 2 2 6" xfId="1853"/>
    <cellStyle name="40 % - Akzent6 2 3" xfId="207"/>
    <cellStyle name="40 % - Akzent6 2 3 2" xfId="494"/>
    <cellStyle name="40 % - Akzent6 2 3 2 2" xfId="1053"/>
    <cellStyle name="40 % - Akzent6 2 3 2 3" xfId="1640"/>
    <cellStyle name="40 % - Akzent6 2 3 2 4" xfId="2211"/>
    <cellStyle name="40 % - Akzent6 2 3 3" xfId="1054"/>
    <cellStyle name="40 % - Akzent6 2 3 4" xfId="1354"/>
    <cellStyle name="40 % - Akzent6 2 3 5" xfId="1925"/>
    <cellStyle name="40 % - Akzent6 2 4" xfId="351"/>
    <cellStyle name="40 % - Akzent6 2 4 2" xfId="1055"/>
    <cellStyle name="40 % - Akzent6 2 4 3" xfId="1497"/>
    <cellStyle name="40 % - Akzent6 2 4 4" xfId="2068"/>
    <cellStyle name="40 % - Akzent6 2 5" xfId="1056"/>
    <cellStyle name="40 % - Akzent6 2 6" xfId="1211"/>
    <cellStyle name="40 % - Akzent6 2 7" xfId="1782"/>
    <cellStyle name="40 % - Akzent6 3" xfId="74"/>
    <cellStyle name="40 % - Akzent6 3 2" xfId="147"/>
    <cellStyle name="40 % - Akzent6 3 2 2" xfId="292"/>
    <cellStyle name="40 % - Akzent6 3 2 2 2" xfId="579"/>
    <cellStyle name="40 % - Akzent6 3 2 2 2 2" xfId="1057"/>
    <cellStyle name="40 % - Akzent6 3 2 2 2 3" xfId="1725"/>
    <cellStyle name="40 % - Akzent6 3 2 2 2 4" xfId="2296"/>
    <cellStyle name="40 % - Akzent6 3 2 2 3" xfId="1058"/>
    <cellStyle name="40 % - Akzent6 3 2 2 4" xfId="1439"/>
    <cellStyle name="40 % - Akzent6 3 2 2 5" xfId="2010"/>
    <cellStyle name="40 % - Akzent6 3 2 3" xfId="436"/>
    <cellStyle name="40 % - Akzent6 3 2 3 2" xfId="1059"/>
    <cellStyle name="40 % - Akzent6 3 2 3 3" xfId="1582"/>
    <cellStyle name="40 % - Akzent6 3 2 3 4" xfId="2153"/>
    <cellStyle name="40 % - Akzent6 3 2 4" xfId="1060"/>
    <cellStyle name="40 % - Akzent6 3 2 5" xfId="1296"/>
    <cellStyle name="40 % - Akzent6 3 2 6" xfId="1867"/>
    <cellStyle name="40 % - Akzent6 3 3" xfId="221"/>
    <cellStyle name="40 % - Akzent6 3 3 2" xfId="508"/>
    <cellStyle name="40 % - Akzent6 3 3 2 2" xfId="1061"/>
    <cellStyle name="40 % - Akzent6 3 3 2 3" xfId="1654"/>
    <cellStyle name="40 % - Akzent6 3 3 2 4" xfId="2225"/>
    <cellStyle name="40 % - Akzent6 3 3 3" xfId="1062"/>
    <cellStyle name="40 % - Akzent6 3 3 4" xfId="1368"/>
    <cellStyle name="40 % - Akzent6 3 3 5" xfId="1939"/>
    <cellStyle name="40 % - Akzent6 3 4" xfId="365"/>
    <cellStyle name="40 % - Akzent6 3 4 2" xfId="1063"/>
    <cellStyle name="40 % - Akzent6 3 4 3" xfId="1511"/>
    <cellStyle name="40 % - Akzent6 3 4 4" xfId="2082"/>
    <cellStyle name="40 % - Akzent6 3 5" xfId="1064"/>
    <cellStyle name="40 % - Akzent6 3 6" xfId="1225"/>
    <cellStyle name="40 % - Akzent6 3 7" xfId="1796"/>
    <cellStyle name="40 % - Akzent6 4" xfId="88"/>
    <cellStyle name="40 % - Akzent6 4 2" xfId="161"/>
    <cellStyle name="40 % - Akzent6 4 2 2" xfId="306"/>
    <cellStyle name="40 % - Akzent6 4 2 2 2" xfId="593"/>
    <cellStyle name="40 % - Akzent6 4 2 2 2 2" xfId="1065"/>
    <cellStyle name="40 % - Akzent6 4 2 2 2 3" xfId="1739"/>
    <cellStyle name="40 % - Akzent6 4 2 2 2 4" xfId="2310"/>
    <cellStyle name="40 % - Akzent6 4 2 2 3" xfId="1066"/>
    <cellStyle name="40 % - Akzent6 4 2 2 4" xfId="1453"/>
    <cellStyle name="40 % - Akzent6 4 2 2 5" xfId="2024"/>
    <cellStyle name="40 % - Akzent6 4 2 3" xfId="450"/>
    <cellStyle name="40 % - Akzent6 4 2 3 2" xfId="1067"/>
    <cellStyle name="40 % - Akzent6 4 2 3 3" xfId="1596"/>
    <cellStyle name="40 % - Akzent6 4 2 3 4" xfId="2167"/>
    <cellStyle name="40 % - Akzent6 4 2 4" xfId="1068"/>
    <cellStyle name="40 % - Akzent6 4 2 5" xfId="1310"/>
    <cellStyle name="40 % - Akzent6 4 2 6" xfId="1881"/>
    <cellStyle name="40 % - Akzent6 4 3" xfId="235"/>
    <cellStyle name="40 % - Akzent6 4 3 2" xfId="522"/>
    <cellStyle name="40 % - Akzent6 4 3 2 2" xfId="1069"/>
    <cellStyle name="40 % - Akzent6 4 3 2 3" xfId="1668"/>
    <cellStyle name="40 % - Akzent6 4 3 2 4" xfId="2239"/>
    <cellStyle name="40 % - Akzent6 4 3 3" xfId="1070"/>
    <cellStyle name="40 % - Akzent6 4 3 4" xfId="1382"/>
    <cellStyle name="40 % - Akzent6 4 3 5" xfId="1953"/>
    <cellStyle name="40 % - Akzent6 4 4" xfId="379"/>
    <cellStyle name="40 % - Akzent6 4 4 2" xfId="1071"/>
    <cellStyle name="40 % - Akzent6 4 4 3" xfId="1525"/>
    <cellStyle name="40 % - Akzent6 4 4 4" xfId="2096"/>
    <cellStyle name="40 % - Akzent6 4 5" xfId="1072"/>
    <cellStyle name="40 % - Akzent6 4 6" xfId="1239"/>
    <cellStyle name="40 % - Akzent6 4 7" xfId="1810"/>
    <cellStyle name="40 % - Akzent6 5" xfId="102"/>
    <cellStyle name="40 % - Akzent6 5 2" xfId="175"/>
    <cellStyle name="40 % - Akzent6 5 2 2" xfId="320"/>
    <cellStyle name="40 % - Akzent6 5 2 2 2" xfId="607"/>
    <cellStyle name="40 % - Akzent6 5 2 2 2 2" xfId="1073"/>
    <cellStyle name="40 % - Akzent6 5 2 2 2 3" xfId="1753"/>
    <cellStyle name="40 % - Akzent6 5 2 2 2 4" xfId="2324"/>
    <cellStyle name="40 % - Akzent6 5 2 2 3" xfId="1074"/>
    <cellStyle name="40 % - Akzent6 5 2 2 4" xfId="1467"/>
    <cellStyle name="40 % - Akzent6 5 2 2 5" xfId="2038"/>
    <cellStyle name="40 % - Akzent6 5 2 3" xfId="464"/>
    <cellStyle name="40 % - Akzent6 5 2 3 2" xfId="1075"/>
    <cellStyle name="40 % - Akzent6 5 2 3 3" xfId="1610"/>
    <cellStyle name="40 % - Akzent6 5 2 3 4" xfId="2181"/>
    <cellStyle name="40 % - Akzent6 5 2 4" xfId="1076"/>
    <cellStyle name="40 % - Akzent6 5 2 5" xfId="1324"/>
    <cellStyle name="40 % - Akzent6 5 2 6" xfId="1895"/>
    <cellStyle name="40 % - Akzent6 5 3" xfId="249"/>
    <cellStyle name="40 % - Akzent6 5 3 2" xfId="536"/>
    <cellStyle name="40 % - Akzent6 5 3 2 2" xfId="1077"/>
    <cellStyle name="40 % - Akzent6 5 3 2 3" xfId="1682"/>
    <cellStyle name="40 % - Akzent6 5 3 2 4" xfId="2253"/>
    <cellStyle name="40 % - Akzent6 5 3 3" xfId="1078"/>
    <cellStyle name="40 % - Akzent6 5 3 4" xfId="1396"/>
    <cellStyle name="40 % - Akzent6 5 3 5" xfId="1967"/>
    <cellStyle name="40 % - Akzent6 5 4" xfId="393"/>
    <cellStyle name="40 % - Akzent6 5 4 2" xfId="1079"/>
    <cellStyle name="40 % - Akzent6 5 4 3" xfId="1539"/>
    <cellStyle name="40 % - Akzent6 5 4 4" xfId="2110"/>
    <cellStyle name="40 % - Akzent6 5 5" xfId="1080"/>
    <cellStyle name="40 % - Akzent6 5 6" xfId="1253"/>
    <cellStyle name="40 % - Akzent6 5 7" xfId="1824"/>
    <cellStyle name="40 % - Akzent6 6" xfId="117"/>
    <cellStyle name="40 % - Akzent6 6 2" xfId="262"/>
    <cellStyle name="40 % - Akzent6 6 2 2" xfId="549"/>
    <cellStyle name="40 % - Akzent6 6 2 2 2" xfId="1081"/>
    <cellStyle name="40 % - Akzent6 6 2 2 3" xfId="1695"/>
    <cellStyle name="40 % - Akzent6 6 2 2 4" xfId="2266"/>
    <cellStyle name="40 % - Akzent6 6 2 3" xfId="1082"/>
    <cellStyle name="40 % - Akzent6 6 2 4" xfId="1409"/>
    <cellStyle name="40 % - Akzent6 6 2 5" xfId="1980"/>
    <cellStyle name="40 % - Akzent6 6 3" xfId="406"/>
    <cellStyle name="40 % - Akzent6 6 3 2" xfId="1083"/>
    <cellStyle name="40 % - Akzent6 6 3 3" xfId="1552"/>
    <cellStyle name="40 % - Akzent6 6 3 4" xfId="2123"/>
    <cellStyle name="40 % - Akzent6 6 4" xfId="1084"/>
    <cellStyle name="40 % - Akzent6 6 5" xfId="1266"/>
    <cellStyle name="40 % - Akzent6 6 6" xfId="1837"/>
    <cellStyle name="40 % - Akzent6 7" xfId="188"/>
    <cellStyle name="40 % - Akzent6 7 2" xfId="477"/>
    <cellStyle name="40 % - Akzent6 7 2 2" xfId="1085"/>
    <cellStyle name="40 % - Akzent6 7 2 3" xfId="1623"/>
    <cellStyle name="40 % - Akzent6 7 2 4" xfId="2194"/>
    <cellStyle name="40 % - Akzent6 7 3" xfId="1086"/>
    <cellStyle name="40 % - Akzent6 7 4" xfId="1337"/>
    <cellStyle name="40 % - Akzent6 7 5" xfId="1908"/>
    <cellStyle name="40 % - Akzent6 8" xfId="333"/>
    <cellStyle name="40 % - Akzent6 8 2" xfId="1087"/>
    <cellStyle name="40 % - Akzent6 8 3" xfId="1480"/>
    <cellStyle name="40 % - Akzent6 8 4" xfId="2051"/>
    <cellStyle name="40 % - Akzent6 9" xfId="1088"/>
    <cellStyle name="60 % - Akzent1" xfId="24" builtinId="32" customBuiltin="1"/>
    <cellStyle name="60 % - Akzent2" xfId="28" builtinId="36" customBuiltin="1"/>
    <cellStyle name="60 % - Akzent3" xfId="32" builtinId="40" customBuiltin="1"/>
    <cellStyle name="60 % - Akzent4" xfId="36" builtinId="44" customBuiltin="1"/>
    <cellStyle name="60 % - Akzent5" xfId="40" builtinId="48" customBuiltin="1"/>
    <cellStyle name="60 % - Akzent6" xfId="44" builtinId="52" customBuiltin="1"/>
    <cellStyle name="Akzent1" xfId="21" builtinId="29" customBuiltin="1"/>
    <cellStyle name="Akzent2" xfId="25" builtinId="33" customBuiltin="1"/>
    <cellStyle name="Akzent3" xfId="29" builtinId="37" customBuiltin="1"/>
    <cellStyle name="Akzent4" xfId="33" builtinId="41" customBuiltin="1"/>
    <cellStyle name="Akzent5" xfId="37" builtinId="45" customBuiltin="1"/>
    <cellStyle name="Akzent6" xfId="41" builtinId="49" customBuiltin="1"/>
    <cellStyle name="Ausgabe" xfId="14" builtinId="21" customBuiltin="1"/>
    <cellStyle name="Berechnung" xfId="15" builtinId="22" customBuiltin="1"/>
    <cellStyle name="Eingabe" xfId="13" builtinId="20" customBuiltin="1"/>
    <cellStyle name="Ergebnis" xfId="20" builtinId="25" customBuiltin="1"/>
    <cellStyle name="Erklärender Text" xfId="19" builtinId="53" customBuiltin="1"/>
    <cellStyle name="Gut" xfId="10" builtinId="26" customBuiltin="1"/>
    <cellStyle name="Hyperlink 2" xfId="2"/>
    <cellStyle name="Hyperlink 3" xfId="190"/>
    <cellStyle name="Link" xfId="1" builtinId="8"/>
    <cellStyle name="Neutral" xfId="12" builtinId="28" customBuiltin="1"/>
    <cellStyle name="Notiz 2" xfId="46"/>
    <cellStyle name="Notiz 2 2" xfId="119"/>
    <cellStyle name="Notiz 2 2 2" xfId="264"/>
    <cellStyle name="Notiz 2 2 2 2" xfId="551"/>
    <cellStyle name="Notiz 2 2 2 2 2" xfId="1089"/>
    <cellStyle name="Notiz 2 2 2 2 3" xfId="1697"/>
    <cellStyle name="Notiz 2 2 2 2 4" xfId="2268"/>
    <cellStyle name="Notiz 2 2 2 3" xfId="1090"/>
    <cellStyle name="Notiz 2 2 2 4" xfId="1411"/>
    <cellStyle name="Notiz 2 2 2 5" xfId="1982"/>
    <cellStyle name="Notiz 2 2 3" xfId="408"/>
    <cellStyle name="Notiz 2 2 3 2" xfId="1091"/>
    <cellStyle name="Notiz 2 2 3 3" xfId="1554"/>
    <cellStyle name="Notiz 2 2 3 4" xfId="2125"/>
    <cellStyle name="Notiz 2 2 4" xfId="1092"/>
    <cellStyle name="Notiz 2 2 5" xfId="1268"/>
    <cellStyle name="Notiz 2 2 6" xfId="1839"/>
    <cellStyle name="Notiz 2 3" xfId="193"/>
    <cellStyle name="Notiz 2 3 2" xfId="480"/>
    <cellStyle name="Notiz 2 3 2 2" xfId="1093"/>
    <cellStyle name="Notiz 2 3 2 3" xfId="1626"/>
    <cellStyle name="Notiz 2 3 2 4" xfId="2197"/>
    <cellStyle name="Notiz 2 3 3" xfId="1094"/>
    <cellStyle name="Notiz 2 3 4" xfId="1340"/>
    <cellStyle name="Notiz 2 3 5" xfId="1911"/>
    <cellStyle name="Notiz 2 4" xfId="337"/>
    <cellStyle name="Notiz 2 4 2" xfId="1095"/>
    <cellStyle name="Notiz 2 4 3" xfId="1483"/>
    <cellStyle name="Notiz 2 4 4" xfId="2054"/>
    <cellStyle name="Notiz 2 5" xfId="1096"/>
    <cellStyle name="Notiz 2 6" xfId="1197"/>
    <cellStyle name="Notiz 2 7" xfId="1768"/>
    <cellStyle name="Notiz 3" xfId="48"/>
    <cellStyle name="Notiz 3 2" xfId="121"/>
    <cellStyle name="Notiz 3 2 2" xfId="266"/>
    <cellStyle name="Notiz 3 2 2 2" xfId="553"/>
    <cellStyle name="Notiz 3 2 2 2 2" xfId="1097"/>
    <cellStyle name="Notiz 3 2 2 2 3" xfId="1699"/>
    <cellStyle name="Notiz 3 2 2 2 4" xfId="2270"/>
    <cellStyle name="Notiz 3 2 2 3" xfId="1098"/>
    <cellStyle name="Notiz 3 2 2 4" xfId="1413"/>
    <cellStyle name="Notiz 3 2 2 5" xfId="1984"/>
    <cellStyle name="Notiz 3 2 3" xfId="410"/>
    <cellStyle name="Notiz 3 2 3 2" xfId="1099"/>
    <cellStyle name="Notiz 3 2 3 3" xfId="1556"/>
    <cellStyle name="Notiz 3 2 3 4" xfId="2127"/>
    <cellStyle name="Notiz 3 2 4" xfId="1100"/>
    <cellStyle name="Notiz 3 2 5" xfId="1270"/>
    <cellStyle name="Notiz 3 2 6" xfId="1841"/>
    <cellStyle name="Notiz 3 3" xfId="195"/>
    <cellStyle name="Notiz 3 3 2" xfId="482"/>
    <cellStyle name="Notiz 3 3 2 2" xfId="1101"/>
    <cellStyle name="Notiz 3 3 2 3" xfId="1628"/>
    <cellStyle name="Notiz 3 3 2 4" xfId="2199"/>
    <cellStyle name="Notiz 3 3 3" xfId="1102"/>
    <cellStyle name="Notiz 3 3 4" xfId="1342"/>
    <cellStyle name="Notiz 3 3 5" xfId="1913"/>
    <cellStyle name="Notiz 3 4" xfId="339"/>
    <cellStyle name="Notiz 3 4 2" xfId="1103"/>
    <cellStyle name="Notiz 3 4 3" xfId="1485"/>
    <cellStyle name="Notiz 3 4 4" xfId="2056"/>
    <cellStyle name="Notiz 3 5" xfId="1104"/>
    <cellStyle name="Notiz 3 6" xfId="1199"/>
    <cellStyle name="Notiz 3 7" xfId="1770"/>
    <cellStyle name="Notiz 4" xfId="62"/>
    <cellStyle name="Notiz 4 2" xfId="135"/>
    <cellStyle name="Notiz 4 2 2" xfId="280"/>
    <cellStyle name="Notiz 4 2 2 2" xfId="567"/>
    <cellStyle name="Notiz 4 2 2 2 2" xfId="1105"/>
    <cellStyle name="Notiz 4 2 2 2 3" xfId="1713"/>
    <cellStyle name="Notiz 4 2 2 2 4" xfId="2284"/>
    <cellStyle name="Notiz 4 2 2 3" xfId="1106"/>
    <cellStyle name="Notiz 4 2 2 4" xfId="1427"/>
    <cellStyle name="Notiz 4 2 2 5" xfId="1998"/>
    <cellStyle name="Notiz 4 2 3" xfId="424"/>
    <cellStyle name="Notiz 4 2 3 2" xfId="1107"/>
    <cellStyle name="Notiz 4 2 3 3" xfId="1570"/>
    <cellStyle name="Notiz 4 2 3 4" xfId="2141"/>
    <cellStyle name="Notiz 4 2 4" xfId="1108"/>
    <cellStyle name="Notiz 4 2 5" xfId="1284"/>
    <cellStyle name="Notiz 4 2 6" xfId="1855"/>
    <cellStyle name="Notiz 4 3" xfId="209"/>
    <cellStyle name="Notiz 4 3 2" xfId="496"/>
    <cellStyle name="Notiz 4 3 2 2" xfId="1109"/>
    <cellStyle name="Notiz 4 3 2 3" xfId="1642"/>
    <cellStyle name="Notiz 4 3 2 4" xfId="2213"/>
    <cellStyle name="Notiz 4 3 3" xfId="1110"/>
    <cellStyle name="Notiz 4 3 4" xfId="1356"/>
    <cellStyle name="Notiz 4 3 5" xfId="1927"/>
    <cellStyle name="Notiz 4 4" xfId="353"/>
    <cellStyle name="Notiz 4 4 2" xfId="1111"/>
    <cellStyle name="Notiz 4 4 3" xfId="1499"/>
    <cellStyle name="Notiz 4 4 4" xfId="2070"/>
    <cellStyle name="Notiz 4 5" xfId="1112"/>
    <cellStyle name="Notiz 4 6" xfId="1213"/>
    <cellStyle name="Notiz 4 7" xfId="1784"/>
    <cellStyle name="Notiz 5" xfId="76"/>
    <cellStyle name="Notiz 5 2" xfId="149"/>
    <cellStyle name="Notiz 5 2 2" xfId="294"/>
    <cellStyle name="Notiz 5 2 2 2" xfId="581"/>
    <cellStyle name="Notiz 5 2 2 2 2" xfId="1113"/>
    <cellStyle name="Notiz 5 2 2 2 3" xfId="1727"/>
    <cellStyle name="Notiz 5 2 2 2 4" xfId="2298"/>
    <cellStyle name="Notiz 5 2 2 3" xfId="1114"/>
    <cellStyle name="Notiz 5 2 2 4" xfId="1441"/>
    <cellStyle name="Notiz 5 2 2 5" xfId="2012"/>
    <cellStyle name="Notiz 5 2 3" xfId="438"/>
    <cellStyle name="Notiz 5 2 3 2" xfId="1115"/>
    <cellStyle name="Notiz 5 2 3 3" xfId="1584"/>
    <cellStyle name="Notiz 5 2 3 4" xfId="2155"/>
    <cellStyle name="Notiz 5 2 4" xfId="1116"/>
    <cellStyle name="Notiz 5 2 5" xfId="1298"/>
    <cellStyle name="Notiz 5 2 6" xfId="1869"/>
    <cellStyle name="Notiz 5 3" xfId="223"/>
    <cellStyle name="Notiz 5 3 2" xfId="510"/>
    <cellStyle name="Notiz 5 3 2 2" xfId="1117"/>
    <cellStyle name="Notiz 5 3 2 3" xfId="1656"/>
    <cellStyle name="Notiz 5 3 2 4" xfId="2227"/>
    <cellStyle name="Notiz 5 3 3" xfId="1118"/>
    <cellStyle name="Notiz 5 3 4" xfId="1370"/>
    <cellStyle name="Notiz 5 3 5" xfId="1941"/>
    <cellStyle name="Notiz 5 4" xfId="367"/>
    <cellStyle name="Notiz 5 4 2" xfId="1119"/>
    <cellStyle name="Notiz 5 4 3" xfId="1513"/>
    <cellStyle name="Notiz 5 4 4" xfId="2084"/>
    <cellStyle name="Notiz 5 5" xfId="1120"/>
    <cellStyle name="Notiz 5 6" xfId="1227"/>
    <cellStyle name="Notiz 5 7" xfId="1798"/>
    <cellStyle name="Notiz 6" xfId="90"/>
    <cellStyle name="Notiz 6 2" xfId="163"/>
    <cellStyle name="Notiz 6 2 2" xfId="308"/>
    <cellStyle name="Notiz 6 2 2 2" xfId="595"/>
    <cellStyle name="Notiz 6 2 2 2 2" xfId="1121"/>
    <cellStyle name="Notiz 6 2 2 2 3" xfId="1741"/>
    <cellStyle name="Notiz 6 2 2 2 4" xfId="2312"/>
    <cellStyle name="Notiz 6 2 2 3" xfId="1122"/>
    <cellStyle name="Notiz 6 2 2 4" xfId="1455"/>
    <cellStyle name="Notiz 6 2 2 5" xfId="2026"/>
    <cellStyle name="Notiz 6 2 3" xfId="452"/>
    <cellStyle name="Notiz 6 2 3 2" xfId="1123"/>
    <cellStyle name="Notiz 6 2 3 3" xfId="1598"/>
    <cellStyle name="Notiz 6 2 3 4" xfId="2169"/>
    <cellStyle name="Notiz 6 2 4" xfId="1124"/>
    <cellStyle name="Notiz 6 2 5" xfId="1312"/>
    <cellStyle name="Notiz 6 2 6" xfId="1883"/>
    <cellStyle name="Notiz 6 3" xfId="237"/>
    <cellStyle name="Notiz 6 3 2" xfId="524"/>
    <cellStyle name="Notiz 6 3 2 2" xfId="1125"/>
    <cellStyle name="Notiz 6 3 2 3" xfId="1670"/>
    <cellStyle name="Notiz 6 3 2 4" xfId="2241"/>
    <cellStyle name="Notiz 6 3 3" xfId="1126"/>
    <cellStyle name="Notiz 6 3 4" xfId="1384"/>
    <cellStyle name="Notiz 6 3 5" xfId="1955"/>
    <cellStyle name="Notiz 6 4" xfId="381"/>
    <cellStyle name="Notiz 6 4 2" xfId="1127"/>
    <cellStyle name="Notiz 6 4 3" xfId="1527"/>
    <cellStyle name="Notiz 6 4 4" xfId="2098"/>
    <cellStyle name="Notiz 6 5" xfId="1128"/>
    <cellStyle name="Notiz 6 6" xfId="1241"/>
    <cellStyle name="Notiz 6 7" xfId="1812"/>
    <cellStyle name="Schlecht" xfId="11" builtinId="27" customBuiltin="1"/>
    <cellStyle name="Standard" xfId="0" builtinId="0"/>
    <cellStyle name="Standard 10" xfId="176"/>
    <cellStyle name="Standard 10 2" xfId="465"/>
    <cellStyle name="Standard 10 2 2" xfId="1129"/>
    <cellStyle name="Standard 10 2 3" xfId="1611"/>
    <cellStyle name="Standard 10 2 4" xfId="2182"/>
    <cellStyle name="Standard 10 3" xfId="1130"/>
    <cellStyle name="Standard 10 4" xfId="1325"/>
    <cellStyle name="Standard 10 5" xfId="1896"/>
    <cellStyle name="Standard 11" xfId="189"/>
    <cellStyle name="Standard 12" xfId="334"/>
    <cellStyle name="Standard 13" xfId="321"/>
    <cellStyle name="Standard 13 2" xfId="1131"/>
    <cellStyle name="Standard 13 3" xfId="1468"/>
    <cellStyle name="Standard 13 4" xfId="2039"/>
    <cellStyle name="Standard 14" xfId="608"/>
    <cellStyle name="Standard 14 2" xfId="1194"/>
    <cellStyle name="Standard 14 3" xfId="2325"/>
    <cellStyle name="Standard 15" xfId="1132"/>
    <cellStyle name="Standard 16" xfId="1181"/>
    <cellStyle name="Standard 17" xfId="2326"/>
    <cellStyle name="Standard 2" xfId="3"/>
    <cellStyle name="Standard 2 2" xfId="104"/>
    <cellStyle name="Standard 2 2 2" xfId="250"/>
    <cellStyle name="Standard 2 2 2 2" xfId="537"/>
    <cellStyle name="Standard 2 2 2 2 2" xfId="1133"/>
    <cellStyle name="Standard 2 2 2 2 3" xfId="1683"/>
    <cellStyle name="Standard 2 2 2 2 4" xfId="2254"/>
    <cellStyle name="Standard 2 2 2 3" xfId="1134"/>
    <cellStyle name="Standard 2 2 2 4" xfId="1397"/>
    <cellStyle name="Standard 2 2 2 5" xfId="1968"/>
    <cellStyle name="Standard 2 2 3" xfId="394"/>
    <cellStyle name="Standard 2 2 3 2" xfId="1135"/>
    <cellStyle name="Standard 2 2 3 3" xfId="1540"/>
    <cellStyle name="Standard 2 2 3 4" xfId="2111"/>
    <cellStyle name="Standard 2 2 4" xfId="1136"/>
    <cellStyle name="Standard 2 2 5" xfId="1254"/>
    <cellStyle name="Standard 2 2 6" xfId="1825"/>
    <cellStyle name="Standard 2 3" xfId="191"/>
    <cellStyle name="Standard 2 3 2" xfId="478"/>
    <cellStyle name="Standard 2 3 2 2" xfId="1137"/>
    <cellStyle name="Standard 2 3 2 3" xfId="1624"/>
    <cellStyle name="Standard 2 3 2 4" xfId="2195"/>
    <cellStyle name="Standard 2 3 3" xfId="1138"/>
    <cellStyle name="Standard 2 3 4" xfId="1338"/>
    <cellStyle name="Standard 2 3 5" xfId="1909"/>
    <cellStyle name="Standard 2 4" xfId="335"/>
    <cellStyle name="Standard 2 4 2" xfId="1139"/>
    <cellStyle name="Standard 2 4 3" xfId="1481"/>
    <cellStyle name="Standard 2 4 4" xfId="2052"/>
    <cellStyle name="Standard 2 5" xfId="1140"/>
    <cellStyle name="Standard 2 6" xfId="1195"/>
    <cellStyle name="Standard 2 7" xfId="1754"/>
    <cellStyle name="Standard 3" xfId="4"/>
    <cellStyle name="Standard 3 2" xfId="105"/>
    <cellStyle name="Standard 30" xfId="2327"/>
    <cellStyle name="Standard 4" xfId="45"/>
    <cellStyle name="Standard 4 2" xfId="118"/>
    <cellStyle name="Standard 4 2 2" xfId="263"/>
    <cellStyle name="Standard 4 2 2 2" xfId="550"/>
    <cellStyle name="Standard 4 2 2 2 2" xfId="1141"/>
    <cellStyle name="Standard 4 2 2 2 3" xfId="1696"/>
    <cellStyle name="Standard 4 2 2 2 4" xfId="2267"/>
    <cellStyle name="Standard 4 2 2 3" xfId="1142"/>
    <cellStyle name="Standard 4 2 2 4" xfId="1410"/>
    <cellStyle name="Standard 4 2 2 5" xfId="1981"/>
    <cellStyle name="Standard 4 2 3" xfId="407"/>
    <cellStyle name="Standard 4 2 3 2" xfId="1143"/>
    <cellStyle name="Standard 4 2 3 3" xfId="1553"/>
    <cellStyle name="Standard 4 2 3 4" xfId="2124"/>
    <cellStyle name="Standard 4 2 4" xfId="1144"/>
    <cellStyle name="Standard 4 2 5" xfId="1267"/>
    <cellStyle name="Standard 4 2 6" xfId="1838"/>
    <cellStyle name="Standard 4 3" xfId="192"/>
    <cellStyle name="Standard 4 3 2" xfId="479"/>
    <cellStyle name="Standard 4 3 2 2" xfId="1145"/>
    <cellStyle name="Standard 4 3 2 3" xfId="1625"/>
    <cellStyle name="Standard 4 3 2 4" xfId="2196"/>
    <cellStyle name="Standard 4 3 3" xfId="1146"/>
    <cellStyle name="Standard 4 3 4" xfId="1339"/>
    <cellStyle name="Standard 4 3 5" xfId="1910"/>
    <cellStyle name="Standard 4 4" xfId="336"/>
    <cellStyle name="Standard 4 4 2" xfId="1147"/>
    <cellStyle name="Standard 4 4 3" xfId="1482"/>
    <cellStyle name="Standard 4 4 4" xfId="2053"/>
    <cellStyle name="Standard 4 5" xfId="1148"/>
    <cellStyle name="Standard 4 6" xfId="1196"/>
    <cellStyle name="Standard 4 7" xfId="1767"/>
    <cellStyle name="Standard 5" xfId="47"/>
    <cellStyle name="Standard 5 2" xfId="120"/>
    <cellStyle name="Standard 5 2 2" xfId="265"/>
    <cellStyle name="Standard 5 2 2 2" xfId="552"/>
    <cellStyle name="Standard 5 2 2 2 2" xfId="1149"/>
    <cellStyle name="Standard 5 2 2 2 3" xfId="1698"/>
    <cellStyle name="Standard 5 2 2 2 4" xfId="2269"/>
    <cellStyle name="Standard 5 2 2 3" xfId="1150"/>
    <cellStyle name="Standard 5 2 2 4" xfId="1412"/>
    <cellStyle name="Standard 5 2 2 5" xfId="1983"/>
    <cellStyle name="Standard 5 2 3" xfId="409"/>
    <cellStyle name="Standard 5 2 3 2" xfId="1151"/>
    <cellStyle name="Standard 5 2 3 3" xfId="1555"/>
    <cellStyle name="Standard 5 2 3 4" xfId="2126"/>
    <cellStyle name="Standard 5 2 4" xfId="1152"/>
    <cellStyle name="Standard 5 2 5" xfId="1269"/>
    <cellStyle name="Standard 5 2 6" xfId="1840"/>
    <cellStyle name="Standard 5 3" xfId="194"/>
    <cellStyle name="Standard 5 3 2" xfId="481"/>
    <cellStyle name="Standard 5 3 2 2" xfId="1153"/>
    <cellStyle name="Standard 5 3 2 3" xfId="1627"/>
    <cellStyle name="Standard 5 3 2 4" xfId="2198"/>
    <cellStyle name="Standard 5 3 3" xfId="1154"/>
    <cellStyle name="Standard 5 3 4" xfId="1341"/>
    <cellStyle name="Standard 5 3 5" xfId="1912"/>
    <cellStyle name="Standard 5 4" xfId="338"/>
    <cellStyle name="Standard 5 4 2" xfId="1155"/>
    <cellStyle name="Standard 5 4 3" xfId="1484"/>
    <cellStyle name="Standard 5 4 4" xfId="2055"/>
    <cellStyle name="Standard 5 5" xfId="1156"/>
    <cellStyle name="Standard 5 6" xfId="1198"/>
    <cellStyle name="Standard 5 7" xfId="1769"/>
    <cellStyle name="Standard 6" xfId="61"/>
    <cellStyle name="Standard 6 2" xfId="134"/>
    <cellStyle name="Standard 6 2 2" xfId="279"/>
    <cellStyle name="Standard 6 2 2 2" xfId="566"/>
    <cellStyle name="Standard 6 2 2 2 2" xfId="1157"/>
    <cellStyle name="Standard 6 2 2 2 3" xfId="1712"/>
    <cellStyle name="Standard 6 2 2 2 4" xfId="2283"/>
    <cellStyle name="Standard 6 2 2 3" xfId="1158"/>
    <cellStyle name="Standard 6 2 2 4" xfId="1426"/>
    <cellStyle name="Standard 6 2 2 5" xfId="1997"/>
    <cellStyle name="Standard 6 2 3" xfId="423"/>
    <cellStyle name="Standard 6 2 3 2" xfId="1159"/>
    <cellStyle name="Standard 6 2 3 3" xfId="1569"/>
    <cellStyle name="Standard 6 2 3 4" xfId="2140"/>
    <cellStyle name="Standard 6 2 4" xfId="1160"/>
    <cellStyle name="Standard 6 2 5" xfId="1283"/>
    <cellStyle name="Standard 6 2 6" xfId="1854"/>
    <cellStyle name="Standard 6 3" xfId="208"/>
    <cellStyle name="Standard 6 3 2" xfId="495"/>
    <cellStyle name="Standard 6 3 2 2" xfId="1161"/>
    <cellStyle name="Standard 6 3 2 3" xfId="1641"/>
    <cellStyle name="Standard 6 3 2 4" xfId="2212"/>
    <cellStyle name="Standard 6 3 3" xfId="1162"/>
    <cellStyle name="Standard 6 3 4" xfId="1355"/>
    <cellStyle name="Standard 6 3 5" xfId="1926"/>
    <cellStyle name="Standard 6 4" xfId="352"/>
    <cellStyle name="Standard 6 4 2" xfId="1163"/>
    <cellStyle name="Standard 6 4 3" xfId="1498"/>
    <cellStyle name="Standard 6 4 4" xfId="2069"/>
    <cellStyle name="Standard 6 5" xfId="1164"/>
    <cellStyle name="Standard 6 6" xfId="1212"/>
    <cellStyle name="Standard 6 7" xfId="1783"/>
    <cellStyle name="Standard 7" xfId="75"/>
    <cellStyle name="Standard 7 2" xfId="148"/>
    <cellStyle name="Standard 7 2 2" xfId="293"/>
    <cellStyle name="Standard 7 2 2 2" xfId="580"/>
    <cellStyle name="Standard 7 2 2 2 2" xfId="1165"/>
    <cellStyle name="Standard 7 2 2 2 3" xfId="1726"/>
    <cellStyle name="Standard 7 2 2 2 4" xfId="2297"/>
    <cellStyle name="Standard 7 2 2 3" xfId="1166"/>
    <cellStyle name="Standard 7 2 2 4" xfId="1440"/>
    <cellStyle name="Standard 7 2 2 5" xfId="2011"/>
    <cellStyle name="Standard 7 2 3" xfId="437"/>
    <cellStyle name="Standard 7 2 3 2" xfId="1167"/>
    <cellStyle name="Standard 7 2 3 3" xfId="1583"/>
    <cellStyle name="Standard 7 2 3 4" xfId="2154"/>
    <cellStyle name="Standard 7 2 4" xfId="1168"/>
    <cellStyle name="Standard 7 2 5" xfId="1297"/>
    <cellStyle name="Standard 7 2 6" xfId="1868"/>
    <cellStyle name="Standard 7 3" xfId="222"/>
    <cellStyle name="Standard 7 3 2" xfId="509"/>
    <cellStyle name="Standard 7 3 2 2" xfId="1169"/>
    <cellStyle name="Standard 7 3 2 3" xfId="1655"/>
    <cellStyle name="Standard 7 3 2 4" xfId="2226"/>
    <cellStyle name="Standard 7 3 3" xfId="1170"/>
    <cellStyle name="Standard 7 3 4" xfId="1369"/>
    <cellStyle name="Standard 7 3 5" xfId="1940"/>
    <cellStyle name="Standard 7 4" xfId="366"/>
    <cellStyle name="Standard 7 4 2" xfId="1171"/>
    <cellStyle name="Standard 7 4 3" xfId="1512"/>
    <cellStyle name="Standard 7 4 4" xfId="2083"/>
    <cellStyle name="Standard 7 5" xfId="1172"/>
    <cellStyle name="Standard 7 6" xfId="1226"/>
    <cellStyle name="Standard 7 7" xfId="1797"/>
    <cellStyle name="Standard 8" xfId="89"/>
    <cellStyle name="Standard 8 2" xfId="162"/>
    <cellStyle name="Standard 8 2 2" xfId="307"/>
    <cellStyle name="Standard 8 2 2 2" xfId="594"/>
    <cellStyle name="Standard 8 2 2 2 2" xfId="1173"/>
    <cellStyle name="Standard 8 2 2 2 3" xfId="1740"/>
    <cellStyle name="Standard 8 2 2 2 4" xfId="2311"/>
    <cellStyle name="Standard 8 2 2 3" xfId="1174"/>
    <cellStyle name="Standard 8 2 2 4" xfId="1454"/>
    <cellStyle name="Standard 8 2 2 5" xfId="2025"/>
    <cellStyle name="Standard 8 2 3" xfId="451"/>
    <cellStyle name="Standard 8 2 3 2" xfId="1175"/>
    <cellStyle name="Standard 8 2 3 3" xfId="1597"/>
    <cellStyle name="Standard 8 2 3 4" xfId="2168"/>
    <cellStyle name="Standard 8 2 4" xfId="1176"/>
    <cellStyle name="Standard 8 2 5" xfId="1311"/>
    <cellStyle name="Standard 8 2 6" xfId="1882"/>
    <cellStyle name="Standard 8 3" xfId="236"/>
    <cellStyle name="Standard 8 3 2" xfId="523"/>
    <cellStyle name="Standard 8 3 2 2" xfId="1177"/>
    <cellStyle name="Standard 8 3 2 3" xfId="1669"/>
    <cellStyle name="Standard 8 3 2 4" xfId="2240"/>
    <cellStyle name="Standard 8 3 3" xfId="1178"/>
    <cellStyle name="Standard 8 3 4" xfId="1383"/>
    <cellStyle name="Standard 8 3 5" xfId="1954"/>
    <cellStyle name="Standard 8 4" xfId="380"/>
    <cellStyle name="Standard 8 4 2" xfId="1179"/>
    <cellStyle name="Standard 8 4 3" xfId="1526"/>
    <cellStyle name="Standard 8 4 4" xfId="2097"/>
    <cellStyle name="Standard 8 5" xfId="1180"/>
    <cellStyle name="Standard 8 6" xfId="1240"/>
    <cellStyle name="Standard 8 7" xfId="1811"/>
    <cellStyle name="Standard 9" xfId="103"/>
    <cellStyle name="Überschrift" xfId="5" builtinId="15" customBuiltin="1"/>
    <cellStyle name="Überschrift 1" xfId="6" builtinId="16" customBuiltin="1"/>
    <cellStyle name="Überschrift 2" xfId="7" builtinId="17" customBuiltin="1"/>
    <cellStyle name="Überschrift 3" xfId="8" builtinId="18" customBuiltin="1"/>
    <cellStyle name="Überschrift 4" xfId="9" builtinId="19" customBuiltin="1"/>
    <cellStyle name="Verknüpfte Zelle" xfId="16" builtinId="24" customBuiltin="1"/>
    <cellStyle name="Warnender Text" xfId="18" builtinId="11" customBuiltin="1"/>
    <cellStyle name="Zelle überprüfen" xfId="17" builtinId="23"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1D1D1B"/>
      <rgbColor rgb="00FFFFFF"/>
      <rgbColor rgb="00FFFFFF"/>
      <rgbColor rgb="00F8F8F8"/>
      <rgbColor rgb="00D0C9BD"/>
      <rgbColor rgb="00F8F8F8"/>
      <rgbColor rgb="00F8F8F8"/>
      <rgbColor rgb="00F8F8F8"/>
      <rgbColor rgb="00D8BFB5"/>
      <rgbColor rgb="00BCB29A"/>
      <rgbColor rgb="00E7E7E7"/>
      <rgbColor rgb="009E8E7B"/>
      <rgbColor rgb="00F8F8F8"/>
      <rgbColor rgb="00545F6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F8F8F8"/>
      <rgbColor rgb="00CCFFFF"/>
      <rgbColor rgb="00CCFFCC"/>
      <rgbColor rgb="00FFFF99"/>
      <rgbColor rgb="0099CCFF"/>
      <rgbColor rgb="00FF99CC"/>
      <rgbColor rgb="00CC99FF"/>
      <rgbColor rgb="00FFCC99"/>
      <rgbColor rgb="003C4041"/>
      <rgbColor rgb="007F6E51"/>
      <rgbColor rgb="00D9C7A7"/>
      <rgbColor rgb="00F8F8F8"/>
      <rgbColor rgb="00FAEBBF"/>
      <rgbColor rgb="00B19A8F"/>
      <rgbColor rgb="00F8F8F8"/>
      <rgbColor rgb="00969696"/>
      <rgbColor rgb="00CCCCCC"/>
      <rgbColor rgb="00B19770"/>
      <rgbColor rgb="00B7B7B7"/>
      <rgbColor rgb="0094897E"/>
      <rgbColor rgb="00696868"/>
      <rgbColor rgb="00F8F8F8"/>
      <rgbColor rgb="00F8F8F8"/>
      <rgbColor rgb="00333333"/>
    </indexedColors>
    <mruColors>
      <color rgb="FF005078"/>
      <color rgb="FFFF5C1F"/>
      <color rgb="FF0072AB"/>
      <color rgb="FF0096DF"/>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78157</xdr:colOff>
      <xdr:row>1</xdr:row>
      <xdr:rowOff>151423</xdr:rowOff>
    </xdr:from>
    <xdr:to>
      <xdr:col>1</xdr:col>
      <xdr:colOff>6873301</xdr:colOff>
      <xdr:row>45</xdr:row>
      <xdr:rowOff>100562</xdr:rowOff>
    </xdr:to>
    <xdr:pic>
      <xdr:nvPicPr>
        <xdr:cNvPr id="2" name="Grafik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8657" y="346808"/>
          <a:ext cx="6795144" cy="7041600"/>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hyperlink" Target="https://www.ag.ch/de/dvi/gemeindeaufsicht/uebersichtsseite_gemeindeaufsicht.jsp" TargetMode="External"/><Relationship Id="rId2" Type="http://schemas.openxmlformats.org/officeDocument/2006/relationships/hyperlink" Target="http://www.srs-cspcp.ch/" TargetMode="External"/><Relationship Id="rId1" Type="http://schemas.openxmlformats.org/officeDocument/2006/relationships/hyperlink" Target="https://www.ag.ch/de/dvi/gemeindeaufsicht/finanzaufsicht/finanz_rechnungswesen/handbuch_/handbuch_1.jsp" TargetMode="External"/><Relationship Id="rId4"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6"/>
  <sheetViews>
    <sheetView showGridLines="0" tabSelected="1" view="pageBreakPreview" zoomScaleNormal="115" zoomScaleSheetLayoutView="100" workbookViewId="0">
      <selection activeCell="A3" sqref="A3"/>
    </sheetView>
  </sheetViews>
  <sheetFormatPr baseColWidth="10" defaultColWidth="11.42578125" defaultRowHeight="12.75" x14ac:dyDescent="0.2"/>
  <cols>
    <col min="1" max="1" width="2.7109375" style="1" customWidth="1"/>
    <col min="2" max="2" width="12.7109375" style="1" customWidth="1"/>
    <col min="3" max="3" width="3.7109375" style="8" customWidth="1"/>
    <col min="4" max="4" width="105.7109375" style="1" customWidth="1"/>
    <col min="5" max="16384" width="11.42578125" style="1"/>
  </cols>
  <sheetData>
    <row r="1" spans="1:5" ht="17.25" customHeight="1" x14ac:dyDescent="0.2">
      <c r="A1" s="15"/>
      <c r="B1" s="15"/>
      <c r="C1" s="16"/>
      <c r="D1" s="15"/>
    </row>
    <row r="2" spans="1:5" ht="12" customHeight="1" x14ac:dyDescent="0.2">
      <c r="A2" s="176"/>
      <c r="B2" s="176"/>
      <c r="C2" s="176"/>
      <c r="D2" s="176"/>
    </row>
    <row r="3" spans="1:5" x14ac:dyDescent="0.2">
      <c r="A3" s="15"/>
      <c r="B3" s="17"/>
      <c r="C3" s="18"/>
      <c r="D3" s="17"/>
    </row>
    <row r="4" spans="1:5" s="45" customFormat="1" ht="12" x14ac:dyDescent="0.2">
      <c r="B4" s="53"/>
      <c r="C4" s="53"/>
      <c r="D4" s="54"/>
    </row>
    <row r="5" spans="1:5" s="45" customFormat="1" ht="12" x14ac:dyDescent="0.2">
      <c r="B5" s="53"/>
      <c r="C5" s="53"/>
      <c r="D5" s="54"/>
    </row>
    <row r="6" spans="1:5" s="45" customFormat="1" ht="20.25" x14ac:dyDescent="0.3">
      <c r="B6" s="177" t="s">
        <v>420</v>
      </c>
      <c r="C6" s="177"/>
      <c r="D6" s="177"/>
    </row>
    <row r="7" spans="1:5" s="49" customFormat="1" ht="6" customHeight="1" x14ac:dyDescent="0.2">
      <c r="B7" s="48"/>
      <c r="C7" s="41"/>
      <c r="D7" s="47"/>
    </row>
    <row r="8" spans="1:5" s="45" customFormat="1" ht="13.5" customHeight="1" x14ac:dyDescent="0.2">
      <c r="B8" s="27"/>
      <c r="C8" s="2"/>
      <c r="D8" s="46"/>
    </row>
    <row r="9" spans="1:5" s="45" customFormat="1" ht="13.5" customHeight="1" x14ac:dyDescent="0.2">
      <c r="B9" s="27" t="s">
        <v>411</v>
      </c>
      <c r="C9" s="2"/>
      <c r="D9" s="46"/>
    </row>
    <row r="10" spans="1:5" s="45" customFormat="1" x14ac:dyDescent="0.2">
      <c r="B10" s="27" t="s">
        <v>583</v>
      </c>
      <c r="C10" s="2"/>
      <c r="D10" s="46"/>
    </row>
    <row r="11" spans="1:5" s="45" customFormat="1" x14ac:dyDescent="0.2">
      <c r="B11" s="27"/>
      <c r="C11" s="2"/>
      <c r="D11" s="7"/>
      <c r="E11" s="46"/>
    </row>
    <row r="12" spans="1:5" s="45" customFormat="1" ht="12" x14ac:dyDescent="0.2">
      <c r="D12" s="46"/>
      <c r="E12" s="46"/>
    </row>
    <row r="13" spans="1:5" s="45" customFormat="1" ht="12" x14ac:dyDescent="0.2">
      <c r="D13" s="46"/>
      <c r="E13" s="46"/>
    </row>
    <row r="14" spans="1:5" s="45" customFormat="1" ht="15.75" x14ac:dyDescent="0.25">
      <c r="B14" s="5" t="s">
        <v>40</v>
      </c>
      <c r="C14" s="1"/>
      <c r="D14" s="1"/>
      <c r="E14" s="46"/>
    </row>
    <row r="15" spans="1:5" x14ac:dyDescent="0.2">
      <c r="B15" s="3"/>
      <c r="C15" s="9"/>
    </row>
    <row r="16" spans="1:5" s="56" customFormat="1" x14ac:dyDescent="0.2">
      <c r="B16" s="57" t="s">
        <v>312</v>
      </c>
      <c r="C16" s="58"/>
      <c r="D16" s="59" t="s">
        <v>421</v>
      </c>
    </row>
    <row r="17" spans="2:4" s="56" customFormat="1" x14ac:dyDescent="0.2">
      <c r="B17" s="57" t="s">
        <v>314</v>
      </c>
      <c r="C17" s="58"/>
      <c r="D17" s="59" t="s">
        <v>422</v>
      </c>
    </row>
    <row r="18" spans="2:4" s="56" customFormat="1" x14ac:dyDescent="0.2">
      <c r="B18" s="60" t="s">
        <v>313</v>
      </c>
      <c r="C18" s="58"/>
      <c r="D18" s="59" t="s">
        <v>585</v>
      </c>
    </row>
    <row r="19" spans="2:4" s="56" customFormat="1" x14ac:dyDescent="0.2">
      <c r="B19" s="60" t="s">
        <v>315</v>
      </c>
      <c r="C19" s="58"/>
      <c r="D19" s="59" t="s">
        <v>423</v>
      </c>
    </row>
    <row r="20" spans="2:4" ht="15" customHeight="1" x14ac:dyDescent="0.2"/>
    <row r="21" spans="2:4" ht="15" customHeight="1" x14ac:dyDescent="0.2">
      <c r="B21" s="6" t="s">
        <v>41</v>
      </c>
      <c r="C21" s="11"/>
    </row>
    <row r="22" spans="2:4" s="64" customFormat="1" x14ac:dyDescent="0.2">
      <c r="B22" s="61" t="s">
        <v>316</v>
      </c>
      <c r="C22" s="62"/>
      <c r="D22" s="63" t="s">
        <v>424</v>
      </c>
    </row>
    <row r="23" spans="2:4" s="64" customFormat="1" x14ac:dyDescent="0.2">
      <c r="B23" s="61" t="s">
        <v>317</v>
      </c>
      <c r="C23" s="62"/>
      <c r="D23" s="63" t="s">
        <v>425</v>
      </c>
    </row>
    <row r="24" spans="2:4" s="64" customFormat="1" x14ac:dyDescent="0.2">
      <c r="B24" s="61" t="s">
        <v>318</v>
      </c>
      <c r="C24" s="62"/>
      <c r="D24" s="63" t="s">
        <v>426</v>
      </c>
    </row>
    <row r="25" spans="2:4" s="64" customFormat="1" x14ac:dyDescent="0.2">
      <c r="B25" s="61" t="s">
        <v>319</v>
      </c>
      <c r="C25" s="62"/>
      <c r="D25" s="63" t="s">
        <v>427</v>
      </c>
    </row>
    <row r="26" spans="2:4" s="64" customFormat="1" x14ac:dyDescent="0.2">
      <c r="B26" s="65" t="s">
        <v>320</v>
      </c>
      <c r="C26" s="62"/>
      <c r="D26" s="63" t="s">
        <v>428</v>
      </c>
    </row>
    <row r="27" spans="2:4" s="64" customFormat="1" x14ac:dyDescent="0.2">
      <c r="B27" s="65" t="s">
        <v>321</v>
      </c>
      <c r="C27" s="62"/>
      <c r="D27" s="63" t="s">
        <v>429</v>
      </c>
    </row>
    <row r="28" spans="2:4" s="64" customFormat="1" x14ac:dyDescent="0.2">
      <c r="B28" s="65" t="s">
        <v>322</v>
      </c>
      <c r="C28" s="66"/>
      <c r="D28" s="63" t="s">
        <v>430</v>
      </c>
    </row>
    <row r="29" spans="2:4" s="64" customFormat="1" ht="13.5" customHeight="1" x14ac:dyDescent="0.2">
      <c r="B29" s="67" t="s">
        <v>323</v>
      </c>
      <c r="C29" s="66"/>
      <c r="D29" s="68" t="s">
        <v>431</v>
      </c>
    </row>
    <row r="30" spans="2:4" x14ac:dyDescent="0.2">
      <c r="B30" s="3"/>
      <c r="C30" s="9"/>
      <c r="D30" s="13"/>
    </row>
    <row r="31" spans="2:4" x14ac:dyDescent="0.2">
      <c r="B31" s="169" t="s">
        <v>419</v>
      </c>
      <c r="C31" s="170"/>
      <c r="D31" s="171" t="s">
        <v>582</v>
      </c>
    </row>
    <row r="33" spans="2:4" s="70" customFormat="1" ht="15.75" x14ac:dyDescent="0.25">
      <c r="B33" s="172" t="s">
        <v>42</v>
      </c>
      <c r="C33" s="69"/>
      <c r="D33" s="69"/>
    </row>
    <row r="35" spans="2:4" ht="15.75" x14ac:dyDescent="0.25">
      <c r="B35" s="5"/>
      <c r="C35" s="10"/>
    </row>
    <row r="36" spans="2:4" ht="15.75" x14ac:dyDescent="0.25">
      <c r="C36" s="5"/>
      <c r="D36" s="5"/>
    </row>
  </sheetData>
  <mergeCells count="2">
    <mergeCell ref="A2:D2"/>
    <mergeCell ref="B6:D6"/>
  </mergeCells>
  <phoneticPr fontId="14" type="noConversion"/>
  <hyperlinks>
    <hyperlink ref="B33:D33" location="Erläuterungen!A1" display="Erläuterungen: Begriffe und Definitionen"/>
    <hyperlink ref="D16" location="'T 1'!A1" display="Entwicklung der Gemeindesteuerfüsse, 1975 − 2014"/>
    <hyperlink ref="D17" location="'T 2'!A1" display="Zusammenhang zwischen Gemeindegrösse und Steuerfuss, 2014"/>
    <hyperlink ref="D18" location="'T 3'!A1" display="Verteilung der Gemeinden und Einwohner nach der Steuerkraft pro Einwohner, 2014"/>
    <hyperlink ref="D19" location="'T 4'!A1" display="Entwicklung der Steuerkraft, Steuerfuss und Tragfähigkeitsfaktor, 1974 − 2014"/>
    <hyperlink ref="D22" location="'T5'!A1" display="Funktionale Gliederung der Laufenden Rechnung, Aufwand 2014 (in 1'000 Franken)"/>
    <hyperlink ref="D23" location="'T6'!A1" display="Funktionale Gliederung der Laufenden Rechnung, Ertrag 2013 (in 1'000 Franken)"/>
    <hyperlink ref="D26" location="'T9'!A1" display="Artengliederung der Investitionsrechnung 2014 (in 1'000 Franken)"/>
    <hyperlink ref="D27" location="'T10'!A1" display="Bilanz der Einwohnergemeinden 2014 (in 1'000 Franken)"/>
    <hyperlink ref="D25" location="'T8'!A1" display="Artengliederung der Erfolgsrechnung 2014 (in 1'000 Franken)"/>
    <hyperlink ref="D28" location="'T11'!A1" display="Rechnungsabschluss 2014, in 1000 Franken"/>
    <hyperlink ref="D29" location="'T12'!A1" display="Kennzahlen 2014, in Franken"/>
    <hyperlink ref="D24" location="'T7'!A1" display="Funktionale Gliederung der Investitionsrechnung 2013 (in 1'000 Franken)"/>
    <hyperlink ref="D31" location="'K1'!A1" display="Motorisierungsgrad nach Gemeinden, 2021"/>
  </hyperlinks>
  <pageMargins left="0.70866141732283472" right="0.70866141732283472" top="0.74803149606299213" bottom="0.74803149606299213" header="0.31496062992125984" footer="0.31496062992125984"/>
  <pageSetup paperSize="9" scale="71" orientation="portrait" r:id="rId1"/>
  <headerFooter alignWithMargins="0">
    <oddHeader xml:space="preserve">&amp;L&amp;G&amp;R&amp;"Arial,Fett"&amp;8DEPARTEMENT FINANZEN UND RESSOURCEN
Statistik Aargau&amp;"Arial,Standard"&amp;10
</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2AB"/>
  </sheetPr>
  <dimension ref="B1:W233"/>
  <sheetViews>
    <sheetView showGridLines="0" view="pageBreakPreview" zoomScale="90" zoomScaleNormal="100" zoomScaleSheetLayoutView="90" workbookViewId="0">
      <pane ySplit="6" topLeftCell="A7" activePane="bottomLeft" state="frozen"/>
      <selection activeCell="A3" sqref="A3"/>
      <selection pane="bottomLeft" activeCell="A3" sqref="A3"/>
    </sheetView>
  </sheetViews>
  <sheetFormatPr baseColWidth="10" defaultColWidth="11.42578125" defaultRowHeight="12.75" x14ac:dyDescent="0.2"/>
  <cols>
    <col min="1" max="1" width="2.7109375" style="71" customWidth="1"/>
    <col min="2" max="2" width="10.7109375" style="71" customWidth="1"/>
    <col min="3" max="3" width="20.7109375" style="113" customWidth="1"/>
    <col min="4" max="22" width="11.7109375" style="71" customWidth="1"/>
    <col min="23" max="16384" width="11.42578125" style="71"/>
  </cols>
  <sheetData>
    <row r="1" spans="2:23" s="107" customFormat="1" ht="15.75" x14ac:dyDescent="0.2">
      <c r="B1" s="12" t="str">
        <f>Inhaltsverzeichnis!B26&amp;" "&amp;Inhaltsverzeichnis!C26&amp;Inhaltsverzeichnis!D26</f>
        <v>Tabelle 9: Artengliederung der Investitionsrechnung, Ausgaben und Einnahmen, in 1'000 Franken, 2021</v>
      </c>
      <c r="C1" s="110"/>
    </row>
    <row r="2" spans="2:23" ht="15" x14ac:dyDescent="0.2">
      <c r="B2" s="97" t="s">
        <v>387</v>
      </c>
      <c r="C2" s="91"/>
      <c r="H2" s="111"/>
      <c r="I2" s="75"/>
      <c r="M2"/>
      <c r="N2"/>
      <c r="O2"/>
      <c r="P2"/>
      <c r="Q2"/>
      <c r="R2"/>
      <c r="S2"/>
      <c r="T2"/>
      <c r="U2"/>
      <c r="V2"/>
    </row>
    <row r="3" spans="2:23" ht="12.6" customHeight="1" x14ac:dyDescent="0.2">
      <c r="B3" s="97"/>
      <c r="C3" s="91"/>
      <c r="H3" s="111"/>
      <c r="I3" s="75"/>
      <c r="M3"/>
      <c r="N3"/>
      <c r="O3"/>
      <c r="P3"/>
      <c r="Q3"/>
      <c r="R3"/>
      <c r="S3"/>
      <c r="T3"/>
      <c r="U3"/>
      <c r="V3"/>
    </row>
    <row r="4" spans="2:23" x14ac:dyDescent="0.2">
      <c r="D4"/>
      <c r="E4"/>
      <c r="F4"/>
      <c r="G4"/>
      <c r="H4"/>
      <c r="I4"/>
      <c r="J4"/>
      <c r="K4"/>
      <c r="L4"/>
    </row>
    <row r="5" spans="2:23" x14ac:dyDescent="0.2">
      <c r="B5" s="190" t="s">
        <v>351</v>
      </c>
      <c r="C5" s="190" t="s">
        <v>29</v>
      </c>
      <c r="D5" s="183" t="s">
        <v>33</v>
      </c>
      <c r="E5" s="183"/>
      <c r="F5" s="183"/>
      <c r="G5" s="183"/>
      <c r="H5" s="183"/>
      <c r="I5" s="183"/>
      <c r="J5" s="188"/>
      <c r="K5" s="188"/>
      <c r="L5" s="188"/>
      <c r="M5" s="183" t="s">
        <v>34</v>
      </c>
      <c r="N5" s="183"/>
      <c r="O5" s="183"/>
      <c r="P5" s="183"/>
      <c r="Q5" s="183"/>
      <c r="R5" s="183"/>
      <c r="S5" s="183"/>
      <c r="T5" s="183"/>
      <c r="U5" s="183"/>
      <c r="V5" s="183"/>
    </row>
    <row r="6" spans="2:23" s="108" customFormat="1" ht="78.95" customHeight="1" x14ac:dyDescent="0.2">
      <c r="B6" s="190"/>
      <c r="C6" s="190"/>
      <c r="D6" s="33" t="s">
        <v>303</v>
      </c>
      <c r="E6" s="33" t="s">
        <v>594</v>
      </c>
      <c r="F6" s="33" t="s">
        <v>595</v>
      </c>
      <c r="G6" s="33" t="s">
        <v>276</v>
      </c>
      <c r="H6" s="33" t="s">
        <v>305</v>
      </c>
      <c r="I6" s="33" t="s">
        <v>596</v>
      </c>
      <c r="J6" s="33" t="s">
        <v>597</v>
      </c>
      <c r="K6" s="33" t="s">
        <v>598</v>
      </c>
      <c r="L6" s="33" t="s">
        <v>370</v>
      </c>
      <c r="M6" s="33" t="s">
        <v>599</v>
      </c>
      <c r="N6" s="33" t="s">
        <v>600</v>
      </c>
      <c r="O6" s="33" t="s">
        <v>306</v>
      </c>
      <c r="P6" s="33" t="s">
        <v>596</v>
      </c>
      <c r="Q6" s="33" t="s">
        <v>601</v>
      </c>
      <c r="R6" s="33" t="s">
        <v>602</v>
      </c>
      <c r="S6" s="33" t="s">
        <v>603</v>
      </c>
      <c r="T6" s="33" t="s">
        <v>597</v>
      </c>
      <c r="U6" s="33" t="s">
        <v>604</v>
      </c>
      <c r="V6" s="33" t="s">
        <v>371</v>
      </c>
    </row>
    <row r="7" spans="2:23" s="108" customFormat="1" x14ac:dyDescent="0.2">
      <c r="B7" s="93">
        <v>4335</v>
      </c>
      <c r="C7" s="109" t="s">
        <v>9</v>
      </c>
      <c r="D7" s="112">
        <v>449227.38675000001</v>
      </c>
      <c r="E7" s="112">
        <v>0</v>
      </c>
      <c r="F7" s="112">
        <v>14894.556049999999</v>
      </c>
      <c r="G7" s="112">
        <v>9760.0167999999994</v>
      </c>
      <c r="H7" s="112">
        <v>437.96359999999999</v>
      </c>
      <c r="I7" s="112">
        <v>60351.462599999999</v>
      </c>
      <c r="J7" s="112">
        <v>0</v>
      </c>
      <c r="K7" s="112">
        <v>0</v>
      </c>
      <c r="L7" s="112">
        <v>534671.38580000005</v>
      </c>
      <c r="M7" s="112">
        <v>17094.81179</v>
      </c>
      <c r="N7" s="112">
        <v>0</v>
      </c>
      <c r="O7" s="112">
        <v>0</v>
      </c>
      <c r="P7" s="112">
        <v>136944.92634000001</v>
      </c>
      <c r="Q7" s="112">
        <v>7725.8549499999999</v>
      </c>
      <c r="R7" s="112">
        <v>122</v>
      </c>
      <c r="S7" s="112">
        <v>9282.1245999999992</v>
      </c>
      <c r="T7" s="112">
        <v>0</v>
      </c>
      <c r="U7" s="78">
        <v>83.618949999999998</v>
      </c>
      <c r="V7" s="78">
        <v>171253.33663000001</v>
      </c>
    </row>
    <row r="8" spans="2:23" s="108" customFormat="1" x14ac:dyDescent="0.2">
      <c r="B8" s="93">
        <v>4019</v>
      </c>
      <c r="C8" s="109" t="s">
        <v>43</v>
      </c>
      <c r="D8" s="78">
        <v>58493.713280000004</v>
      </c>
      <c r="E8" s="78">
        <v>0</v>
      </c>
      <c r="F8" s="78">
        <v>2249.6099199999999</v>
      </c>
      <c r="G8" s="78">
        <v>166.53200000000001</v>
      </c>
      <c r="H8" s="78">
        <v>0</v>
      </c>
      <c r="I8" s="78">
        <v>9366.1582500000004</v>
      </c>
      <c r="J8" s="78">
        <v>0</v>
      </c>
      <c r="K8" s="78">
        <v>0</v>
      </c>
      <c r="L8" s="78">
        <v>70276.013449999999</v>
      </c>
      <c r="M8" s="78">
        <v>88.991</v>
      </c>
      <c r="N8" s="78">
        <v>0</v>
      </c>
      <c r="O8" s="78">
        <v>0</v>
      </c>
      <c r="P8" s="78">
        <v>9221.6984499999999</v>
      </c>
      <c r="Q8" s="78">
        <v>359.41250000000002</v>
      </c>
      <c r="R8" s="78">
        <v>0</v>
      </c>
      <c r="S8" s="78">
        <v>0</v>
      </c>
      <c r="T8" s="78">
        <v>0</v>
      </c>
      <c r="U8" s="78">
        <v>61.375950000000003</v>
      </c>
      <c r="V8" s="78">
        <v>9731.4778999999999</v>
      </c>
    </row>
    <row r="9" spans="2:23" x14ac:dyDescent="0.2">
      <c r="B9" s="90">
        <v>4001</v>
      </c>
      <c r="C9" s="71" t="s">
        <v>2</v>
      </c>
      <c r="D9" s="75">
        <v>31950.285919999998</v>
      </c>
      <c r="E9" s="75">
        <v>0</v>
      </c>
      <c r="F9" s="75">
        <v>1697.6242</v>
      </c>
      <c r="G9" s="75">
        <v>160</v>
      </c>
      <c r="H9" s="75">
        <v>0</v>
      </c>
      <c r="I9" s="75">
        <v>3537.0334600000001</v>
      </c>
      <c r="J9" s="75">
        <v>0</v>
      </c>
      <c r="K9" s="75">
        <v>0</v>
      </c>
      <c r="L9" s="75">
        <v>37344.943579999999</v>
      </c>
      <c r="M9" s="75">
        <v>75</v>
      </c>
      <c r="N9" s="75">
        <v>0</v>
      </c>
      <c r="O9" s="75">
        <v>0</v>
      </c>
      <c r="P9" s="75">
        <v>3016.89545</v>
      </c>
      <c r="Q9" s="75">
        <v>164.41249999999999</v>
      </c>
      <c r="R9" s="75">
        <v>0</v>
      </c>
      <c r="S9" s="75">
        <v>0</v>
      </c>
      <c r="T9" s="75">
        <v>0</v>
      </c>
      <c r="U9" s="75">
        <v>0</v>
      </c>
      <c r="V9" s="75">
        <v>3256.3079499999999</v>
      </c>
      <c r="W9" s="108"/>
    </row>
    <row r="10" spans="2:23" x14ac:dyDescent="0.2">
      <c r="B10" s="90">
        <v>4002</v>
      </c>
      <c r="C10" s="71" t="s">
        <v>44</v>
      </c>
      <c r="D10" s="75">
        <v>58.155000000000001</v>
      </c>
      <c r="E10" s="75">
        <v>0</v>
      </c>
      <c r="F10" s="75">
        <v>34.524099999999997</v>
      </c>
      <c r="G10" s="75">
        <v>0</v>
      </c>
      <c r="H10" s="75">
        <v>0</v>
      </c>
      <c r="I10" s="75">
        <v>406</v>
      </c>
      <c r="J10" s="75">
        <v>0</v>
      </c>
      <c r="K10" s="75">
        <v>0</v>
      </c>
      <c r="L10" s="75">
        <v>498.67910000000001</v>
      </c>
      <c r="M10" s="75">
        <v>0</v>
      </c>
      <c r="N10" s="75">
        <v>0</v>
      </c>
      <c r="O10" s="75">
        <v>0</v>
      </c>
      <c r="P10" s="75">
        <v>66.815150000000003</v>
      </c>
      <c r="Q10" s="75">
        <v>0</v>
      </c>
      <c r="R10" s="75">
        <v>0</v>
      </c>
      <c r="S10" s="75">
        <v>0</v>
      </c>
      <c r="T10" s="75">
        <v>0</v>
      </c>
      <c r="U10" s="75">
        <v>0</v>
      </c>
      <c r="V10" s="75">
        <v>66.815150000000003</v>
      </c>
      <c r="W10" s="108"/>
    </row>
    <row r="11" spans="2:23" x14ac:dyDescent="0.2">
      <c r="B11" s="90">
        <v>4003</v>
      </c>
      <c r="C11" s="71" t="s">
        <v>240</v>
      </c>
      <c r="D11" s="75">
        <v>10053.57986</v>
      </c>
      <c r="E11" s="75">
        <v>0</v>
      </c>
      <c r="F11" s="75">
        <v>17.149850000000001</v>
      </c>
      <c r="G11" s="75">
        <v>0</v>
      </c>
      <c r="H11" s="75">
        <v>0</v>
      </c>
      <c r="I11" s="75">
        <v>43.299599999999998</v>
      </c>
      <c r="J11" s="75">
        <v>0</v>
      </c>
      <c r="K11" s="75">
        <v>0</v>
      </c>
      <c r="L11" s="75">
        <v>10114.02931</v>
      </c>
      <c r="M11" s="75">
        <v>0</v>
      </c>
      <c r="N11" s="75">
        <v>0</v>
      </c>
      <c r="O11" s="75">
        <v>0</v>
      </c>
      <c r="P11" s="75">
        <v>81.903850000000006</v>
      </c>
      <c r="Q11" s="75">
        <v>0</v>
      </c>
      <c r="R11" s="75">
        <v>0</v>
      </c>
      <c r="S11" s="75">
        <v>0</v>
      </c>
      <c r="T11" s="75">
        <v>0</v>
      </c>
      <c r="U11" s="75">
        <v>0</v>
      </c>
      <c r="V11" s="75">
        <v>81.903850000000006</v>
      </c>
      <c r="W11" s="108"/>
    </row>
    <row r="12" spans="2:23" x14ac:dyDescent="0.2">
      <c r="B12" s="90">
        <v>4004</v>
      </c>
      <c r="C12" s="71" t="s">
        <v>45</v>
      </c>
      <c r="D12" s="75">
        <v>613.43465000000003</v>
      </c>
      <c r="E12" s="75">
        <v>0</v>
      </c>
      <c r="F12" s="75">
        <v>144.93017</v>
      </c>
      <c r="G12" s="75">
        <v>0</v>
      </c>
      <c r="H12" s="75">
        <v>0</v>
      </c>
      <c r="I12" s="75">
        <v>384.48</v>
      </c>
      <c r="J12" s="75">
        <v>0</v>
      </c>
      <c r="K12" s="75">
        <v>0</v>
      </c>
      <c r="L12" s="75">
        <v>1142.84482</v>
      </c>
      <c r="M12" s="75">
        <v>0</v>
      </c>
      <c r="N12" s="75">
        <v>0</v>
      </c>
      <c r="O12" s="75">
        <v>0</v>
      </c>
      <c r="P12" s="75">
        <v>209.71465000000001</v>
      </c>
      <c r="Q12" s="75">
        <v>0</v>
      </c>
      <c r="R12" s="75">
        <v>0</v>
      </c>
      <c r="S12" s="75">
        <v>0</v>
      </c>
      <c r="T12" s="75">
        <v>0</v>
      </c>
      <c r="U12" s="75">
        <v>0</v>
      </c>
      <c r="V12" s="75">
        <v>209.71465000000001</v>
      </c>
      <c r="W12" s="108"/>
    </row>
    <row r="13" spans="2:23" x14ac:dyDescent="0.2">
      <c r="B13" s="90">
        <v>4005</v>
      </c>
      <c r="C13" s="71" t="s">
        <v>241</v>
      </c>
      <c r="D13" s="75">
        <v>2181.5038500000001</v>
      </c>
      <c r="E13" s="75">
        <v>0</v>
      </c>
      <c r="F13" s="75">
        <v>49.5</v>
      </c>
      <c r="G13" s="75">
        <v>0</v>
      </c>
      <c r="H13" s="75">
        <v>0</v>
      </c>
      <c r="I13" s="75">
        <v>256.4982</v>
      </c>
      <c r="J13" s="75">
        <v>0</v>
      </c>
      <c r="K13" s="75">
        <v>0</v>
      </c>
      <c r="L13" s="75">
        <v>2487.5020500000001</v>
      </c>
      <c r="M13" s="75">
        <v>0</v>
      </c>
      <c r="N13" s="75">
        <v>0</v>
      </c>
      <c r="O13" s="75">
        <v>0</v>
      </c>
      <c r="P13" s="75">
        <v>712.89234999999996</v>
      </c>
      <c r="Q13" s="75">
        <v>0</v>
      </c>
      <c r="R13" s="75">
        <v>0</v>
      </c>
      <c r="S13" s="75">
        <v>0</v>
      </c>
      <c r="T13" s="75">
        <v>0</v>
      </c>
      <c r="U13" s="75">
        <v>0</v>
      </c>
      <c r="V13" s="75">
        <v>712.89234999999996</v>
      </c>
      <c r="W13" s="108"/>
    </row>
    <row r="14" spans="2:23" x14ac:dyDescent="0.2">
      <c r="B14" s="90">
        <v>4006</v>
      </c>
      <c r="C14" s="71" t="s">
        <v>46</v>
      </c>
      <c r="D14" s="75">
        <v>3042.15805</v>
      </c>
      <c r="E14" s="75">
        <v>0</v>
      </c>
      <c r="F14" s="75">
        <v>133.69280000000001</v>
      </c>
      <c r="G14" s="75">
        <v>0</v>
      </c>
      <c r="H14" s="75">
        <v>0</v>
      </c>
      <c r="I14" s="75">
        <v>17</v>
      </c>
      <c r="J14" s="75">
        <v>0</v>
      </c>
      <c r="K14" s="75">
        <v>0</v>
      </c>
      <c r="L14" s="75">
        <v>3192.8508499999998</v>
      </c>
      <c r="M14" s="75">
        <v>1E-3</v>
      </c>
      <c r="N14" s="75">
        <v>0</v>
      </c>
      <c r="O14" s="75">
        <v>0</v>
      </c>
      <c r="P14" s="75">
        <v>359.47444999999999</v>
      </c>
      <c r="Q14" s="75">
        <v>195</v>
      </c>
      <c r="R14" s="75">
        <v>0</v>
      </c>
      <c r="S14" s="75">
        <v>0</v>
      </c>
      <c r="T14" s="75">
        <v>0</v>
      </c>
      <c r="U14" s="75">
        <v>0</v>
      </c>
      <c r="V14" s="75">
        <v>554.47545000000002</v>
      </c>
      <c r="W14" s="108"/>
    </row>
    <row r="15" spans="2:23" x14ac:dyDescent="0.2">
      <c r="B15" s="90">
        <v>4007</v>
      </c>
      <c r="C15" s="71" t="s">
        <v>47</v>
      </c>
      <c r="D15" s="75">
        <v>1696.3259499999999</v>
      </c>
      <c r="E15" s="75">
        <v>0</v>
      </c>
      <c r="F15" s="75">
        <v>0</v>
      </c>
      <c r="G15" s="75">
        <v>0</v>
      </c>
      <c r="H15" s="75">
        <v>0</v>
      </c>
      <c r="I15" s="75">
        <v>12.68005</v>
      </c>
      <c r="J15" s="75">
        <v>0</v>
      </c>
      <c r="K15" s="75">
        <v>0</v>
      </c>
      <c r="L15" s="75">
        <v>1709.0060000000001</v>
      </c>
      <c r="M15" s="75">
        <v>0</v>
      </c>
      <c r="N15" s="75">
        <v>0</v>
      </c>
      <c r="O15" s="75">
        <v>0</v>
      </c>
      <c r="P15" s="75">
        <v>590.52589999999998</v>
      </c>
      <c r="Q15" s="75">
        <v>0</v>
      </c>
      <c r="R15" s="75">
        <v>0</v>
      </c>
      <c r="S15" s="75">
        <v>0</v>
      </c>
      <c r="T15" s="75">
        <v>0</v>
      </c>
      <c r="U15" s="75">
        <v>0</v>
      </c>
      <c r="V15" s="75">
        <v>590.52589999999998</v>
      </c>
      <c r="W15" s="108"/>
    </row>
    <row r="16" spans="2:23" x14ac:dyDescent="0.2">
      <c r="B16" s="90">
        <v>4008</v>
      </c>
      <c r="C16" s="71" t="s">
        <v>48</v>
      </c>
      <c r="D16" s="75">
        <v>4040.1505499999998</v>
      </c>
      <c r="E16" s="75">
        <v>0</v>
      </c>
      <c r="F16" s="75">
        <v>0</v>
      </c>
      <c r="G16" s="75">
        <v>0</v>
      </c>
      <c r="H16" s="75">
        <v>0</v>
      </c>
      <c r="I16" s="75">
        <v>120.86855</v>
      </c>
      <c r="J16" s="75">
        <v>0</v>
      </c>
      <c r="K16" s="75">
        <v>0</v>
      </c>
      <c r="L16" s="75">
        <v>4161.0191000000004</v>
      </c>
      <c r="M16" s="75">
        <v>0</v>
      </c>
      <c r="N16" s="75">
        <v>0</v>
      </c>
      <c r="O16" s="75">
        <v>0</v>
      </c>
      <c r="P16" s="75">
        <v>2689.7766999999999</v>
      </c>
      <c r="Q16" s="75">
        <v>0</v>
      </c>
      <c r="R16" s="75">
        <v>0</v>
      </c>
      <c r="S16" s="75">
        <v>0</v>
      </c>
      <c r="T16" s="75">
        <v>0</v>
      </c>
      <c r="U16" s="75">
        <v>0</v>
      </c>
      <c r="V16" s="75">
        <v>2689.7766999999999</v>
      </c>
      <c r="W16" s="108"/>
    </row>
    <row r="17" spans="2:23" x14ac:dyDescent="0.2">
      <c r="B17" s="90">
        <v>4009</v>
      </c>
      <c r="C17" s="71" t="s">
        <v>49</v>
      </c>
      <c r="D17" s="75">
        <v>927.59064999999998</v>
      </c>
      <c r="E17" s="75">
        <v>0</v>
      </c>
      <c r="F17" s="75">
        <v>60.029049999999998</v>
      </c>
      <c r="G17" s="75">
        <v>2.2454000000000001</v>
      </c>
      <c r="H17" s="75">
        <v>0</v>
      </c>
      <c r="I17" s="75">
        <v>0</v>
      </c>
      <c r="J17" s="75">
        <v>0</v>
      </c>
      <c r="K17" s="75">
        <v>0</v>
      </c>
      <c r="L17" s="75">
        <v>989.86509999999998</v>
      </c>
      <c r="M17" s="75">
        <v>8.59</v>
      </c>
      <c r="N17" s="75">
        <v>0</v>
      </c>
      <c r="O17" s="75">
        <v>0</v>
      </c>
      <c r="P17" s="75">
        <v>508.40370000000001</v>
      </c>
      <c r="Q17" s="75">
        <v>0</v>
      </c>
      <c r="R17" s="75">
        <v>0</v>
      </c>
      <c r="S17" s="75">
        <v>0</v>
      </c>
      <c r="T17" s="75">
        <v>0</v>
      </c>
      <c r="U17" s="75">
        <v>61.375950000000003</v>
      </c>
      <c r="V17" s="75">
        <v>578.36964999999998</v>
      </c>
      <c r="W17" s="108"/>
    </row>
    <row r="18" spans="2:23" x14ac:dyDescent="0.2">
      <c r="B18" s="90">
        <v>4010</v>
      </c>
      <c r="C18" s="71" t="s">
        <v>50</v>
      </c>
      <c r="D18" s="75">
        <v>1940.72425</v>
      </c>
      <c r="E18" s="75">
        <v>0</v>
      </c>
      <c r="F18" s="75">
        <v>84.212850000000003</v>
      </c>
      <c r="G18" s="75">
        <v>4.2866</v>
      </c>
      <c r="H18" s="75">
        <v>0</v>
      </c>
      <c r="I18" s="75">
        <v>2534.0847899999999</v>
      </c>
      <c r="J18" s="75">
        <v>0</v>
      </c>
      <c r="K18" s="75">
        <v>0</v>
      </c>
      <c r="L18" s="75">
        <v>4563.3084900000003</v>
      </c>
      <c r="M18" s="75">
        <v>5.4</v>
      </c>
      <c r="N18" s="75">
        <v>0</v>
      </c>
      <c r="O18" s="75">
        <v>0</v>
      </c>
      <c r="P18" s="75">
        <v>188.13235</v>
      </c>
      <c r="Q18" s="75">
        <v>0</v>
      </c>
      <c r="R18" s="75">
        <v>0</v>
      </c>
      <c r="S18" s="75">
        <v>0</v>
      </c>
      <c r="T18" s="75">
        <v>0</v>
      </c>
      <c r="U18" s="75">
        <v>0</v>
      </c>
      <c r="V18" s="75">
        <v>193.53235000000001</v>
      </c>
      <c r="W18" s="108"/>
    </row>
    <row r="19" spans="2:23" x14ac:dyDescent="0.2">
      <c r="B19" s="90">
        <v>4012</v>
      </c>
      <c r="C19" s="71" t="s">
        <v>51</v>
      </c>
      <c r="D19" s="75">
        <v>1803.24785</v>
      </c>
      <c r="E19" s="75">
        <v>0</v>
      </c>
      <c r="F19" s="75">
        <v>27.946899999999999</v>
      </c>
      <c r="G19" s="75">
        <v>0</v>
      </c>
      <c r="H19" s="75">
        <v>0</v>
      </c>
      <c r="I19" s="75">
        <v>346.93779999999998</v>
      </c>
      <c r="J19" s="75">
        <v>0</v>
      </c>
      <c r="K19" s="75">
        <v>0</v>
      </c>
      <c r="L19" s="75">
        <v>2178.1325499999998</v>
      </c>
      <c r="M19" s="75">
        <v>0</v>
      </c>
      <c r="N19" s="75">
        <v>0</v>
      </c>
      <c r="O19" s="75">
        <v>0</v>
      </c>
      <c r="P19" s="75">
        <v>396.29354999999998</v>
      </c>
      <c r="Q19" s="75">
        <v>0</v>
      </c>
      <c r="R19" s="75">
        <v>0</v>
      </c>
      <c r="S19" s="75">
        <v>0</v>
      </c>
      <c r="T19" s="75">
        <v>0</v>
      </c>
      <c r="U19" s="75">
        <v>0</v>
      </c>
      <c r="V19" s="75">
        <v>396.29354999999998</v>
      </c>
      <c r="W19" s="108"/>
    </row>
    <row r="20" spans="2:23" x14ac:dyDescent="0.2">
      <c r="B20" s="90">
        <v>4013</v>
      </c>
      <c r="C20" s="71" t="s">
        <v>52</v>
      </c>
      <c r="D20" s="75">
        <v>186.55670000000001</v>
      </c>
      <c r="E20" s="75">
        <v>0</v>
      </c>
      <c r="F20" s="75">
        <v>0</v>
      </c>
      <c r="G20" s="75">
        <v>0</v>
      </c>
      <c r="H20" s="75">
        <v>0</v>
      </c>
      <c r="I20" s="75">
        <v>1707.2757999999999</v>
      </c>
      <c r="J20" s="75">
        <v>0</v>
      </c>
      <c r="K20" s="75">
        <v>0</v>
      </c>
      <c r="L20" s="75">
        <v>1893.8325</v>
      </c>
      <c r="M20" s="75">
        <v>0</v>
      </c>
      <c r="N20" s="75">
        <v>0</v>
      </c>
      <c r="O20" s="75">
        <v>0</v>
      </c>
      <c r="P20" s="75">
        <v>400.87034999999997</v>
      </c>
      <c r="Q20" s="75">
        <v>0</v>
      </c>
      <c r="R20" s="75">
        <v>0</v>
      </c>
      <c r="S20" s="75">
        <v>0</v>
      </c>
      <c r="T20" s="75">
        <v>0</v>
      </c>
      <c r="U20" s="75">
        <v>0</v>
      </c>
      <c r="V20" s="75">
        <v>400.87034999999997</v>
      </c>
      <c r="W20" s="108"/>
    </row>
    <row r="21" spans="2:23" s="108" customFormat="1" x14ac:dyDescent="0.2">
      <c r="B21" s="93">
        <v>4059</v>
      </c>
      <c r="C21" s="109" t="s">
        <v>53</v>
      </c>
      <c r="D21" s="78">
        <v>134268.06354</v>
      </c>
      <c r="E21" s="78">
        <v>0</v>
      </c>
      <c r="F21" s="78">
        <v>4521.2213300000003</v>
      </c>
      <c r="G21" s="78">
        <v>464.50659999999999</v>
      </c>
      <c r="H21" s="78">
        <v>251.0206</v>
      </c>
      <c r="I21" s="78">
        <v>13553.051149999999</v>
      </c>
      <c r="J21" s="78">
        <v>0</v>
      </c>
      <c r="K21" s="78">
        <v>0</v>
      </c>
      <c r="L21" s="78">
        <v>153057.86322</v>
      </c>
      <c r="M21" s="78">
        <v>795.98069999999996</v>
      </c>
      <c r="N21" s="78">
        <v>0</v>
      </c>
      <c r="O21" s="78">
        <v>0</v>
      </c>
      <c r="P21" s="78">
        <v>35294.041660000003</v>
      </c>
      <c r="Q21" s="78">
        <v>1.3365</v>
      </c>
      <c r="R21" s="78">
        <v>0</v>
      </c>
      <c r="S21" s="78">
        <v>41.15325</v>
      </c>
      <c r="T21" s="78">
        <v>0</v>
      </c>
      <c r="U21" s="78">
        <v>22.242999999999999</v>
      </c>
      <c r="V21" s="78">
        <v>36154.755109999998</v>
      </c>
    </row>
    <row r="22" spans="2:23" x14ac:dyDescent="0.2">
      <c r="B22" s="90">
        <v>4021</v>
      </c>
      <c r="C22" s="71" t="s">
        <v>3</v>
      </c>
      <c r="D22" s="75">
        <v>58236.827660000003</v>
      </c>
      <c r="E22" s="75">
        <v>0</v>
      </c>
      <c r="F22" s="75">
        <v>1710.7272800000001</v>
      </c>
      <c r="G22" s="75">
        <v>0</v>
      </c>
      <c r="H22" s="75">
        <v>0</v>
      </c>
      <c r="I22" s="75">
        <v>1476.9274499999999</v>
      </c>
      <c r="J22" s="75">
        <v>0</v>
      </c>
      <c r="K22" s="75">
        <v>0</v>
      </c>
      <c r="L22" s="75">
        <v>61424.482389999997</v>
      </c>
      <c r="M22" s="75">
        <v>432.90390000000002</v>
      </c>
      <c r="N22" s="75">
        <v>0</v>
      </c>
      <c r="O22" s="75">
        <v>0</v>
      </c>
      <c r="P22" s="75">
        <v>3889.0824699999998</v>
      </c>
      <c r="Q22" s="75">
        <v>0</v>
      </c>
      <c r="R22" s="75">
        <v>0</v>
      </c>
      <c r="S22" s="75">
        <v>0</v>
      </c>
      <c r="T22" s="75">
        <v>0</v>
      </c>
      <c r="U22" s="75">
        <v>22.242999999999999</v>
      </c>
      <c r="V22" s="75">
        <v>4344.22937</v>
      </c>
      <c r="W22" s="108"/>
    </row>
    <row r="23" spans="2:23" x14ac:dyDescent="0.2">
      <c r="B23" s="90">
        <v>4022</v>
      </c>
      <c r="C23" s="71" t="s">
        <v>54</v>
      </c>
      <c r="D23" s="75">
        <v>418.6309</v>
      </c>
      <c r="E23" s="75">
        <v>0</v>
      </c>
      <c r="F23" s="75">
        <v>43.78425</v>
      </c>
      <c r="G23" s="75">
        <v>0</v>
      </c>
      <c r="H23" s="75">
        <v>0</v>
      </c>
      <c r="I23" s="75">
        <v>0</v>
      </c>
      <c r="J23" s="75">
        <v>0</v>
      </c>
      <c r="K23" s="75">
        <v>0</v>
      </c>
      <c r="L23" s="75">
        <v>462.41514999999998</v>
      </c>
      <c r="M23" s="75">
        <v>18.909800000000001</v>
      </c>
      <c r="N23" s="75">
        <v>0</v>
      </c>
      <c r="O23" s="75">
        <v>0</v>
      </c>
      <c r="P23" s="75">
        <v>220.0992</v>
      </c>
      <c r="Q23" s="75">
        <v>0</v>
      </c>
      <c r="R23" s="75">
        <v>0</v>
      </c>
      <c r="S23" s="75">
        <v>41.15325</v>
      </c>
      <c r="T23" s="75">
        <v>0</v>
      </c>
      <c r="U23" s="75">
        <v>0</v>
      </c>
      <c r="V23" s="75">
        <v>280.16224999999997</v>
      </c>
      <c r="W23" s="108"/>
    </row>
    <row r="24" spans="2:23" x14ac:dyDescent="0.2">
      <c r="B24" s="90">
        <v>4023</v>
      </c>
      <c r="C24" s="71" t="s">
        <v>55</v>
      </c>
      <c r="D24" s="75">
        <v>6492.5597399999997</v>
      </c>
      <c r="E24" s="75">
        <v>0</v>
      </c>
      <c r="F24" s="75">
        <v>42.989440000000002</v>
      </c>
      <c r="G24" s="75">
        <v>0</v>
      </c>
      <c r="H24" s="75">
        <v>0</v>
      </c>
      <c r="I24" s="75">
        <v>434.41135000000003</v>
      </c>
      <c r="J24" s="75">
        <v>0</v>
      </c>
      <c r="K24" s="75">
        <v>0</v>
      </c>
      <c r="L24" s="75">
        <v>6969.9605300000003</v>
      </c>
      <c r="M24" s="75">
        <v>0</v>
      </c>
      <c r="N24" s="75">
        <v>0</v>
      </c>
      <c r="O24" s="75">
        <v>0</v>
      </c>
      <c r="P24" s="75">
        <v>393.03944999999999</v>
      </c>
      <c r="Q24" s="75">
        <v>1.3365</v>
      </c>
      <c r="R24" s="75">
        <v>0</v>
      </c>
      <c r="S24" s="75">
        <v>0</v>
      </c>
      <c r="T24" s="75">
        <v>0</v>
      </c>
      <c r="U24" s="75">
        <v>0</v>
      </c>
      <c r="V24" s="75">
        <v>394.37594999999999</v>
      </c>
      <c r="W24" s="108"/>
    </row>
    <row r="25" spans="2:23" x14ac:dyDescent="0.2">
      <c r="B25" s="90">
        <v>4024</v>
      </c>
      <c r="C25" s="71" t="s">
        <v>242</v>
      </c>
      <c r="D25" s="75">
        <v>3238.5631100000001</v>
      </c>
      <c r="E25" s="75">
        <v>0</v>
      </c>
      <c r="F25" s="75">
        <v>98.992850000000004</v>
      </c>
      <c r="G25" s="75">
        <v>0</v>
      </c>
      <c r="H25" s="75">
        <v>0</v>
      </c>
      <c r="I25" s="75">
        <v>23.1</v>
      </c>
      <c r="J25" s="75">
        <v>0</v>
      </c>
      <c r="K25" s="75">
        <v>0</v>
      </c>
      <c r="L25" s="75">
        <v>3360.6559600000001</v>
      </c>
      <c r="M25" s="75">
        <v>0</v>
      </c>
      <c r="N25" s="75">
        <v>0</v>
      </c>
      <c r="O25" s="75">
        <v>0</v>
      </c>
      <c r="P25" s="75">
        <v>351.26510000000002</v>
      </c>
      <c r="Q25" s="75">
        <v>0</v>
      </c>
      <c r="R25" s="75">
        <v>0</v>
      </c>
      <c r="S25" s="75">
        <v>0</v>
      </c>
      <c r="T25" s="75">
        <v>0</v>
      </c>
      <c r="U25" s="75">
        <v>0</v>
      </c>
      <c r="V25" s="75">
        <v>351.26510000000002</v>
      </c>
      <c r="W25" s="108"/>
    </row>
    <row r="26" spans="2:23" x14ac:dyDescent="0.2">
      <c r="B26" s="90">
        <v>4049</v>
      </c>
      <c r="C26" s="71" t="s">
        <v>56</v>
      </c>
      <c r="D26" s="75">
        <v>545.92999999999995</v>
      </c>
      <c r="E26" s="75">
        <v>0</v>
      </c>
      <c r="F26" s="75">
        <v>34.448160000000001</v>
      </c>
      <c r="G26" s="75">
        <v>0</v>
      </c>
      <c r="H26" s="75">
        <v>0</v>
      </c>
      <c r="I26" s="75">
        <v>234</v>
      </c>
      <c r="J26" s="75">
        <v>0</v>
      </c>
      <c r="K26" s="75">
        <v>0</v>
      </c>
      <c r="L26" s="75">
        <v>814.37815999999998</v>
      </c>
      <c r="M26" s="75">
        <v>0</v>
      </c>
      <c r="N26" s="75">
        <v>0</v>
      </c>
      <c r="O26" s="75">
        <v>0</v>
      </c>
      <c r="P26" s="75">
        <v>177.5496</v>
      </c>
      <c r="Q26" s="75">
        <v>0</v>
      </c>
      <c r="R26" s="75">
        <v>0</v>
      </c>
      <c r="S26" s="75">
        <v>0</v>
      </c>
      <c r="T26" s="75">
        <v>0</v>
      </c>
      <c r="U26" s="75">
        <v>0</v>
      </c>
      <c r="V26" s="75">
        <v>177.5496</v>
      </c>
      <c r="W26" s="108"/>
    </row>
    <row r="27" spans="2:23" x14ac:dyDescent="0.2">
      <c r="B27" s="90">
        <v>4026</v>
      </c>
      <c r="C27" s="71" t="s">
        <v>57</v>
      </c>
      <c r="D27" s="75">
        <v>4410.9994299999998</v>
      </c>
      <c r="E27" s="75">
        <v>0</v>
      </c>
      <c r="F27" s="75">
        <v>0.31402000000000002</v>
      </c>
      <c r="G27" s="75">
        <v>0</v>
      </c>
      <c r="H27" s="75">
        <v>0</v>
      </c>
      <c r="I27" s="75">
        <v>130.23137</v>
      </c>
      <c r="J27" s="75">
        <v>0</v>
      </c>
      <c r="K27" s="75">
        <v>0</v>
      </c>
      <c r="L27" s="75">
        <v>4541.5448200000001</v>
      </c>
      <c r="M27" s="75">
        <v>1E-3</v>
      </c>
      <c r="N27" s="75">
        <v>0</v>
      </c>
      <c r="O27" s="75">
        <v>0</v>
      </c>
      <c r="P27" s="75">
        <v>684.73200999999995</v>
      </c>
      <c r="Q27" s="75">
        <v>0</v>
      </c>
      <c r="R27" s="75">
        <v>0</v>
      </c>
      <c r="S27" s="75">
        <v>0</v>
      </c>
      <c r="T27" s="75">
        <v>0</v>
      </c>
      <c r="U27" s="75">
        <v>0</v>
      </c>
      <c r="V27" s="75">
        <v>684.73301000000004</v>
      </c>
      <c r="W27" s="108"/>
    </row>
    <row r="28" spans="2:23" x14ac:dyDescent="0.2">
      <c r="B28" s="90">
        <v>4027</v>
      </c>
      <c r="C28" s="71" t="s">
        <v>58</v>
      </c>
      <c r="D28" s="75">
        <v>655.05372</v>
      </c>
      <c r="E28" s="75">
        <v>0</v>
      </c>
      <c r="F28" s="75">
        <v>294.45600000000002</v>
      </c>
      <c r="G28" s="75">
        <v>0</v>
      </c>
      <c r="H28" s="75">
        <v>0</v>
      </c>
      <c r="I28" s="75">
        <v>41.603999999999999</v>
      </c>
      <c r="J28" s="75">
        <v>0</v>
      </c>
      <c r="K28" s="75">
        <v>0</v>
      </c>
      <c r="L28" s="75">
        <v>991.11371999999994</v>
      </c>
      <c r="M28" s="75">
        <v>0</v>
      </c>
      <c r="N28" s="75">
        <v>0</v>
      </c>
      <c r="O28" s="75">
        <v>0</v>
      </c>
      <c r="P28" s="75">
        <v>321.56572999999997</v>
      </c>
      <c r="Q28" s="75">
        <v>0</v>
      </c>
      <c r="R28" s="75">
        <v>0</v>
      </c>
      <c r="S28" s="75">
        <v>0</v>
      </c>
      <c r="T28" s="75">
        <v>0</v>
      </c>
      <c r="U28" s="75">
        <v>0</v>
      </c>
      <c r="V28" s="75">
        <v>321.56572999999997</v>
      </c>
      <c r="W28" s="108"/>
    </row>
    <row r="29" spans="2:23" x14ac:dyDescent="0.2">
      <c r="B29" s="90">
        <v>4028</v>
      </c>
      <c r="C29" s="71" t="s">
        <v>59</v>
      </c>
      <c r="D29" s="75">
        <v>544.94290000000001</v>
      </c>
      <c r="E29" s="75">
        <v>0</v>
      </c>
      <c r="F29" s="75">
        <v>100.15994999999999</v>
      </c>
      <c r="G29" s="75">
        <v>0</v>
      </c>
      <c r="H29" s="75">
        <v>0</v>
      </c>
      <c r="I29" s="75">
        <v>65.531400000000005</v>
      </c>
      <c r="J29" s="75">
        <v>0</v>
      </c>
      <c r="K29" s="75">
        <v>0</v>
      </c>
      <c r="L29" s="75">
        <v>710.63424999999995</v>
      </c>
      <c r="M29" s="75">
        <v>0</v>
      </c>
      <c r="N29" s="75">
        <v>0</v>
      </c>
      <c r="O29" s="75">
        <v>0</v>
      </c>
      <c r="P29" s="75">
        <v>1.35249</v>
      </c>
      <c r="Q29" s="75">
        <v>0</v>
      </c>
      <c r="R29" s="75">
        <v>0</v>
      </c>
      <c r="S29" s="75">
        <v>0</v>
      </c>
      <c r="T29" s="75">
        <v>0</v>
      </c>
      <c r="U29" s="75">
        <v>0</v>
      </c>
      <c r="V29" s="75">
        <v>1.35249</v>
      </c>
      <c r="W29" s="108"/>
    </row>
    <row r="30" spans="2:23" x14ac:dyDescent="0.2">
      <c r="B30" s="90">
        <v>4029</v>
      </c>
      <c r="C30" s="71" t="s">
        <v>60</v>
      </c>
      <c r="D30" s="75">
        <v>529.14972</v>
      </c>
      <c r="E30" s="75">
        <v>0</v>
      </c>
      <c r="F30" s="75">
        <v>118.74014</v>
      </c>
      <c r="G30" s="75">
        <v>0</v>
      </c>
      <c r="H30" s="75">
        <v>0</v>
      </c>
      <c r="I30" s="75">
        <v>39.077950000000001</v>
      </c>
      <c r="J30" s="75">
        <v>0</v>
      </c>
      <c r="K30" s="75">
        <v>0</v>
      </c>
      <c r="L30" s="75">
        <v>686.96780999999999</v>
      </c>
      <c r="M30" s="75">
        <v>0</v>
      </c>
      <c r="N30" s="75">
        <v>0</v>
      </c>
      <c r="O30" s="75">
        <v>0</v>
      </c>
      <c r="P30" s="75">
        <v>281.70190000000002</v>
      </c>
      <c r="Q30" s="75">
        <v>0</v>
      </c>
      <c r="R30" s="75">
        <v>0</v>
      </c>
      <c r="S30" s="75">
        <v>0</v>
      </c>
      <c r="T30" s="75">
        <v>0</v>
      </c>
      <c r="U30" s="75">
        <v>0</v>
      </c>
      <c r="V30" s="75">
        <v>281.70190000000002</v>
      </c>
      <c r="W30" s="108"/>
    </row>
    <row r="31" spans="2:23" x14ac:dyDescent="0.2">
      <c r="B31" s="90">
        <v>4030</v>
      </c>
      <c r="C31" s="71" t="s">
        <v>61</v>
      </c>
      <c r="D31" s="75">
        <v>1258.2174500000001</v>
      </c>
      <c r="E31" s="75">
        <v>0</v>
      </c>
      <c r="F31" s="75">
        <v>20.557200000000002</v>
      </c>
      <c r="G31" s="75">
        <v>0</v>
      </c>
      <c r="H31" s="75">
        <v>1.0206</v>
      </c>
      <c r="I31" s="75">
        <v>22.857849999999999</v>
      </c>
      <c r="J31" s="75">
        <v>0</v>
      </c>
      <c r="K31" s="75">
        <v>0</v>
      </c>
      <c r="L31" s="75">
        <v>1302.6531</v>
      </c>
      <c r="M31" s="75">
        <v>0</v>
      </c>
      <c r="N31" s="75">
        <v>0</v>
      </c>
      <c r="O31" s="75">
        <v>0</v>
      </c>
      <c r="P31" s="75">
        <v>73.230500000000006</v>
      </c>
      <c r="Q31" s="75">
        <v>0</v>
      </c>
      <c r="R31" s="75">
        <v>0</v>
      </c>
      <c r="S31" s="75">
        <v>0</v>
      </c>
      <c r="T31" s="75">
        <v>0</v>
      </c>
      <c r="U31" s="75">
        <v>0</v>
      </c>
      <c r="V31" s="75">
        <v>73.230500000000006</v>
      </c>
      <c r="W31" s="108"/>
    </row>
    <row r="32" spans="2:23" x14ac:dyDescent="0.2">
      <c r="B32" s="90">
        <v>4031</v>
      </c>
      <c r="C32" s="71" t="s">
        <v>62</v>
      </c>
      <c r="D32" s="75">
        <v>1188.28415</v>
      </c>
      <c r="E32" s="75">
        <v>0</v>
      </c>
      <c r="F32" s="75">
        <v>113.03064999999999</v>
      </c>
      <c r="G32" s="75">
        <v>0</v>
      </c>
      <c r="H32" s="75">
        <v>0</v>
      </c>
      <c r="I32" s="75">
        <v>0</v>
      </c>
      <c r="J32" s="75">
        <v>0</v>
      </c>
      <c r="K32" s="75">
        <v>0</v>
      </c>
      <c r="L32" s="75">
        <v>1301.3148000000001</v>
      </c>
      <c r="M32" s="75">
        <v>0</v>
      </c>
      <c r="N32" s="75">
        <v>0</v>
      </c>
      <c r="O32" s="75">
        <v>0</v>
      </c>
      <c r="P32" s="75">
        <v>307.17559999999997</v>
      </c>
      <c r="Q32" s="75">
        <v>0</v>
      </c>
      <c r="R32" s="75">
        <v>0</v>
      </c>
      <c r="S32" s="75">
        <v>0</v>
      </c>
      <c r="T32" s="75">
        <v>0</v>
      </c>
      <c r="U32" s="75">
        <v>0</v>
      </c>
      <c r="V32" s="75">
        <v>307.17559999999997</v>
      </c>
      <c r="W32" s="108"/>
    </row>
    <row r="33" spans="2:23" x14ac:dyDescent="0.2">
      <c r="B33" s="90">
        <v>4032</v>
      </c>
      <c r="C33" s="71" t="s">
        <v>63</v>
      </c>
      <c r="D33" s="75">
        <v>341.3415</v>
      </c>
      <c r="E33" s="75">
        <v>0</v>
      </c>
      <c r="F33" s="75">
        <v>99.551299999999998</v>
      </c>
      <c r="G33" s="75">
        <v>0</v>
      </c>
      <c r="H33" s="75">
        <v>0</v>
      </c>
      <c r="I33" s="75">
        <v>42</v>
      </c>
      <c r="J33" s="75">
        <v>0</v>
      </c>
      <c r="K33" s="75">
        <v>0</v>
      </c>
      <c r="L33" s="75">
        <v>482.89280000000002</v>
      </c>
      <c r="M33" s="75">
        <v>0</v>
      </c>
      <c r="N33" s="75">
        <v>0</v>
      </c>
      <c r="O33" s="75">
        <v>0</v>
      </c>
      <c r="P33" s="75">
        <v>294.06830000000002</v>
      </c>
      <c r="Q33" s="75">
        <v>0</v>
      </c>
      <c r="R33" s="75">
        <v>0</v>
      </c>
      <c r="S33" s="75">
        <v>0</v>
      </c>
      <c r="T33" s="75">
        <v>0</v>
      </c>
      <c r="U33" s="75">
        <v>0</v>
      </c>
      <c r="V33" s="75">
        <v>294.06830000000002</v>
      </c>
      <c r="W33" s="108"/>
    </row>
    <row r="34" spans="2:23" x14ac:dyDescent="0.2">
      <c r="B34" s="90">
        <v>4033</v>
      </c>
      <c r="C34" s="71" t="s">
        <v>64</v>
      </c>
      <c r="D34" s="75">
        <v>13831.86672</v>
      </c>
      <c r="E34" s="75">
        <v>0</v>
      </c>
      <c r="F34" s="75">
        <v>-5.0838000000000001</v>
      </c>
      <c r="G34" s="75">
        <v>2.8565999999999998</v>
      </c>
      <c r="H34" s="75">
        <v>0</v>
      </c>
      <c r="I34" s="75">
        <v>2008.5384200000001</v>
      </c>
      <c r="J34" s="75">
        <v>0</v>
      </c>
      <c r="K34" s="75">
        <v>0</v>
      </c>
      <c r="L34" s="75">
        <v>15838.17794</v>
      </c>
      <c r="M34" s="75">
        <v>66</v>
      </c>
      <c r="N34" s="75">
        <v>0</v>
      </c>
      <c r="O34" s="75">
        <v>0</v>
      </c>
      <c r="P34" s="75">
        <v>808.50940000000003</v>
      </c>
      <c r="Q34" s="75">
        <v>0</v>
      </c>
      <c r="R34" s="75">
        <v>0</v>
      </c>
      <c r="S34" s="75">
        <v>0</v>
      </c>
      <c r="T34" s="75">
        <v>0</v>
      </c>
      <c r="U34" s="75">
        <v>0</v>
      </c>
      <c r="V34" s="75">
        <v>874.50940000000003</v>
      </c>
      <c r="W34" s="108"/>
    </row>
    <row r="35" spans="2:23" x14ac:dyDescent="0.2">
      <c r="B35" s="90">
        <v>4034</v>
      </c>
      <c r="C35" s="71" t="s">
        <v>65</v>
      </c>
      <c r="D35" s="75">
        <v>1799.92335</v>
      </c>
      <c r="E35" s="75">
        <v>0</v>
      </c>
      <c r="F35" s="75">
        <v>121.898</v>
      </c>
      <c r="G35" s="75">
        <v>0</v>
      </c>
      <c r="H35" s="75">
        <v>0</v>
      </c>
      <c r="I35" s="75">
        <v>125.17385</v>
      </c>
      <c r="J35" s="75">
        <v>0</v>
      </c>
      <c r="K35" s="75">
        <v>0</v>
      </c>
      <c r="L35" s="75">
        <v>2046.9952000000001</v>
      </c>
      <c r="M35" s="75">
        <v>0</v>
      </c>
      <c r="N35" s="75">
        <v>0</v>
      </c>
      <c r="O35" s="75">
        <v>0</v>
      </c>
      <c r="P35" s="75">
        <v>0</v>
      </c>
      <c r="Q35" s="75">
        <v>0</v>
      </c>
      <c r="R35" s="75">
        <v>0</v>
      </c>
      <c r="S35" s="75">
        <v>0</v>
      </c>
      <c r="T35" s="75">
        <v>0</v>
      </c>
      <c r="U35" s="75">
        <v>0</v>
      </c>
      <c r="V35" s="75">
        <v>0</v>
      </c>
      <c r="W35" s="108"/>
    </row>
    <row r="36" spans="2:23" x14ac:dyDescent="0.2">
      <c r="B36" s="90">
        <v>4035</v>
      </c>
      <c r="C36" s="71" t="s">
        <v>66</v>
      </c>
      <c r="D36" s="75">
        <v>1250.5962500000001</v>
      </c>
      <c r="E36" s="75">
        <v>0</v>
      </c>
      <c r="F36" s="75">
        <v>14.388249999999999</v>
      </c>
      <c r="G36" s="75">
        <v>0</v>
      </c>
      <c r="H36" s="75">
        <v>0</v>
      </c>
      <c r="I36" s="75">
        <v>2409.95525</v>
      </c>
      <c r="J36" s="75">
        <v>0</v>
      </c>
      <c r="K36" s="75">
        <v>0</v>
      </c>
      <c r="L36" s="75">
        <v>3674.93975</v>
      </c>
      <c r="M36" s="75">
        <v>278.166</v>
      </c>
      <c r="N36" s="75">
        <v>0</v>
      </c>
      <c r="O36" s="75">
        <v>0</v>
      </c>
      <c r="P36" s="75">
        <v>422.35135000000002</v>
      </c>
      <c r="Q36" s="75">
        <v>0</v>
      </c>
      <c r="R36" s="75">
        <v>0</v>
      </c>
      <c r="S36" s="75">
        <v>0</v>
      </c>
      <c r="T36" s="75">
        <v>0</v>
      </c>
      <c r="U36" s="75">
        <v>0</v>
      </c>
      <c r="V36" s="75">
        <v>700.51734999999996</v>
      </c>
      <c r="W36" s="108"/>
    </row>
    <row r="37" spans="2:23" x14ac:dyDescent="0.2">
      <c r="B37" s="90">
        <v>4037</v>
      </c>
      <c r="C37" s="71" t="s">
        <v>67</v>
      </c>
      <c r="D37" s="75">
        <v>2802.4407299999998</v>
      </c>
      <c r="E37" s="75">
        <v>0</v>
      </c>
      <c r="F37" s="75">
        <v>39.848999999999997</v>
      </c>
      <c r="G37" s="75">
        <v>0</v>
      </c>
      <c r="H37" s="75">
        <v>0</v>
      </c>
      <c r="I37" s="75">
        <v>1106</v>
      </c>
      <c r="J37" s="75">
        <v>0</v>
      </c>
      <c r="K37" s="75">
        <v>0</v>
      </c>
      <c r="L37" s="75">
        <v>3948.28973</v>
      </c>
      <c r="M37" s="75">
        <v>0</v>
      </c>
      <c r="N37" s="75">
        <v>0</v>
      </c>
      <c r="O37" s="75">
        <v>0</v>
      </c>
      <c r="P37" s="75">
        <v>751.88233000000002</v>
      </c>
      <c r="Q37" s="75">
        <v>0</v>
      </c>
      <c r="R37" s="75">
        <v>0</v>
      </c>
      <c r="S37" s="75">
        <v>0</v>
      </c>
      <c r="T37" s="75">
        <v>0</v>
      </c>
      <c r="U37" s="75">
        <v>0</v>
      </c>
      <c r="V37" s="75">
        <v>751.88233000000002</v>
      </c>
      <c r="W37" s="108"/>
    </row>
    <row r="38" spans="2:23" x14ac:dyDescent="0.2">
      <c r="B38" s="90">
        <v>4038</v>
      </c>
      <c r="C38" s="71" t="s">
        <v>68</v>
      </c>
      <c r="D38" s="75">
        <v>4611.9951000000001</v>
      </c>
      <c r="E38" s="75">
        <v>0</v>
      </c>
      <c r="F38" s="75">
        <v>492.34854000000001</v>
      </c>
      <c r="G38" s="75">
        <v>0</v>
      </c>
      <c r="H38" s="75">
        <v>0</v>
      </c>
      <c r="I38" s="75">
        <v>0</v>
      </c>
      <c r="J38" s="75">
        <v>0</v>
      </c>
      <c r="K38" s="75">
        <v>0</v>
      </c>
      <c r="L38" s="75">
        <v>5104.3436400000001</v>
      </c>
      <c r="M38" s="75">
        <v>0</v>
      </c>
      <c r="N38" s="75">
        <v>0</v>
      </c>
      <c r="O38" s="75">
        <v>0</v>
      </c>
      <c r="P38" s="75">
        <v>309.00304999999997</v>
      </c>
      <c r="Q38" s="75">
        <v>0</v>
      </c>
      <c r="R38" s="75">
        <v>0</v>
      </c>
      <c r="S38" s="75">
        <v>0</v>
      </c>
      <c r="T38" s="75">
        <v>0</v>
      </c>
      <c r="U38" s="75">
        <v>0</v>
      </c>
      <c r="V38" s="75">
        <v>309.00304999999997</v>
      </c>
      <c r="W38" s="108"/>
    </row>
    <row r="39" spans="2:23" x14ac:dyDescent="0.2">
      <c r="B39" s="90">
        <v>4039</v>
      </c>
      <c r="C39" s="71" t="s">
        <v>69</v>
      </c>
      <c r="D39" s="75">
        <v>234.17845</v>
      </c>
      <c r="E39" s="75">
        <v>0</v>
      </c>
      <c r="F39" s="75">
        <v>27.574549999999999</v>
      </c>
      <c r="G39" s="75">
        <v>0</v>
      </c>
      <c r="H39" s="75">
        <v>0</v>
      </c>
      <c r="I39" s="75">
        <v>-27.7804</v>
      </c>
      <c r="J39" s="75">
        <v>0</v>
      </c>
      <c r="K39" s="75">
        <v>0</v>
      </c>
      <c r="L39" s="75">
        <v>233.9726</v>
      </c>
      <c r="M39" s="75">
        <v>0</v>
      </c>
      <c r="N39" s="75">
        <v>0</v>
      </c>
      <c r="O39" s="75">
        <v>0</v>
      </c>
      <c r="P39" s="75">
        <v>356.24585000000002</v>
      </c>
      <c r="Q39" s="75">
        <v>0</v>
      </c>
      <c r="R39" s="75">
        <v>0</v>
      </c>
      <c r="S39" s="75">
        <v>0</v>
      </c>
      <c r="T39" s="75">
        <v>0</v>
      </c>
      <c r="U39" s="75">
        <v>0</v>
      </c>
      <c r="V39" s="75">
        <v>356.24585000000002</v>
      </c>
      <c r="W39" s="108"/>
    </row>
    <row r="40" spans="2:23" x14ac:dyDescent="0.2">
      <c r="B40" s="90">
        <v>4040</v>
      </c>
      <c r="C40" s="71" t="s">
        <v>70</v>
      </c>
      <c r="D40" s="75">
        <v>4570.9396900000002</v>
      </c>
      <c r="E40" s="75">
        <v>0</v>
      </c>
      <c r="F40" s="75">
        <v>211.96960000000001</v>
      </c>
      <c r="G40" s="75">
        <v>0</v>
      </c>
      <c r="H40" s="75">
        <v>0</v>
      </c>
      <c r="I40" s="75">
        <v>62.302889999999998</v>
      </c>
      <c r="J40" s="75">
        <v>0</v>
      </c>
      <c r="K40" s="75">
        <v>0</v>
      </c>
      <c r="L40" s="75">
        <v>4845.2121800000004</v>
      </c>
      <c r="M40" s="75">
        <v>0</v>
      </c>
      <c r="N40" s="75">
        <v>0</v>
      </c>
      <c r="O40" s="75">
        <v>0</v>
      </c>
      <c r="P40" s="75">
        <v>393.45474999999999</v>
      </c>
      <c r="Q40" s="75">
        <v>0</v>
      </c>
      <c r="R40" s="75">
        <v>0</v>
      </c>
      <c r="S40" s="75">
        <v>0</v>
      </c>
      <c r="T40" s="75">
        <v>0</v>
      </c>
      <c r="U40" s="75">
        <v>0</v>
      </c>
      <c r="V40" s="75">
        <v>393.45474999999999</v>
      </c>
      <c r="W40" s="108"/>
    </row>
    <row r="41" spans="2:23" x14ac:dyDescent="0.2">
      <c r="B41" s="90">
        <v>4041</v>
      </c>
      <c r="C41" s="71" t="s">
        <v>243</v>
      </c>
      <c r="D41" s="75">
        <v>1053.89365</v>
      </c>
      <c r="E41" s="75">
        <v>0</v>
      </c>
      <c r="F41" s="75">
        <v>0</v>
      </c>
      <c r="G41" s="75">
        <v>0</v>
      </c>
      <c r="H41" s="75">
        <v>0</v>
      </c>
      <c r="I41" s="75">
        <v>-12.25808</v>
      </c>
      <c r="J41" s="75">
        <v>0</v>
      </c>
      <c r="K41" s="75">
        <v>0</v>
      </c>
      <c r="L41" s="75">
        <v>1041.6355699999999</v>
      </c>
      <c r="M41" s="75">
        <v>0</v>
      </c>
      <c r="N41" s="75">
        <v>0</v>
      </c>
      <c r="O41" s="75">
        <v>0</v>
      </c>
      <c r="P41" s="75">
        <v>513.93219999999997</v>
      </c>
      <c r="Q41" s="75">
        <v>0</v>
      </c>
      <c r="R41" s="75">
        <v>0</v>
      </c>
      <c r="S41" s="75">
        <v>0</v>
      </c>
      <c r="T41" s="75">
        <v>0</v>
      </c>
      <c r="U41" s="75">
        <v>0</v>
      </c>
      <c r="V41" s="75">
        <v>513.93219999999997</v>
      </c>
      <c r="W41" s="108"/>
    </row>
    <row r="42" spans="2:23" x14ac:dyDescent="0.2">
      <c r="B42" s="90">
        <v>4042</v>
      </c>
      <c r="C42" s="71" t="s">
        <v>71</v>
      </c>
      <c r="D42" s="75">
        <v>1582.64455</v>
      </c>
      <c r="E42" s="75">
        <v>0</v>
      </c>
      <c r="F42" s="75">
        <v>14.160500000000001</v>
      </c>
      <c r="G42" s="75">
        <v>461.65</v>
      </c>
      <c r="H42" s="75">
        <v>0</v>
      </c>
      <c r="I42" s="75">
        <v>130.36985000000001</v>
      </c>
      <c r="J42" s="75">
        <v>0</v>
      </c>
      <c r="K42" s="75">
        <v>0</v>
      </c>
      <c r="L42" s="75">
        <v>2188.8249000000001</v>
      </c>
      <c r="M42" s="75">
        <v>0</v>
      </c>
      <c r="N42" s="75">
        <v>0</v>
      </c>
      <c r="O42" s="75">
        <v>0</v>
      </c>
      <c r="P42" s="75">
        <v>2239.9203499999999</v>
      </c>
      <c r="Q42" s="75">
        <v>0</v>
      </c>
      <c r="R42" s="75">
        <v>0</v>
      </c>
      <c r="S42" s="75">
        <v>0</v>
      </c>
      <c r="T42" s="75">
        <v>0</v>
      </c>
      <c r="U42" s="75">
        <v>0</v>
      </c>
      <c r="V42" s="75">
        <v>2239.9203499999999</v>
      </c>
      <c r="W42" s="108"/>
    </row>
    <row r="43" spans="2:23" x14ac:dyDescent="0.2">
      <c r="B43" s="90">
        <v>4044</v>
      </c>
      <c r="C43" s="71" t="s">
        <v>72</v>
      </c>
      <c r="D43" s="75">
        <v>9065.0047200000008</v>
      </c>
      <c r="E43" s="75">
        <v>0</v>
      </c>
      <c r="F43" s="75">
        <v>126.8567</v>
      </c>
      <c r="G43" s="75">
        <v>0</v>
      </c>
      <c r="H43" s="75">
        <v>0</v>
      </c>
      <c r="I43" s="75">
        <v>5</v>
      </c>
      <c r="J43" s="75">
        <v>0</v>
      </c>
      <c r="K43" s="75">
        <v>0</v>
      </c>
      <c r="L43" s="75">
        <v>9196.8614199999993</v>
      </c>
      <c r="M43" s="75">
        <v>0</v>
      </c>
      <c r="N43" s="75">
        <v>0</v>
      </c>
      <c r="O43" s="75">
        <v>0</v>
      </c>
      <c r="P43" s="75">
        <v>235.27725000000001</v>
      </c>
      <c r="Q43" s="75">
        <v>0</v>
      </c>
      <c r="R43" s="75">
        <v>0</v>
      </c>
      <c r="S43" s="75">
        <v>0</v>
      </c>
      <c r="T43" s="75">
        <v>0</v>
      </c>
      <c r="U43" s="75">
        <v>0</v>
      </c>
      <c r="V43" s="75">
        <v>235.27725000000001</v>
      </c>
      <c r="W43" s="108"/>
    </row>
    <row r="44" spans="2:23" x14ac:dyDescent="0.2">
      <c r="B44" s="90">
        <v>4045</v>
      </c>
      <c r="C44" s="71" t="s">
        <v>73</v>
      </c>
      <c r="D44" s="75">
        <v>6164.4846500000003</v>
      </c>
      <c r="E44" s="75">
        <v>0</v>
      </c>
      <c r="F44" s="75">
        <v>703.10154999999997</v>
      </c>
      <c r="G44" s="75">
        <v>0</v>
      </c>
      <c r="H44" s="75">
        <v>0</v>
      </c>
      <c r="I44" s="75">
        <v>5000</v>
      </c>
      <c r="J44" s="75">
        <v>0</v>
      </c>
      <c r="K44" s="75">
        <v>0</v>
      </c>
      <c r="L44" s="75">
        <v>11867.5862</v>
      </c>
      <c r="M44" s="75">
        <v>0</v>
      </c>
      <c r="N44" s="75">
        <v>0</v>
      </c>
      <c r="O44" s="75">
        <v>0</v>
      </c>
      <c r="P44" s="75">
        <v>15825.9851</v>
      </c>
      <c r="Q44" s="75">
        <v>0</v>
      </c>
      <c r="R44" s="75">
        <v>0</v>
      </c>
      <c r="S44" s="75">
        <v>0</v>
      </c>
      <c r="T44" s="75">
        <v>0</v>
      </c>
      <c r="U44" s="75">
        <v>0</v>
      </c>
      <c r="V44" s="75">
        <v>15825.9851</v>
      </c>
      <c r="W44" s="108"/>
    </row>
    <row r="45" spans="2:23" x14ac:dyDescent="0.2">
      <c r="B45" s="90">
        <v>4046</v>
      </c>
      <c r="C45" s="71" t="s">
        <v>74</v>
      </c>
      <c r="D45" s="75">
        <v>924.70910000000003</v>
      </c>
      <c r="E45" s="75">
        <v>0</v>
      </c>
      <c r="F45" s="75">
        <v>0</v>
      </c>
      <c r="G45" s="75">
        <v>0</v>
      </c>
      <c r="H45" s="75">
        <v>0</v>
      </c>
      <c r="I45" s="75">
        <v>0</v>
      </c>
      <c r="J45" s="75">
        <v>0</v>
      </c>
      <c r="K45" s="75">
        <v>0</v>
      </c>
      <c r="L45" s="75">
        <v>924.70910000000003</v>
      </c>
      <c r="M45" s="75">
        <v>0</v>
      </c>
      <c r="N45" s="75">
        <v>0</v>
      </c>
      <c r="O45" s="75">
        <v>0</v>
      </c>
      <c r="P45" s="75">
        <v>269.70499999999998</v>
      </c>
      <c r="Q45" s="75">
        <v>0</v>
      </c>
      <c r="R45" s="75">
        <v>0</v>
      </c>
      <c r="S45" s="75">
        <v>0</v>
      </c>
      <c r="T45" s="75">
        <v>0</v>
      </c>
      <c r="U45" s="75">
        <v>0</v>
      </c>
      <c r="V45" s="75">
        <v>269.70499999999998</v>
      </c>
      <c r="W45" s="108"/>
    </row>
    <row r="46" spans="2:23" x14ac:dyDescent="0.2">
      <c r="B46" s="90">
        <v>4047</v>
      </c>
      <c r="C46" s="71" t="s">
        <v>75</v>
      </c>
      <c r="D46" s="75">
        <v>1454.6136899999999</v>
      </c>
      <c r="E46" s="75">
        <v>0</v>
      </c>
      <c r="F46" s="75">
        <v>45.053849999999997</v>
      </c>
      <c r="G46" s="75">
        <v>0</v>
      </c>
      <c r="H46" s="75">
        <v>0</v>
      </c>
      <c r="I46" s="75">
        <v>87.608000000000004</v>
      </c>
      <c r="J46" s="75">
        <v>0</v>
      </c>
      <c r="K46" s="75">
        <v>0</v>
      </c>
      <c r="L46" s="75">
        <v>1587.2755400000001</v>
      </c>
      <c r="M46" s="75">
        <v>0</v>
      </c>
      <c r="N46" s="75">
        <v>0</v>
      </c>
      <c r="O46" s="75">
        <v>0</v>
      </c>
      <c r="P46" s="75">
        <v>2114.8227299999999</v>
      </c>
      <c r="Q46" s="75">
        <v>0</v>
      </c>
      <c r="R46" s="75">
        <v>0</v>
      </c>
      <c r="S46" s="75">
        <v>0</v>
      </c>
      <c r="T46" s="75">
        <v>0</v>
      </c>
      <c r="U46" s="75">
        <v>0</v>
      </c>
      <c r="V46" s="75">
        <v>2114.8227299999999</v>
      </c>
      <c r="W46" s="108"/>
    </row>
    <row r="47" spans="2:23" x14ac:dyDescent="0.2">
      <c r="B47" s="90">
        <v>4048</v>
      </c>
      <c r="C47" s="71" t="s">
        <v>76</v>
      </c>
      <c r="D47" s="75">
        <v>7060.27261</v>
      </c>
      <c r="E47" s="75">
        <v>0</v>
      </c>
      <c r="F47" s="75">
        <v>51.353349999999999</v>
      </c>
      <c r="G47" s="75">
        <v>0</v>
      </c>
      <c r="H47" s="75">
        <v>250</v>
      </c>
      <c r="I47" s="75">
        <v>148.4</v>
      </c>
      <c r="J47" s="75">
        <v>0</v>
      </c>
      <c r="K47" s="75">
        <v>0</v>
      </c>
      <c r="L47" s="75">
        <v>7510.0259599999999</v>
      </c>
      <c r="M47" s="75">
        <v>0</v>
      </c>
      <c r="N47" s="75">
        <v>0</v>
      </c>
      <c r="O47" s="75">
        <v>0</v>
      </c>
      <c r="P47" s="75">
        <v>4058.08995</v>
      </c>
      <c r="Q47" s="75">
        <v>0</v>
      </c>
      <c r="R47" s="75">
        <v>0</v>
      </c>
      <c r="S47" s="75">
        <v>0</v>
      </c>
      <c r="T47" s="75">
        <v>0</v>
      </c>
      <c r="U47" s="75">
        <v>0</v>
      </c>
      <c r="V47" s="75">
        <v>4058.08995</v>
      </c>
      <c r="W47" s="108"/>
    </row>
    <row r="48" spans="2:23" s="108" customFormat="1" x14ac:dyDescent="0.2">
      <c r="B48" s="93">
        <v>4089</v>
      </c>
      <c r="C48" s="109" t="s">
        <v>77</v>
      </c>
      <c r="D48" s="78">
        <v>42040.784379999997</v>
      </c>
      <c r="E48" s="78">
        <v>0</v>
      </c>
      <c r="F48" s="78">
        <v>1121.40254</v>
      </c>
      <c r="G48" s="78">
        <v>112.2526</v>
      </c>
      <c r="H48" s="78">
        <v>144.96299999999999</v>
      </c>
      <c r="I48" s="78">
        <v>8722.6563200000001</v>
      </c>
      <c r="J48" s="78">
        <v>0</v>
      </c>
      <c r="K48" s="78">
        <v>0</v>
      </c>
      <c r="L48" s="78">
        <v>52142.058839999998</v>
      </c>
      <c r="M48" s="78">
        <v>0</v>
      </c>
      <c r="N48" s="78">
        <v>0</v>
      </c>
      <c r="O48" s="78">
        <v>0</v>
      </c>
      <c r="P48" s="78">
        <v>27437.59533</v>
      </c>
      <c r="Q48" s="78">
        <v>0</v>
      </c>
      <c r="R48" s="78">
        <v>0</v>
      </c>
      <c r="S48" s="78">
        <v>0</v>
      </c>
      <c r="T48" s="78">
        <v>0</v>
      </c>
      <c r="U48" s="78">
        <v>0</v>
      </c>
      <c r="V48" s="78">
        <v>27437.59533</v>
      </c>
    </row>
    <row r="49" spans="2:23" x14ac:dyDescent="0.2">
      <c r="B49" s="90">
        <v>4061</v>
      </c>
      <c r="C49" s="71" t="s">
        <v>244</v>
      </c>
      <c r="D49" s="75">
        <v>360.78250000000003</v>
      </c>
      <c r="E49" s="75">
        <v>0</v>
      </c>
      <c r="F49" s="75">
        <v>24.119050000000001</v>
      </c>
      <c r="G49" s="75">
        <v>0</v>
      </c>
      <c r="H49" s="75">
        <v>24.544</v>
      </c>
      <c r="I49" s="75">
        <v>314.23469999999998</v>
      </c>
      <c r="J49" s="75">
        <v>0</v>
      </c>
      <c r="K49" s="75">
        <v>0</v>
      </c>
      <c r="L49" s="75">
        <v>723.68025</v>
      </c>
      <c r="M49" s="75">
        <v>0</v>
      </c>
      <c r="N49" s="75">
        <v>0</v>
      </c>
      <c r="O49" s="75">
        <v>0</v>
      </c>
      <c r="P49" s="75">
        <v>110.4165</v>
      </c>
      <c r="Q49" s="75">
        <v>0</v>
      </c>
      <c r="R49" s="75">
        <v>0</v>
      </c>
      <c r="S49" s="75">
        <v>0</v>
      </c>
      <c r="T49" s="75">
        <v>0</v>
      </c>
      <c r="U49" s="75">
        <v>0</v>
      </c>
      <c r="V49" s="75">
        <v>110.4165</v>
      </c>
      <c r="W49" s="108"/>
    </row>
    <row r="50" spans="2:23" x14ac:dyDescent="0.2">
      <c r="B50" s="90">
        <v>4062</v>
      </c>
      <c r="C50" s="71" t="s">
        <v>78</v>
      </c>
      <c r="D50" s="75">
        <v>324.70821999999998</v>
      </c>
      <c r="E50" s="75">
        <v>0</v>
      </c>
      <c r="F50" s="75">
        <v>81.849100000000007</v>
      </c>
      <c r="G50" s="75">
        <v>61.75</v>
      </c>
      <c r="H50" s="75">
        <v>0</v>
      </c>
      <c r="I50" s="75">
        <v>416.56162999999998</v>
      </c>
      <c r="J50" s="75">
        <v>0</v>
      </c>
      <c r="K50" s="75">
        <v>0</v>
      </c>
      <c r="L50" s="75">
        <v>884.86895000000004</v>
      </c>
      <c r="M50" s="75">
        <v>0</v>
      </c>
      <c r="N50" s="75">
        <v>0</v>
      </c>
      <c r="O50" s="75">
        <v>0</v>
      </c>
      <c r="P50" s="75">
        <v>100.73445</v>
      </c>
      <c r="Q50" s="75">
        <v>0</v>
      </c>
      <c r="R50" s="75">
        <v>0</v>
      </c>
      <c r="S50" s="75">
        <v>0</v>
      </c>
      <c r="T50" s="75">
        <v>0</v>
      </c>
      <c r="U50" s="75">
        <v>0</v>
      </c>
      <c r="V50" s="75">
        <v>100.73445</v>
      </c>
      <c r="W50" s="108"/>
    </row>
    <row r="51" spans="2:23" x14ac:dyDescent="0.2">
      <c r="B51" s="90">
        <v>4063</v>
      </c>
      <c r="C51" s="71" t="s">
        <v>245</v>
      </c>
      <c r="D51" s="75">
        <v>2812.07548</v>
      </c>
      <c r="E51" s="75">
        <v>0</v>
      </c>
      <c r="F51" s="75">
        <v>167.12275</v>
      </c>
      <c r="G51" s="75">
        <v>0</v>
      </c>
      <c r="H51" s="75">
        <v>0</v>
      </c>
      <c r="I51" s="75">
        <v>630.90201000000002</v>
      </c>
      <c r="J51" s="75">
        <v>0</v>
      </c>
      <c r="K51" s="75">
        <v>0</v>
      </c>
      <c r="L51" s="75">
        <v>3610.1002400000002</v>
      </c>
      <c r="M51" s="75">
        <v>0</v>
      </c>
      <c r="N51" s="75">
        <v>0</v>
      </c>
      <c r="O51" s="75">
        <v>0</v>
      </c>
      <c r="P51" s="75">
        <v>1016.3687200000001</v>
      </c>
      <c r="Q51" s="75">
        <v>0</v>
      </c>
      <c r="R51" s="75">
        <v>0</v>
      </c>
      <c r="S51" s="75">
        <v>0</v>
      </c>
      <c r="T51" s="75">
        <v>0</v>
      </c>
      <c r="U51" s="75">
        <v>0</v>
      </c>
      <c r="V51" s="75">
        <v>1016.3687200000001</v>
      </c>
      <c r="W51" s="108"/>
    </row>
    <row r="52" spans="2:23" x14ac:dyDescent="0.2">
      <c r="B52" s="90">
        <v>4064</v>
      </c>
      <c r="C52" s="71" t="s">
        <v>79</v>
      </c>
      <c r="D52" s="75">
        <v>482.61925000000002</v>
      </c>
      <c r="E52" s="75">
        <v>0</v>
      </c>
      <c r="F52" s="75">
        <v>44.840699999999998</v>
      </c>
      <c r="G52" s="75">
        <v>0</v>
      </c>
      <c r="H52" s="75">
        <v>0</v>
      </c>
      <c r="I52" s="75">
        <v>27.1129</v>
      </c>
      <c r="J52" s="75">
        <v>0</v>
      </c>
      <c r="K52" s="75">
        <v>0</v>
      </c>
      <c r="L52" s="75">
        <v>554.57285000000002</v>
      </c>
      <c r="M52" s="75">
        <v>0</v>
      </c>
      <c r="N52" s="75">
        <v>0</v>
      </c>
      <c r="O52" s="75">
        <v>0</v>
      </c>
      <c r="P52" s="75">
        <v>87.3172</v>
      </c>
      <c r="Q52" s="75">
        <v>0</v>
      </c>
      <c r="R52" s="75">
        <v>0</v>
      </c>
      <c r="S52" s="75">
        <v>0</v>
      </c>
      <c r="T52" s="75">
        <v>0</v>
      </c>
      <c r="U52" s="75">
        <v>0</v>
      </c>
      <c r="V52" s="75">
        <v>87.3172</v>
      </c>
      <c r="W52" s="108"/>
    </row>
    <row r="53" spans="2:23" x14ac:dyDescent="0.2">
      <c r="B53" s="90">
        <v>4065</v>
      </c>
      <c r="C53" s="71" t="s">
        <v>80</v>
      </c>
      <c r="D53" s="75">
        <v>995.12036000000001</v>
      </c>
      <c r="E53" s="75">
        <v>0</v>
      </c>
      <c r="F53" s="75">
        <v>63.23245</v>
      </c>
      <c r="G53" s="75">
        <v>0</v>
      </c>
      <c r="H53" s="75">
        <v>0</v>
      </c>
      <c r="I53" s="75">
        <v>5</v>
      </c>
      <c r="J53" s="75">
        <v>0</v>
      </c>
      <c r="K53" s="75">
        <v>0</v>
      </c>
      <c r="L53" s="75">
        <v>1063.3528100000001</v>
      </c>
      <c r="M53" s="75">
        <v>0</v>
      </c>
      <c r="N53" s="75">
        <v>0</v>
      </c>
      <c r="O53" s="75">
        <v>0</v>
      </c>
      <c r="P53" s="75">
        <v>57.160550000000001</v>
      </c>
      <c r="Q53" s="75">
        <v>0</v>
      </c>
      <c r="R53" s="75">
        <v>0</v>
      </c>
      <c r="S53" s="75">
        <v>0</v>
      </c>
      <c r="T53" s="75">
        <v>0</v>
      </c>
      <c r="U53" s="75">
        <v>0</v>
      </c>
      <c r="V53" s="75">
        <v>57.160550000000001</v>
      </c>
      <c r="W53" s="108"/>
    </row>
    <row r="54" spans="2:23" x14ac:dyDescent="0.2">
      <c r="B54" s="90">
        <v>4066</v>
      </c>
      <c r="C54" s="71" t="s">
        <v>81</v>
      </c>
      <c r="D54" s="75">
        <v>902.31534999999997</v>
      </c>
      <c r="E54" s="75">
        <v>0</v>
      </c>
      <c r="F54" s="75">
        <v>0</v>
      </c>
      <c r="G54" s="75">
        <v>0.54359999999999997</v>
      </c>
      <c r="H54" s="75">
        <v>0</v>
      </c>
      <c r="I54" s="75">
        <v>734.71945000000005</v>
      </c>
      <c r="J54" s="75">
        <v>0</v>
      </c>
      <c r="K54" s="75">
        <v>0</v>
      </c>
      <c r="L54" s="75">
        <v>1637.5784000000001</v>
      </c>
      <c r="M54" s="75">
        <v>0</v>
      </c>
      <c r="N54" s="75">
        <v>0</v>
      </c>
      <c r="O54" s="75">
        <v>0</v>
      </c>
      <c r="P54" s="75">
        <v>1035.7847400000001</v>
      </c>
      <c r="Q54" s="75">
        <v>0</v>
      </c>
      <c r="R54" s="75">
        <v>0</v>
      </c>
      <c r="S54" s="75">
        <v>0</v>
      </c>
      <c r="T54" s="75">
        <v>0</v>
      </c>
      <c r="U54" s="75">
        <v>0</v>
      </c>
      <c r="V54" s="75">
        <v>1035.7847400000001</v>
      </c>
      <c r="W54" s="108"/>
    </row>
    <row r="55" spans="2:23" x14ac:dyDescent="0.2">
      <c r="B55" s="90">
        <v>4067</v>
      </c>
      <c r="C55" s="71" t="s">
        <v>246</v>
      </c>
      <c r="D55" s="75">
        <v>546.84685999999999</v>
      </c>
      <c r="E55" s="75">
        <v>0</v>
      </c>
      <c r="F55" s="75">
        <v>65.177800000000005</v>
      </c>
      <c r="G55" s="75">
        <v>0</v>
      </c>
      <c r="H55" s="75">
        <v>0</v>
      </c>
      <c r="I55" s="75">
        <v>27.033200000000001</v>
      </c>
      <c r="J55" s="75">
        <v>0</v>
      </c>
      <c r="K55" s="75">
        <v>0</v>
      </c>
      <c r="L55" s="75">
        <v>639.05786000000001</v>
      </c>
      <c r="M55" s="75">
        <v>0</v>
      </c>
      <c r="N55" s="75">
        <v>0</v>
      </c>
      <c r="O55" s="75">
        <v>0</v>
      </c>
      <c r="P55" s="75">
        <v>218.8365</v>
      </c>
      <c r="Q55" s="75">
        <v>0</v>
      </c>
      <c r="R55" s="75">
        <v>0</v>
      </c>
      <c r="S55" s="75">
        <v>0</v>
      </c>
      <c r="T55" s="75">
        <v>0</v>
      </c>
      <c r="U55" s="75">
        <v>0</v>
      </c>
      <c r="V55" s="75">
        <v>218.8365</v>
      </c>
      <c r="W55" s="108"/>
    </row>
    <row r="56" spans="2:23" x14ac:dyDescent="0.2">
      <c r="B56" s="90">
        <v>4068</v>
      </c>
      <c r="C56" s="71" t="s">
        <v>82</v>
      </c>
      <c r="D56" s="75">
        <v>494.62329999999997</v>
      </c>
      <c r="E56" s="75">
        <v>0</v>
      </c>
      <c r="F56" s="75">
        <v>36.735849999999999</v>
      </c>
      <c r="G56" s="75">
        <v>0</v>
      </c>
      <c r="H56" s="75">
        <v>0</v>
      </c>
      <c r="I56" s="75">
        <v>0</v>
      </c>
      <c r="J56" s="75">
        <v>0</v>
      </c>
      <c r="K56" s="75">
        <v>0</v>
      </c>
      <c r="L56" s="75">
        <v>531.35915</v>
      </c>
      <c r="M56" s="75">
        <v>0</v>
      </c>
      <c r="N56" s="75">
        <v>0</v>
      </c>
      <c r="O56" s="75">
        <v>0</v>
      </c>
      <c r="P56" s="75">
        <v>616.21789999999999</v>
      </c>
      <c r="Q56" s="75">
        <v>0</v>
      </c>
      <c r="R56" s="75">
        <v>0</v>
      </c>
      <c r="S56" s="75">
        <v>0</v>
      </c>
      <c r="T56" s="75">
        <v>0</v>
      </c>
      <c r="U56" s="75">
        <v>0</v>
      </c>
      <c r="V56" s="75">
        <v>616.21789999999999</v>
      </c>
      <c r="W56" s="108"/>
    </row>
    <row r="57" spans="2:23" x14ac:dyDescent="0.2">
      <c r="B57" s="90">
        <v>4084</v>
      </c>
      <c r="C57" s="71" t="s">
        <v>83</v>
      </c>
      <c r="D57" s="75">
        <v>98.72766</v>
      </c>
      <c r="E57" s="75">
        <v>0</v>
      </c>
      <c r="F57" s="75">
        <v>0</v>
      </c>
      <c r="G57" s="75">
        <v>0</v>
      </c>
      <c r="H57" s="75">
        <v>0</v>
      </c>
      <c r="I57" s="75">
        <v>76.946700000000007</v>
      </c>
      <c r="J57" s="75">
        <v>0</v>
      </c>
      <c r="K57" s="75">
        <v>0</v>
      </c>
      <c r="L57" s="75">
        <v>175.67436000000001</v>
      </c>
      <c r="M57" s="75">
        <v>0</v>
      </c>
      <c r="N57" s="75">
        <v>0</v>
      </c>
      <c r="O57" s="75">
        <v>0</v>
      </c>
      <c r="P57" s="75">
        <v>187.643</v>
      </c>
      <c r="Q57" s="75">
        <v>0</v>
      </c>
      <c r="R57" s="75">
        <v>0</v>
      </c>
      <c r="S57" s="75">
        <v>0</v>
      </c>
      <c r="T57" s="75">
        <v>0</v>
      </c>
      <c r="U57" s="75">
        <v>0</v>
      </c>
      <c r="V57" s="75">
        <v>187.643</v>
      </c>
      <c r="W57" s="108"/>
    </row>
    <row r="58" spans="2:23" x14ac:dyDescent="0.2">
      <c r="B58" s="90">
        <v>4071</v>
      </c>
      <c r="C58" s="71" t="s">
        <v>84</v>
      </c>
      <c r="D58" s="75">
        <v>777.71945000000005</v>
      </c>
      <c r="E58" s="75">
        <v>0</v>
      </c>
      <c r="F58" s="75">
        <v>29.905799999999999</v>
      </c>
      <c r="G58" s="75">
        <v>0</v>
      </c>
      <c r="H58" s="75">
        <v>28.704000000000001</v>
      </c>
      <c r="I58" s="75">
        <v>288.3716</v>
      </c>
      <c r="J58" s="75">
        <v>0</v>
      </c>
      <c r="K58" s="75">
        <v>0</v>
      </c>
      <c r="L58" s="75">
        <v>1124.7008499999999</v>
      </c>
      <c r="M58" s="75">
        <v>0</v>
      </c>
      <c r="N58" s="75">
        <v>0</v>
      </c>
      <c r="O58" s="75">
        <v>0</v>
      </c>
      <c r="P58" s="75">
        <v>594.38310000000001</v>
      </c>
      <c r="Q58" s="75">
        <v>0</v>
      </c>
      <c r="R58" s="75">
        <v>0</v>
      </c>
      <c r="S58" s="75">
        <v>0</v>
      </c>
      <c r="T58" s="75">
        <v>0</v>
      </c>
      <c r="U58" s="75">
        <v>0</v>
      </c>
      <c r="V58" s="75">
        <v>594.38310000000001</v>
      </c>
      <c r="W58" s="108"/>
    </row>
    <row r="59" spans="2:23" x14ac:dyDescent="0.2">
      <c r="B59" s="90">
        <v>4072</v>
      </c>
      <c r="C59" s="71" t="s">
        <v>247</v>
      </c>
      <c r="D59" s="75">
        <v>1308.6557</v>
      </c>
      <c r="E59" s="75">
        <v>0</v>
      </c>
      <c r="F59" s="75">
        <v>0</v>
      </c>
      <c r="G59" s="75">
        <v>0</v>
      </c>
      <c r="H59" s="75">
        <v>0</v>
      </c>
      <c r="I59" s="75">
        <v>-44.777949999999997</v>
      </c>
      <c r="J59" s="75">
        <v>0</v>
      </c>
      <c r="K59" s="75">
        <v>0</v>
      </c>
      <c r="L59" s="75">
        <v>1263.8777500000001</v>
      </c>
      <c r="M59" s="75">
        <v>0</v>
      </c>
      <c r="N59" s="75">
        <v>0</v>
      </c>
      <c r="O59" s="75">
        <v>0</v>
      </c>
      <c r="P59" s="75">
        <v>182.11895000000001</v>
      </c>
      <c r="Q59" s="75">
        <v>0</v>
      </c>
      <c r="R59" s="75">
        <v>0</v>
      </c>
      <c r="S59" s="75">
        <v>0</v>
      </c>
      <c r="T59" s="75">
        <v>0</v>
      </c>
      <c r="U59" s="75">
        <v>0</v>
      </c>
      <c r="V59" s="75">
        <v>182.11895000000001</v>
      </c>
      <c r="W59" s="108"/>
    </row>
    <row r="60" spans="2:23" x14ac:dyDescent="0.2">
      <c r="B60" s="90">
        <v>4073</v>
      </c>
      <c r="C60" s="71" t="s">
        <v>85</v>
      </c>
      <c r="D60" s="75">
        <v>719.48400000000004</v>
      </c>
      <c r="E60" s="75">
        <v>0</v>
      </c>
      <c r="F60" s="75">
        <v>0</v>
      </c>
      <c r="G60" s="75">
        <v>0</v>
      </c>
      <c r="H60" s="75">
        <v>0</v>
      </c>
      <c r="I60" s="75">
        <v>249.12084999999999</v>
      </c>
      <c r="J60" s="75">
        <v>0</v>
      </c>
      <c r="K60" s="75">
        <v>0</v>
      </c>
      <c r="L60" s="75">
        <v>968.60485000000006</v>
      </c>
      <c r="M60" s="75">
        <v>0</v>
      </c>
      <c r="N60" s="75">
        <v>0</v>
      </c>
      <c r="O60" s="75">
        <v>0</v>
      </c>
      <c r="P60" s="75">
        <v>59.459000000000003</v>
      </c>
      <c r="Q60" s="75">
        <v>0</v>
      </c>
      <c r="R60" s="75">
        <v>0</v>
      </c>
      <c r="S60" s="75">
        <v>0</v>
      </c>
      <c r="T60" s="75">
        <v>0</v>
      </c>
      <c r="U60" s="75">
        <v>0</v>
      </c>
      <c r="V60" s="75">
        <v>59.459000000000003</v>
      </c>
      <c r="W60" s="108"/>
    </row>
    <row r="61" spans="2:23" x14ac:dyDescent="0.2">
      <c r="B61" s="90">
        <v>4074</v>
      </c>
      <c r="C61" s="71" t="s">
        <v>86</v>
      </c>
      <c r="D61" s="75">
        <v>1196.62365</v>
      </c>
      <c r="E61" s="75">
        <v>0</v>
      </c>
      <c r="F61" s="75">
        <v>15.33065</v>
      </c>
      <c r="G61" s="75">
        <v>0</v>
      </c>
      <c r="H61" s="75">
        <v>32.552</v>
      </c>
      <c r="I61" s="75">
        <v>355.83165000000002</v>
      </c>
      <c r="J61" s="75">
        <v>0</v>
      </c>
      <c r="K61" s="75">
        <v>0</v>
      </c>
      <c r="L61" s="75">
        <v>1600.3379500000001</v>
      </c>
      <c r="M61" s="75">
        <v>0</v>
      </c>
      <c r="N61" s="75">
        <v>0</v>
      </c>
      <c r="O61" s="75">
        <v>0</v>
      </c>
      <c r="P61" s="75">
        <v>833.89265</v>
      </c>
      <c r="Q61" s="75">
        <v>0</v>
      </c>
      <c r="R61" s="75">
        <v>0</v>
      </c>
      <c r="S61" s="75">
        <v>0</v>
      </c>
      <c r="T61" s="75">
        <v>0</v>
      </c>
      <c r="U61" s="75">
        <v>0</v>
      </c>
      <c r="V61" s="75">
        <v>833.89265</v>
      </c>
      <c r="W61" s="108"/>
    </row>
    <row r="62" spans="2:23" x14ac:dyDescent="0.2">
      <c r="B62" s="90">
        <v>4075</v>
      </c>
      <c r="C62" s="71" t="s">
        <v>248</v>
      </c>
      <c r="D62" s="75">
        <v>2106.6625300000001</v>
      </c>
      <c r="E62" s="75">
        <v>0</v>
      </c>
      <c r="F62" s="75">
        <v>409.53829000000002</v>
      </c>
      <c r="G62" s="75">
        <v>0</v>
      </c>
      <c r="H62" s="75">
        <v>59.162999999999997</v>
      </c>
      <c r="I62" s="75">
        <v>162.69280000000001</v>
      </c>
      <c r="J62" s="75">
        <v>0</v>
      </c>
      <c r="K62" s="75">
        <v>0</v>
      </c>
      <c r="L62" s="75">
        <v>2738.0566199999998</v>
      </c>
      <c r="M62" s="75">
        <v>0</v>
      </c>
      <c r="N62" s="75">
        <v>0</v>
      </c>
      <c r="O62" s="75">
        <v>0</v>
      </c>
      <c r="P62" s="75">
        <v>-42.152920000000002</v>
      </c>
      <c r="Q62" s="75">
        <v>0</v>
      </c>
      <c r="R62" s="75">
        <v>0</v>
      </c>
      <c r="S62" s="75">
        <v>0</v>
      </c>
      <c r="T62" s="75">
        <v>0</v>
      </c>
      <c r="U62" s="75">
        <v>0</v>
      </c>
      <c r="V62" s="75">
        <v>-42.152920000000002</v>
      </c>
      <c r="W62" s="108"/>
    </row>
    <row r="63" spans="2:23" x14ac:dyDescent="0.2">
      <c r="B63" s="90">
        <v>4076</v>
      </c>
      <c r="C63" s="71" t="s">
        <v>87</v>
      </c>
      <c r="D63" s="75">
        <v>517.36964999999998</v>
      </c>
      <c r="E63" s="75">
        <v>0</v>
      </c>
      <c r="F63" s="75">
        <v>0</v>
      </c>
      <c r="G63" s="75">
        <v>0</v>
      </c>
      <c r="H63" s="75">
        <v>0</v>
      </c>
      <c r="I63" s="75">
        <v>76.704599999999999</v>
      </c>
      <c r="J63" s="75">
        <v>0</v>
      </c>
      <c r="K63" s="75">
        <v>0</v>
      </c>
      <c r="L63" s="75">
        <v>594.07425000000001</v>
      </c>
      <c r="M63" s="75">
        <v>0</v>
      </c>
      <c r="N63" s="75">
        <v>0</v>
      </c>
      <c r="O63" s="75">
        <v>0</v>
      </c>
      <c r="P63" s="75">
        <v>28.666049999999998</v>
      </c>
      <c r="Q63" s="75">
        <v>0</v>
      </c>
      <c r="R63" s="75">
        <v>0</v>
      </c>
      <c r="S63" s="75">
        <v>0</v>
      </c>
      <c r="T63" s="75">
        <v>0</v>
      </c>
      <c r="U63" s="75">
        <v>0</v>
      </c>
      <c r="V63" s="75">
        <v>28.666049999999998</v>
      </c>
      <c r="W63" s="108"/>
    </row>
    <row r="64" spans="2:23" x14ac:dyDescent="0.2">
      <c r="B64" s="90">
        <v>4077</v>
      </c>
      <c r="C64" s="71" t="s">
        <v>88</v>
      </c>
      <c r="D64" s="75">
        <v>233.84559999999999</v>
      </c>
      <c r="E64" s="75">
        <v>0</v>
      </c>
      <c r="F64" s="75">
        <v>0</v>
      </c>
      <c r="G64" s="75">
        <v>0</v>
      </c>
      <c r="H64" s="75">
        <v>0</v>
      </c>
      <c r="I64" s="75">
        <v>0</v>
      </c>
      <c r="J64" s="75">
        <v>0</v>
      </c>
      <c r="K64" s="75">
        <v>0</v>
      </c>
      <c r="L64" s="75">
        <v>233.84559999999999</v>
      </c>
      <c r="M64" s="75">
        <v>0</v>
      </c>
      <c r="N64" s="75">
        <v>0</v>
      </c>
      <c r="O64" s="75">
        <v>0</v>
      </c>
      <c r="P64" s="75">
        <v>33.304949999999998</v>
      </c>
      <c r="Q64" s="75">
        <v>0</v>
      </c>
      <c r="R64" s="75">
        <v>0</v>
      </c>
      <c r="S64" s="75">
        <v>0</v>
      </c>
      <c r="T64" s="75">
        <v>0</v>
      </c>
      <c r="U64" s="75">
        <v>0</v>
      </c>
      <c r="V64" s="75">
        <v>33.304949999999998</v>
      </c>
      <c r="W64" s="108"/>
    </row>
    <row r="65" spans="2:23" x14ac:dyDescent="0.2">
      <c r="B65" s="90">
        <v>4078</v>
      </c>
      <c r="C65" s="71" t="s">
        <v>89</v>
      </c>
      <c r="D65" s="75">
        <v>24.902049999999999</v>
      </c>
      <c r="E65" s="75">
        <v>0</v>
      </c>
      <c r="F65" s="75">
        <v>22.339449999999999</v>
      </c>
      <c r="G65" s="75">
        <v>0</v>
      </c>
      <c r="H65" s="75">
        <v>0</v>
      </c>
      <c r="I65" s="75">
        <v>23.681699999999999</v>
      </c>
      <c r="J65" s="75">
        <v>0</v>
      </c>
      <c r="K65" s="75">
        <v>0</v>
      </c>
      <c r="L65" s="75">
        <v>70.923199999999994</v>
      </c>
      <c r="M65" s="75">
        <v>0</v>
      </c>
      <c r="N65" s="75">
        <v>0</v>
      </c>
      <c r="O65" s="75">
        <v>0</v>
      </c>
      <c r="P65" s="75">
        <v>391.84095000000002</v>
      </c>
      <c r="Q65" s="75">
        <v>0</v>
      </c>
      <c r="R65" s="75">
        <v>0</v>
      </c>
      <c r="S65" s="75">
        <v>0</v>
      </c>
      <c r="T65" s="75">
        <v>0</v>
      </c>
      <c r="U65" s="75">
        <v>0</v>
      </c>
      <c r="V65" s="75">
        <v>391.84095000000002</v>
      </c>
      <c r="W65" s="108"/>
    </row>
    <row r="66" spans="2:23" x14ac:dyDescent="0.2">
      <c r="B66" s="90">
        <v>4079</v>
      </c>
      <c r="C66" s="71" t="s">
        <v>90</v>
      </c>
      <c r="D66" s="75">
        <v>699.75894000000005</v>
      </c>
      <c r="E66" s="75">
        <v>0</v>
      </c>
      <c r="F66" s="75">
        <v>0</v>
      </c>
      <c r="G66" s="75">
        <v>0</v>
      </c>
      <c r="H66" s="75">
        <v>0</v>
      </c>
      <c r="I66" s="75">
        <v>389.39290999999997</v>
      </c>
      <c r="J66" s="75">
        <v>0</v>
      </c>
      <c r="K66" s="75">
        <v>0</v>
      </c>
      <c r="L66" s="75">
        <v>1089.15185</v>
      </c>
      <c r="M66" s="75">
        <v>0</v>
      </c>
      <c r="N66" s="75">
        <v>0</v>
      </c>
      <c r="O66" s="75">
        <v>0</v>
      </c>
      <c r="P66" s="75">
        <v>130.01650000000001</v>
      </c>
      <c r="Q66" s="75">
        <v>0</v>
      </c>
      <c r="R66" s="75">
        <v>0</v>
      </c>
      <c r="S66" s="75">
        <v>0</v>
      </c>
      <c r="T66" s="75">
        <v>0</v>
      </c>
      <c r="U66" s="75">
        <v>0</v>
      </c>
      <c r="V66" s="75">
        <v>130.01650000000001</v>
      </c>
      <c r="W66" s="108"/>
    </row>
    <row r="67" spans="2:23" x14ac:dyDescent="0.2">
      <c r="B67" s="90">
        <v>4080</v>
      </c>
      <c r="C67" s="71" t="s">
        <v>91</v>
      </c>
      <c r="D67" s="75">
        <v>5515.53485</v>
      </c>
      <c r="E67" s="75">
        <v>0</v>
      </c>
      <c r="F67" s="75">
        <v>61.64425</v>
      </c>
      <c r="G67" s="75">
        <v>0</v>
      </c>
      <c r="H67" s="75">
        <v>0</v>
      </c>
      <c r="I67" s="75">
        <v>1783.67965</v>
      </c>
      <c r="J67" s="75">
        <v>0</v>
      </c>
      <c r="K67" s="75">
        <v>0</v>
      </c>
      <c r="L67" s="75">
        <v>7360.8587500000003</v>
      </c>
      <c r="M67" s="75">
        <v>0</v>
      </c>
      <c r="N67" s="75">
        <v>0</v>
      </c>
      <c r="O67" s="75">
        <v>0</v>
      </c>
      <c r="P67" s="75">
        <v>3423.76449</v>
      </c>
      <c r="Q67" s="75">
        <v>0</v>
      </c>
      <c r="R67" s="75">
        <v>0</v>
      </c>
      <c r="S67" s="75">
        <v>0</v>
      </c>
      <c r="T67" s="75">
        <v>0</v>
      </c>
      <c r="U67" s="75">
        <v>0</v>
      </c>
      <c r="V67" s="75">
        <v>3423.76449</v>
      </c>
      <c r="W67" s="108"/>
    </row>
    <row r="68" spans="2:23" x14ac:dyDescent="0.2">
      <c r="B68" s="90">
        <v>4081</v>
      </c>
      <c r="C68" s="71" t="s">
        <v>92</v>
      </c>
      <c r="D68" s="75">
        <v>1876.9320499999999</v>
      </c>
      <c r="E68" s="75">
        <v>0</v>
      </c>
      <c r="F68" s="75">
        <v>0</v>
      </c>
      <c r="G68" s="75">
        <v>49.959000000000003</v>
      </c>
      <c r="H68" s="75">
        <v>0</v>
      </c>
      <c r="I68" s="75">
        <v>364.31121999999999</v>
      </c>
      <c r="J68" s="75">
        <v>0</v>
      </c>
      <c r="K68" s="75">
        <v>0</v>
      </c>
      <c r="L68" s="75">
        <v>2291.2022700000002</v>
      </c>
      <c r="M68" s="75">
        <v>0</v>
      </c>
      <c r="N68" s="75">
        <v>0</v>
      </c>
      <c r="O68" s="75">
        <v>0</v>
      </c>
      <c r="P68" s="75">
        <v>384.79840000000002</v>
      </c>
      <c r="Q68" s="75">
        <v>0</v>
      </c>
      <c r="R68" s="75">
        <v>0</v>
      </c>
      <c r="S68" s="75">
        <v>0</v>
      </c>
      <c r="T68" s="75">
        <v>0</v>
      </c>
      <c r="U68" s="75">
        <v>0</v>
      </c>
      <c r="V68" s="75">
        <v>384.79840000000002</v>
      </c>
      <c r="W68" s="108"/>
    </row>
    <row r="69" spans="2:23" x14ac:dyDescent="0.2">
      <c r="B69" s="90">
        <v>4082</v>
      </c>
      <c r="C69" s="71" t="s">
        <v>249</v>
      </c>
      <c r="D69" s="75">
        <v>18703.286329999999</v>
      </c>
      <c r="E69" s="75">
        <v>0</v>
      </c>
      <c r="F69" s="75">
        <v>99.566400000000002</v>
      </c>
      <c r="G69" s="75">
        <v>0</v>
      </c>
      <c r="H69" s="75">
        <v>0</v>
      </c>
      <c r="I69" s="75">
        <v>2831.3231500000002</v>
      </c>
      <c r="J69" s="75">
        <v>0</v>
      </c>
      <c r="K69" s="75">
        <v>0</v>
      </c>
      <c r="L69" s="75">
        <v>21634.175879999999</v>
      </c>
      <c r="M69" s="75">
        <v>0</v>
      </c>
      <c r="N69" s="75">
        <v>0</v>
      </c>
      <c r="O69" s="75">
        <v>0</v>
      </c>
      <c r="P69" s="75">
        <v>17573.537400000001</v>
      </c>
      <c r="Q69" s="75">
        <v>0</v>
      </c>
      <c r="R69" s="75">
        <v>0</v>
      </c>
      <c r="S69" s="75">
        <v>0</v>
      </c>
      <c r="T69" s="75">
        <v>0</v>
      </c>
      <c r="U69" s="75">
        <v>0</v>
      </c>
      <c r="V69" s="75">
        <v>17573.537400000001</v>
      </c>
      <c r="W69" s="108"/>
    </row>
    <row r="70" spans="2:23" x14ac:dyDescent="0.2">
      <c r="B70" s="90">
        <v>4083</v>
      </c>
      <c r="C70" s="71" t="s">
        <v>93</v>
      </c>
      <c r="D70" s="75">
        <v>1342.1905999999999</v>
      </c>
      <c r="E70" s="75">
        <v>0</v>
      </c>
      <c r="F70" s="75">
        <v>0</v>
      </c>
      <c r="G70" s="75">
        <v>0</v>
      </c>
      <c r="H70" s="75">
        <v>0</v>
      </c>
      <c r="I70" s="75">
        <v>9.8135499999999993</v>
      </c>
      <c r="J70" s="75">
        <v>0</v>
      </c>
      <c r="K70" s="75">
        <v>0</v>
      </c>
      <c r="L70" s="75">
        <v>1352.00415</v>
      </c>
      <c r="M70" s="75">
        <v>0</v>
      </c>
      <c r="N70" s="75">
        <v>0</v>
      </c>
      <c r="O70" s="75">
        <v>0</v>
      </c>
      <c r="P70" s="75">
        <v>413.48624999999998</v>
      </c>
      <c r="Q70" s="75">
        <v>0</v>
      </c>
      <c r="R70" s="75">
        <v>0</v>
      </c>
      <c r="S70" s="75">
        <v>0</v>
      </c>
      <c r="T70" s="75">
        <v>0</v>
      </c>
      <c r="U70" s="75">
        <v>0</v>
      </c>
      <c r="V70" s="75">
        <v>413.48624999999998</v>
      </c>
      <c r="W70" s="108"/>
    </row>
    <row r="71" spans="2:23" s="108" customFormat="1" x14ac:dyDescent="0.2">
      <c r="B71" s="93">
        <v>4129</v>
      </c>
      <c r="C71" s="109" t="s">
        <v>94</v>
      </c>
      <c r="D71" s="78">
        <v>19301.837920000002</v>
      </c>
      <c r="E71" s="78">
        <v>0</v>
      </c>
      <c r="F71" s="78">
        <v>1123.7910999999999</v>
      </c>
      <c r="G71" s="78">
        <v>4.6260000000000003</v>
      </c>
      <c r="H71" s="78">
        <v>0</v>
      </c>
      <c r="I71" s="78">
        <v>3464.6914499999998</v>
      </c>
      <c r="J71" s="78">
        <v>0</v>
      </c>
      <c r="K71" s="78">
        <v>0</v>
      </c>
      <c r="L71" s="78">
        <v>23894.946469999999</v>
      </c>
      <c r="M71" s="78">
        <v>5399.6925000000001</v>
      </c>
      <c r="N71" s="78">
        <v>0</v>
      </c>
      <c r="O71" s="78">
        <v>0</v>
      </c>
      <c r="P71" s="78">
        <v>6529.9412400000001</v>
      </c>
      <c r="Q71" s="78">
        <v>1938</v>
      </c>
      <c r="R71" s="78">
        <v>0</v>
      </c>
      <c r="S71" s="78">
        <v>0</v>
      </c>
      <c r="T71" s="78">
        <v>0</v>
      </c>
      <c r="U71" s="78">
        <v>0</v>
      </c>
      <c r="V71" s="78">
        <v>13867.633739999999</v>
      </c>
    </row>
    <row r="72" spans="2:23" x14ac:dyDescent="0.2">
      <c r="B72" s="90">
        <v>4091</v>
      </c>
      <c r="C72" s="71" t="s">
        <v>95</v>
      </c>
      <c r="D72" s="75">
        <v>589.72865000000002</v>
      </c>
      <c r="E72" s="75">
        <v>0</v>
      </c>
      <c r="F72" s="75">
        <v>152.00184999999999</v>
      </c>
      <c r="G72" s="75">
        <v>0</v>
      </c>
      <c r="H72" s="75">
        <v>0</v>
      </c>
      <c r="I72" s="75">
        <v>0</v>
      </c>
      <c r="J72" s="75">
        <v>0</v>
      </c>
      <c r="K72" s="75">
        <v>0</v>
      </c>
      <c r="L72" s="75">
        <v>741.73050000000001</v>
      </c>
      <c r="M72" s="75">
        <v>0</v>
      </c>
      <c r="N72" s="75">
        <v>0</v>
      </c>
      <c r="O72" s="75">
        <v>0</v>
      </c>
      <c r="P72" s="75">
        <v>383.88920000000002</v>
      </c>
      <c r="Q72" s="75">
        <v>50</v>
      </c>
      <c r="R72" s="75">
        <v>0</v>
      </c>
      <c r="S72" s="75">
        <v>0</v>
      </c>
      <c r="T72" s="75">
        <v>0</v>
      </c>
      <c r="U72" s="75">
        <v>0</v>
      </c>
      <c r="V72" s="75">
        <v>433.88920000000002</v>
      </c>
      <c r="W72" s="108"/>
    </row>
    <row r="73" spans="2:23" x14ac:dyDescent="0.2">
      <c r="B73" s="90">
        <v>4092</v>
      </c>
      <c r="C73" s="71" t="s">
        <v>96</v>
      </c>
      <c r="D73" s="75">
        <v>536.98895000000005</v>
      </c>
      <c r="E73" s="75">
        <v>0</v>
      </c>
      <c r="F73" s="75">
        <v>22.438649999999999</v>
      </c>
      <c r="G73" s="75">
        <v>0</v>
      </c>
      <c r="H73" s="75">
        <v>0</v>
      </c>
      <c r="I73" s="75">
        <v>235</v>
      </c>
      <c r="J73" s="75">
        <v>0</v>
      </c>
      <c r="K73" s="75">
        <v>0</v>
      </c>
      <c r="L73" s="75">
        <v>794.42759999999998</v>
      </c>
      <c r="M73" s="75">
        <v>0</v>
      </c>
      <c r="N73" s="75">
        <v>0</v>
      </c>
      <c r="O73" s="75">
        <v>0</v>
      </c>
      <c r="P73" s="75">
        <v>91.266649999999998</v>
      </c>
      <c r="Q73" s="75">
        <v>0</v>
      </c>
      <c r="R73" s="75">
        <v>0</v>
      </c>
      <c r="S73" s="75">
        <v>0</v>
      </c>
      <c r="T73" s="75">
        <v>0</v>
      </c>
      <c r="U73" s="75">
        <v>0</v>
      </c>
      <c r="V73" s="75">
        <v>91.266649999999998</v>
      </c>
      <c r="W73" s="108"/>
    </row>
    <row r="74" spans="2:23" x14ac:dyDescent="0.2">
      <c r="B74" s="90">
        <v>4093</v>
      </c>
      <c r="C74" s="71" t="s">
        <v>97</v>
      </c>
      <c r="D74" s="75">
        <v>178.90004999999999</v>
      </c>
      <c r="E74" s="75">
        <v>0</v>
      </c>
      <c r="F74" s="75">
        <v>0</v>
      </c>
      <c r="G74" s="75">
        <v>0</v>
      </c>
      <c r="H74" s="75">
        <v>0</v>
      </c>
      <c r="I74" s="75">
        <v>0</v>
      </c>
      <c r="J74" s="75">
        <v>0</v>
      </c>
      <c r="K74" s="75">
        <v>0</v>
      </c>
      <c r="L74" s="75">
        <v>178.90004999999999</v>
      </c>
      <c r="M74" s="75">
        <v>0</v>
      </c>
      <c r="N74" s="75">
        <v>0</v>
      </c>
      <c r="O74" s="75">
        <v>0</v>
      </c>
      <c r="P74" s="75">
        <v>1400.1468500000001</v>
      </c>
      <c r="Q74" s="75">
        <v>0</v>
      </c>
      <c r="R74" s="75">
        <v>0</v>
      </c>
      <c r="S74" s="75">
        <v>0</v>
      </c>
      <c r="T74" s="75">
        <v>0</v>
      </c>
      <c r="U74" s="75">
        <v>0</v>
      </c>
      <c r="V74" s="75">
        <v>1400.1468500000001</v>
      </c>
      <c r="W74" s="108"/>
    </row>
    <row r="75" spans="2:23" x14ac:dyDescent="0.2">
      <c r="B75" s="90">
        <v>4124</v>
      </c>
      <c r="C75" s="71" t="s">
        <v>234</v>
      </c>
      <c r="D75" s="75">
        <v>259.4402</v>
      </c>
      <c r="E75" s="75">
        <v>0</v>
      </c>
      <c r="F75" s="75">
        <v>93.053150000000002</v>
      </c>
      <c r="G75" s="75">
        <v>0</v>
      </c>
      <c r="H75" s="75">
        <v>0</v>
      </c>
      <c r="I75" s="75">
        <v>41.760300000000001</v>
      </c>
      <c r="J75" s="75">
        <v>0</v>
      </c>
      <c r="K75" s="75">
        <v>0</v>
      </c>
      <c r="L75" s="75">
        <v>394.25364999999999</v>
      </c>
      <c r="M75" s="75">
        <v>0</v>
      </c>
      <c r="N75" s="75">
        <v>0</v>
      </c>
      <c r="O75" s="75">
        <v>0</v>
      </c>
      <c r="P75" s="75">
        <v>84.359499999999997</v>
      </c>
      <c r="Q75" s="75">
        <v>0</v>
      </c>
      <c r="R75" s="75">
        <v>0</v>
      </c>
      <c r="S75" s="75">
        <v>0</v>
      </c>
      <c r="T75" s="75">
        <v>0</v>
      </c>
      <c r="U75" s="75">
        <v>0</v>
      </c>
      <c r="V75" s="75">
        <v>84.359499999999997</v>
      </c>
      <c r="W75" s="108"/>
    </row>
    <row r="76" spans="2:23" x14ac:dyDescent="0.2">
      <c r="B76" s="90">
        <v>4094</v>
      </c>
      <c r="C76" s="71" t="s">
        <v>98</v>
      </c>
      <c r="D76" s="75">
        <v>1284.8393900000001</v>
      </c>
      <c r="E76" s="75">
        <v>0</v>
      </c>
      <c r="F76" s="75">
        <v>64.396550000000005</v>
      </c>
      <c r="G76" s="75">
        <v>0</v>
      </c>
      <c r="H76" s="75">
        <v>0</v>
      </c>
      <c r="I76" s="75">
        <v>225.76785000000001</v>
      </c>
      <c r="J76" s="75">
        <v>0</v>
      </c>
      <c r="K76" s="75">
        <v>0</v>
      </c>
      <c r="L76" s="75">
        <v>1575.00379</v>
      </c>
      <c r="M76" s="75">
        <v>940.32084999999995</v>
      </c>
      <c r="N76" s="75">
        <v>0</v>
      </c>
      <c r="O76" s="75">
        <v>0</v>
      </c>
      <c r="P76" s="75">
        <v>548.17795000000001</v>
      </c>
      <c r="Q76" s="75">
        <v>0</v>
      </c>
      <c r="R76" s="75">
        <v>0</v>
      </c>
      <c r="S76" s="75">
        <v>0</v>
      </c>
      <c r="T76" s="75">
        <v>0</v>
      </c>
      <c r="U76" s="75">
        <v>0</v>
      </c>
      <c r="V76" s="75">
        <v>1488.4988000000001</v>
      </c>
      <c r="W76" s="108"/>
    </row>
    <row r="77" spans="2:23" x14ac:dyDescent="0.2">
      <c r="B77" s="90">
        <v>4095</v>
      </c>
      <c r="C77" s="71" t="s">
        <v>4</v>
      </c>
      <c r="D77" s="75">
        <v>1269.21913</v>
      </c>
      <c r="E77" s="75">
        <v>0</v>
      </c>
      <c r="F77" s="75">
        <v>49.035350000000001</v>
      </c>
      <c r="G77" s="75">
        <v>0</v>
      </c>
      <c r="H77" s="75">
        <v>0</v>
      </c>
      <c r="I77" s="75">
        <v>1526.9186500000001</v>
      </c>
      <c r="J77" s="75">
        <v>0</v>
      </c>
      <c r="K77" s="75">
        <v>0</v>
      </c>
      <c r="L77" s="75">
        <v>2845.1731300000001</v>
      </c>
      <c r="M77" s="75">
        <v>4236.9637000000002</v>
      </c>
      <c r="N77" s="75">
        <v>0</v>
      </c>
      <c r="O77" s="75">
        <v>0</v>
      </c>
      <c r="P77" s="75">
        <v>587.76065000000006</v>
      </c>
      <c r="Q77" s="75">
        <v>100</v>
      </c>
      <c r="R77" s="75">
        <v>0</v>
      </c>
      <c r="S77" s="75">
        <v>0</v>
      </c>
      <c r="T77" s="75">
        <v>0</v>
      </c>
      <c r="U77" s="75">
        <v>0</v>
      </c>
      <c r="V77" s="75">
        <v>4924.7243500000004</v>
      </c>
      <c r="W77" s="108"/>
    </row>
    <row r="78" spans="2:23" x14ac:dyDescent="0.2">
      <c r="B78" s="90">
        <v>4096</v>
      </c>
      <c r="C78" s="71" t="s">
        <v>99</v>
      </c>
      <c r="D78" s="75">
        <v>809.53035</v>
      </c>
      <c r="E78" s="75">
        <v>0</v>
      </c>
      <c r="F78" s="75">
        <v>30.28745</v>
      </c>
      <c r="G78" s="75">
        <v>0</v>
      </c>
      <c r="H78" s="75">
        <v>0</v>
      </c>
      <c r="I78" s="75">
        <v>103.7636</v>
      </c>
      <c r="J78" s="75">
        <v>0</v>
      </c>
      <c r="K78" s="75">
        <v>0</v>
      </c>
      <c r="L78" s="75">
        <v>943.58140000000003</v>
      </c>
      <c r="M78" s="75">
        <v>0</v>
      </c>
      <c r="N78" s="75">
        <v>0</v>
      </c>
      <c r="O78" s="75">
        <v>0</v>
      </c>
      <c r="P78" s="75">
        <v>111.08799999999999</v>
      </c>
      <c r="Q78" s="75">
        <v>0</v>
      </c>
      <c r="R78" s="75">
        <v>0</v>
      </c>
      <c r="S78" s="75">
        <v>0</v>
      </c>
      <c r="T78" s="75">
        <v>0</v>
      </c>
      <c r="U78" s="75">
        <v>0</v>
      </c>
      <c r="V78" s="75">
        <v>111.08799999999999</v>
      </c>
      <c r="W78" s="108"/>
    </row>
    <row r="79" spans="2:23" x14ac:dyDescent="0.2">
      <c r="B79" s="90">
        <v>4097</v>
      </c>
      <c r="C79" s="71" t="s">
        <v>100</v>
      </c>
      <c r="D79" s="75">
        <v>3.9342999999999999</v>
      </c>
      <c r="E79" s="75">
        <v>0</v>
      </c>
      <c r="F79" s="75">
        <v>0</v>
      </c>
      <c r="G79" s="75">
        <v>0</v>
      </c>
      <c r="H79" s="75">
        <v>0</v>
      </c>
      <c r="I79" s="75">
        <v>62.75365</v>
      </c>
      <c r="J79" s="75">
        <v>0</v>
      </c>
      <c r="K79" s="75">
        <v>0</v>
      </c>
      <c r="L79" s="75">
        <v>66.687950000000001</v>
      </c>
      <c r="M79" s="75">
        <v>0</v>
      </c>
      <c r="N79" s="75">
        <v>0</v>
      </c>
      <c r="O79" s="75">
        <v>0</v>
      </c>
      <c r="P79" s="75">
        <v>100.7146</v>
      </c>
      <c r="Q79" s="75">
        <v>0</v>
      </c>
      <c r="R79" s="75">
        <v>0</v>
      </c>
      <c r="S79" s="75">
        <v>0</v>
      </c>
      <c r="T79" s="75">
        <v>0</v>
      </c>
      <c r="U79" s="75">
        <v>0</v>
      </c>
      <c r="V79" s="75">
        <v>100.7146</v>
      </c>
      <c r="W79" s="108"/>
    </row>
    <row r="80" spans="2:23" x14ac:dyDescent="0.2">
      <c r="B80" s="90">
        <v>4099</v>
      </c>
      <c r="C80" s="71" t="s">
        <v>101</v>
      </c>
      <c r="D80" s="75">
        <v>8.0251999999999999</v>
      </c>
      <c r="E80" s="75">
        <v>0</v>
      </c>
      <c r="F80" s="75">
        <v>0</v>
      </c>
      <c r="G80" s="75">
        <v>0</v>
      </c>
      <c r="H80" s="75">
        <v>0</v>
      </c>
      <c r="I80" s="75">
        <v>1.0172000000000001</v>
      </c>
      <c r="J80" s="75">
        <v>0</v>
      </c>
      <c r="K80" s="75">
        <v>0</v>
      </c>
      <c r="L80" s="75">
        <v>9.0424000000000007</v>
      </c>
      <c r="M80" s="75">
        <v>0</v>
      </c>
      <c r="N80" s="75">
        <v>0</v>
      </c>
      <c r="O80" s="75">
        <v>0</v>
      </c>
      <c r="P80" s="75">
        <v>5.2640000000000002</v>
      </c>
      <c r="Q80" s="75">
        <v>124</v>
      </c>
      <c r="R80" s="75">
        <v>0</v>
      </c>
      <c r="S80" s="75">
        <v>0</v>
      </c>
      <c r="T80" s="75">
        <v>0</v>
      </c>
      <c r="U80" s="75">
        <v>0</v>
      </c>
      <c r="V80" s="75">
        <v>129.26400000000001</v>
      </c>
      <c r="W80" s="108"/>
    </row>
    <row r="81" spans="2:23" x14ac:dyDescent="0.2">
      <c r="B81" s="90">
        <v>4100</v>
      </c>
      <c r="C81" s="71" t="s">
        <v>250</v>
      </c>
      <c r="D81" s="75">
        <v>683.84474</v>
      </c>
      <c r="E81" s="75">
        <v>0</v>
      </c>
      <c r="F81" s="75">
        <v>43.670450000000002</v>
      </c>
      <c r="G81" s="75">
        <v>0</v>
      </c>
      <c r="H81" s="75">
        <v>0</v>
      </c>
      <c r="I81" s="75">
        <v>15.760249999999999</v>
      </c>
      <c r="J81" s="75">
        <v>0</v>
      </c>
      <c r="K81" s="75">
        <v>0</v>
      </c>
      <c r="L81" s="75">
        <v>743.27544</v>
      </c>
      <c r="M81" s="75">
        <v>0</v>
      </c>
      <c r="N81" s="75">
        <v>0</v>
      </c>
      <c r="O81" s="75">
        <v>0</v>
      </c>
      <c r="P81" s="75">
        <v>130.75939</v>
      </c>
      <c r="Q81" s="75">
        <v>0</v>
      </c>
      <c r="R81" s="75">
        <v>0</v>
      </c>
      <c r="S81" s="75">
        <v>0</v>
      </c>
      <c r="T81" s="75">
        <v>0</v>
      </c>
      <c r="U81" s="75">
        <v>0</v>
      </c>
      <c r="V81" s="75">
        <v>130.75939</v>
      </c>
      <c r="W81" s="108"/>
    </row>
    <row r="82" spans="2:23" x14ac:dyDescent="0.2">
      <c r="B82" s="90">
        <v>4104</v>
      </c>
      <c r="C82" s="71" t="s">
        <v>102</v>
      </c>
      <c r="D82" s="75">
        <v>1611.7932800000001</v>
      </c>
      <c r="E82" s="75">
        <v>0</v>
      </c>
      <c r="F82" s="75">
        <v>239.2115</v>
      </c>
      <c r="G82" s="75">
        <v>0</v>
      </c>
      <c r="H82" s="75">
        <v>0</v>
      </c>
      <c r="I82" s="75">
        <v>24.719449999999998</v>
      </c>
      <c r="J82" s="75">
        <v>0</v>
      </c>
      <c r="K82" s="75">
        <v>0</v>
      </c>
      <c r="L82" s="75">
        <v>1875.72423</v>
      </c>
      <c r="M82" s="75">
        <v>0</v>
      </c>
      <c r="N82" s="75">
        <v>0</v>
      </c>
      <c r="O82" s="75">
        <v>0</v>
      </c>
      <c r="P82" s="75">
        <v>752.65875000000005</v>
      </c>
      <c r="Q82" s="75">
        <v>0</v>
      </c>
      <c r="R82" s="75">
        <v>0</v>
      </c>
      <c r="S82" s="75">
        <v>0</v>
      </c>
      <c r="T82" s="75">
        <v>0</v>
      </c>
      <c r="U82" s="75">
        <v>0</v>
      </c>
      <c r="V82" s="75">
        <v>752.65875000000005</v>
      </c>
      <c r="W82" s="108"/>
    </row>
    <row r="83" spans="2:23" x14ac:dyDescent="0.2">
      <c r="B83" s="90">
        <v>4105</v>
      </c>
      <c r="C83" s="71" t="s">
        <v>103</v>
      </c>
      <c r="D83" s="75">
        <v>438.82384999999999</v>
      </c>
      <c r="E83" s="75">
        <v>0</v>
      </c>
      <c r="F83" s="75">
        <v>13.9267</v>
      </c>
      <c r="G83" s="75">
        <v>0</v>
      </c>
      <c r="H83" s="75">
        <v>0</v>
      </c>
      <c r="I83" s="75">
        <v>0</v>
      </c>
      <c r="J83" s="75">
        <v>0</v>
      </c>
      <c r="K83" s="75">
        <v>0</v>
      </c>
      <c r="L83" s="75">
        <v>452.75054999999998</v>
      </c>
      <c r="M83" s="75">
        <v>0</v>
      </c>
      <c r="N83" s="75">
        <v>0</v>
      </c>
      <c r="O83" s="75">
        <v>0</v>
      </c>
      <c r="P83" s="75">
        <v>217</v>
      </c>
      <c r="Q83" s="75">
        <v>0</v>
      </c>
      <c r="R83" s="75">
        <v>0</v>
      </c>
      <c r="S83" s="75">
        <v>0</v>
      </c>
      <c r="T83" s="75">
        <v>0</v>
      </c>
      <c r="U83" s="75">
        <v>0</v>
      </c>
      <c r="V83" s="75">
        <v>217</v>
      </c>
      <c r="W83" s="108"/>
    </row>
    <row r="84" spans="2:23" x14ac:dyDescent="0.2">
      <c r="B84" s="90">
        <v>4106</v>
      </c>
      <c r="C84" s="71" t="s">
        <v>104</v>
      </c>
      <c r="D84" s="75">
        <v>825.84680000000003</v>
      </c>
      <c r="E84" s="75">
        <v>0</v>
      </c>
      <c r="F84" s="75">
        <v>56.042050000000003</v>
      </c>
      <c r="G84" s="75">
        <v>0</v>
      </c>
      <c r="H84" s="75">
        <v>0</v>
      </c>
      <c r="I84" s="75">
        <v>0</v>
      </c>
      <c r="J84" s="75">
        <v>0</v>
      </c>
      <c r="K84" s="75">
        <v>0</v>
      </c>
      <c r="L84" s="75">
        <v>881.88885000000005</v>
      </c>
      <c r="M84" s="75">
        <v>0</v>
      </c>
      <c r="N84" s="75">
        <v>0</v>
      </c>
      <c r="O84" s="75">
        <v>0</v>
      </c>
      <c r="P84" s="75">
        <v>48.854599999999998</v>
      </c>
      <c r="Q84" s="75">
        <v>0</v>
      </c>
      <c r="R84" s="75">
        <v>0</v>
      </c>
      <c r="S84" s="75">
        <v>0</v>
      </c>
      <c r="T84" s="75">
        <v>0</v>
      </c>
      <c r="U84" s="75">
        <v>0</v>
      </c>
      <c r="V84" s="75">
        <v>48.854599999999998</v>
      </c>
      <c r="W84" s="108"/>
    </row>
    <row r="85" spans="2:23" x14ac:dyDescent="0.2">
      <c r="B85" s="90">
        <v>4107</v>
      </c>
      <c r="C85" s="71" t="s">
        <v>105</v>
      </c>
      <c r="D85" s="75">
        <v>107.09695000000001</v>
      </c>
      <c r="E85" s="75">
        <v>0</v>
      </c>
      <c r="F85" s="75">
        <v>66.626199999999997</v>
      </c>
      <c r="G85" s="75">
        <v>0</v>
      </c>
      <c r="H85" s="75">
        <v>0</v>
      </c>
      <c r="I85" s="75">
        <v>0</v>
      </c>
      <c r="J85" s="75">
        <v>0</v>
      </c>
      <c r="K85" s="75">
        <v>0</v>
      </c>
      <c r="L85" s="75">
        <v>173.72315</v>
      </c>
      <c r="M85" s="75">
        <v>0</v>
      </c>
      <c r="N85" s="75">
        <v>0</v>
      </c>
      <c r="O85" s="75">
        <v>0</v>
      </c>
      <c r="P85" s="75">
        <v>136.56125</v>
      </c>
      <c r="Q85" s="75">
        <v>27</v>
      </c>
      <c r="R85" s="75">
        <v>0</v>
      </c>
      <c r="S85" s="75">
        <v>0</v>
      </c>
      <c r="T85" s="75">
        <v>0</v>
      </c>
      <c r="U85" s="75">
        <v>0</v>
      </c>
      <c r="V85" s="75">
        <v>163.56125</v>
      </c>
      <c r="W85" s="108"/>
    </row>
    <row r="86" spans="2:23" x14ac:dyDescent="0.2">
      <c r="B86" s="90">
        <v>4110</v>
      </c>
      <c r="C86" s="71" t="s">
        <v>106</v>
      </c>
      <c r="D86" s="75">
        <v>729.64459999999997</v>
      </c>
      <c r="E86" s="75">
        <v>0</v>
      </c>
      <c r="F86" s="75">
        <v>31.768049999999999</v>
      </c>
      <c r="G86" s="75">
        <v>0</v>
      </c>
      <c r="H86" s="75">
        <v>0</v>
      </c>
      <c r="I86" s="75">
        <v>553.02485000000001</v>
      </c>
      <c r="J86" s="75">
        <v>0</v>
      </c>
      <c r="K86" s="75">
        <v>0</v>
      </c>
      <c r="L86" s="75">
        <v>1314.4375</v>
      </c>
      <c r="M86" s="75">
        <v>0</v>
      </c>
      <c r="N86" s="75">
        <v>0</v>
      </c>
      <c r="O86" s="75">
        <v>0</v>
      </c>
      <c r="P86" s="75">
        <v>0</v>
      </c>
      <c r="Q86" s="75">
        <v>0</v>
      </c>
      <c r="R86" s="75">
        <v>0</v>
      </c>
      <c r="S86" s="75">
        <v>0</v>
      </c>
      <c r="T86" s="75">
        <v>0</v>
      </c>
      <c r="U86" s="75">
        <v>0</v>
      </c>
      <c r="V86" s="75">
        <v>0</v>
      </c>
      <c r="W86" s="108"/>
    </row>
    <row r="87" spans="2:23" x14ac:dyDescent="0.2">
      <c r="B87" s="90">
        <v>4111</v>
      </c>
      <c r="C87" s="71" t="s">
        <v>107</v>
      </c>
      <c r="D87" s="75">
        <v>775.57929999999999</v>
      </c>
      <c r="E87" s="75">
        <v>0</v>
      </c>
      <c r="F87" s="75">
        <v>9.3597000000000001</v>
      </c>
      <c r="G87" s="75">
        <v>0</v>
      </c>
      <c r="H87" s="75">
        <v>0</v>
      </c>
      <c r="I87" s="75">
        <v>9</v>
      </c>
      <c r="J87" s="75">
        <v>0</v>
      </c>
      <c r="K87" s="75">
        <v>0</v>
      </c>
      <c r="L87" s="75">
        <v>793.93899999999996</v>
      </c>
      <c r="M87" s="75">
        <v>0</v>
      </c>
      <c r="N87" s="75">
        <v>0</v>
      </c>
      <c r="O87" s="75">
        <v>0</v>
      </c>
      <c r="P87" s="75">
        <v>467.07175000000001</v>
      </c>
      <c r="Q87" s="75">
        <v>0</v>
      </c>
      <c r="R87" s="75">
        <v>0</v>
      </c>
      <c r="S87" s="75">
        <v>0</v>
      </c>
      <c r="T87" s="75">
        <v>0</v>
      </c>
      <c r="U87" s="75">
        <v>0</v>
      </c>
      <c r="V87" s="75">
        <v>467.07175000000001</v>
      </c>
      <c r="W87" s="108"/>
    </row>
    <row r="88" spans="2:23" x14ac:dyDescent="0.2">
      <c r="B88" s="90">
        <v>4112</v>
      </c>
      <c r="C88" s="71" t="s">
        <v>108</v>
      </c>
      <c r="D88" s="75">
        <v>205.05305000000001</v>
      </c>
      <c r="E88" s="75">
        <v>0</v>
      </c>
      <c r="F88" s="75">
        <v>32.777050000000003</v>
      </c>
      <c r="G88" s="75">
        <v>0</v>
      </c>
      <c r="H88" s="75">
        <v>0</v>
      </c>
      <c r="I88" s="75">
        <v>0</v>
      </c>
      <c r="J88" s="75">
        <v>0</v>
      </c>
      <c r="K88" s="75">
        <v>0</v>
      </c>
      <c r="L88" s="75">
        <v>237.83009999999999</v>
      </c>
      <c r="M88" s="75">
        <v>0</v>
      </c>
      <c r="N88" s="75">
        <v>0</v>
      </c>
      <c r="O88" s="75">
        <v>0</v>
      </c>
      <c r="P88" s="75">
        <v>105.37605000000001</v>
      </c>
      <c r="Q88" s="75">
        <v>0</v>
      </c>
      <c r="R88" s="75">
        <v>0</v>
      </c>
      <c r="S88" s="75">
        <v>0</v>
      </c>
      <c r="T88" s="75">
        <v>0</v>
      </c>
      <c r="U88" s="75">
        <v>0</v>
      </c>
      <c r="V88" s="75">
        <v>105.37605000000001</v>
      </c>
      <c r="W88" s="108"/>
    </row>
    <row r="89" spans="2:23" x14ac:dyDescent="0.2">
      <c r="B89" s="90">
        <v>4125</v>
      </c>
      <c r="C89" s="71" t="s">
        <v>253</v>
      </c>
      <c r="D89" s="75">
        <v>671.2278</v>
      </c>
      <c r="E89" s="75">
        <v>0</v>
      </c>
      <c r="F89" s="75">
        <v>7.6037499999999998</v>
      </c>
      <c r="G89" s="75">
        <v>0</v>
      </c>
      <c r="H89" s="75">
        <v>0</v>
      </c>
      <c r="I89" s="75">
        <v>6.6277999999999997</v>
      </c>
      <c r="J89" s="75">
        <v>0</v>
      </c>
      <c r="K89" s="75">
        <v>0</v>
      </c>
      <c r="L89" s="75">
        <v>685.45934999999997</v>
      </c>
      <c r="M89" s="75">
        <v>0</v>
      </c>
      <c r="N89" s="75">
        <v>0</v>
      </c>
      <c r="O89" s="75">
        <v>0</v>
      </c>
      <c r="P89" s="75">
        <v>358.52870000000001</v>
      </c>
      <c r="Q89" s="75">
        <v>0</v>
      </c>
      <c r="R89" s="75">
        <v>0</v>
      </c>
      <c r="S89" s="75">
        <v>0</v>
      </c>
      <c r="T89" s="75">
        <v>0</v>
      </c>
      <c r="U89" s="75">
        <v>0</v>
      </c>
      <c r="V89" s="75">
        <v>358.52870000000001</v>
      </c>
      <c r="W89" s="108"/>
    </row>
    <row r="90" spans="2:23" x14ac:dyDescent="0.2">
      <c r="B90" s="90">
        <v>4117</v>
      </c>
      <c r="C90" s="71" t="s">
        <v>251</v>
      </c>
      <c r="D90" s="75">
        <v>532.73905000000002</v>
      </c>
      <c r="E90" s="75">
        <v>0</v>
      </c>
      <c r="F90" s="75">
        <v>30.792149999999999</v>
      </c>
      <c r="G90" s="75">
        <v>0</v>
      </c>
      <c r="H90" s="75">
        <v>0</v>
      </c>
      <c r="I90" s="75">
        <v>-20.397500000000001</v>
      </c>
      <c r="J90" s="75">
        <v>0</v>
      </c>
      <c r="K90" s="75">
        <v>0</v>
      </c>
      <c r="L90" s="75">
        <v>543.13369999999998</v>
      </c>
      <c r="M90" s="75">
        <v>0</v>
      </c>
      <c r="N90" s="75">
        <v>0</v>
      </c>
      <c r="O90" s="75">
        <v>0</v>
      </c>
      <c r="P90" s="75">
        <v>162.8107</v>
      </c>
      <c r="Q90" s="75">
        <v>0</v>
      </c>
      <c r="R90" s="75">
        <v>0</v>
      </c>
      <c r="S90" s="75">
        <v>0</v>
      </c>
      <c r="T90" s="75">
        <v>0</v>
      </c>
      <c r="U90" s="75">
        <v>0</v>
      </c>
      <c r="V90" s="75">
        <v>162.8107</v>
      </c>
      <c r="W90" s="108"/>
    </row>
    <row r="91" spans="2:23" x14ac:dyDescent="0.2">
      <c r="B91" s="90">
        <v>4120</v>
      </c>
      <c r="C91" s="71" t="s">
        <v>252</v>
      </c>
      <c r="D91" s="75">
        <v>1347.5434299999999</v>
      </c>
      <c r="E91" s="75">
        <v>0</v>
      </c>
      <c r="F91" s="75">
        <v>23.4041</v>
      </c>
      <c r="G91" s="75">
        <v>0</v>
      </c>
      <c r="H91" s="75">
        <v>0</v>
      </c>
      <c r="I91" s="75">
        <v>400.97534999999999</v>
      </c>
      <c r="J91" s="75">
        <v>0</v>
      </c>
      <c r="K91" s="75">
        <v>0</v>
      </c>
      <c r="L91" s="75">
        <v>1771.9228800000001</v>
      </c>
      <c r="M91" s="75">
        <v>0</v>
      </c>
      <c r="N91" s="75">
        <v>0</v>
      </c>
      <c r="O91" s="75">
        <v>0</v>
      </c>
      <c r="P91" s="75">
        <v>72.017949999999999</v>
      </c>
      <c r="Q91" s="75">
        <v>0</v>
      </c>
      <c r="R91" s="75">
        <v>0</v>
      </c>
      <c r="S91" s="75">
        <v>0</v>
      </c>
      <c r="T91" s="75">
        <v>0</v>
      </c>
      <c r="U91" s="75">
        <v>0</v>
      </c>
      <c r="V91" s="75">
        <v>72.017949999999999</v>
      </c>
      <c r="W91" s="108"/>
    </row>
    <row r="92" spans="2:23" x14ac:dyDescent="0.2">
      <c r="B92" s="90">
        <v>4121</v>
      </c>
      <c r="C92" s="71" t="s">
        <v>109</v>
      </c>
      <c r="D92" s="75">
        <v>1451.97945</v>
      </c>
      <c r="E92" s="75">
        <v>0</v>
      </c>
      <c r="F92" s="75">
        <v>75.394750000000002</v>
      </c>
      <c r="G92" s="75">
        <v>0.81640000000000001</v>
      </c>
      <c r="H92" s="75">
        <v>0</v>
      </c>
      <c r="I92" s="75">
        <v>11</v>
      </c>
      <c r="J92" s="75">
        <v>0</v>
      </c>
      <c r="K92" s="75">
        <v>0</v>
      </c>
      <c r="L92" s="75">
        <v>1539.1905999999999</v>
      </c>
      <c r="M92" s="75">
        <v>49.457650000000001</v>
      </c>
      <c r="N92" s="75">
        <v>0</v>
      </c>
      <c r="O92" s="75">
        <v>0</v>
      </c>
      <c r="P92" s="75">
        <v>55.171399999999998</v>
      </c>
      <c r="Q92" s="75">
        <v>0</v>
      </c>
      <c r="R92" s="75">
        <v>0</v>
      </c>
      <c r="S92" s="75">
        <v>0</v>
      </c>
      <c r="T92" s="75">
        <v>0</v>
      </c>
      <c r="U92" s="75">
        <v>0</v>
      </c>
      <c r="V92" s="75">
        <v>104.62905000000001</v>
      </c>
      <c r="W92" s="108"/>
    </row>
    <row r="93" spans="2:23" x14ac:dyDescent="0.2">
      <c r="B93" s="90">
        <v>4122</v>
      </c>
      <c r="C93" s="71" t="s">
        <v>110</v>
      </c>
      <c r="D93" s="75">
        <v>184.12960000000001</v>
      </c>
      <c r="E93" s="75">
        <v>0</v>
      </c>
      <c r="F93" s="75">
        <v>46.678449999999998</v>
      </c>
      <c r="G93" s="75">
        <v>0</v>
      </c>
      <c r="H93" s="75">
        <v>0</v>
      </c>
      <c r="I93" s="75">
        <v>0</v>
      </c>
      <c r="J93" s="75">
        <v>0</v>
      </c>
      <c r="K93" s="75">
        <v>0</v>
      </c>
      <c r="L93" s="75">
        <v>230.80805000000001</v>
      </c>
      <c r="M93" s="75">
        <v>172.9503</v>
      </c>
      <c r="N93" s="75">
        <v>0</v>
      </c>
      <c r="O93" s="75">
        <v>0</v>
      </c>
      <c r="P93" s="75">
        <v>231.03540000000001</v>
      </c>
      <c r="Q93" s="75">
        <v>0</v>
      </c>
      <c r="R93" s="75">
        <v>0</v>
      </c>
      <c r="S93" s="75">
        <v>0</v>
      </c>
      <c r="T93" s="75">
        <v>0</v>
      </c>
      <c r="U93" s="75">
        <v>0</v>
      </c>
      <c r="V93" s="75">
        <v>403.98570000000001</v>
      </c>
      <c r="W93" s="108"/>
    </row>
    <row r="94" spans="2:23" x14ac:dyDescent="0.2">
      <c r="B94" s="90">
        <v>4123</v>
      </c>
      <c r="C94" s="71" t="s">
        <v>111</v>
      </c>
      <c r="D94" s="75">
        <v>4795.9297999999999</v>
      </c>
      <c r="E94" s="75">
        <v>0</v>
      </c>
      <c r="F94" s="75">
        <v>35.3232</v>
      </c>
      <c r="G94" s="75">
        <v>3.8096000000000001</v>
      </c>
      <c r="H94" s="75">
        <v>0</v>
      </c>
      <c r="I94" s="75">
        <v>267</v>
      </c>
      <c r="J94" s="75">
        <v>0</v>
      </c>
      <c r="K94" s="75">
        <v>0</v>
      </c>
      <c r="L94" s="75">
        <v>5102.0626000000002</v>
      </c>
      <c r="M94" s="75">
        <v>0</v>
      </c>
      <c r="N94" s="75">
        <v>0</v>
      </c>
      <c r="O94" s="75">
        <v>0</v>
      </c>
      <c r="P94" s="75">
        <v>479.42790000000002</v>
      </c>
      <c r="Q94" s="75">
        <v>1637</v>
      </c>
      <c r="R94" s="75">
        <v>0</v>
      </c>
      <c r="S94" s="75">
        <v>0</v>
      </c>
      <c r="T94" s="75">
        <v>0</v>
      </c>
      <c r="U94" s="75">
        <v>0</v>
      </c>
      <c r="V94" s="75">
        <v>2116.4279000000001</v>
      </c>
      <c r="W94" s="108"/>
    </row>
    <row r="95" spans="2:23" s="108" customFormat="1" x14ac:dyDescent="0.2">
      <c r="B95" s="93">
        <v>4159</v>
      </c>
      <c r="C95" s="109" t="s">
        <v>112</v>
      </c>
      <c r="D95" s="78">
        <v>30993.903900000001</v>
      </c>
      <c r="E95" s="78">
        <v>0</v>
      </c>
      <c r="F95" s="78">
        <v>755.05552999999998</v>
      </c>
      <c r="G95" s="78">
        <v>2.3940000000000001</v>
      </c>
      <c r="H95" s="78">
        <v>3.36</v>
      </c>
      <c r="I95" s="78">
        <v>1245.89732</v>
      </c>
      <c r="J95" s="78">
        <v>0</v>
      </c>
      <c r="K95" s="78">
        <v>0</v>
      </c>
      <c r="L95" s="78">
        <v>33000.61075</v>
      </c>
      <c r="M95" s="78">
        <v>284.00495999999998</v>
      </c>
      <c r="N95" s="78">
        <v>0</v>
      </c>
      <c r="O95" s="78">
        <v>0</v>
      </c>
      <c r="P95" s="78">
        <v>7644.9841900000001</v>
      </c>
      <c r="Q95" s="78">
        <v>25.494299999999999</v>
      </c>
      <c r="R95" s="78">
        <v>0</v>
      </c>
      <c r="S95" s="78">
        <v>9.8916299999999993</v>
      </c>
      <c r="T95" s="78">
        <v>0</v>
      </c>
      <c r="U95" s="78">
        <v>0</v>
      </c>
      <c r="V95" s="78">
        <v>7964.3750799999998</v>
      </c>
    </row>
    <row r="96" spans="2:23" x14ac:dyDescent="0.2">
      <c r="B96" s="90">
        <v>4131</v>
      </c>
      <c r="C96" s="71" t="s">
        <v>113</v>
      </c>
      <c r="D96" s="75">
        <v>2915.63645</v>
      </c>
      <c r="E96" s="75">
        <v>0</v>
      </c>
      <c r="F96" s="75">
        <v>56.643949999999997</v>
      </c>
      <c r="G96" s="75">
        <v>0</v>
      </c>
      <c r="H96" s="75">
        <v>0</v>
      </c>
      <c r="I96" s="75">
        <v>13.41592</v>
      </c>
      <c r="J96" s="75">
        <v>0</v>
      </c>
      <c r="K96" s="75">
        <v>0</v>
      </c>
      <c r="L96" s="75">
        <v>2985.69632</v>
      </c>
      <c r="M96" s="75">
        <v>246.30955</v>
      </c>
      <c r="N96" s="75">
        <v>0</v>
      </c>
      <c r="O96" s="75">
        <v>0</v>
      </c>
      <c r="P96" s="75">
        <v>1415.72065</v>
      </c>
      <c r="Q96" s="75">
        <v>0</v>
      </c>
      <c r="R96" s="75">
        <v>0</v>
      </c>
      <c r="S96" s="75">
        <v>0</v>
      </c>
      <c r="T96" s="75">
        <v>0</v>
      </c>
      <c r="U96" s="75">
        <v>0</v>
      </c>
      <c r="V96" s="75">
        <v>1662.0301999999999</v>
      </c>
      <c r="W96" s="108"/>
    </row>
    <row r="97" spans="2:23" x14ac:dyDescent="0.2">
      <c r="B97" s="90">
        <v>4132</v>
      </c>
      <c r="C97" s="71" t="s">
        <v>114</v>
      </c>
      <c r="D97" s="75">
        <v>3311.4917300000002</v>
      </c>
      <c r="E97" s="75">
        <v>0</v>
      </c>
      <c r="F97" s="75">
        <v>74.538650000000004</v>
      </c>
      <c r="G97" s="75">
        <v>0</v>
      </c>
      <c r="H97" s="75">
        <v>0</v>
      </c>
      <c r="I97" s="75">
        <v>86.403899999999993</v>
      </c>
      <c r="J97" s="75">
        <v>0</v>
      </c>
      <c r="K97" s="75">
        <v>0</v>
      </c>
      <c r="L97" s="75">
        <v>3472.4342799999999</v>
      </c>
      <c r="M97" s="75">
        <v>0</v>
      </c>
      <c r="N97" s="75">
        <v>0</v>
      </c>
      <c r="O97" s="75">
        <v>0</v>
      </c>
      <c r="P97" s="75">
        <v>184.66235</v>
      </c>
      <c r="Q97" s="75">
        <v>0</v>
      </c>
      <c r="R97" s="75">
        <v>0</v>
      </c>
      <c r="S97" s="75">
        <v>0</v>
      </c>
      <c r="T97" s="75">
        <v>0</v>
      </c>
      <c r="U97" s="75">
        <v>0</v>
      </c>
      <c r="V97" s="75">
        <v>184.66235</v>
      </c>
      <c r="W97" s="108"/>
    </row>
    <row r="98" spans="2:23" x14ac:dyDescent="0.2">
      <c r="B98" s="90">
        <v>4133</v>
      </c>
      <c r="C98" s="71" t="s">
        <v>254</v>
      </c>
      <c r="D98" s="75">
        <v>701.38975000000005</v>
      </c>
      <c r="E98" s="75">
        <v>0</v>
      </c>
      <c r="F98" s="75">
        <v>0</v>
      </c>
      <c r="G98" s="75">
        <v>0</v>
      </c>
      <c r="H98" s="75">
        <v>0</v>
      </c>
      <c r="I98" s="75">
        <v>68.917199999999994</v>
      </c>
      <c r="J98" s="75">
        <v>0</v>
      </c>
      <c r="K98" s="75">
        <v>0</v>
      </c>
      <c r="L98" s="75">
        <v>770.30695000000003</v>
      </c>
      <c r="M98" s="75">
        <v>0</v>
      </c>
      <c r="N98" s="75">
        <v>0</v>
      </c>
      <c r="O98" s="75">
        <v>0</v>
      </c>
      <c r="P98" s="75">
        <v>151.495</v>
      </c>
      <c r="Q98" s="75">
        <v>0</v>
      </c>
      <c r="R98" s="75">
        <v>0</v>
      </c>
      <c r="S98" s="75">
        <v>0</v>
      </c>
      <c r="T98" s="75">
        <v>0</v>
      </c>
      <c r="U98" s="75">
        <v>0</v>
      </c>
      <c r="V98" s="75">
        <v>151.495</v>
      </c>
      <c r="W98" s="108"/>
    </row>
    <row r="99" spans="2:23" x14ac:dyDescent="0.2">
      <c r="B99" s="90">
        <v>4134</v>
      </c>
      <c r="C99" s="71" t="s">
        <v>115</v>
      </c>
      <c r="D99" s="75">
        <v>4167.6953599999997</v>
      </c>
      <c r="E99" s="75">
        <v>0</v>
      </c>
      <c r="F99" s="75">
        <v>69.733980000000003</v>
      </c>
      <c r="G99" s="75">
        <v>2.3940000000000001</v>
      </c>
      <c r="H99" s="75">
        <v>3.36</v>
      </c>
      <c r="I99" s="75">
        <v>5.5621499999999999</v>
      </c>
      <c r="J99" s="75">
        <v>0</v>
      </c>
      <c r="K99" s="75">
        <v>0</v>
      </c>
      <c r="L99" s="75">
        <v>4248.7454900000002</v>
      </c>
      <c r="M99" s="75">
        <v>0</v>
      </c>
      <c r="N99" s="75">
        <v>0</v>
      </c>
      <c r="O99" s="75">
        <v>0</v>
      </c>
      <c r="P99" s="75">
        <v>94.541600000000003</v>
      </c>
      <c r="Q99" s="75">
        <v>0</v>
      </c>
      <c r="R99" s="75">
        <v>0</v>
      </c>
      <c r="S99" s="75">
        <v>0</v>
      </c>
      <c r="T99" s="75">
        <v>0</v>
      </c>
      <c r="U99" s="75">
        <v>0</v>
      </c>
      <c r="V99" s="75">
        <v>94.541600000000003</v>
      </c>
      <c r="W99" s="108"/>
    </row>
    <row r="100" spans="2:23" x14ac:dyDescent="0.2">
      <c r="B100" s="90">
        <v>4135</v>
      </c>
      <c r="C100" s="71" t="s">
        <v>116</v>
      </c>
      <c r="D100" s="75">
        <v>771.74459999999999</v>
      </c>
      <c r="E100" s="75">
        <v>0</v>
      </c>
      <c r="F100" s="75">
        <v>39.236550000000001</v>
      </c>
      <c r="G100" s="75">
        <v>0</v>
      </c>
      <c r="H100" s="75">
        <v>0</v>
      </c>
      <c r="I100" s="75">
        <v>72.729500000000002</v>
      </c>
      <c r="J100" s="75">
        <v>0</v>
      </c>
      <c r="K100" s="75">
        <v>0</v>
      </c>
      <c r="L100" s="75">
        <v>883.71064999999999</v>
      </c>
      <c r="M100" s="75">
        <v>0</v>
      </c>
      <c r="N100" s="75">
        <v>0</v>
      </c>
      <c r="O100" s="75">
        <v>0</v>
      </c>
      <c r="P100" s="75">
        <v>89.013050000000007</v>
      </c>
      <c r="Q100" s="75">
        <v>0</v>
      </c>
      <c r="R100" s="75">
        <v>0</v>
      </c>
      <c r="S100" s="75">
        <v>0</v>
      </c>
      <c r="T100" s="75">
        <v>0</v>
      </c>
      <c r="U100" s="75">
        <v>0</v>
      </c>
      <c r="V100" s="75">
        <v>89.013050000000007</v>
      </c>
      <c r="W100" s="108"/>
    </row>
    <row r="101" spans="2:23" x14ac:dyDescent="0.2">
      <c r="B101" s="90">
        <v>4136</v>
      </c>
      <c r="C101" s="71" t="s">
        <v>117</v>
      </c>
      <c r="D101" s="75">
        <v>47.680160000000001</v>
      </c>
      <c r="E101" s="75">
        <v>0</v>
      </c>
      <c r="F101" s="75">
        <v>6.5793999999999997</v>
      </c>
      <c r="G101" s="75">
        <v>0</v>
      </c>
      <c r="H101" s="75">
        <v>0</v>
      </c>
      <c r="I101" s="75">
        <v>0</v>
      </c>
      <c r="J101" s="75">
        <v>0</v>
      </c>
      <c r="K101" s="75">
        <v>0</v>
      </c>
      <c r="L101" s="75">
        <v>54.25956</v>
      </c>
      <c r="M101" s="75">
        <v>0</v>
      </c>
      <c r="N101" s="75">
        <v>0</v>
      </c>
      <c r="O101" s="75">
        <v>0</v>
      </c>
      <c r="P101" s="75">
        <v>134.1147</v>
      </c>
      <c r="Q101" s="75">
        <v>15</v>
      </c>
      <c r="R101" s="75">
        <v>0</v>
      </c>
      <c r="S101" s="75">
        <v>7.6372999999999998</v>
      </c>
      <c r="T101" s="75">
        <v>0</v>
      </c>
      <c r="U101" s="75">
        <v>0</v>
      </c>
      <c r="V101" s="75">
        <v>156.75200000000001</v>
      </c>
      <c r="W101" s="108"/>
    </row>
    <row r="102" spans="2:23" x14ac:dyDescent="0.2">
      <c r="B102" s="90">
        <v>4137</v>
      </c>
      <c r="C102" s="71" t="s">
        <v>255</v>
      </c>
      <c r="D102" s="75">
        <v>26.846499999999999</v>
      </c>
      <c r="E102" s="75">
        <v>0</v>
      </c>
      <c r="F102" s="75">
        <v>0</v>
      </c>
      <c r="G102" s="75">
        <v>0</v>
      </c>
      <c r="H102" s="75">
        <v>0</v>
      </c>
      <c r="I102" s="75">
        <v>48</v>
      </c>
      <c r="J102" s="75">
        <v>0</v>
      </c>
      <c r="K102" s="75">
        <v>0</v>
      </c>
      <c r="L102" s="75">
        <v>74.846500000000006</v>
      </c>
      <c r="M102" s="75">
        <v>0</v>
      </c>
      <c r="N102" s="75">
        <v>0</v>
      </c>
      <c r="O102" s="75">
        <v>0</v>
      </c>
      <c r="P102" s="75">
        <v>6.7730499999999996</v>
      </c>
      <c r="Q102" s="75">
        <v>0</v>
      </c>
      <c r="R102" s="75">
        <v>0</v>
      </c>
      <c r="S102" s="75">
        <v>0</v>
      </c>
      <c r="T102" s="75">
        <v>0</v>
      </c>
      <c r="U102" s="75">
        <v>0</v>
      </c>
      <c r="V102" s="75">
        <v>6.7730499999999996</v>
      </c>
      <c r="W102" s="108"/>
    </row>
    <row r="103" spans="2:23" x14ac:dyDescent="0.2">
      <c r="B103" s="90">
        <v>4138</v>
      </c>
      <c r="C103" s="71" t="s">
        <v>118</v>
      </c>
      <c r="D103" s="75">
        <v>196.96035000000001</v>
      </c>
      <c r="E103" s="75">
        <v>0</v>
      </c>
      <c r="F103" s="75">
        <v>0.97755000000000003</v>
      </c>
      <c r="G103" s="75">
        <v>0</v>
      </c>
      <c r="H103" s="75">
        <v>0</v>
      </c>
      <c r="I103" s="75">
        <v>7</v>
      </c>
      <c r="J103" s="75">
        <v>0</v>
      </c>
      <c r="K103" s="75">
        <v>0</v>
      </c>
      <c r="L103" s="75">
        <v>204.93790000000001</v>
      </c>
      <c r="M103" s="75">
        <v>0</v>
      </c>
      <c r="N103" s="75">
        <v>0</v>
      </c>
      <c r="O103" s="75">
        <v>0</v>
      </c>
      <c r="P103" s="75">
        <v>47.347149999999999</v>
      </c>
      <c r="Q103" s="75">
        <v>0</v>
      </c>
      <c r="R103" s="75">
        <v>0</v>
      </c>
      <c r="S103" s="75">
        <v>2.2543299999999999</v>
      </c>
      <c r="T103" s="75">
        <v>0</v>
      </c>
      <c r="U103" s="75">
        <v>0</v>
      </c>
      <c r="V103" s="75">
        <v>49.601480000000002</v>
      </c>
      <c r="W103" s="108"/>
    </row>
    <row r="104" spans="2:23" x14ac:dyDescent="0.2">
      <c r="B104" s="90">
        <v>4139</v>
      </c>
      <c r="C104" s="71" t="s">
        <v>119</v>
      </c>
      <c r="D104" s="75">
        <v>1652.00585</v>
      </c>
      <c r="E104" s="75">
        <v>0</v>
      </c>
      <c r="F104" s="75">
        <v>0</v>
      </c>
      <c r="G104" s="75">
        <v>0</v>
      </c>
      <c r="H104" s="75">
        <v>0</v>
      </c>
      <c r="I104" s="75">
        <v>293.375</v>
      </c>
      <c r="J104" s="75">
        <v>0</v>
      </c>
      <c r="K104" s="75">
        <v>0</v>
      </c>
      <c r="L104" s="75">
        <v>1945.38085</v>
      </c>
      <c r="M104" s="75">
        <v>0</v>
      </c>
      <c r="N104" s="75">
        <v>0</v>
      </c>
      <c r="O104" s="75">
        <v>0</v>
      </c>
      <c r="P104" s="75">
        <v>1380.9521500000001</v>
      </c>
      <c r="Q104" s="75">
        <v>0</v>
      </c>
      <c r="R104" s="75">
        <v>0</v>
      </c>
      <c r="S104" s="75">
        <v>0</v>
      </c>
      <c r="T104" s="75">
        <v>0</v>
      </c>
      <c r="U104" s="75">
        <v>0</v>
      </c>
      <c r="V104" s="75">
        <v>1380.9521500000001</v>
      </c>
      <c r="W104" s="108"/>
    </row>
    <row r="105" spans="2:23" x14ac:dyDescent="0.2">
      <c r="B105" s="90">
        <v>4140</v>
      </c>
      <c r="C105" s="71" t="s">
        <v>120</v>
      </c>
      <c r="D105" s="75">
        <v>824.80944999999997</v>
      </c>
      <c r="E105" s="75">
        <v>0</v>
      </c>
      <c r="F105" s="75">
        <v>43.246899999999997</v>
      </c>
      <c r="G105" s="75">
        <v>0</v>
      </c>
      <c r="H105" s="75">
        <v>0</v>
      </c>
      <c r="I105" s="75">
        <v>155.33875</v>
      </c>
      <c r="J105" s="75">
        <v>0</v>
      </c>
      <c r="K105" s="75">
        <v>0</v>
      </c>
      <c r="L105" s="75">
        <v>1023.3951</v>
      </c>
      <c r="M105" s="75">
        <v>0</v>
      </c>
      <c r="N105" s="75">
        <v>0</v>
      </c>
      <c r="O105" s="75">
        <v>0</v>
      </c>
      <c r="P105" s="75">
        <v>984.95614999999998</v>
      </c>
      <c r="Q105" s="75">
        <v>0</v>
      </c>
      <c r="R105" s="75">
        <v>0</v>
      </c>
      <c r="S105" s="75">
        <v>0</v>
      </c>
      <c r="T105" s="75">
        <v>0</v>
      </c>
      <c r="U105" s="75">
        <v>0</v>
      </c>
      <c r="V105" s="75">
        <v>984.95614999999998</v>
      </c>
      <c r="W105" s="108"/>
    </row>
    <row r="106" spans="2:23" x14ac:dyDescent="0.2">
      <c r="B106" s="90">
        <v>4141</v>
      </c>
      <c r="C106" s="71" t="s">
        <v>256</v>
      </c>
      <c r="D106" s="75">
        <v>9163.6859499999991</v>
      </c>
      <c r="E106" s="75">
        <v>0</v>
      </c>
      <c r="F106" s="75">
        <v>179.10390000000001</v>
      </c>
      <c r="G106" s="75">
        <v>0</v>
      </c>
      <c r="H106" s="75">
        <v>0</v>
      </c>
      <c r="I106" s="75">
        <v>165.9913</v>
      </c>
      <c r="J106" s="75">
        <v>0</v>
      </c>
      <c r="K106" s="75">
        <v>0</v>
      </c>
      <c r="L106" s="75">
        <v>9508.7811500000007</v>
      </c>
      <c r="M106" s="75">
        <v>0</v>
      </c>
      <c r="N106" s="75">
        <v>0</v>
      </c>
      <c r="O106" s="75">
        <v>0</v>
      </c>
      <c r="P106" s="75">
        <v>1610.3403499999999</v>
      </c>
      <c r="Q106" s="75">
        <v>0</v>
      </c>
      <c r="R106" s="75">
        <v>0</v>
      </c>
      <c r="S106" s="75">
        <v>0</v>
      </c>
      <c r="T106" s="75">
        <v>0</v>
      </c>
      <c r="U106" s="75">
        <v>0</v>
      </c>
      <c r="V106" s="75">
        <v>1610.3403499999999</v>
      </c>
      <c r="W106" s="108"/>
    </row>
    <row r="107" spans="2:23" x14ac:dyDescent="0.2">
      <c r="B107" s="90">
        <v>4142</v>
      </c>
      <c r="C107" s="71" t="s">
        <v>121</v>
      </c>
      <c r="D107" s="75">
        <v>167.82089999999999</v>
      </c>
      <c r="E107" s="75">
        <v>0</v>
      </c>
      <c r="F107" s="75">
        <v>0</v>
      </c>
      <c r="G107" s="75">
        <v>0</v>
      </c>
      <c r="H107" s="75">
        <v>0</v>
      </c>
      <c r="I107" s="75">
        <v>68.852699999999999</v>
      </c>
      <c r="J107" s="75">
        <v>0</v>
      </c>
      <c r="K107" s="75">
        <v>0</v>
      </c>
      <c r="L107" s="75">
        <v>236.67359999999999</v>
      </c>
      <c r="M107" s="75">
        <v>6.8</v>
      </c>
      <c r="N107" s="75">
        <v>0</v>
      </c>
      <c r="O107" s="75">
        <v>0</v>
      </c>
      <c r="P107" s="75">
        <v>422.36630000000002</v>
      </c>
      <c r="Q107" s="75">
        <v>0</v>
      </c>
      <c r="R107" s="75">
        <v>0</v>
      </c>
      <c r="S107" s="75">
        <v>0</v>
      </c>
      <c r="T107" s="75">
        <v>0</v>
      </c>
      <c r="U107" s="75">
        <v>0</v>
      </c>
      <c r="V107" s="75">
        <v>429.16629999999998</v>
      </c>
      <c r="W107" s="108"/>
    </row>
    <row r="108" spans="2:23" x14ac:dyDescent="0.2">
      <c r="B108" s="90">
        <v>4143</v>
      </c>
      <c r="C108" s="71" t="s">
        <v>122</v>
      </c>
      <c r="D108" s="75">
        <v>232.13405</v>
      </c>
      <c r="E108" s="75">
        <v>0</v>
      </c>
      <c r="F108" s="75">
        <v>31.087949999999999</v>
      </c>
      <c r="G108" s="75">
        <v>0</v>
      </c>
      <c r="H108" s="75">
        <v>0</v>
      </c>
      <c r="I108" s="75">
        <v>82.0381</v>
      </c>
      <c r="J108" s="75">
        <v>0</v>
      </c>
      <c r="K108" s="75">
        <v>0</v>
      </c>
      <c r="L108" s="75">
        <v>345.26010000000002</v>
      </c>
      <c r="M108" s="75">
        <v>0</v>
      </c>
      <c r="N108" s="75">
        <v>0</v>
      </c>
      <c r="O108" s="75">
        <v>0</v>
      </c>
      <c r="P108" s="75">
        <v>63.678849999999997</v>
      </c>
      <c r="Q108" s="75">
        <v>0</v>
      </c>
      <c r="R108" s="75">
        <v>0</v>
      </c>
      <c r="S108" s="75">
        <v>0</v>
      </c>
      <c r="T108" s="75">
        <v>0</v>
      </c>
      <c r="U108" s="75">
        <v>0</v>
      </c>
      <c r="V108" s="75">
        <v>63.678849999999997</v>
      </c>
      <c r="W108" s="108"/>
    </row>
    <row r="109" spans="2:23" x14ac:dyDescent="0.2">
      <c r="B109" s="90">
        <v>4144</v>
      </c>
      <c r="C109" s="71" t="s">
        <v>123</v>
      </c>
      <c r="D109" s="75">
        <v>5877.0452299999997</v>
      </c>
      <c r="E109" s="75">
        <v>0</v>
      </c>
      <c r="F109" s="75">
        <v>121</v>
      </c>
      <c r="G109" s="75">
        <v>0</v>
      </c>
      <c r="H109" s="75">
        <v>0</v>
      </c>
      <c r="I109" s="75">
        <v>43</v>
      </c>
      <c r="J109" s="75">
        <v>0</v>
      </c>
      <c r="K109" s="75">
        <v>0</v>
      </c>
      <c r="L109" s="75">
        <v>6041.0452299999997</v>
      </c>
      <c r="M109" s="75">
        <v>30.895409999999998</v>
      </c>
      <c r="N109" s="75">
        <v>0</v>
      </c>
      <c r="O109" s="75">
        <v>0</v>
      </c>
      <c r="P109" s="75">
        <v>701.84339</v>
      </c>
      <c r="Q109" s="75">
        <v>0</v>
      </c>
      <c r="R109" s="75">
        <v>0</v>
      </c>
      <c r="S109" s="75">
        <v>0</v>
      </c>
      <c r="T109" s="75">
        <v>0</v>
      </c>
      <c r="U109" s="75">
        <v>0</v>
      </c>
      <c r="V109" s="75">
        <v>732.73879999999997</v>
      </c>
      <c r="W109" s="108"/>
    </row>
    <row r="110" spans="2:23" x14ac:dyDescent="0.2">
      <c r="B110" s="90">
        <v>4145</v>
      </c>
      <c r="C110" s="71" t="s">
        <v>257</v>
      </c>
      <c r="D110" s="75">
        <v>390.22077000000002</v>
      </c>
      <c r="E110" s="75">
        <v>0</v>
      </c>
      <c r="F110" s="75">
        <v>130.5677</v>
      </c>
      <c r="G110" s="75">
        <v>0</v>
      </c>
      <c r="H110" s="75">
        <v>0</v>
      </c>
      <c r="I110" s="75">
        <v>81.415599999999998</v>
      </c>
      <c r="J110" s="75">
        <v>0</v>
      </c>
      <c r="K110" s="75">
        <v>0</v>
      </c>
      <c r="L110" s="75">
        <v>602.20407</v>
      </c>
      <c r="M110" s="75">
        <v>0</v>
      </c>
      <c r="N110" s="75">
        <v>0</v>
      </c>
      <c r="O110" s="75">
        <v>0</v>
      </c>
      <c r="P110" s="75">
        <v>126.21375</v>
      </c>
      <c r="Q110" s="75">
        <v>0</v>
      </c>
      <c r="R110" s="75">
        <v>0</v>
      </c>
      <c r="S110" s="75">
        <v>0</v>
      </c>
      <c r="T110" s="75">
        <v>0</v>
      </c>
      <c r="U110" s="75">
        <v>0</v>
      </c>
      <c r="V110" s="75">
        <v>126.21375</v>
      </c>
      <c r="W110" s="108"/>
    </row>
    <row r="111" spans="2:23" x14ac:dyDescent="0.2">
      <c r="B111" s="90">
        <v>4146</v>
      </c>
      <c r="C111" s="71" t="s">
        <v>124</v>
      </c>
      <c r="D111" s="75">
        <v>448.51294999999999</v>
      </c>
      <c r="E111" s="75">
        <v>0</v>
      </c>
      <c r="F111" s="75">
        <v>0</v>
      </c>
      <c r="G111" s="75">
        <v>0</v>
      </c>
      <c r="H111" s="75">
        <v>0</v>
      </c>
      <c r="I111" s="75">
        <v>53.857199999999999</v>
      </c>
      <c r="J111" s="75">
        <v>0</v>
      </c>
      <c r="K111" s="75">
        <v>0</v>
      </c>
      <c r="L111" s="75">
        <v>502.37015000000002</v>
      </c>
      <c r="M111" s="75">
        <v>0</v>
      </c>
      <c r="N111" s="75">
        <v>0</v>
      </c>
      <c r="O111" s="75">
        <v>0</v>
      </c>
      <c r="P111" s="75">
        <v>228.25704999999999</v>
      </c>
      <c r="Q111" s="75">
        <v>0</v>
      </c>
      <c r="R111" s="75">
        <v>0</v>
      </c>
      <c r="S111" s="75">
        <v>0</v>
      </c>
      <c r="T111" s="75">
        <v>0</v>
      </c>
      <c r="U111" s="75">
        <v>0</v>
      </c>
      <c r="V111" s="75">
        <v>228.25704999999999</v>
      </c>
      <c r="W111" s="108"/>
    </row>
    <row r="112" spans="2:23" x14ac:dyDescent="0.2">
      <c r="B112" s="90">
        <v>4147</v>
      </c>
      <c r="C112" s="71" t="s">
        <v>125</v>
      </c>
      <c r="D112" s="75">
        <v>98.223849999999999</v>
      </c>
      <c r="E112" s="75">
        <v>0</v>
      </c>
      <c r="F112" s="75">
        <v>2.339</v>
      </c>
      <c r="G112" s="75">
        <v>0</v>
      </c>
      <c r="H112" s="75">
        <v>0</v>
      </c>
      <c r="I112" s="75">
        <v>0</v>
      </c>
      <c r="J112" s="75">
        <v>0</v>
      </c>
      <c r="K112" s="75">
        <v>0</v>
      </c>
      <c r="L112" s="75">
        <v>100.56285</v>
      </c>
      <c r="M112" s="75">
        <v>0</v>
      </c>
      <c r="N112" s="75">
        <v>0</v>
      </c>
      <c r="O112" s="75">
        <v>0</v>
      </c>
      <c r="P112" s="75">
        <v>2.70865</v>
      </c>
      <c r="Q112" s="75">
        <v>10.494300000000001</v>
      </c>
      <c r="R112" s="75">
        <v>0</v>
      </c>
      <c r="S112" s="75">
        <v>0</v>
      </c>
      <c r="T112" s="75">
        <v>0</v>
      </c>
      <c r="U112" s="75">
        <v>0</v>
      </c>
      <c r="V112" s="75">
        <v>13.20295</v>
      </c>
      <c r="W112" s="108"/>
    </row>
    <row r="113" spans="2:23" s="108" customFormat="1" x14ac:dyDescent="0.2">
      <c r="B113" s="93">
        <v>4189</v>
      </c>
      <c r="C113" s="109" t="s">
        <v>126</v>
      </c>
      <c r="D113" s="78">
        <v>20661.00072</v>
      </c>
      <c r="E113" s="78">
        <v>0</v>
      </c>
      <c r="F113" s="78">
        <v>626.60023000000001</v>
      </c>
      <c r="G113" s="78">
        <v>8.9567999999999994</v>
      </c>
      <c r="H113" s="78">
        <v>33.619999999999997</v>
      </c>
      <c r="I113" s="78">
        <v>2453.0571</v>
      </c>
      <c r="J113" s="78">
        <v>0</v>
      </c>
      <c r="K113" s="78">
        <v>0</v>
      </c>
      <c r="L113" s="78">
        <v>23783.234850000001</v>
      </c>
      <c r="M113" s="78">
        <v>580.89634999999998</v>
      </c>
      <c r="N113" s="78">
        <v>0</v>
      </c>
      <c r="O113" s="78">
        <v>0</v>
      </c>
      <c r="P113" s="78">
        <v>4893.5575099999996</v>
      </c>
      <c r="Q113" s="78">
        <v>0</v>
      </c>
      <c r="R113" s="78">
        <v>0</v>
      </c>
      <c r="S113" s="78">
        <v>0</v>
      </c>
      <c r="T113" s="78">
        <v>0</v>
      </c>
      <c r="U113" s="78">
        <v>0</v>
      </c>
      <c r="V113" s="78">
        <v>5474.4538599999996</v>
      </c>
    </row>
    <row r="114" spans="2:23" x14ac:dyDescent="0.2">
      <c r="B114" s="90">
        <v>4161</v>
      </c>
      <c r="C114" s="71" t="s">
        <v>127</v>
      </c>
      <c r="D114" s="75">
        <v>756.49030000000005</v>
      </c>
      <c r="E114" s="75">
        <v>0</v>
      </c>
      <c r="F114" s="75">
        <v>19.377700000000001</v>
      </c>
      <c r="G114" s="75">
        <v>0</v>
      </c>
      <c r="H114" s="75">
        <v>0</v>
      </c>
      <c r="I114" s="75">
        <v>220</v>
      </c>
      <c r="J114" s="75">
        <v>0</v>
      </c>
      <c r="K114" s="75">
        <v>0</v>
      </c>
      <c r="L114" s="75">
        <v>995.86800000000005</v>
      </c>
      <c r="M114" s="75">
        <v>0</v>
      </c>
      <c r="N114" s="75">
        <v>0</v>
      </c>
      <c r="O114" s="75">
        <v>0</v>
      </c>
      <c r="P114" s="75">
        <v>534.80880000000002</v>
      </c>
      <c r="Q114" s="75">
        <v>0</v>
      </c>
      <c r="R114" s="75">
        <v>0</v>
      </c>
      <c r="S114" s="75">
        <v>0</v>
      </c>
      <c r="T114" s="75">
        <v>0</v>
      </c>
      <c r="U114" s="75">
        <v>0</v>
      </c>
      <c r="V114" s="75">
        <v>534.80880000000002</v>
      </c>
      <c r="W114" s="108"/>
    </row>
    <row r="115" spans="2:23" x14ac:dyDescent="0.2">
      <c r="B115" s="90">
        <v>4163</v>
      </c>
      <c r="C115" s="71" t="s">
        <v>128</v>
      </c>
      <c r="D115" s="75">
        <v>3322.7585199999999</v>
      </c>
      <c r="E115" s="75">
        <v>0</v>
      </c>
      <c r="F115" s="75">
        <v>107.7268</v>
      </c>
      <c r="G115" s="75">
        <v>0</v>
      </c>
      <c r="H115" s="75">
        <v>0</v>
      </c>
      <c r="I115" s="75">
        <v>686.83641999999998</v>
      </c>
      <c r="J115" s="75">
        <v>0</v>
      </c>
      <c r="K115" s="75">
        <v>0</v>
      </c>
      <c r="L115" s="75">
        <v>4117.3217400000003</v>
      </c>
      <c r="M115" s="75">
        <v>0</v>
      </c>
      <c r="N115" s="75">
        <v>0</v>
      </c>
      <c r="O115" s="75">
        <v>0</v>
      </c>
      <c r="P115" s="75">
        <v>532.71320000000003</v>
      </c>
      <c r="Q115" s="75">
        <v>0</v>
      </c>
      <c r="R115" s="75">
        <v>0</v>
      </c>
      <c r="S115" s="75">
        <v>0</v>
      </c>
      <c r="T115" s="75">
        <v>0</v>
      </c>
      <c r="U115" s="75">
        <v>0</v>
      </c>
      <c r="V115" s="75">
        <v>532.71320000000003</v>
      </c>
      <c r="W115" s="108"/>
    </row>
    <row r="116" spans="2:23" x14ac:dyDescent="0.2">
      <c r="B116" s="90">
        <v>4164</v>
      </c>
      <c r="C116" s="71" t="s">
        <v>129</v>
      </c>
      <c r="D116" s="75">
        <v>510.52985999999999</v>
      </c>
      <c r="E116" s="75">
        <v>0</v>
      </c>
      <c r="F116" s="75">
        <v>0</v>
      </c>
      <c r="G116" s="75">
        <v>0</v>
      </c>
      <c r="H116" s="75">
        <v>19.100000000000001</v>
      </c>
      <c r="I116" s="75">
        <v>0</v>
      </c>
      <c r="J116" s="75">
        <v>0</v>
      </c>
      <c r="K116" s="75">
        <v>0</v>
      </c>
      <c r="L116" s="75">
        <v>529.62986000000001</v>
      </c>
      <c r="M116" s="75">
        <v>61.789499999999997</v>
      </c>
      <c r="N116" s="75">
        <v>0</v>
      </c>
      <c r="O116" s="75">
        <v>0</v>
      </c>
      <c r="P116" s="75">
        <v>248.28094999999999</v>
      </c>
      <c r="Q116" s="75">
        <v>0</v>
      </c>
      <c r="R116" s="75">
        <v>0</v>
      </c>
      <c r="S116" s="75">
        <v>0</v>
      </c>
      <c r="T116" s="75">
        <v>0</v>
      </c>
      <c r="U116" s="75">
        <v>0</v>
      </c>
      <c r="V116" s="75">
        <v>310.07044999999999</v>
      </c>
      <c r="W116" s="108"/>
    </row>
    <row r="117" spans="2:23" x14ac:dyDescent="0.2">
      <c r="B117" s="90">
        <v>4165</v>
      </c>
      <c r="C117" s="71" t="s">
        <v>130</v>
      </c>
      <c r="D117" s="75">
        <v>3970.9762599999999</v>
      </c>
      <c r="E117" s="75">
        <v>0</v>
      </c>
      <c r="F117" s="75">
        <v>111.29485</v>
      </c>
      <c r="G117" s="75">
        <v>0</v>
      </c>
      <c r="H117" s="75">
        <v>0</v>
      </c>
      <c r="I117" s="75">
        <v>16</v>
      </c>
      <c r="J117" s="75">
        <v>0</v>
      </c>
      <c r="K117" s="75">
        <v>0</v>
      </c>
      <c r="L117" s="75">
        <v>4098.2711099999997</v>
      </c>
      <c r="M117" s="75">
        <v>0</v>
      </c>
      <c r="N117" s="75">
        <v>0</v>
      </c>
      <c r="O117" s="75">
        <v>0</v>
      </c>
      <c r="P117" s="75">
        <v>193.13995</v>
      </c>
      <c r="Q117" s="75">
        <v>0</v>
      </c>
      <c r="R117" s="75">
        <v>0</v>
      </c>
      <c r="S117" s="75">
        <v>0</v>
      </c>
      <c r="T117" s="75">
        <v>0</v>
      </c>
      <c r="U117" s="75">
        <v>0</v>
      </c>
      <c r="V117" s="75">
        <v>193.13995</v>
      </c>
      <c r="W117" s="108"/>
    </row>
    <row r="118" spans="2:23" x14ac:dyDescent="0.2">
      <c r="B118" s="90">
        <v>4166</v>
      </c>
      <c r="C118" s="71" t="s">
        <v>131</v>
      </c>
      <c r="D118" s="75">
        <v>884.45856000000003</v>
      </c>
      <c r="E118" s="75">
        <v>0</v>
      </c>
      <c r="F118" s="75">
        <v>0</v>
      </c>
      <c r="G118" s="75">
        <v>0</v>
      </c>
      <c r="H118" s="75">
        <v>0</v>
      </c>
      <c r="I118" s="75">
        <v>-57.4</v>
      </c>
      <c r="J118" s="75">
        <v>0</v>
      </c>
      <c r="K118" s="75">
        <v>0</v>
      </c>
      <c r="L118" s="75">
        <v>827.05856000000006</v>
      </c>
      <c r="M118" s="75">
        <v>0</v>
      </c>
      <c r="N118" s="75">
        <v>0</v>
      </c>
      <c r="O118" s="75">
        <v>0</v>
      </c>
      <c r="P118" s="75">
        <v>45.253</v>
      </c>
      <c r="Q118" s="75">
        <v>0</v>
      </c>
      <c r="R118" s="75">
        <v>0</v>
      </c>
      <c r="S118" s="75">
        <v>0</v>
      </c>
      <c r="T118" s="75">
        <v>0</v>
      </c>
      <c r="U118" s="75">
        <v>0</v>
      </c>
      <c r="V118" s="75">
        <v>45.253</v>
      </c>
      <c r="W118" s="108"/>
    </row>
    <row r="119" spans="2:23" x14ac:dyDescent="0.2">
      <c r="B119" s="90">
        <v>4167</v>
      </c>
      <c r="C119" s="71" t="s">
        <v>132</v>
      </c>
      <c r="D119" s="75">
        <v>441.74200000000002</v>
      </c>
      <c r="E119" s="75">
        <v>0</v>
      </c>
      <c r="F119" s="75">
        <v>0</v>
      </c>
      <c r="G119" s="75">
        <v>0</v>
      </c>
      <c r="H119" s="75">
        <v>0</v>
      </c>
      <c r="I119" s="75">
        <v>158.92312999999999</v>
      </c>
      <c r="J119" s="75">
        <v>0</v>
      </c>
      <c r="K119" s="75">
        <v>0</v>
      </c>
      <c r="L119" s="75">
        <v>600.66512999999998</v>
      </c>
      <c r="M119" s="75">
        <v>0</v>
      </c>
      <c r="N119" s="75">
        <v>0</v>
      </c>
      <c r="O119" s="75">
        <v>0</v>
      </c>
      <c r="P119" s="75">
        <v>110.92845</v>
      </c>
      <c r="Q119" s="75">
        <v>0</v>
      </c>
      <c r="R119" s="75">
        <v>0</v>
      </c>
      <c r="S119" s="75">
        <v>0</v>
      </c>
      <c r="T119" s="75">
        <v>0</v>
      </c>
      <c r="U119" s="75">
        <v>0</v>
      </c>
      <c r="V119" s="75">
        <v>110.92845</v>
      </c>
      <c r="W119" s="108"/>
    </row>
    <row r="120" spans="2:23" x14ac:dyDescent="0.2">
      <c r="B120" s="90">
        <v>4169</v>
      </c>
      <c r="C120" s="71" t="s">
        <v>133</v>
      </c>
      <c r="D120" s="75">
        <v>2871.9382500000002</v>
      </c>
      <c r="E120" s="75">
        <v>0</v>
      </c>
      <c r="F120" s="75">
        <v>38.390349999999998</v>
      </c>
      <c r="G120" s="75">
        <v>8.2089999999999996</v>
      </c>
      <c r="H120" s="75">
        <v>11.52</v>
      </c>
      <c r="I120" s="75">
        <v>28.930150000000001</v>
      </c>
      <c r="J120" s="75">
        <v>0</v>
      </c>
      <c r="K120" s="75">
        <v>0</v>
      </c>
      <c r="L120" s="75">
        <v>2958.9877499999998</v>
      </c>
      <c r="M120" s="75">
        <v>0</v>
      </c>
      <c r="N120" s="75">
        <v>0</v>
      </c>
      <c r="O120" s="75">
        <v>0</v>
      </c>
      <c r="P120" s="75">
        <v>1159.9238</v>
      </c>
      <c r="Q120" s="75">
        <v>0</v>
      </c>
      <c r="R120" s="75">
        <v>0</v>
      </c>
      <c r="S120" s="75">
        <v>0</v>
      </c>
      <c r="T120" s="75">
        <v>0</v>
      </c>
      <c r="U120" s="75">
        <v>0</v>
      </c>
      <c r="V120" s="75">
        <v>1159.9238</v>
      </c>
      <c r="W120" s="108"/>
    </row>
    <row r="121" spans="2:23" x14ac:dyDescent="0.2">
      <c r="B121" s="90">
        <v>4170</v>
      </c>
      <c r="C121" s="71" t="s">
        <v>5</v>
      </c>
      <c r="D121" s="75">
        <v>2685.82791</v>
      </c>
      <c r="E121" s="75">
        <v>0</v>
      </c>
      <c r="F121" s="75">
        <v>104.71108</v>
      </c>
      <c r="G121" s="75">
        <v>0</v>
      </c>
      <c r="H121" s="75">
        <v>3</v>
      </c>
      <c r="I121" s="75">
        <v>639.51199999999994</v>
      </c>
      <c r="J121" s="75">
        <v>0</v>
      </c>
      <c r="K121" s="75">
        <v>0</v>
      </c>
      <c r="L121" s="75">
        <v>3433.0509900000002</v>
      </c>
      <c r="M121" s="75">
        <v>0</v>
      </c>
      <c r="N121" s="75">
        <v>0</v>
      </c>
      <c r="O121" s="75">
        <v>0</v>
      </c>
      <c r="P121" s="75">
        <v>565.01918999999998</v>
      </c>
      <c r="Q121" s="75">
        <v>0</v>
      </c>
      <c r="R121" s="75">
        <v>0</v>
      </c>
      <c r="S121" s="75">
        <v>0</v>
      </c>
      <c r="T121" s="75">
        <v>0</v>
      </c>
      <c r="U121" s="75">
        <v>0</v>
      </c>
      <c r="V121" s="75">
        <v>565.01918999999998</v>
      </c>
      <c r="W121" s="108"/>
    </row>
    <row r="122" spans="2:23" x14ac:dyDescent="0.2">
      <c r="B122" s="90">
        <v>4184</v>
      </c>
      <c r="C122" s="71" t="s">
        <v>134</v>
      </c>
      <c r="D122" s="75">
        <v>490.65535</v>
      </c>
      <c r="E122" s="75">
        <v>0</v>
      </c>
      <c r="F122" s="75">
        <v>49.718150000000001</v>
      </c>
      <c r="G122" s="75">
        <v>0</v>
      </c>
      <c r="H122" s="75">
        <v>0</v>
      </c>
      <c r="I122" s="75">
        <v>16.0533</v>
      </c>
      <c r="J122" s="75">
        <v>0</v>
      </c>
      <c r="K122" s="75">
        <v>0</v>
      </c>
      <c r="L122" s="75">
        <v>556.42679999999996</v>
      </c>
      <c r="M122" s="75">
        <v>0</v>
      </c>
      <c r="N122" s="75">
        <v>0</v>
      </c>
      <c r="O122" s="75">
        <v>0</v>
      </c>
      <c r="P122" s="75">
        <v>21.438700000000001</v>
      </c>
      <c r="Q122" s="75">
        <v>0</v>
      </c>
      <c r="R122" s="75">
        <v>0</v>
      </c>
      <c r="S122" s="75">
        <v>0</v>
      </c>
      <c r="T122" s="75">
        <v>0</v>
      </c>
      <c r="U122" s="75">
        <v>0</v>
      </c>
      <c r="V122" s="75">
        <v>21.438700000000001</v>
      </c>
      <c r="W122" s="108"/>
    </row>
    <row r="123" spans="2:23" x14ac:dyDescent="0.2">
      <c r="B123" s="90">
        <v>4172</v>
      </c>
      <c r="C123" s="71" t="s">
        <v>258</v>
      </c>
      <c r="D123" s="75">
        <v>1373.4734900000001</v>
      </c>
      <c r="E123" s="75">
        <v>0</v>
      </c>
      <c r="F123" s="75">
        <v>115.40860000000001</v>
      </c>
      <c r="G123" s="75">
        <v>0</v>
      </c>
      <c r="H123" s="75">
        <v>0</v>
      </c>
      <c r="I123" s="75">
        <v>64.688929999999999</v>
      </c>
      <c r="J123" s="75">
        <v>0</v>
      </c>
      <c r="K123" s="75">
        <v>0</v>
      </c>
      <c r="L123" s="75">
        <v>1553.5710200000001</v>
      </c>
      <c r="M123" s="75">
        <v>0</v>
      </c>
      <c r="N123" s="75">
        <v>0</v>
      </c>
      <c r="O123" s="75">
        <v>0</v>
      </c>
      <c r="P123" s="75">
        <v>691.60860000000002</v>
      </c>
      <c r="Q123" s="75">
        <v>0</v>
      </c>
      <c r="R123" s="75">
        <v>0</v>
      </c>
      <c r="S123" s="75">
        <v>0</v>
      </c>
      <c r="T123" s="75">
        <v>0</v>
      </c>
      <c r="U123" s="75">
        <v>0</v>
      </c>
      <c r="V123" s="75">
        <v>691.60860000000002</v>
      </c>
      <c r="W123" s="108"/>
    </row>
    <row r="124" spans="2:23" x14ac:dyDescent="0.2">
      <c r="B124" s="90">
        <v>4173</v>
      </c>
      <c r="C124" s="71" t="s">
        <v>135</v>
      </c>
      <c r="D124" s="75">
        <v>416.63454000000002</v>
      </c>
      <c r="E124" s="75">
        <v>0</v>
      </c>
      <c r="F124" s="75">
        <v>0</v>
      </c>
      <c r="G124" s="75">
        <v>0</v>
      </c>
      <c r="H124" s="75">
        <v>0</v>
      </c>
      <c r="I124" s="75">
        <v>13.495900000000001</v>
      </c>
      <c r="J124" s="75">
        <v>0</v>
      </c>
      <c r="K124" s="75">
        <v>0</v>
      </c>
      <c r="L124" s="75">
        <v>430.13044000000002</v>
      </c>
      <c r="M124" s="75">
        <v>0</v>
      </c>
      <c r="N124" s="75">
        <v>0</v>
      </c>
      <c r="O124" s="75">
        <v>0</v>
      </c>
      <c r="P124" s="75">
        <v>69.140550000000005</v>
      </c>
      <c r="Q124" s="75">
        <v>0</v>
      </c>
      <c r="R124" s="75">
        <v>0</v>
      </c>
      <c r="S124" s="75">
        <v>0</v>
      </c>
      <c r="T124" s="75">
        <v>0</v>
      </c>
      <c r="U124" s="75">
        <v>0</v>
      </c>
      <c r="V124" s="75">
        <v>69.140550000000005</v>
      </c>
      <c r="W124" s="108"/>
    </row>
    <row r="125" spans="2:23" x14ac:dyDescent="0.2">
      <c r="B125" s="90">
        <v>4175</v>
      </c>
      <c r="C125" s="71" t="s">
        <v>136</v>
      </c>
      <c r="D125" s="75">
        <v>325.14145000000002</v>
      </c>
      <c r="E125" s="75">
        <v>0</v>
      </c>
      <c r="F125" s="75">
        <v>33.609949999999998</v>
      </c>
      <c r="G125" s="75">
        <v>0</v>
      </c>
      <c r="H125" s="75">
        <v>0</v>
      </c>
      <c r="I125" s="75">
        <v>0</v>
      </c>
      <c r="J125" s="75">
        <v>0</v>
      </c>
      <c r="K125" s="75">
        <v>0</v>
      </c>
      <c r="L125" s="75">
        <v>358.75139999999999</v>
      </c>
      <c r="M125" s="75">
        <v>511.88965000000002</v>
      </c>
      <c r="N125" s="75">
        <v>0</v>
      </c>
      <c r="O125" s="75">
        <v>0</v>
      </c>
      <c r="P125" s="75">
        <v>135.22280000000001</v>
      </c>
      <c r="Q125" s="75">
        <v>0</v>
      </c>
      <c r="R125" s="75">
        <v>0</v>
      </c>
      <c r="S125" s="75">
        <v>0</v>
      </c>
      <c r="T125" s="75">
        <v>0</v>
      </c>
      <c r="U125" s="75">
        <v>0</v>
      </c>
      <c r="V125" s="75">
        <v>647.11244999999997</v>
      </c>
      <c r="W125" s="108"/>
    </row>
    <row r="126" spans="2:23" x14ac:dyDescent="0.2">
      <c r="B126" s="90">
        <v>4176</v>
      </c>
      <c r="C126" s="71" t="s">
        <v>137</v>
      </c>
      <c r="D126" s="75">
        <v>64.225750000000005</v>
      </c>
      <c r="E126" s="75">
        <v>0</v>
      </c>
      <c r="F126" s="75">
        <v>29.428850000000001</v>
      </c>
      <c r="G126" s="75">
        <v>0</v>
      </c>
      <c r="H126" s="75">
        <v>0</v>
      </c>
      <c r="I126" s="75">
        <v>3.2649499999999998</v>
      </c>
      <c r="J126" s="75">
        <v>0</v>
      </c>
      <c r="K126" s="75">
        <v>0</v>
      </c>
      <c r="L126" s="75">
        <v>96.919550000000001</v>
      </c>
      <c r="M126" s="75">
        <v>0</v>
      </c>
      <c r="N126" s="75">
        <v>0</v>
      </c>
      <c r="O126" s="75">
        <v>0</v>
      </c>
      <c r="P126" s="75">
        <v>161.88560000000001</v>
      </c>
      <c r="Q126" s="75">
        <v>0</v>
      </c>
      <c r="R126" s="75">
        <v>0</v>
      </c>
      <c r="S126" s="75">
        <v>0</v>
      </c>
      <c r="T126" s="75">
        <v>0</v>
      </c>
      <c r="U126" s="75">
        <v>0</v>
      </c>
      <c r="V126" s="75">
        <v>161.88560000000001</v>
      </c>
      <c r="W126" s="108"/>
    </row>
    <row r="127" spans="2:23" x14ac:dyDescent="0.2">
      <c r="B127" s="90">
        <v>4177</v>
      </c>
      <c r="C127" s="71" t="s">
        <v>138</v>
      </c>
      <c r="D127" s="75">
        <v>724.85464999999999</v>
      </c>
      <c r="E127" s="75">
        <v>0</v>
      </c>
      <c r="F127" s="75">
        <v>0</v>
      </c>
      <c r="G127" s="75">
        <v>0</v>
      </c>
      <c r="H127" s="75">
        <v>0</v>
      </c>
      <c r="I127" s="75">
        <v>0</v>
      </c>
      <c r="J127" s="75">
        <v>0</v>
      </c>
      <c r="K127" s="75">
        <v>0</v>
      </c>
      <c r="L127" s="75">
        <v>724.85464999999999</v>
      </c>
      <c r="M127" s="75">
        <v>0</v>
      </c>
      <c r="N127" s="75">
        <v>0</v>
      </c>
      <c r="O127" s="75">
        <v>0</v>
      </c>
      <c r="P127" s="75">
        <v>193.965</v>
      </c>
      <c r="Q127" s="75">
        <v>0</v>
      </c>
      <c r="R127" s="75">
        <v>0</v>
      </c>
      <c r="S127" s="75">
        <v>0</v>
      </c>
      <c r="T127" s="75">
        <v>0</v>
      </c>
      <c r="U127" s="75">
        <v>0</v>
      </c>
      <c r="V127" s="75">
        <v>193.965</v>
      </c>
      <c r="W127" s="108"/>
    </row>
    <row r="128" spans="2:23" x14ac:dyDescent="0.2">
      <c r="B128" s="90">
        <v>4179</v>
      </c>
      <c r="C128" s="71" t="s">
        <v>139</v>
      </c>
      <c r="D128" s="75">
        <v>411.24560000000002</v>
      </c>
      <c r="E128" s="75">
        <v>0</v>
      </c>
      <c r="F128" s="75">
        <v>0</v>
      </c>
      <c r="G128" s="75">
        <v>0.34010000000000001</v>
      </c>
      <c r="H128" s="75">
        <v>0</v>
      </c>
      <c r="I128" s="75">
        <v>93.253</v>
      </c>
      <c r="J128" s="75">
        <v>0</v>
      </c>
      <c r="K128" s="75">
        <v>0</v>
      </c>
      <c r="L128" s="75">
        <v>504.83870000000002</v>
      </c>
      <c r="M128" s="75">
        <v>0</v>
      </c>
      <c r="N128" s="75">
        <v>0</v>
      </c>
      <c r="O128" s="75">
        <v>0</v>
      </c>
      <c r="P128" s="75">
        <v>0</v>
      </c>
      <c r="Q128" s="75">
        <v>0</v>
      </c>
      <c r="R128" s="75">
        <v>0</v>
      </c>
      <c r="S128" s="75">
        <v>0</v>
      </c>
      <c r="T128" s="75">
        <v>0</v>
      </c>
      <c r="U128" s="75">
        <v>0</v>
      </c>
      <c r="V128" s="75">
        <v>0</v>
      </c>
      <c r="W128" s="108"/>
    </row>
    <row r="129" spans="2:23" x14ac:dyDescent="0.2">
      <c r="B129" s="90">
        <v>4181</v>
      </c>
      <c r="C129" s="71" t="s">
        <v>140</v>
      </c>
      <c r="D129" s="75">
        <v>602.36974999999995</v>
      </c>
      <c r="E129" s="75">
        <v>0</v>
      </c>
      <c r="F129" s="75">
        <v>0</v>
      </c>
      <c r="G129" s="75">
        <v>0</v>
      </c>
      <c r="H129" s="75">
        <v>0</v>
      </c>
      <c r="I129" s="75">
        <v>431</v>
      </c>
      <c r="J129" s="75">
        <v>0</v>
      </c>
      <c r="K129" s="75">
        <v>0</v>
      </c>
      <c r="L129" s="75">
        <v>1033.3697500000001</v>
      </c>
      <c r="M129" s="75">
        <v>7.2172000000000001</v>
      </c>
      <c r="N129" s="75">
        <v>0</v>
      </c>
      <c r="O129" s="75">
        <v>0</v>
      </c>
      <c r="P129" s="75">
        <v>49.010869999999997</v>
      </c>
      <c r="Q129" s="75">
        <v>0</v>
      </c>
      <c r="R129" s="75">
        <v>0</v>
      </c>
      <c r="S129" s="75">
        <v>0</v>
      </c>
      <c r="T129" s="75">
        <v>0</v>
      </c>
      <c r="U129" s="75">
        <v>0</v>
      </c>
      <c r="V129" s="75">
        <v>56.228070000000002</v>
      </c>
      <c r="W129" s="108"/>
    </row>
    <row r="130" spans="2:23" x14ac:dyDescent="0.2">
      <c r="B130" s="90">
        <v>4182</v>
      </c>
      <c r="C130" s="71" t="s">
        <v>141</v>
      </c>
      <c r="D130" s="75">
        <v>28.904450000000001</v>
      </c>
      <c r="E130" s="75">
        <v>0</v>
      </c>
      <c r="F130" s="75">
        <v>0</v>
      </c>
      <c r="G130" s="75">
        <v>0</v>
      </c>
      <c r="H130" s="75">
        <v>0</v>
      </c>
      <c r="I130" s="75">
        <v>33.739800000000002</v>
      </c>
      <c r="J130" s="75">
        <v>0</v>
      </c>
      <c r="K130" s="75">
        <v>0</v>
      </c>
      <c r="L130" s="75">
        <v>62.64425</v>
      </c>
      <c r="M130" s="75">
        <v>0</v>
      </c>
      <c r="N130" s="75">
        <v>0</v>
      </c>
      <c r="O130" s="75">
        <v>0</v>
      </c>
      <c r="P130" s="75">
        <v>53.94735</v>
      </c>
      <c r="Q130" s="75">
        <v>0</v>
      </c>
      <c r="R130" s="75">
        <v>0</v>
      </c>
      <c r="S130" s="75">
        <v>0</v>
      </c>
      <c r="T130" s="75">
        <v>0</v>
      </c>
      <c r="U130" s="75">
        <v>0</v>
      </c>
      <c r="V130" s="75">
        <v>53.94735</v>
      </c>
      <c r="W130" s="108"/>
    </row>
    <row r="131" spans="2:23" x14ac:dyDescent="0.2">
      <c r="B131" s="90">
        <v>4183</v>
      </c>
      <c r="C131" s="71" t="s">
        <v>142</v>
      </c>
      <c r="D131" s="75">
        <v>778.77403000000004</v>
      </c>
      <c r="E131" s="75">
        <v>0</v>
      </c>
      <c r="F131" s="75">
        <v>16.933900000000001</v>
      </c>
      <c r="G131" s="75">
        <v>0.40770000000000001</v>
      </c>
      <c r="H131" s="75">
        <v>0</v>
      </c>
      <c r="I131" s="75">
        <v>104.75951999999999</v>
      </c>
      <c r="J131" s="75">
        <v>0</v>
      </c>
      <c r="K131" s="75">
        <v>0</v>
      </c>
      <c r="L131" s="75">
        <v>900.87514999999996</v>
      </c>
      <c r="M131" s="75">
        <v>0</v>
      </c>
      <c r="N131" s="75">
        <v>0</v>
      </c>
      <c r="O131" s="75">
        <v>0</v>
      </c>
      <c r="P131" s="75">
        <v>127.27070000000001</v>
      </c>
      <c r="Q131" s="75">
        <v>0</v>
      </c>
      <c r="R131" s="75">
        <v>0</v>
      </c>
      <c r="S131" s="75">
        <v>0</v>
      </c>
      <c r="T131" s="75">
        <v>0</v>
      </c>
      <c r="U131" s="75">
        <v>0</v>
      </c>
      <c r="V131" s="75">
        <v>127.27070000000001</v>
      </c>
      <c r="W131" s="108"/>
    </row>
    <row r="132" spans="2:23" s="108" customFormat="1" x14ac:dyDescent="0.2">
      <c r="B132" s="93">
        <v>4219</v>
      </c>
      <c r="C132" s="109" t="s">
        <v>143</v>
      </c>
      <c r="D132" s="78">
        <v>37273.884940000004</v>
      </c>
      <c r="E132" s="78">
        <v>0</v>
      </c>
      <c r="F132" s="78">
        <v>1071.28088</v>
      </c>
      <c r="G132" s="78">
        <v>0.74880000000000002</v>
      </c>
      <c r="H132" s="78">
        <v>0</v>
      </c>
      <c r="I132" s="78">
        <v>3778.7743700000001</v>
      </c>
      <c r="J132" s="78">
        <v>0</v>
      </c>
      <c r="K132" s="78">
        <v>0</v>
      </c>
      <c r="L132" s="78">
        <v>42124.688990000002</v>
      </c>
      <c r="M132" s="78">
        <v>26.494</v>
      </c>
      <c r="N132" s="78">
        <v>0</v>
      </c>
      <c r="O132" s="78">
        <v>0</v>
      </c>
      <c r="P132" s="78">
        <v>14057.38132</v>
      </c>
      <c r="Q132" s="78">
        <v>500</v>
      </c>
      <c r="R132" s="78">
        <v>0</v>
      </c>
      <c r="S132" s="78">
        <v>82.46602</v>
      </c>
      <c r="T132" s="78">
        <v>0</v>
      </c>
      <c r="U132" s="78">
        <v>0</v>
      </c>
      <c r="V132" s="78">
        <v>14666.341340000001</v>
      </c>
    </row>
    <row r="133" spans="2:23" x14ac:dyDescent="0.2">
      <c r="B133" s="90">
        <v>4191</v>
      </c>
      <c r="C133" s="71" t="s">
        <v>144</v>
      </c>
      <c r="D133" s="75">
        <v>154.49341000000001</v>
      </c>
      <c r="E133" s="75">
        <v>0</v>
      </c>
      <c r="F133" s="75">
        <v>40.922750000000001</v>
      </c>
      <c r="G133" s="75">
        <v>0</v>
      </c>
      <c r="H133" s="75">
        <v>0</v>
      </c>
      <c r="I133" s="75">
        <v>8.1</v>
      </c>
      <c r="J133" s="75">
        <v>0</v>
      </c>
      <c r="K133" s="75">
        <v>0</v>
      </c>
      <c r="L133" s="75">
        <v>203.51616000000001</v>
      </c>
      <c r="M133" s="75">
        <v>0</v>
      </c>
      <c r="N133" s="75">
        <v>0</v>
      </c>
      <c r="O133" s="75">
        <v>0</v>
      </c>
      <c r="P133" s="75">
        <v>178.35251</v>
      </c>
      <c r="Q133" s="75">
        <v>0</v>
      </c>
      <c r="R133" s="75">
        <v>0</v>
      </c>
      <c r="S133" s="75">
        <v>0</v>
      </c>
      <c r="T133" s="75">
        <v>0</v>
      </c>
      <c r="U133" s="75">
        <v>0</v>
      </c>
      <c r="V133" s="75">
        <v>178.35251</v>
      </c>
      <c r="W133" s="108"/>
    </row>
    <row r="134" spans="2:23" x14ac:dyDescent="0.2">
      <c r="B134" s="90">
        <v>4192</v>
      </c>
      <c r="C134" s="71" t="s">
        <v>145</v>
      </c>
      <c r="D134" s="75">
        <v>123.05840000000001</v>
      </c>
      <c r="E134" s="75">
        <v>0</v>
      </c>
      <c r="F134" s="75">
        <v>7.5989000000000004</v>
      </c>
      <c r="G134" s="75">
        <v>0</v>
      </c>
      <c r="H134" s="75">
        <v>0</v>
      </c>
      <c r="I134" s="75">
        <v>141.30950000000001</v>
      </c>
      <c r="J134" s="75">
        <v>0</v>
      </c>
      <c r="K134" s="75">
        <v>0</v>
      </c>
      <c r="L134" s="75">
        <v>271.96679999999998</v>
      </c>
      <c r="M134" s="75">
        <v>1E-3</v>
      </c>
      <c r="N134" s="75">
        <v>0</v>
      </c>
      <c r="O134" s="75">
        <v>0</v>
      </c>
      <c r="P134" s="75">
        <v>921.39532999999994</v>
      </c>
      <c r="Q134" s="75">
        <v>0</v>
      </c>
      <c r="R134" s="75">
        <v>0</v>
      </c>
      <c r="S134" s="75">
        <v>0</v>
      </c>
      <c r="T134" s="75">
        <v>0</v>
      </c>
      <c r="U134" s="75">
        <v>0</v>
      </c>
      <c r="V134" s="75">
        <v>921.39633000000003</v>
      </c>
      <c r="W134" s="108"/>
    </row>
    <row r="135" spans="2:23" x14ac:dyDescent="0.2">
      <c r="B135" s="90">
        <v>4193</v>
      </c>
      <c r="C135" s="71" t="s">
        <v>146</v>
      </c>
      <c r="D135" s="75">
        <v>271.35899999999998</v>
      </c>
      <c r="E135" s="75">
        <v>0</v>
      </c>
      <c r="F135" s="75">
        <v>30.619399999999999</v>
      </c>
      <c r="G135" s="75">
        <v>0</v>
      </c>
      <c r="H135" s="75">
        <v>0</v>
      </c>
      <c r="I135" s="75">
        <v>10.8758</v>
      </c>
      <c r="J135" s="75">
        <v>0</v>
      </c>
      <c r="K135" s="75">
        <v>0</v>
      </c>
      <c r="L135" s="75">
        <v>312.85419999999999</v>
      </c>
      <c r="M135" s="75">
        <v>0</v>
      </c>
      <c r="N135" s="75">
        <v>0</v>
      </c>
      <c r="O135" s="75">
        <v>0</v>
      </c>
      <c r="P135" s="75">
        <v>0</v>
      </c>
      <c r="Q135" s="75">
        <v>0</v>
      </c>
      <c r="R135" s="75">
        <v>0</v>
      </c>
      <c r="S135" s="75">
        <v>0</v>
      </c>
      <c r="T135" s="75">
        <v>0</v>
      </c>
      <c r="U135" s="75">
        <v>0</v>
      </c>
      <c r="V135" s="75">
        <v>0</v>
      </c>
      <c r="W135" s="108"/>
    </row>
    <row r="136" spans="2:23" x14ac:dyDescent="0.2">
      <c r="B136" s="90">
        <v>4194</v>
      </c>
      <c r="C136" s="71" t="s">
        <v>147</v>
      </c>
      <c r="D136" s="75">
        <v>131.29415</v>
      </c>
      <c r="E136" s="75">
        <v>0</v>
      </c>
      <c r="F136" s="75">
        <v>18.286049999999999</v>
      </c>
      <c r="G136" s="75">
        <v>0.74880000000000002</v>
      </c>
      <c r="H136" s="75">
        <v>0</v>
      </c>
      <c r="I136" s="75">
        <v>0</v>
      </c>
      <c r="J136" s="75">
        <v>0</v>
      </c>
      <c r="K136" s="75">
        <v>0</v>
      </c>
      <c r="L136" s="75">
        <v>150.32900000000001</v>
      </c>
      <c r="M136" s="75">
        <v>0</v>
      </c>
      <c r="N136" s="75">
        <v>0</v>
      </c>
      <c r="O136" s="75">
        <v>0</v>
      </c>
      <c r="P136" s="75">
        <v>158.1377</v>
      </c>
      <c r="Q136" s="75">
        <v>0</v>
      </c>
      <c r="R136" s="75">
        <v>0</v>
      </c>
      <c r="S136" s="75">
        <v>0</v>
      </c>
      <c r="T136" s="75">
        <v>0</v>
      </c>
      <c r="U136" s="75">
        <v>0</v>
      </c>
      <c r="V136" s="75">
        <v>158.1377</v>
      </c>
      <c r="W136" s="108"/>
    </row>
    <row r="137" spans="2:23" x14ac:dyDescent="0.2">
      <c r="B137" s="90">
        <v>4195</v>
      </c>
      <c r="C137" s="71" t="s">
        <v>148</v>
      </c>
      <c r="D137" s="75">
        <v>352.37428</v>
      </c>
      <c r="E137" s="75">
        <v>0</v>
      </c>
      <c r="F137" s="75">
        <v>49.968899999999998</v>
      </c>
      <c r="G137" s="75">
        <v>0</v>
      </c>
      <c r="H137" s="75">
        <v>0</v>
      </c>
      <c r="I137" s="75">
        <v>0</v>
      </c>
      <c r="J137" s="75">
        <v>0</v>
      </c>
      <c r="K137" s="75">
        <v>0</v>
      </c>
      <c r="L137" s="75">
        <v>402.34318000000002</v>
      </c>
      <c r="M137" s="75">
        <v>0</v>
      </c>
      <c r="N137" s="75">
        <v>0</v>
      </c>
      <c r="O137" s="75">
        <v>0</v>
      </c>
      <c r="P137" s="75">
        <v>1249.5165199999999</v>
      </c>
      <c r="Q137" s="75">
        <v>0</v>
      </c>
      <c r="R137" s="75">
        <v>0</v>
      </c>
      <c r="S137" s="75">
        <v>0</v>
      </c>
      <c r="T137" s="75">
        <v>0</v>
      </c>
      <c r="U137" s="75">
        <v>0</v>
      </c>
      <c r="V137" s="75">
        <v>1249.5165199999999</v>
      </c>
      <c r="W137" s="108"/>
    </row>
    <row r="138" spans="2:23" x14ac:dyDescent="0.2">
      <c r="B138" s="90">
        <v>4196</v>
      </c>
      <c r="C138" s="71" t="s">
        <v>149</v>
      </c>
      <c r="D138" s="75">
        <v>1685.08565</v>
      </c>
      <c r="E138" s="75">
        <v>0</v>
      </c>
      <c r="F138" s="75">
        <v>33.93965</v>
      </c>
      <c r="G138" s="75">
        <v>0</v>
      </c>
      <c r="H138" s="75">
        <v>0</v>
      </c>
      <c r="I138" s="75">
        <v>12.84015</v>
      </c>
      <c r="J138" s="75">
        <v>0</v>
      </c>
      <c r="K138" s="75">
        <v>0</v>
      </c>
      <c r="L138" s="75">
        <v>1731.86545</v>
      </c>
      <c r="M138" s="75">
        <v>0</v>
      </c>
      <c r="N138" s="75">
        <v>0</v>
      </c>
      <c r="O138" s="75">
        <v>0</v>
      </c>
      <c r="P138" s="75">
        <v>3085.9404500000001</v>
      </c>
      <c r="Q138" s="75">
        <v>0</v>
      </c>
      <c r="R138" s="75">
        <v>0</v>
      </c>
      <c r="S138" s="75">
        <v>0</v>
      </c>
      <c r="T138" s="75">
        <v>0</v>
      </c>
      <c r="U138" s="75">
        <v>0</v>
      </c>
      <c r="V138" s="75">
        <v>3085.9404500000001</v>
      </c>
      <c r="W138" s="108"/>
    </row>
    <row r="139" spans="2:23" x14ac:dyDescent="0.2">
      <c r="B139" s="90">
        <v>4197</v>
      </c>
      <c r="C139" s="71" t="s">
        <v>150</v>
      </c>
      <c r="D139" s="75">
        <v>72.791780000000003</v>
      </c>
      <c r="E139" s="75">
        <v>0</v>
      </c>
      <c r="F139" s="75">
        <v>18.316400000000002</v>
      </c>
      <c r="G139" s="75">
        <v>0</v>
      </c>
      <c r="H139" s="75">
        <v>0</v>
      </c>
      <c r="I139" s="75">
        <v>0</v>
      </c>
      <c r="J139" s="75">
        <v>0</v>
      </c>
      <c r="K139" s="75">
        <v>0</v>
      </c>
      <c r="L139" s="75">
        <v>91.108180000000004</v>
      </c>
      <c r="M139" s="75">
        <v>0</v>
      </c>
      <c r="N139" s="75">
        <v>0</v>
      </c>
      <c r="O139" s="75">
        <v>0</v>
      </c>
      <c r="P139" s="75">
        <v>277.78744999999998</v>
      </c>
      <c r="Q139" s="75">
        <v>0</v>
      </c>
      <c r="R139" s="75">
        <v>0</v>
      </c>
      <c r="S139" s="75">
        <v>2.62887</v>
      </c>
      <c r="T139" s="75">
        <v>0</v>
      </c>
      <c r="U139" s="75">
        <v>0</v>
      </c>
      <c r="V139" s="75">
        <v>280.41631999999998</v>
      </c>
      <c r="W139" s="108"/>
    </row>
    <row r="140" spans="2:23" x14ac:dyDescent="0.2">
      <c r="B140" s="90">
        <v>4198</v>
      </c>
      <c r="C140" s="71" t="s">
        <v>151</v>
      </c>
      <c r="D140" s="75">
        <v>309.05511999999999</v>
      </c>
      <c r="E140" s="75">
        <v>0</v>
      </c>
      <c r="F140" s="75">
        <v>51.348550000000003</v>
      </c>
      <c r="G140" s="75">
        <v>0</v>
      </c>
      <c r="H140" s="75">
        <v>0</v>
      </c>
      <c r="I140" s="75">
        <v>11.425599999999999</v>
      </c>
      <c r="J140" s="75">
        <v>0</v>
      </c>
      <c r="K140" s="75">
        <v>0</v>
      </c>
      <c r="L140" s="75">
        <v>371.82927000000001</v>
      </c>
      <c r="M140" s="75">
        <v>0</v>
      </c>
      <c r="N140" s="75">
        <v>0</v>
      </c>
      <c r="O140" s="75">
        <v>0</v>
      </c>
      <c r="P140" s="75">
        <v>55.745899999999999</v>
      </c>
      <c r="Q140" s="75">
        <v>0</v>
      </c>
      <c r="R140" s="75">
        <v>0</v>
      </c>
      <c r="S140" s="75">
        <v>79.837149999999994</v>
      </c>
      <c r="T140" s="75">
        <v>0</v>
      </c>
      <c r="U140" s="75">
        <v>0</v>
      </c>
      <c r="V140" s="75">
        <v>135.58304999999999</v>
      </c>
      <c r="W140" s="108"/>
    </row>
    <row r="141" spans="2:23" x14ac:dyDescent="0.2">
      <c r="B141" s="90">
        <v>4199</v>
      </c>
      <c r="C141" s="71" t="s">
        <v>259</v>
      </c>
      <c r="D141" s="75">
        <v>5405.03575</v>
      </c>
      <c r="E141" s="75">
        <v>0</v>
      </c>
      <c r="F141" s="75">
        <v>0</v>
      </c>
      <c r="G141" s="75">
        <v>0</v>
      </c>
      <c r="H141" s="75">
        <v>0</v>
      </c>
      <c r="I141" s="75">
        <v>266.00760000000002</v>
      </c>
      <c r="J141" s="75">
        <v>0</v>
      </c>
      <c r="K141" s="75">
        <v>0</v>
      </c>
      <c r="L141" s="75">
        <v>5671.0433499999999</v>
      </c>
      <c r="M141" s="75">
        <v>0</v>
      </c>
      <c r="N141" s="75">
        <v>0</v>
      </c>
      <c r="O141" s="75">
        <v>0</v>
      </c>
      <c r="P141" s="75">
        <v>466.35235</v>
      </c>
      <c r="Q141" s="75">
        <v>0</v>
      </c>
      <c r="R141" s="75">
        <v>0</v>
      </c>
      <c r="S141" s="75">
        <v>0</v>
      </c>
      <c r="T141" s="75">
        <v>0</v>
      </c>
      <c r="U141" s="75">
        <v>0</v>
      </c>
      <c r="V141" s="75">
        <v>466.35235</v>
      </c>
      <c r="W141" s="108"/>
    </row>
    <row r="142" spans="2:23" x14ac:dyDescent="0.2">
      <c r="B142" s="90">
        <v>4200</v>
      </c>
      <c r="C142" s="71" t="s">
        <v>152</v>
      </c>
      <c r="D142" s="75">
        <v>2581.1100799999999</v>
      </c>
      <c r="E142" s="75">
        <v>0</v>
      </c>
      <c r="F142" s="75">
        <v>0</v>
      </c>
      <c r="G142" s="75">
        <v>0</v>
      </c>
      <c r="H142" s="75">
        <v>0</v>
      </c>
      <c r="I142" s="75">
        <v>491.66475000000003</v>
      </c>
      <c r="J142" s="75">
        <v>0</v>
      </c>
      <c r="K142" s="75">
        <v>0</v>
      </c>
      <c r="L142" s="75">
        <v>3072.7748299999998</v>
      </c>
      <c r="M142" s="75">
        <v>0</v>
      </c>
      <c r="N142" s="75">
        <v>0</v>
      </c>
      <c r="O142" s="75">
        <v>0</v>
      </c>
      <c r="P142" s="75">
        <v>195.18279999999999</v>
      </c>
      <c r="Q142" s="75">
        <v>0</v>
      </c>
      <c r="R142" s="75">
        <v>0</v>
      </c>
      <c r="S142" s="75">
        <v>0</v>
      </c>
      <c r="T142" s="75">
        <v>0</v>
      </c>
      <c r="U142" s="75">
        <v>0</v>
      </c>
      <c r="V142" s="75">
        <v>195.18279999999999</v>
      </c>
      <c r="W142" s="108"/>
    </row>
    <row r="143" spans="2:23" x14ac:dyDescent="0.2">
      <c r="B143" s="90">
        <v>4201</v>
      </c>
      <c r="C143" s="71" t="s">
        <v>6</v>
      </c>
      <c r="D143" s="75">
        <v>2950.0311299999998</v>
      </c>
      <c r="E143" s="75">
        <v>0</v>
      </c>
      <c r="F143" s="75">
        <v>429.34935000000002</v>
      </c>
      <c r="G143" s="75">
        <v>0</v>
      </c>
      <c r="H143" s="75">
        <v>0</v>
      </c>
      <c r="I143" s="75">
        <v>375.89125000000001</v>
      </c>
      <c r="J143" s="75">
        <v>0</v>
      </c>
      <c r="K143" s="75">
        <v>0</v>
      </c>
      <c r="L143" s="75">
        <v>3755.2717299999999</v>
      </c>
      <c r="M143" s="75">
        <v>0</v>
      </c>
      <c r="N143" s="75">
        <v>0</v>
      </c>
      <c r="O143" s="75">
        <v>0</v>
      </c>
      <c r="P143" s="75">
        <v>153.86000000000001</v>
      </c>
      <c r="Q143" s="75">
        <v>0</v>
      </c>
      <c r="R143" s="75">
        <v>0</v>
      </c>
      <c r="S143" s="75">
        <v>0</v>
      </c>
      <c r="T143" s="75">
        <v>0</v>
      </c>
      <c r="U143" s="75">
        <v>0</v>
      </c>
      <c r="V143" s="75">
        <v>153.86000000000001</v>
      </c>
      <c r="W143" s="108"/>
    </row>
    <row r="144" spans="2:23" x14ac:dyDescent="0.2">
      <c r="B144" s="90">
        <v>4202</v>
      </c>
      <c r="C144" s="71" t="s">
        <v>153</v>
      </c>
      <c r="D144" s="75">
        <v>1662.4690800000001</v>
      </c>
      <c r="E144" s="75">
        <v>0</v>
      </c>
      <c r="F144" s="75">
        <v>14.98</v>
      </c>
      <c r="G144" s="75">
        <v>0</v>
      </c>
      <c r="H144" s="75">
        <v>0</v>
      </c>
      <c r="I144" s="75">
        <v>77.2209</v>
      </c>
      <c r="J144" s="75">
        <v>0</v>
      </c>
      <c r="K144" s="75">
        <v>0</v>
      </c>
      <c r="L144" s="75">
        <v>1754.6699799999999</v>
      </c>
      <c r="M144" s="75">
        <v>0</v>
      </c>
      <c r="N144" s="75">
        <v>0</v>
      </c>
      <c r="O144" s="75">
        <v>0</v>
      </c>
      <c r="P144" s="75">
        <v>640.19619999999998</v>
      </c>
      <c r="Q144" s="75">
        <v>0</v>
      </c>
      <c r="R144" s="75">
        <v>0</v>
      </c>
      <c r="S144" s="75">
        <v>0</v>
      </c>
      <c r="T144" s="75">
        <v>0</v>
      </c>
      <c r="U144" s="75">
        <v>0</v>
      </c>
      <c r="V144" s="75">
        <v>640.19619999999998</v>
      </c>
      <c r="W144" s="108"/>
    </row>
    <row r="145" spans="2:23" x14ac:dyDescent="0.2">
      <c r="B145" s="90">
        <v>4203</v>
      </c>
      <c r="C145" s="71" t="s">
        <v>154</v>
      </c>
      <c r="D145" s="75">
        <v>1873.9834000000001</v>
      </c>
      <c r="E145" s="75">
        <v>0</v>
      </c>
      <c r="F145" s="75">
        <v>160.63444999999999</v>
      </c>
      <c r="G145" s="75">
        <v>0</v>
      </c>
      <c r="H145" s="75">
        <v>0</v>
      </c>
      <c r="I145" s="75">
        <v>7</v>
      </c>
      <c r="J145" s="75">
        <v>0</v>
      </c>
      <c r="K145" s="75">
        <v>0</v>
      </c>
      <c r="L145" s="75">
        <v>2041.6178500000001</v>
      </c>
      <c r="M145" s="75">
        <v>3.641</v>
      </c>
      <c r="N145" s="75">
        <v>0</v>
      </c>
      <c r="O145" s="75">
        <v>0</v>
      </c>
      <c r="P145" s="75">
        <v>507.20585</v>
      </c>
      <c r="Q145" s="75">
        <v>0</v>
      </c>
      <c r="R145" s="75">
        <v>0</v>
      </c>
      <c r="S145" s="75">
        <v>0</v>
      </c>
      <c r="T145" s="75">
        <v>0</v>
      </c>
      <c r="U145" s="75">
        <v>0</v>
      </c>
      <c r="V145" s="75">
        <v>510.84685000000002</v>
      </c>
      <c r="W145" s="108"/>
    </row>
    <row r="146" spans="2:23" x14ac:dyDescent="0.2">
      <c r="B146" s="90">
        <v>4204</v>
      </c>
      <c r="C146" s="71" t="s">
        <v>155</v>
      </c>
      <c r="D146" s="75">
        <v>4546.4464500000004</v>
      </c>
      <c r="E146" s="75">
        <v>0</v>
      </c>
      <c r="F146" s="75">
        <v>32.163350000000001</v>
      </c>
      <c r="G146" s="75">
        <v>0</v>
      </c>
      <c r="H146" s="75">
        <v>0</v>
      </c>
      <c r="I146" s="75">
        <v>0</v>
      </c>
      <c r="J146" s="75">
        <v>0</v>
      </c>
      <c r="K146" s="75">
        <v>0</v>
      </c>
      <c r="L146" s="75">
        <v>4578.6098000000002</v>
      </c>
      <c r="M146" s="75">
        <v>6.9</v>
      </c>
      <c r="N146" s="75">
        <v>0</v>
      </c>
      <c r="O146" s="75">
        <v>0</v>
      </c>
      <c r="P146" s="75">
        <v>73.429599999999994</v>
      </c>
      <c r="Q146" s="75">
        <v>0</v>
      </c>
      <c r="R146" s="75">
        <v>0</v>
      </c>
      <c r="S146" s="75">
        <v>0</v>
      </c>
      <c r="T146" s="75">
        <v>0</v>
      </c>
      <c r="U146" s="75">
        <v>0</v>
      </c>
      <c r="V146" s="75">
        <v>80.329599999999999</v>
      </c>
      <c r="W146" s="108"/>
    </row>
    <row r="147" spans="2:23" x14ac:dyDescent="0.2">
      <c r="B147" s="90">
        <v>4205</v>
      </c>
      <c r="C147" s="71" t="s">
        <v>156</v>
      </c>
      <c r="D147" s="75">
        <v>554.67409999999995</v>
      </c>
      <c r="E147" s="75">
        <v>0</v>
      </c>
      <c r="F147" s="75">
        <v>0</v>
      </c>
      <c r="G147" s="75">
        <v>0</v>
      </c>
      <c r="H147" s="75">
        <v>0</v>
      </c>
      <c r="I147" s="75">
        <v>-114.87375</v>
      </c>
      <c r="J147" s="75">
        <v>0</v>
      </c>
      <c r="K147" s="75">
        <v>0</v>
      </c>
      <c r="L147" s="75">
        <v>439.80034999999998</v>
      </c>
      <c r="M147" s="75">
        <v>2E-3</v>
      </c>
      <c r="N147" s="75">
        <v>0</v>
      </c>
      <c r="O147" s="75">
        <v>0</v>
      </c>
      <c r="P147" s="75">
        <v>116.70595</v>
      </c>
      <c r="Q147" s="75">
        <v>0</v>
      </c>
      <c r="R147" s="75">
        <v>0</v>
      </c>
      <c r="S147" s="75">
        <v>0</v>
      </c>
      <c r="T147" s="75">
        <v>0</v>
      </c>
      <c r="U147" s="75">
        <v>0</v>
      </c>
      <c r="V147" s="75">
        <v>116.70795</v>
      </c>
      <c r="W147" s="108"/>
    </row>
    <row r="148" spans="2:23" x14ac:dyDescent="0.2">
      <c r="B148" s="90">
        <v>4206</v>
      </c>
      <c r="C148" s="71" t="s">
        <v>157</v>
      </c>
      <c r="D148" s="75">
        <v>670.11833000000001</v>
      </c>
      <c r="E148" s="75">
        <v>0</v>
      </c>
      <c r="F148" s="75">
        <v>150.89340999999999</v>
      </c>
      <c r="G148" s="75">
        <v>0</v>
      </c>
      <c r="H148" s="75">
        <v>0</v>
      </c>
      <c r="I148" s="75">
        <v>0</v>
      </c>
      <c r="J148" s="75">
        <v>0</v>
      </c>
      <c r="K148" s="75">
        <v>0</v>
      </c>
      <c r="L148" s="75">
        <v>821.01174000000003</v>
      </c>
      <c r="M148" s="75">
        <v>0</v>
      </c>
      <c r="N148" s="75">
        <v>0</v>
      </c>
      <c r="O148" s="75">
        <v>0</v>
      </c>
      <c r="P148" s="75">
        <v>847.17619999999999</v>
      </c>
      <c r="Q148" s="75">
        <v>0</v>
      </c>
      <c r="R148" s="75">
        <v>0</v>
      </c>
      <c r="S148" s="75">
        <v>0</v>
      </c>
      <c r="T148" s="75">
        <v>0</v>
      </c>
      <c r="U148" s="75">
        <v>0</v>
      </c>
      <c r="V148" s="75">
        <v>847.17619999999999</v>
      </c>
      <c r="W148" s="108"/>
    </row>
    <row r="149" spans="2:23" x14ac:dyDescent="0.2">
      <c r="B149" s="90">
        <v>4207</v>
      </c>
      <c r="C149" s="71" t="s">
        <v>158</v>
      </c>
      <c r="D149" s="75">
        <v>1721.3836200000001</v>
      </c>
      <c r="E149" s="75">
        <v>0</v>
      </c>
      <c r="F149" s="75">
        <v>4.1921499999999998</v>
      </c>
      <c r="G149" s="75">
        <v>0</v>
      </c>
      <c r="H149" s="75">
        <v>0</v>
      </c>
      <c r="I149" s="75">
        <v>1000.4985</v>
      </c>
      <c r="J149" s="75">
        <v>0</v>
      </c>
      <c r="K149" s="75">
        <v>0</v>
      </c>
      <c r="L149" s="75">
        <v>2726.0742700000001</v>
      </c>
      <c r="M149" s="75">
        <v>15.75</v>
      </c>
      <c r="N149" s="75">
        <v>0</v>
      </c>
      <c r="O149" s="75">
        <v>0</v>
      </c>
      <c r="P149" s="75">
        <v>199.61689999999999</v>
      </c>
      <c r="Q149" s="75">
        <v>0</v>
      </c>
      <c r="R149" s="75">
        <v>0</v>
      </c>
      <c r="S149" s="75">
        <v>0</v>
      </c>
      <c r="T149" s="75">
        <v>0</v>
      </c>
      <c r="U149" s="75">
        <v>0</v>
      </c>
      <c r="V149" s="75">
        <v>215.36689999999999</v>
      </c>
      <c r="W149" s="108"/>
    </row>
    <row r="150" spans="2:23" x14ac:dyDescent="0.2">
      <c r="B150" s="90">
        <v>4208</v>
      </c>
      <c r="C150" s="71" t="s">
        <v>159</v>
      </c>
      <c r="D150" s="75">
        <v>2963.2280000000001</v>
      </c>
      <c r="E150" s="75">
        <v>0</v>
      </c>
      <c r="F150" s="75">
        <v>0</v>
      </c>
      <c r="G150" s="75">
        <v>0</v>
      </c>
      <c r="H150" s="75">
        <v>0</v>
      </c>
      <c r="I150" s="75">
        <v>1006.81407</v>
      </c>
      <c r="J150" s="75">
        <v>0</v>
      </c>
      <c r="K150" s="75">
        <v>0</v>
      </c>
      <c r="L150" s="75">
        <v>3970.04207</v>
      </c>
      <c r="M150" s="75">
        <v>0</v>
      </c>
      <c r="N150" s="75">
        <v>0</v>
      </c>
      <c r="O150" s="75">
        <v>0</v>
      </c>
      <c r="P150" s="75">
        <v>1430.57394</v>
      </c>
      <c r="Q150" s="75">
        <v>0</v>
      </c>
      <c r="R150" s="75">
        <v>0</v>
      </c>
      <c r="S150" s="75">
        <v>0</v>
      </c>
      <c r="T150" s="75">
        <v>0</v>
      </c>
      <c r="U150" s="75">
        <v>0</v>
      </c>
      <c r="V150" s="75">
        <v>1430.57394</v>
      </c>
      <c r="W150" s="108"/>
    </row>
    <row r="151" spans="2:23" x14ac:dyDescent="0.2">
      <c r="B151" s="90">
        <v>4209</v>
      </c>
      <c r="C151" s="71" t="s">
        <v>160</v>
      </c>
      <c r="D151" s="75">
        <v>2469.3608599999998</v>
      </c>
      <c r="E151" s="75">
        <v>0</v>
      </c>
      <c r="F151" s="75">
        <v>28.06757</v>
      </c>
      <c r="G151" s="75">
        <v>0</v>
      </c>
      <c r="H151" s="75">
        <v>0</v>
      </c>
      <c r="I151" s="75">
        <v>474</v>
      </c>
      <c r="J151" s="75">
        <v>0</v>
      </c>
      <c r="K151" s="75">
        <v>0</v>
      </c>
      <c r="L151" s="75">
        <v>2971.4284299999999</v>
      </c>
      <c r="M151" s="75">
        <v>0.2</v>
      </c>
      <c r="N151" s="75">
        <v>0</v>
      </c>
      <c r="O151" s="75">
        <v>0</v>
      </c>
      <c r="P151" s="75">
        <v>2873.94812</v>
      </c>
      <c r="Q151" s="75">
        <v>500</v>
      </c>
      <c r="R151" s="75">
        <v>0</v>
      </c>
      <c r="S151" s="75">
        <v>0</v>
      </c>
      <c r="T151" s="75">
        <v>0</v>
      </c>
      <c r="U151" s="75">
        <v>0</v>
      </c>
      <c r="V151" s="75">
        <v>3374.1481199999998</v>
      </c>
      <c r="W151" s="108"/>
    </row>
    <row r="152" spans="2:23" x14ac:dyDescent="0.2">
      <c r="B152" s="90">
        <v>4210</v>
      </c>
      <c r="C152" s="71" t="s">
        <v>161</v>
      </c>
      <c r="D152" s="75">
        <v>6776.5323500000004</v>
      </c>
      <c r="E152" s="75">
        <v>0</v>
      </c>
      <c r="F152" s="75">
        <v>0</v>
      </c>
      <c r="G152" s="75">
        <v>0</v>
      </c>
      <c r="H152" s="75">
        <v>0</v>
      </c>
      <c r="I152" s="75">
        <v>10</v>
      </c>
      <c r="J152" s="75">
        <v>0</v>
      </c>
      <c r="K152" s="75">
        <v>0</v>
      </c>
      <c r="L152" s="75">
        <v>6786.5323500000004</v>
      </c>
      <c r="M152" s="75">
        <v>0</v>
      </c>
      <c r="N152" s="75">
        <v>0</v>
      </c>
      <c r="O152" s="75">
        <v>0</v>
      </c>
      <c r="P152" s="75">
        <v>626.25755000000004</v>
      </c>
      <c r="Q152" s="75">
        <v>0</v>
      </c>
      <c r="R152" s="75">
        <v>0</v>
      </c>
      <c r="S152" s="75">
        <v>0</v>
      </c>
      <c r="T152" s="75">
        <v>0</v>
      </c>
      <c r="U152" s="75">
        <v>0</v>
      </c>
      <c r="V152" s="75">
        <v>626.25755000000004</v>
      </c>
      <c r="W152" s="108"/>
    </row>
    <row r="153" spans="2:23" s="108" customFormat="1" x14ac:dyDescent="0.2">
      <c r="B153" s="93">
        <v>4249</v>
      </c>
      <c r="C153" s="109" t="s">
        <v>162</v>
      </c>
      <c r="D153" s="78">
        <v>20134.912230000002</v>
      </c>
      <c r="E153" s="78">
        <v>0</v>
      </c>
      <c r="F153" s="78">
        <v>593.79925000000003</v>
      </c>
      <c r="G153" s="78">
        <v>0</v>
      </c>
      <c r="H153" s="78">
        <v>5</v>
      </c>
      <c r="I153" s="78">
        <v>5997.3298400000003</v>
      </c>
      <c r="J153" s="78">
        <v>0</v>
      </c>
      <c r="K153" s="78">
        <v>0</v>
      </c>
      <c r="L153" s="78">
        <v>26731.04132</v>
      </c>
      <c r="M153" s="78">
        <v>0</v>
      </c>
      <c r="N153" s="78">
        <v>0</v>
      </c>
      <c r="O153" s="78">
        <v>0</v>
      </c>
      <c r="P153" s="78">
        <v>6263.93732</v>
      </c>
      <c r="Q153" s="78">
        <v>3000</v>
      </c>
      <c r="R153" s="78">
        <v>0</v>
      </c>
      <c r="S153" s="78">
        <v>0</v>
      </c>
      <c r="T153" s="78">
        <v>0</v>
      </c>
      <c r="U153" s="78">
        <v>0</v>
      </c>
      <c r="V153" s="78">
        <v>9263.9373200000009</v>
      </c>
    </row>
    <row r="154" spans="2:23" x14ac:dyDescent="0.2">
      <c r="B154" s="90">
        <v>4221</v>
      </c>
      <c r="C154" s="71" t="s">
        <v>163</v>
      </c>
      <c r="D154" s="75">
        <v>374.00945999999999</v>
      </c>
      <c r="E154" s="75">
        <v>0</v>
      </c>
      <c r="F154" s="75">
        <v>21.115400000000001</v>
      </c>
      <c r="G154" s="75">
        <v>0</v>
      </c>
      <c r="H154" s="75">
        <v>0</v>
      </c>
      <c r="I154" s="75">
        <v>162</v>
      </c>
      <c r="J154" s="75">
        <v>0</v>
      </c>
      <c r="K154" s="75">
        <v>0</v>
      </c>
      <c r="L154" s="75">
        <v>557.12486000000001</v>
      </c>
      <c r="M154" s="75">
        <v>0</v>
      </c>
      <c r="N154" s="75">
        <v>0</v>
      </c>
      <c r="O154" s="75">
        <v>0</v>
      </c>
      <c r="P154" s="75">
        <v>39.379950000000001</v>
      </c>
      <c r="Q154" s="75">
        <v>0</v>
      </c>
      <c r="R154" s="75">
        <v>0</v>
      </c>
      <c r="S154" s="75">
        <v>0</v>
      </c>
      <c r="T154" s="75">
        <v>0</v>
      </c>
      <c r="U154" s="75">
        <v>0</v>
      </c>
      <c r="V154" s="75">
        <v>39.379950000000001</v>
      </c>
      <c r="W154" s="108"/>
    </row>
    <row r="155" spans="2:23" x14ac:dyDescent="0.2">
      <c r="B155" s="90">
        <v>4222</v>
      </c>
      <c r="C155" s="71" t="s">
        <v>164</v>
      </c>
      <c r="D155" s="75">
        <v>480.23770000000002</v>
      </c>
      <c r="E155" s="75">
        <v>0</v>
      </c>
      <c r="F155" s="75">
        <v>91.467799999999997</v>
      </c>
      <c r="G155" s="75">
        <v>0</v>
      </c>
      <c r="H155" s="75">
        <v>0</v>
      </c>
      <c r="I155" s="75">
        <v>568.01477</v>
      </c>
      <c r="J155" s="75">
        <v>0</v>
      </c>
      <c r="K155" s="75">
        <v>0</v>
      </c>
      <c r="L155" s="75">
        <v>1139.72027</v>
      </c>
      <c r="M155" s="75">
        <v>0</v>
      </c>
      <c r="N155" s="75">
        <v>0</v>
      </c>
      <c r="O155" s="75">
        <v>0</v>
      </c>
      <c r="P155" s="75">
        <v>104.06505</v>
      </c>
      <c r="Q155" s="75">
        <v>0</v>
      </c>
      <c r="R155" s="75">
        <v>0</v>
      </c>
      <c r="S155" s="75">
        <v>0</v>
      </c>
      <c r="T155" s="75">
        <v>0</v>
      </c>
      <c r="U155" s="75">
        <v>0</v>
      </c>
      <c r="V155" s="75">
        <v>104.06505</v>
      </c>
      <c r="W155" s="108"/>
    </row>
    <row r="156" spans="2:23" x14ac:dyDescent="0.2">
      <c r="B156" s="90">
        <v>4223</v>
      </c>
      <c r="C156" s="71" t="s">
        <v>165</v>
      </c>
      <c r="D156" s="75">
        <v>130.94605000000001</v>
      </c>
      <c r="E156" s="75">
        <v>0</v>
      </c>
      <c r="F156" s="75">
        <v>19.839300000000001</v>
      </c>
      <c r="G156" s="75">
        <v>0</v>
      </c>
      <c r="H156" s="75">
        <v>0</v>
      </c>
      <c r="I156" s="75">
        <v>31</v>
      </c>
      <c r="J156" s="75">
        <v>0</v>
      </c>
      <c r="K156" s="75">
        <v>0</v>
      </c>
      <c r="L156" s="75">
        <v>181.78534999999999</v>
      </c>
      <c r="M156" s="75">
        <v>0</v>
      </c>
      <c r="N156" s="75">
        <v>0</v>
      </c>
      <c r="O156" s="75">
        <v>0</v>
      </c>
      <c r="P156" s="75">
        <v>58.750050000000002</v>
      </c>
      <c r="Q156" s="75">
        <v>0</v>
      </c>
      <c r="R156" s="75">
        <v>0</v>
      </c>
      <c r="S156" s="75">
        <v>0</v>
      </c>
      <c r="T156" s="75">
        <v>0</v>
      </c>
      <c r="U156" s="75">
        <v>0</v>
      </c>
      <c r="V156" s="75">
        <v>58.750050000000002</v>
      </c>
      <c r="W156" s="108"/>
    </row>
    <row r="157" spans="2:23" x14ac:dyDescent="0.2">
      <c r="B157" s="90">
        <v>4224</v>
      </c>
      <c r="C157" s="71" t="s">
        <v>166</v>
      </c>
      <c r="D157" s="75">
        <v>3508.2948900000001</v>
      </c>
      <c r="E157" s="75">
        <v>0</v>
      </c>
      <c r="F157" s="75">
        <v>17.836300000000001</v>
      </c>
      <c r="G157" s="75">
        <v>0</v>
      </c>
      <c r="H157" s="75">
        <v>0</v>
      </c>
      <c r="I157" s="75">
        <v>10.86745</v>
      </c>
      <c r="J157" s="75">
        <v>0</v>
      </c>
      <c r="K157" s="75">
        <v>0</v>
      </c>
      <c r="L157" s="75">
        <v>3536.9986399999998</v>
      </c>
      <c r="M157" s="75">
        <v>0</v>
      </c>
      <c r="N157" s="75">
        <v>0</v>
      </c>
      <c r="O157" s="75">
        <v>0</v>
      </c>
      <c r="P157" s="75">
        <v>671.57539999999995</v>
      </c>
      <c r="Q157" s="75">
        <v>0</v>
      </c>
      <c r="R157" s="75">
        <v>0</v>
      </c>
      <c r="S157" s="75">
        <v>0</v>
      </c>
      <c r="T157" s="75">
        <v>0</v>
      </c>
      <c r="U157" s="75">
        <v>0</v>
      </c>
      <c r="V157" s="75">
        <v>671.57539999999995</v>
      </c>
      <c r="W157" s="108"/>
    </row>
    <row r="158" spans="2:23" x14ac:dyDescent="0.2">
      <c r="B158" s="90">
        <v>4226</v>
      </c>
      <c r="C158" s="71" t="s">
        <v>167</v>
      </c>
      <c r="D158" s="75">
        <v>166.16139999999999</v>
      </c>
      <c r="E158" s="75">
        <v>0</v>
      </c>
      <c r="F158" s="75">
        <v>49.816249999999997</v>
      </c>
      <c r="G158" s="75">
        <v>0</v>
      </c>
      <c r="H158" s="75">
        <v>0</v>
      </c>
      <c r="I158" s="75">
        <v>3</v>
      </c>
      <c r="J158" s="75">
        <v>0</v>
      </c>
      <c r="K158" s="75">
        <v>0</v>
      </c>
      <c r="L158" s="75">
        <v>218.97765000000001</v>
      </c>
      <c r="M158" s="75">
        <v>0</v>
      </c>
      <c r="N158" s="75">
        <v>0</v>
      </c>
      <c r="O158" s="75">
        <v>0</v>
      </c>
      <c r="P158" s="75">
        <v>187.20740000000001</v>
      </c>
      <c r="Q158" s="75">
        <v>0</v>
      </c>
      <c r="R158" s="75">
        <v>0</v>
      </c>
      <c r="S158" s="75">
        <v>0</v>
      </c>
      <c r="T158" s="75">
        <v>0</v>
      </c>
      <c r="U158" s="75">
        <v>0</v>
      </c>
      <c r="V158" s="75">
        <v>187.20740000000001</v>
      </c>
      <c r="W158" s="108"/>
    </row>
    <row r="159" spans="2:23" x14ac:dyDescent="0.2">
      <c r="B159" s="90">
        <v>4227</v>
      </c>
      <c r="C159" s="71" t="s">
        <v>168</v>
      </c>
      <c r="D159" s="75">
        <v>61.019550000000002</v>
      </c>
      <c r="E159" s="75">
        <v>0</v>
      </c>
      <c r="F159" s="75">
        <v>3.04175</v>
      </c>
      <c r="G159" s="75">
        <v>0</v>
      </c>
      <c r="H159" s="75">
        <v>0</v>
      </c>
      <c r="I159" s="75">
        <v>0</v>
      </c>
      <c r="J159" s="75">
        <v>0</v>
      </c>
      <c r="K159" s="75">
        <v>0</v>
      </c>
      <c r="L159" s="75">
        <v>64.061300000000003</v>
      </c>
      <c r="M159" s="75">
        <v>0</v>
      </c>
      <c r="N159" s="75">
        <v>0</v>
      </c>
      <c r="O159" s="75">
        <v>0</v>
      </c>
      <c r="P159" s="75">
        <v>155.07765000000001</v>
      </c>
      <c r="Q159" s="75">
        <v>0</v>
      </c>
      <c r="R159" s="75">
        <v>0</v>
      </c>
      <c r="S159" s="75">
        <v>0</v>
      </c>
      <c r="T159" s="75">
        <v>0</v>
      </c>
      <c r="U159" s="75">
        <v>0</v>
      </c>
      <c r="V159" s="75">
        <v>155.07765000000001</v>
      </c>
      <c r="W159" s="108"/>
    </row>
    <row r="160" spans="2:23" x14ac:dyDescent="0.2">
      <c r="B160" s="90">
        <v>4228</v>
      </c>
      <c r="C160" s="71" t="s">
        <v>169</v>
      </c>
      <c r="D160" s="75">
        <v>318.33055000000002</v>
      </c>
      <c r="E160" s="75">
        <v>0</v>
      </c>
      <c r="F160" s="75">
        <v>45.91825</v>
      </c>
      <c r="G160" s="75">
        <v>0</v>
      </c>
      <c r="H160" s="75">
        <v>0</v>
      </c>
      <c r="I160" s="75">
        <v>118</v>
      </c>
      <c r="J160" s="75">
        <v>0</v>
      </c>
      <c r="K160" s="75">
        <v>0</v>
      </c>
      <c r="L160" s="75">
        <v>482.24880000000002</v>
      </c>
      <c r="M160" s="75">
        <v>0</v>
      </c>
      <c r="N160" s="75">
        <v>0</v>
      </c>
      <c r="O160" s="75">
        <v>0</v>
      </c>
      <c r="P160" s="75">
        <v>404.34269999999998</v>
      </c>
      <c r="Q160" s="75">
        <v>3000</v>
      </c>
      <c r="R160" s="75">
        <v>0</v>
      </c>
      <c r="S160" s="75">
        <v>0</v>
      </c>
      <c r="T160" s="75">
        <v>0</v>
      </c>
      <c r="U160" s="75">
        <v>0</v>
      </c>
      <c r="V160" s="75">
        <v>3404.3427000000001</v>
      </c>
      <c r="W160" s="108"/>
    </row>
    <row r="161" spans="2:23" x14ac:dyDescent="0.2">
      <c r="B161" s="90">
        <v>4229</v>
      </c>
      <c r="C161" s="71" t="s">
        <v>170</v>
      </c>
      <c r="D161" s="75">
        <v>19.328009999999999</v>
      </c>
      <c r="E161" s="75">
        <v>0</v>
      </c>
      <c r="F161" s="75">
        <v>18.819949999999999</v>
      </c>
      <c r="G161" s="75">
        <v>0</v>
      </c>
      <c r="H161" s="75">
        <v>0</v>
      </c>
      <c r="I161" s="75">
        <v>3</v>
      </c>
      <c r="J161" s="75">
        <v>0</v>
      </c>
      <c r="K161" s="75">
        <v>0</v>
      </c>
      <c r="L161" s="75">
        <v>41.147959999999998</v>
      </c>
      <c r="M161" s="75">
        <v>0</v>
      </c>
      <c r="N161" s="75">
        <v>0</v>
      </c>
      <c r="O161" s="75">
        <v>0</v>
      </c>
      <c r="P161" s="75">
        <v>12.77725</v>
      </c>
      <c r="Q161" s="75">
        <v>0</v>
      </c>
      <c r="R161" s="75">
        <v>0</v>
      </c>
      <c r="S161" s="75">
        <v>0</v>
      </c>
      <c r="T161" s="75">
        <v>0</v>
      </c>
      <c r="U161" s="75">
        <v>0</v>
      </c>
      <c r="V161" s="75">
        <v>12.77725</v>
      </c>
      <c r="W161" s="108"/>
    </row>
    <row r="162" spans="2:23" x14ac:dyDescent="0.2">
      <c r="B162" s="90">
        <v>4230</v>
      </c>
      <c r="C162" s="71" t="s">
        <v>171</v>
      </c>
      <c r="D162" s="75">
        <v>208.55565000000001</v>
      </c>
      <c r="E162" s="75">
        <v>0</v>
      </c>
      <c r="F162" s="75">
        <v>33.937550000000002</v>
      </c>
      <c r="G162" s="75">
        <v>0</v>
      </c>
      <c r="H162" s="75">
        <v>0</v>
      </c>
      <c r="I162" s="75">
        <v>255.06434999999999</v>
      </c>
      <c r="J162" s="75">
        <v>0</v>
      </c>
      <c r="K162" s="75">
        <v>0</v>
      </c>
      <c r="L162" s="75">
        <v>497.55754999999999</v>
      </c>
      <c r="M162" s="75">
        <v>0</v>
      </c>
      <c r="N162" s="75">
        <v>0</v>
      </c>
      <c r="O162" s="75">
        <v>0</v>
      </c>
      <c r="P162" s="75">
        <v>130.13675000000001</v>
      </c>
      <c r="Q162" s="75">
        <v>0</v>
      </c>
      <c r="R162" s="75">
        <v>0</v>
      </c>
      <c r="S162" s="75">
        <v>0</v>
      </c>
      <c r="T162" s="75">
        <v>0</v>
      </c>
      <c r="U162" s="75">
        <v>0</v>
      </c>
      <c r="V162" s="75">
        <v>130.13675000000001</v>
      </c>
      <c r="W162" s="108"/>
    </row>
    <row r="163" spans="2:23" x14ac:dyDescent="0.2">
      <c r="B163" s="90">
        <v>4231</v>
      </c>
      <c r="C163" s="71" t="s">
        <v>172</v>
      </c>
      <c r="D163" s="75">
        <v>190.08324999999999</v>
      </c>
      <c r="E163" s="75">
        <v>0</v>
      </c>
      <c r="F163" s="75">
        <v>0</v>
      </c>
      <c r="G163" s="75">
        <v>0</v>
      </c>
      <c r="H163" s="75">
        <v>0</v>
      </c>
      <c r="I163" s="75">
        <v>2.9979499999999999</v>
      </c>
      <c r="J163" s="75">
        <v>0</v>
      </c>
      <c r="K163" s="75">
        <v>0</v>
      </c>
      <c r="L163" s="75">
        <v>193.0812</v>
      </c>
      <c r="M163" s="75">
        <v>0</v>
      </c>
      <c r="N163" s="75">
        <v>0</v>
      </c>
      <c r="O163" s="75">
        <v>0</v>
      </c>
      <c r="P163" s="75">
        <v>110.73815</v>
      </c>
      <c r="Q163" s="75">
        <v>0</v>
      </c>
      <c r="R163" s="75">
        <v>0</v>
      </c>
      <c r="S163" s="75">
        <v>0</v>
      </c>
      <c r="T163" s="75">
        <v>0</v>
      </c>
      <c r="U163" s="75">
        <v>0</v>
      </c>
      <c r="V163" s="75">
        <v>110.73815</v>
      </c>
      <c r="W163" s="108"/>
    </row>
    <row r="164" spans="2:23" x14ac:dyDescent="0.2">
      <c r="B164" s="90">
        <v>4232</v>
      </c>
      <c r="C164" s="71" t="s">
        <v>173</v>
      </c>
      <c r="D164" s="75">
        <v>41.391500000000001</v>
      </c>
      <c r="E164" s="75">
        <v>0</v>
      </c>
      <c r="F164" s="75">
        <v>61.813450000000003</v>
      </c>
      <c r="G164" s="75">
        <v>0</v>
      </c>
      <c r="H164" s="75">
        <v>0</v>
      </c>
      <c r="I164" s="75">
        <v>41.795749999999998</v>
      </c>
      <c r="J164" s="75">
        <v>0</v>
      </c>
      <c r="K164" s="75">
        <v>0</v>
      </c>
      <c r="L164" s="75">
        <v>145.00069999999999</v>
      </c>
      <c r="M164" s="75">
        <v>0</v>
      </c>
      <c r="N164" s="75">
        <v>0</v>
      </c>
      <c r="O164" s="75">
        <v>0</v>
      </c>
      <c r="P164" s="75">
        <v>58.1038</v>
      </c>
      <c r="Q164" s="75">
        <v>0</v>
      </c>
      <c r="R164" s="75">
        <v>0</v>
      </c>
      <c r="S164" s="75">
        <v>0</v>
      </c>
      <c r="T164" s="75">
        <v>0</v>
      </c>
      <c r="U164" s="75">
        <v>0</v>
      </c>
      <c r="V164" s="75">
        <v>58.1038</v>
      </c>
      <c r="W164" s="108"/>
    </row>
    <row r="165" spans="2:23" x14ac:dyDescent="0.2">
      <c r="B165" s="90">
        <v>4233</v>
      </c>
      <c r="C165" s="71" t="s">
        <v>174</v>
      </c>
      <c r="D165" s="75">
        <v>217.84649999999999</v>
      </c>
      <c r="E165" s="75">
        <v>0</v>
      </c>
      <c r="F165" s="75">
        <v>16.960249999999998</v>
      </c>
      <c r="G165" s="75">
        <v>0</v>
      </c>
      <c r="H165" s="75">
        <v>0</v>
      </c>
      <c r="I165" s="75">
        <v>0</v>
      </c>
      <c r="J165" s="75">
        <v>0</v>
      </c>
      <c r="K165" s="75">
        <v>0</v>
      </c>
      <c r="L165" s="75">
        <v>234.80674999999999</v>
      </c>
      <c r="M165" s="75">
        <v>0</v>
      </c>
      <c r="N165" s="75">
        <v>0</v>
      </c>
      <c r="O165" s="75">
        <v>0</v>
      </c>
      <c r="P165" s="75">
        <v>-1.8110999999999999</v>
      </c>
      <c r="Q165" s="75">
        <v>0</v>
      </c>
      <c r="R165" s="75">
        <v>0</v>
      </c>
      <c r="S165" s="75">
        <v>0</v>
      </c>
      <c r="T165" s="75">
        <v>0</v>
      </c>
      <c r="U165" s="75">
        <v>0</v>
      </c>
      <c r="V165" s="75">
        <v>-1.8110999999999999</v>
      </c>
      <c r="W165" s="108"/>
    </row>
    <row r="166" spans="2:23" x14ac:dyDescent="0.2">
      <c r="B166" s="90">
        <v>4234</v>
      </c>
      <c r="C166" s="71" t="s">
        <v>175</v>
      </c>
      <c r="D166" s="75">
        <v>833.33509000000004</v>
      </c>
      <c r="E166" s="75">
        <v>0</v>
      </c>
      <c r="F166" s="75">
        <v>67.064850000000007</v>
      </c>
      <c r="G166" s="75">
        <v>0</v>
      </c>
      <c r="H166" s="75">
        <v>0</v>
      </c>
      <c r="I166" s="75">
        <v>1081.171</v>
      </c>
      <c r="J166" s="75">
        <v>0</v>
      </c>
      <c r="K166" s="75">
        <v>0</v>
      </c>
      <c r="L166" s="75">
        <v>1981.5709400000001</v>
      </c>
      <c r="M166" s="75">
        <v>0</v>
      </c>
      <c r="N166" s="75">
        <v>0</v>
      </c>
      <c r="O166" s="75">
        <v>0</v>
      </c>
      <c r="P166" s="75">
        <v>529.99019999999996</v>
      </c>
      <c r="Q166" s="75">
        <v>0</v>
      </c>
      <c r="R166" s="75">
        <v>0</v>
      </c>
      <c r="S166" s="75">
        <v>0</v>
      </c>
      <c r="T166" s="75">
        <v>0</v>
      </c>
      <c r="U166" s="75">
        <v>0</v>
      </c>
      <c r="V166" s="75">
        <v>529.99019999999996</v>
      </c>
      <c r="W166" s="108"/>
    </row>
    <row r="167" spans="2:23" x14ac:dyDescent="0.2">
      <c r="B167" s="90">
        <v>4235</v>
      </c>
      <c r="C167" s="71" t="s">
        <v>176</v>
      </c>
      <c r="D167" s="75">
        <v>820.19152999999994</v>
      </c>
      <c r="E167" s="75">
        <v>0</v>
      </c>
      <c r="F167" s="75">
        <v>0</v>
      </c>
      <c r="G167" s="75">
        <v>0</v>
      </c>
      <c r="H167" s="75">
        <v>0</v>
      </c>
      <c r="I167" s="75">
        <v>0</v>
      </c>
      <c r="J167" s="75">
        <v>0</v>
      </c>
      <c r="K167" s="75">
        <v>0</v>
      </c>
      <c r="L167" s="75">
        <v>820.19152999999994</v>
      </c>
      <c r="M167" s="75">
        <v>0</v>
      </c>
      <c r="N167" s="75">
        <v>0</v>
      </c>
      <c r="O167" s="75">
        <v>0</v>
      </c>
      <c r="P167" s="75">
        <v>106.63915</v>
      </c>
      <c r="Q167" s="75">
        <v>0</v>
      </c>
      <c r="R167" s="75">
        <v>0</v>
      </c>
      <c r="S167" s="75">
        <v>0</v>
      </c>
      <c r="T167" s="75">
        <v>0</v>
      </c>
      <c r="U167" s="75">
        <v>0</v>
      </c>
      <c r="V167" s="75">
        <v>106.63915</v>
      </c>
      <c r="W167" s="108"/>
    </row>
    <row r="168" spans="2:23" x14ac:dyDescent="0.2">
      <c r="B168" s="90">
        <v>4236</v>
      </c>
      <c r="C168" s="71" t="s">
        <v>260</v>
      </c>
      <c r="D168" s="75">
        <v>3158.5498699999998</v>
      </c>
      <c r="E168" s="75">
        <v>0</v>
      </c>
      <c r="F168" s="75">
        <v>31.237749999999998</v>
      </c>
      <c r="G168" s="75">
        <v>0</v>
      </c>
      <c r="H168" s="75">
        <v>5</v>
      </c>
      <c r="I168" s="75">
        <v>1755.9047800000001</v>
      </c>
      <c r="J168" s="75">
        <v>0</v>
      </c>
      <c r="K168" s="75">
        <v>0</v>
      </c>
      <c r="L168" s="75">
        <v>4950.6923999999999</v>
      </c>
      <c r="M168" s="75">
        <v>0</v>
      </c>
      <c r="N168" s="75">
        <v>0</v>
      </c>
      <c r="O168" s="75">
        <v>0</v>
      </c>
      <c r="P168" s="75">
        <v>2269.9142200000001</v>
      </c>
      <c r="Q168" s="75">
        <v>0</v>
      </c>
      <c r="R168" s="75">
        <v>0</v>
      </c>
      <c r="S168" s="75">
        <v>0</v>
      </c>
      <c r="T168" s="75">
        <v>0</v>
      </c>
      <c r="U168" s="75">
        <v>0</v>
      </c>
      <c r="V168" s="75">
        <v>2269.9142200000001</v>
      </c>
      <c r="W168" s="108"/>
    </row>
    <row r="169" spans="2:23" x14ac:dyDescent="0.2">
      <c r="B169" s="90">
        <v>4237</v>
      </c>
      <c r="C169" s="71" t="s">
        <v>177</v>
      </c>
      <c r="D169" s="75">
        <v>4432.6768499999998</v>
      </c>
      <c r="E169" s="75">
        <v>0</v>
      </c>
      <c r="F169" s="75">
        <v>39.277999999999999</v>
      </c>
      <c r="G169" s="75">
        <v>0</v>
      </c>
      <c r="H169" s="75">
        <v>0</v>
      </c>
      <c r="I169" s="75">
        <v>3.6770499999999999</v>
      </c>
      <c r="J169" s="75">
        <v>0</v>
      </c>
      <c r="K169" s="75">
        <v>0</v>
      </c>
      <c r="L169" s="75">
        <v>4475.6319000000003</v>
      </c>
      <c r="M169" s="75">
        <v>0</v>
      </c>
      <c r="N169" s="75">
        <v>0</v>
      </c>
      <c r="O169" s="75">
        <v>0</v>
      </c>
      <c r="P169" s="75">
        <v>362.68835000000001</v>
      </c>
      <c r="Q169" s="75">
        <v>0</v>
      </c>
      <c r="R169" s="75">
        <v>0</v>
      </c>
      <c r="S169" s="75">
        <v>0</v>
      </c>
      <c r="T169" s="75">
        <v>0</v>
      </c>
      <c r="U169" s="75">
        <v>0</v>
      </c>
      <c r="V169" s="75">
        <v>362.68835000000001</v>
      </c>
      <c r="W169" s="108"/>
    </row>
    <row r="170" spans="2:23" x14ac:dyDescent="0.2">
      <c r="B170" s="90">
        <v>4238</v>
      </c>
      <c r="C170" s="71" t="s">
        <v>178</v>
      </c>
      <c r="D170" s="75">
        <v>0</v>
      </c>
      <c r="E170" s="75">
        <v>0</v>
      </c>
      <c r="F170" s="75">
        <v>45.731749999999998</v>
      </c>
      <c r="G170" s="75">
        <v>0</v>
      </c>
      <c r="H170" s="75">
        <v>0</v>
      </c>
      <c r="I170" s="75">
        <v>170.83860000000001</v>
      </c>
      <c r="J170" s="75">
        <v>0</v>
      </c>
      <c r="K170" s="75">
        <v>0</v>
      </c>
      <c r="L170" s="75">
        <v>216.57034999999999</v>
      </c>
      <c r="M170" s="75">
        <v>0</v>
      </c>
      <c r="N170" s="75">
        <v>0</v>
      </c>
      <c r="O170" s="75">
        <v>0</v>
      </c>
      <c r="P170" s="75">
        <v>259.3553</v>
      </c>
      <c r="Q170" s="75">
        <v>0</v>
      </c>
      <c r="R170" s="75">
        <v>0</v>
      </c>
      <c r="S170" s="75">
        <v>0</v>
      </c>
      <c r="T170" s="75">
        <v>0</v>
      </c>
      <c r="U170" s="75">
        <v>0</v>
      </c>
      <c r="V170" s="75">
        <v>259.3553</v>
      </c>
      <c r="W170" s="108"/>
    </row>
    <row r="171" spans="2:23" x14ac:dyDescent="0.2">
      <c r="B171" s="90">
        <v>4239</v>
      </c>
      <c r="C171" s="71" t="s">
        <v>179</v>
      </c>
      <c r="D171" s="75">
        <v>4487.1654799999997</v>
      </c>
      <c r="E171" s="75">
        <v>0</v>
      </c>
      <c r="F171" s="75">
        <v>0</v>
      </c>
      <c r="G171" s="75">
        <v>0</v>
      </c>
      <c r="H171" s="75">
        <v>0</v>
      </c>
      <c r="I171" s="75">
        <v>1724.9956400000001</v>
      </c>
      <c r="J171" s="75">
        <v>0</v>
      </c>
      <c r="K171" s="75">
        <v>0</v>
      </c>
      <c r="L171" s="75">
        <v>6212.1611199999998</v>
      </c>
      <c r="M171" s="75">
        <v>0</v>
      </c>
      <c r="N171" s="75">
        <v>0</v>
      </c>
      <c r="O171" s="75">
        <v>0</v>
      </c>
      <c r="P171" s="75">
        <v>388.61700000000002</v>
      </c>
      <c r="Q171" s="75">
        <v>0</v>
      </c>
      <c r="R171" s="75">
        <v>0</v>
      </c>
      <c r="S171" s="75">
        <v>0</v>
      </c>
      <c r="T171" s="75">
        <v>0</v>
      </c>
      <c r="U171" s="75">
        <v>0</v>
      </c>
      <c r="V171" s="75">
        <v>388.61700000000002</v>
      </c>
      <c r="W171" s="108"/>
    </row>
    <row r="172" spans="2:23" x14ac:dyDescent="0.2">
      <c r="B172" s="90">
        <v>4240</v>
      </c>
      <c r="C172" s="71" t="s">
        <v>180</v>
      </c>
      <c r="D172" s="75">
        <v>686.78890000000001</v>
      </c>
      <c r="E172" s="75">
        <v>0</v>
      </c>
      <c r="F172" s="75">
        <v>29.920649999999998</v>
      </c>
      <c r="G172" s="75">
        <v>0</v>
      </c>
      <c r="H172" s="75">
        <v>0</v>
      </c>
      <c r="I172" s="75">
        <v>65.002499999999998</v>
      </c>
      <c r="J172" s="75">
        <v>0</v>
      </c>
      <c r="K172" s="75">
        <v>0</v>
      </c>
      <c r="L172" s="75">
        <v>781.71204999999998</v>
      </c>
      <c r="M172" s="75">
        <v>0</v>
      </c>
      <c r="N172" s="75">
        <v>0</v>
      </c>
      <c r="O172" s="75">
        <v>0</v>
      </c>
      <c r="P172" s="75">
        <v>416.39004999999997</v>
      </c>
      <c r="Q172" s="75">
        <v>0</v>
      </c>
      <c r="R172" s="75">
        <v>0</v>
      </c>
      <c r="S172" s="75">
        <v>0</v>
      </c>
      <c r="T172" s="75">
        <v>0</v>
      </c>
      <c r="U172" s="75">
        <v>0</v>
      </c>
      <c r="V172" s="75">
        <v>416.39004999999997</v>
      </c>
      <c r="W172" s="108"/>
    </row>
    <row r="173" spans="2:23" s="108" customFormat="1" x14ac:dyDescent="0.2">
      <c r="B173" s="93">
        <v>4269</v>
      </c>
      <c r="C173" s="109" t="s">
        <v>181</v>
      </c>
      <c r="D173" s="78">
        <v>30046.166219999999</v>
      </c>
      <c r="E173" s="78">
        <v>0</v>
      </c>
      <c r="F173" s="78">
        <v>1381.22884</v>
      </c>
      <c r="G173" s="78">
        <v>0</v>
      </c>
      <c r="H173" s="78">
        <v>0</v>
      </c>
      <c r="I173" s="78">
        <v>2548.0243099999998</v>
      </c>
      <c r="J173" s="78">
        <v>0</v>
      </c>
      <c r="K173" s="78">
        <v>0</v>
      </c>
      <c r="L173" s="78">
        <v>33975.419370000003</v>
      </c>
      <c r="M173" s="78">
        <v>8274.7667799999999</v>
      </c>
      <c r="N173" s="78">
        <v>0</v>
      </c>
      <c r="O173" s="78">
        <v>0</v>
      </c>
      <c r="P173" s="78">
        <v>8566.7244800000008</v>
      </c>
      <c r="Q173" s="78">
        <v>592.04330000000004</v>
      </c>
      <c r="R173" s="78">
        <v>0</v>
      </c>
      <c r="S173" s="78">
        <v>9148.6136999999999</v>
      </c>
      <c r="T173" s="78">
        <v>0</v>
      </c>
      <c r="U173" s="78">
        <v>0</v>
      </c>
      <c r="V173" s="78">
        <v>26582.148260000002</v>
      </c>
    </row>
    <row r="174" spans="2:23" x14ac:dyDescent="0.2">
      <c r="B174" s="90">
        <v>4251</v>
      </c>
      <c r="C174" s="71" t="s">
        <v>182</v>
      </c>
      <c r="D174" s="75">
        <v>884.47254999999996</v>
      </c>
      <c r="E174" s="75">
        <v>0</v>
      </c>
      <c r="F174" s="75">
        <v>30.44265</v>
      </c>
      <c r="G174" s="75">
        <v>0</v>
      </c>
      <c r="H174" s="75">
        <v>0</v>
      </c>
      <c r="I174" s="75">
        <v>251</v>
      </c>
      <c r="J174" s="75">
        <v>0</v>
      </c>
      <c r="K174" s="75">
        <v>0</v>
      </c>
      <c r="L174" s="75">
        <v>1165.9151999999999</v>
      </c>
      <c r="M174" s="75">
        <v>0</v>
      </c>
      <c r="N174" s="75">
        <v>0</v>
      </c>
      <c r="O174" s="75">
        <v>0</v>
      </c>
      <c r="P174" s="75">
        <v>248.03765000000001</v>
      </c>
      <c r="Q174" s="75">
        <v>0</v>
      </c>
      <c r="R174" s="75">
        <v>0</v>
      </c>
      <c r="S174" s="75">
        <v>0</v>
      </c>
      <c r="T174" s="75">
        <v>0</v>
      </c>
      <c r="U174" s="75">
        <v>0</v>
      </c>
      <c r="V174" s="75">
        <v>248.03765000000001</v>
      </c>
      <c r="W174" s="108"/>
    </row>
    <row r="175" spans="2:23" x14ac:dyDescent="0.2">
      <c r="B175" s="90">
        <v>4252</v>
      </c>
      <c r="C175" s="71" t="s">
        <v>183</v>
      </c>
      <c r="D175" s="75">
        <v>1657.3564799999999</v>
      </c>
      <c r="E175" s="75">
        <v>0</v>
      </c>
      <c r="F175" s="75">
        <v>58.640700000000002</v>
      </c>
      <c r="G175" s="75">
        <v>0</v>
      </c>
      <c r="H175" s="75">
        <v>0</v>
      </c>
      <c r="I175" s="75">
        <v>0</v>
      </c>
      <c r="J175" s="75">
        <v>0</v>
      </c>
      <c r="K175" s="75">
        <v>0</v>
      </c>
      <c r="L175" s="75">
        <v>1715.9971800000001</v>
      </c>
      <c r="M175" s="75">
        <v>489.6</v>
      </c>
      <c r="N175" s="75">
        <v>0</v>
      </c>
      <c r="O175" s="75">
        <v>0</v>
      </c>
      <c r="P175" s="75">
        <v>1056.8627100000001</v>
      </c>
      <c r="Q175" s="75">
        <v>12.96</v>
      </c>
      <c r="R175" s="75">
        <v>0</v>
      </c>
      <c r="S175" s="75">
        <v>4.5366499999999998</v>
      </c>
      <c r="T175" s="75">
        <v>0</v>
      </c>
      <c r="U175" s="75">
        <v>0</v>
      </c>
      <c r="V175" s="75">
        <v>1563.9593600000001</v>
      </c>
      <c r="W175" s="108"/>
    </row>
    <row r="176" spans="2:23" x14ac:dyDescent="0.2">
      <c r="B176" s="90">
        <v>4253</v>
      </c>
      <c r="C176" s="71" t="s">
        <v>184</v>
      </c>
      <c r="D176" s="75">
        <v>1190.306</v>
      </c>
      <c r="E176" s="75">
        <v>0</v>
      </c>
      <c r="F176" s="75">
        <v>0</v>
      </c>
      <c r="G176" s="75">
        <v>0</v>
      </c>
      <c r="H176" s="75">
        <v>0</v>
      </c>
      <c r="I176" s="75">
        <v>16.943000000000001</v>
      </c>
      <c r="J176" s="75">
        <v>0</v>
      </c>
      <c r="K176" s="75">
        <v>0</v>
      </c>
      <c r="L176" s="75">
        <v>1207.249</v>
      </c>
      <c r="M176" s="75">
        <v>0</v>
      </c>
      <c r="N176" s="75">
        <v>0</v>
      </c>
      <c r="O176" s="75">
        <v>0</v>
      </c>
      <c r="P176" s="75">
        <v>436.09095000000002</v>
      </c>
      <c r="Q176" s="75">
        <v>100</v>
      </c>
      <c r="R176" s="75">
        <v>0</v>
      </c>
      <c r="S176" s="75">
        <v>0</v>
      </c>
      <c r="T176" s="75">
        <v>0</v>
      </c>
      <c r="U176" s="75">
        <v>0</v>
      </c>
      <c r="V176" s="75">
        <v>536.09095000000002</v>
      </c>
      <c r="W176" s="108"/>
    </row>
    <row r="177" spans="2:23" x14ac:dyDescent="0.2">
      <c r="B177" s="90">
        <v>4254</v>
      </c>
      <c r="C177" s="71" t="s">
        <v>185</v>
      </c>
      <c r="D177" s="75">
        <v>6258.9745800000001</v>
      </c>
      <c r="E177" s="75">
        <v>0</v>
      </c>
      <c r="F177" s="75">
        <v>797.37109999999996</v>
      </c>
      <c r="G177" s="75">
        <v>0</v>
      </c>
      <c r="H177" s="75">
        <v>0</v>
      </c>
      <c r="I177" s="75">
        <v>343.54689999999999</v>
      </c>
      <c r="J177" s="75">
        <v>0</v>
      </c>
      <c r="K177" s="75">
        <v>0</v>
      </c>
      <c r="L177" s="75">
        <v>7399.8925799999997</v>
      </c>
      <c r="M177" s="75">
        <v>0</v>
      </c>
      <c r="N177" s="75">
        <v>0</v>
      </c>
      <c r="O177" s="75">
        <v>0</v>
      </c>
      <c r="P177" s="75">
        <v>1984.18776</v>
      </c>
      <c r="Q177" s="75">
        <v>5</v>
      </c>
      <c r="R177" s="75">
        <v>0</v>
      </c>
      <c r="S177" s="75">
        <v>0</v>
      </c>
      <c r="T177" s="75">
        <v>0</v>
      </c>
      <c r="U177" s="75">
        <v>0</v>
      </c>
      <c r="V177" s="75">
        <v>1989.18776</v>
      </c>
      <c r="W177" s="108"/>
    </row>
    <row r="178" spans="2:23" x14ac:dyDescent="0.2">
      <c r="B178" s="90">
        <v>4255</v>
      </c>
      <c r="C178" s="71" t="s">
        <v>186</v>
      </c>
      <c r="D178" s="75">
        <v>1285.3362999999999</v>
      </c>
      <c r="E178" s="75">
        <v>0</v>
      </c>
      <c r="F178" s="75">
        <v>95.8</v>
      </c>
      <c r="G178" s="75">
        <v>0</v>
      </c>
      <c r="H178" s="75">
        <v>0</v>
      </c>
      <c r="I178" s="75">
        <v>518.85050000000001</v>
      </c>
      <c r="J178" s="75">
        <v>0</v>
      </c>
      <c r="K178" s="75">
        <v>0</v>
      </c>
      <c r="L178" s="75">
        <v>1899.9867999999999</v>
      </c>
      <c r="M178" s="75">
        <v>249</v>
      </c>
      <c r="N178" s="75">
        <v>0</v>
      </c>
      <c r="O178" s="75">
        <v>0</v>
      </c>
      <c r="P178" s="75">
        <v>960.94183999999996</v>
      </c>
      <c r="Q178" s="75">
        <v>0</v>
      </c>
      <c r="R178" s="75">
        <v>0</v>
      </c>
      <c r="S178" s="75">
        <v>2306.4</v>
      </c>
      <c r="T178" s="75">
        <v>0</v>
      </c>
      <c r="U178" s="75">
        <v>0</v>
      </c>
      <c r="V178" s="75">
        <v>3516.34184</v>
      </c>
      <c r="W178" s="108"/>
    </row>
    <row r="179" spans="2:23" x14ac:dyDescent="0.2">
      <c r="B179" s="90">
        <v>4256</v>
      </c>
      <c r="C179" s="71" t="s">
        <v>187</v>
      </c>
      <c r="D179" s="75">
        <v>363.14265</v>
      </c>
      <c r="E179" s="75">
        <v>0</v>
      </c>
      <c r="F179" s="75">
        <v>116.50749999999999</v>
      </c>
      <c r="G179" s="75">
        <v>0</v>
      </c>
      <c r="H179" s="75">
        <v>0</v>
      </c>
      <c r="I179" s="75">
        <v>21</v>
      </c>
      <c r="J179" s="75">
        <v>0</v>
      </c>
      <c r="K179" s="75">
        <v>0</v>
      </c>
      <c r="L179" s="75">
        <v>500.65015</v>
      </c>
      <c r="M179" s="75">
        <v>0</v>
      </c>
      <c r="N179" s="75">
        <v>0</v>
      </c>
      <c r="O179" s="75">
        <v>0</v>
      </c>
      <c r="P179" s="75">
        <v>218.74189999999999</v>
      </c>
      <c r="Q179" s="75">
        <v>0</v>
      </c>
      <c r="R179" s="75">
        <v>0</v>
      </c>
      <c r="S179" s="75">
        <v>2403.6484500000001</v>
      </c>
      <c r="T179" s="75">
        <v>0</v>
      </c>
      <c r="U179" s="75">
        <v>0</v>
      </c>
      <c r="V179" s="75">
        <v>2622.3903500000001</v>
      </c>
      <c r="W179" s="108"/>
    </row>
    <row r="180" spans="2:23" x14ac:dyDescent="0.2">
      <c r="B180" s="90">
        <v>4257</v>
      </c>
      <c r="C180" s="71" t="s">
        <v>188</v>
      </c>
      <c r="D180" s="75">
        <v>26.305050000000001</v>
      </c>
      <c r="E180" s="75">
        <v>0</v>
      </c>
      <c r="F180" s="75">
        <v>39.125050000000002</v>
      </c>
      <c r="G180" s="75">
        <v>0</v>
      </c>
      <c r="H180" s="75">
        <v>0</v>
      </c>
      <c r="I180" s="75">
        <v>0</v>
      </c>
      <c r="J180" s="75">
        <v>0</v>
      </c>
      <c r="K180" s="75">
        <v>0</v>
      </c>
      <c r="L180" s="75">
        <v>65.430099999999996</v>
      </c>
      <c r="M180" s="75">
        <v>0</v>
      </c>
      <c r="N180" s="75">
        <v>0</v>
      </c>
      <c r="O180" s="75">
        <v>0</v>
      </c>
      <c r="P180" s="75">
        <v>71.408249999999995</v>
      </c>
      <c r="Q180" s="75">
        <v>0</v>
      </c>
      <c r="R180" s="75">
        <v>0</v>
      </c>
      <c r="S180" s="75">
        <v>0</v>
      </c>
      <c r="T180" s="75">
        <v>0</v>
      </c>
      <c r="U180" s="75">
        <v>0</v>
      </c>
      <c r="V180" s="75">
        <v>71.408249999999995</v>
      </c>
      <c r="W180" s="108"/>
    </row>
    <row r="181" spans="2:23" x14ac:dyDescent="0.2">
      <c r="B181" s="90">
        <v>4258</v>
      </c>
      <c r="C181" s="71" t="s">
        <v>7</v>
      </c>
      <c r="D181" s="75">
        <v>14422.73504</v>
      </c>
      <c r="E181" s="75">
        <v>0</v>
      </c>
      <c r="F181" s="75">
        <v>87.755750000000006</v>
      </c>
      <c r="G181" s="75">
        <v>0</v>
      </c>
      <c r="H181" s="75">
        <v>0</v>
      </c>
      <c r="I181" s="75">
        <v>894.83105</v>
      </c>
      <c r="J181" s="75">
        <v>0</v>
      </c>
      <c r="K181" s="75">
        <v>0</v>
      </c>
      <c r="L181" s="75">
        <v>15405.321840000001</v>
      </c>
      <c r="M181" s="75">
        <v>0</v>
      </c>
      <c r="N181" s="75">
        <v>0</v>
      </c>
      <c r="O181" s="75">
        <v>0</v>
      </c>
      <c r="P181" s="75">
        <v>1125.5634500000001</v>
      </c>
      <c r="Q181" s="75">
        <v>474.08330000000001</v>
      </c>
      <c r="R181" s="75">
        <v>0</v>
      </c>
      <c r="S181" s="75">
        <v>0</v>
      </c>
      <c r="T181" s="75">
        <v>0</v>
      </c>
      <c r="U181" s="75">
        <v>0</v>
      </c>
      <c r="V181" s="75">
        <v>1599.6467500000001</v>
      </c>
      <c r="W181" s="108"/>
    </row>
    <row r="182" spans="2:23" x14ac:dyDescent="0.2">
      <c r="B182" s="90">
        <v>4259</v>
      </c>
      <c r="C182" s="71" t="s">
        <v>189</v>
      </c>
      <c r="D182" s="75">
        <v>1037.4644499999999</v>
      </c>
      <c r="E182" s="75">
        <v>0</v>
      </c>
      <c r="F182" s="75">
        <v>43.171599999999998</v>
      </c>
      <c r="G182" s="75">
        <v>0</v>
      </c>
      <c r="H182" s="75">
        <v>0</v>
      </c>
      <c r="I182" s="75">
        <v>45.499899999999997</v>
      </c>
      <c r="J182" s="75">
        <v>0</v>
      </c>
      <c r="K182" s="75">
        <v>0</v>
      </c>
      <c r="L182" s="75">
        <v>1126.1359500000001</v>
      </c>
      <c r="M182" s="75">
        <v>0</v>
      </c>
      <c r="N182" s="75">
        <v>0</v>
      </c>
      <c r="O182" s="75">
        <v>0</v>
      </c>
      <c r="P182" s="75">
        <v>108.5778</v>
      </c>
      <c r="Q182" s="75">
        <v>0</v>
      </c>
      <c r="R182" s="75">
        <v>0</v>
      </c>
      <c r="S182" s="75">
        <v>1535.3770999999999</v>
      </c>
      <c r="T182" s="75">
        <v>0</v>
      </c>
      <c r="U182" s="75">
        <v>0</v>
      </c>
      <c r="V182" s="75">
        <v>1643.9549</v>
      </c>
      <c r="W182" s="108"/>
    </row>
    <row r="183" spans="2:23" x14ac:dyDescent="0.2">
      <c r="B183" s="90">
        <v>4260</v>
      </c>
      <c r="C183" s="71" t="s">
        <v>261</v>
      </c>
      <c r="D183" s="75">
        <v>1404.7019399999999</v>
      </c>
      <c r="E183" s="75">
        <v>0</v>
      </c>
      <c r="F183" s="75">
        <v>38.770150000000001</v>
      </c>
      <c r="G183" s="75">
        <v>0</v>
      </c>
      <c r="H183" s="75">
        <v>0</v>
      </c>
      <c r="I183" s="75">
        <v>26.665900000000001</v>
      </c>
      <c r="J183" s="75">
        <v>0</v>
      </c>
      <c r="K183" s="75">
        <v>0</v>
      </c>
      <c r="L183" s="75">
        <v>1470.1379899999999</v>
      </c>
      <c r="M183" s="75">
        <v>7536.1667799999996</v>
      </c>
      <c r="N183" s="75">
        <v>0</v>
      </c>
      <c r="O183" s="75">
        <v>0</v>
      </c>
      <c r="P183" s="75">
        <v>1362.38525</v>
      </c>
      <c r="Q183" s="75">
        <v>0</v>
      </c>
      <c r="R183" s="75">
        <v>0</v>
      </c>
      <c r="S183" s="75">
        <v>0</v>
      </c>
      <c r="T183" s="75">
        <v>0</v>
      </c>
      <c r="U183" s="75">
        <v>0</v>
      </c>
      <c r="V183" s="75">
        <v>8898.5520300000007</v>
      </c>
      <c r="W183" s="108"/>
    </row>
    <row r="184" spans="2:23" x14ac:dyDescent="0.2">
      <c r="B184" s="90">
        <v>4261</v>
      </c>
      <c r="C184" s="71" t="s">
        <v>190</v>
      </c>
      <c r="D184" s="75">
        <v>489.82440000000003</v>
      </c>
      <c r="E184" s="75">
        <v>0</v>
      </c>
      <c r="F184" s="75">
        <v>0</v>
      </c>
      <c r="G184" s="75">
        <v>0</v>
      </c>
      <c r="H184" s="75">
        <v>0</v>
      </c>
      <c r="I184" s="75">
        <v>145.42060000000001</v>
      </c>
      <c r="J184" s="75">
        <v>0</v>
      </c>
      <c r="K184" s="75">
        <v>0</v>
      </c>
      <c r="L184" s="75">
        <v>635.245</v>
      </c>
      <c r="M184" s="75">
        <v>0</v>
      </c>
      <c r="N184" s="75">
        <v>0</v>
      </c>
      <c r="O184" s="75">
        <v>0</v>
      </c>
      <c r="P184" s="75">
        <v>158.42150000000001</v>
      </c>
      <c r="Q184" s="75">
        <v>0</v>
      </c>
      <c r="R184" s="75">
        <v>0</v>
      </c>
      <c r="S184" s="75">
        <v>2898.6514999999999</v>
      </c>
      <c r="T184" s="75">
        <v>0</v>
      </c>
      <c r="U184" s="75">
        <v>0</v>
      </c>
      <c r="V184" s="75">
        <v>3057.0729999999999</v>
      </c>
      <c r="W184" s="108"/>
    </row>
    <row r="185" spans="2:23" x14ac:dyDescent="0.2">
      <c r="B185" s="90">
        <v>4262</v>
      </c>
      <c r="C185" s="71" t="s">
        <v>191</v>
      </c>
      <c r="D185" s="75">
        <v>126.70793</v>
      </c>
      <c r="E185" s="75">
        <v>0</v>
      </c>
      <c r="F185" s="75">
        <v>0</v>
      </c>
      <c r="G185" s="75">
        <v>0</v>
      </c>
      <c r="H185" s="75">
        <v>0</v>
      </c>
      <c r="I185" s="75">
        <v>58.71031</v>
      </c>
      <c r="J185" s="75">
        <v>0</v>
      </c>
      <c r="K185" s="75">
        <v>0</v>
      </c>
      <c r="L185" s="75">
        <v>185.41824</v>
      </c>
      <c r="M185" s="75">
        <v>0</v>
      </c>
      <c r="N185" s="75">
        <v>0</v>
      </c>
      <c r="O185" s="75">
        <v>0</v>
      </c>
      <c r="P185" s="75">
        <v>162.60525000000001</v>
      </c>
      <c r="Q185" s="75">
        <v>0</v>
      </c>
      <c r="R185" s="75">
        <v>0</v>
      </c>
      <c r="S185" s="75">
        <v>0</v>
      </c>
      <c r="T185" s="75">
        <v>0</v>
      </c>
      <c r="U185" s="75">
        <v>0</v>
      </c>
      <c r="V185" s="75">
        <v>162.60525000000001</v>
      </c>
      <c r="W185" s="108"/>
    </row>
    <row r="186" spans="2:23" x14ac:dyDescent="0.2">
      <c r="B186" s="90">
        <v>4263</v>
      </c>
      <c r="C186" s="71" t="s">
        <v>192</v>
      </c>
      <c r="D186" s="75">
        <v>930.62945000000002</v>
      </c>
      <c r="E186" s="75">
        <v>0</v>
      </c>
      <c r="F186" s="75">
        <v>15.652900000000001</v>
      </c>
      <c r="G186" s="75">
        <v>0</v>
      </c>
      <c r="H186" s="75">
        <v>0</v>
      </c>
      <c r="I186" s="75">
        <v>170.5608</v>
      </c>
      <c r="J186" s="75">
        <v>0</v>
      </c>
      <c r="K186" s="75">
        <v>0</v>
      </c>
      <c r="L186" s="75">
        <v>1116.8431499999999</v>
      </c>
      <c r="M186" s="75">
        <v>0</v>
      </c>
      <c r="N186" s="75">
        <v>0</v>
      </c>
      <c r="O186" s="75">
        <v>0</v>
      </c>
      <c r="P186" s="75">
        <v>599.08095000000003</v>
      </c>
      <c r="Q186" s="75">
        <v>0</v>
      </c>
      <c r="R186" s="75">
        <v>0</v>
      </c>
      <c r="S186" s="75">
        <v>0</v>
      </c>
      <c r="T186" s="75">
        <v>0</v>
      </c>
      <c r="U186" s="75">
        <v>0</v>
      </c>
      <c r="V186" s="75">
        <v>599.08095000000003</v>
      </c>
      <c r="W186" s="108"/>
    </row>
    <row r="187" spans="2:23" x14ac:dyDescent="0.2">
      <c r="B187" s="90">
        <v>4264</v>
      </c>
      <c r="C187" s="71" t="s">
        <v>193</v>
      </c>
      <c r="D187" s="75">
        <v>-31.790600000000001</v>
      </c>
      <c r="E187" s="75">
        <v>0</v>
      </c>
      <c r="F187" s="75">
        <v>57.991439999999997</v>
      </c>
      <c r="G187" s="75">
        <v>0</v>
      </c>
      <c r="H187" s="75">
        <v>0</v>
      </c>
      <c r="I187" s="75">
        <v>54.995350000000002</v>
      </c>
      <c r="J187" s="75">
        <v>0</v>
      </c>
      <c r="K187" s="75">
        <v>0</v>
      </c>
      <c r="L187" s="75">
        <v>81.196190000000001</v>
      </c>
      <c r="M187" s="75">
        <v>0</v>
      </c>
      <c r="N187" s="75">
        <v>0</v>
      </c>
      <c r="O187" s="75">
        <v>0</v>
      </c>
      <c r="P187" s="75">
        <v>73.819220000000001</v>
      </c>
      <c r="Q187" s="75">
        <v>0</v>
      </c>
      <c r="R187" s="75">
        <v>0</v>
      </c>
      <c r="S187" s="75">
        <v>0</v>
      </c>
      <c r="T187" s="75">
        <v>0</v>
      </c>
      <c r="U187" s="75">
        <v>0</v>
      </c>
      <c r="V187" s="75">
        <v>73.819220000000001</v>
      </c>
      <c r="W187" s="108"/>
    </row>
    <row r="188" spans="2:23" s="108" customFormat="1" x14ac:dyDescent="0.2">
      <c r="B188" s="93">
        <v>4299</v>
      </c>
      <c r="C188" s="109" t="s">
        <v>194</v>
      </c>
      <c r="D188" s="78">
        <v>41635.397640000003</v>
      </c>
      <c r="E188" s="78">
        <v>0</v>
      </c>
      <c r="F188" s="78">
        <v>703.84906999999998</v>
      </c>
      <c r="G188" s="78">
        <v>9000</v>
      </c>
      <c r="H188" s="78">
        <v>0</v>
      </c>
      <c r="I188" s="78">
        <v>5607.5859200000004</v>
      </c>
      <c r="J188" s="78">
        <v>0</v>
      </c>
      <c r="K188" s="78">
        <v>0</v>
      </c>
      <c r="L188" s="78">
        <v>56946.832629999997</v>
      </c>
      <c r="M188" s="78">
        <v>375.702</v>
      </c>
      <c r="N188" s="78">
        <v>0</v>
      </c>
      <c r="O188" s="78">
        <v>0</v>
      </c>
      <c r="P188" s="78">
        <v>11775.68412</v>
      </c>
      <c r="Q188" s="78">
        <v>1304</v>
      </c>
      <c r="R188" s="78">
        <v>122</v>
      </c>
      <c r="S188" s="78">
        <v>0</v>
      </c>
      <c r="T188" s="78">
        <v>0</v>
      </c>
      <c r="U188" s="78">
        <v>0</v>
      </c>
      <c r="V188" s="78">
        <v>13577.386119999999</v>
      </c>
    </row>
    <row r="189" spans="2:23" x14ac:dyDescent="0.2">
      <c r="B189" s="90">
        <v>4271</v>
      </c>
      <c r="C189" s="71" t="s">
        <v>195</v>
      </c>
      <c r="D189" s="75">
        <v>5036.6265299999995</v>
      </c>
      <c r="E189" s="75">
        <v>0</v>
      </c>
      <c r="F189" s="75">
        <v>253.58484999999999</v>
      </c>
      <c r="G189" s="75">
        <v>0</v>
      </c>
      <c r="H189" s="75">
        <v>0</v>
      </c>
      <c r="I189" s="75">
        <v>230.37854999999999</v>
      </c>
      <c r="J189" s="75">
        <v>0</v>
      </c>
      <c r="K189" s="75">
        <v>0</v>
      </c>
      <c r="L189" s="75">
        <v>5520.5899300000001</v>
      </c>
      <c r="M189" s="75">
        <v>1E-3</v>
      </c>
      <c r="N189" s="75">
        <v>0</v>
      </c>
      <c r="O189" s="75">
        <v>0</v>
      </c>
      <c r="P189" s="75">
        <v>795.5924</v>
      </c>
      <c r="Q189" s="75">
        <v>1000</v>
      </c>
      <c r="R189" s="75">
        <v>0</v>
      </c>
      <c r="S189" s="75">
        <v>0</v>
      </c>
      <c r="T189" s="75">
        <v>0</v>
      </c>
      <c r="U189" s="75">
        <v>0</v>
      </c>
      <c r="V189" s="75">
        <v>1795.5934</v>
      </c>
      <c r="W189" s="108"/>
    </row>
    <row r="190" spans="2:23" x14ac:dyDescent="0.2">
      <c r="B190" s="90">
        <v>4273</v>
      </c>
      <c r="C190" s="71" t="s">
        <v>196</v>
      </c>
      <c r="D190" s="75">
        <v>238.334</v>
      </c>
      <c r="E190" s="75">
        <v>0</v>
      </c>
      <c r="F190" s="75">
        <v>9.2029999999999994</v>
      </c>
      <c r="G190" s="75">
        <v>0</v>
      </c>
      <c r="H190" s="75">
        <v>0</v>
      </c>
      <c r="I190" s="75">
        <v>22.4651</v>
      </c>
      <c r="J190" s="75">
        <v>0</v>
      </c>
      <c r="K190" s="75">
        <v>0</v>
      </c>
      <c r="L190" s="75">
        <v>270.00209999999998</v>
      </c>
      <c r="M190" s="75">
        <v>0</v>
      </c>
      <c r="N190" s="75">
        <v>0</v>
      </c>
      <c r="O190" s="75">
        <v>0</v>
      </c>
      <c r="P190" s="75">
        <v>66.240949999999998</v>
      </c>
      <c r="Q190" s="75">
        <v>0</v>
      </c>
      <c r="R190" s="75">
        <v>0</v>
      </c>
      <c r="S190" s="75">
        <v>0</v>
      </c>
      <c r="T190" s="75">
        <v>0</v>
      </c>
      <c r="U190" s="75">
        <v>0</v>
      </c>
      <c r="V190" s="75">
        <v>66.240949999999998</v>
      </c>
      <c r="W190" s="108"/>
    </row>
    <row r="191" spans="2:23" x14ac:dyDescent="0.2">
      <c r="B191" s="90">
        <v>4274</v>
      </c>
      <c r="C191" s="71" t="s">
        <v>197</v>
      </c>
      <c r="D191" s="75">
        <v>1205.797</v>
      </c>
      <c r="E191" s="75">
        <v>0</v>
      </c>
      <c r="F191" s="75">
        <v>31.604749999999999</v>
      </c>
      <c r="G191" s="75">
        <v>0</v>
      </c>
      <c r="H191" s="75">
        <v>0</v>
      </c>
      <c r="I191" s="75">
        <v>172</v>
      </c>
      <c r="J191" s="75">
        <v>0</v>
      </c>
      <c r="K191" s="75">
        <v>0</v>
      </c>
      <c r="L191" s="75">
        <v>1409.40175</v>
      </c>
      <c r="M191" s="75">
        <v>0</v>
      </c>
      <c r="N191" s="75">
        <v>0</v>
      </c>
      <c r="O191" s="75">
        <v>0</v>
      </c>
      <c r="P191" s="75">
        <v>952.72249999999997</v>
      </c>
      <c r="Q191" s="75">
        <v>0</v>
      </c>
      <c r="R191" s="75">
        <v>0</v>
      </c>
      <c r="S191" s="75">
        <v>0</v>
      </c>
      <c r="T191" s="75">
        <v>0</v>
      </c>
      <c r="U191" s="75">
        <v>0</v>
      </c>
      <c r="V191" s="75">
        <v>952.72249999999997</v>
      </c>
      <c r="W191" s="108"/>
    </row>
    <row r="192" spans="2:23" x14ac:dyDescent="0.2">
      <c r="B192" s="90">
        <v>4275</v>
      </c>
      <c r="C192" s="71" t="s">
        <v>198</v>
      </c>
      <c r="D192" s="75">
        <v>444.03660000000002</v>
      </c>
      <c r="E192" s="75">
        <v>0</v>
      </c>
      <c r="F192" s="75">
        <v>0</v>
      </c>
      <c r="G192" s="75">
        <v>0</v>
      </c>
      <c r="H192" s="75">
        <v>0</v>
      </c>
      <c r="I192" s="75">
        <v>65.384649999999993</v>
      </c>
      <c r="J192" s="75">
        <v>0</v>
      </c>
      <c r="K192" s="75">
        <v>0</v>
      </c>
      <c r="L192" s="75">
        <v>509.42124999999999</v>
      </c>
      <c r="M192" s="75">
        <v>0</v>
      </c>
      <c r="N192" s="75">
        <v>0</v>
      </c>
      <c r="O192" s="75">
        <v>0</v>
      </c>
      <c r="P192" s="75">
        <v>332.90755000000001</v>
      </c>
      <c r="Q192" s="75">
        <v>0</v>
      </c>
      <c r="R192" s="75">
        <v>0</v>
      </c>
      <c r="S192" s="75">
        <v>0</v>
      </c>
      <c r="T192" s="75">
        <v>0</v>
      </c>
      <c r="U192" s="75">
        <v>0</v>
      </c>
      <c r="V192" s="75">
        <v>332.90755000000001</v>
      </c>
      <c r="W192" s="108"/>
    </row>
    <row r="193" spans="2:23" x14ac:dyDescent="0.2">
      <c r="B193" s="90">
        <v>4276</v>
      </c>
      <c r="C193" s="71" t="s">
        <v>199</v>
      </c>
      <c r="D193" s="75">
        <v>2299.2328000000002</v>
      </c>
      <c r="E193" s="75">
        <v>0</v>
      </c>
      <c r="F193" s="75">
        <v>-2.5064000000000002</v>
      </c>
      <c r="G193" s="75">
        <v>0</v>
      </c>
      <c r="H193" s="75">
        <v>0</v>
      </c>
      <c r="I193" s="75">
        <v>283</v>
      </c>
      <c r="J193" s="75">
        <v>0</v>
      </c>
      <c r="K193" s="75">
        <v>0</v>
      </c>
      <c r="L193" s="75">
        <v>2579.7264</v>
      </c>
      <c r="M193" s="75">
        <v>3.8260000000000001</v>
      </c>
      <c r="N193" s="75">
        <v>0</v>
      </c>
      <c r="O193" s="75">
        <v>0</v>
      </c>
      <c r="P193" s="75">
        <v>743.91565000000003</v>
      </c>
      <c r="Q193" s="75">
        <v>4</v>
      </c>
      <c r="R193" s="75">
        <v>0</v>
      </c>
      <c r="S193" s="75">
        <v>0</v>
      </c>
      <c r="T193" s="75">
        <v>0</v>
      </c>
      <c r="U193" s="75">
        <v>0</v>
      </c>
      <c r="V193" s="75">
        <v>751.74165000000005</v>
      </c>
      <c r="W193" s="108"/>
    </row>
    <row r="194" spans="2:23" x14ac:dyDescent="0.2">
      <c r="B194" s="90">
        <v>4277</v>
      </c>
      <c r="C194" s="71" t="s">
        <v>200</v>
      </c>
      <c r="D194" s="75">
        <v>27.408149999999999</v>
      </c>
      <c r="E194" s="75">
        <v>0</v>
      </c>
      <c r="F194" s="75">
        <v>18.680700000000002</v>
      </c>
      <c r="G194" s="75">
        <v>0</v>
      </c>
      <c r="H194" s="75">
        <v>0</v>
      </c>
      <c r="I194" s="75">
        <v>166.51009999999999</v>
      </c>
      <c r="J194" s="75">
        <v>0</v>
      </c>
      <c r="K194" s="75">
        <v>0</v>
      </c>
      <c r="L194" s="75">
        <v>212.59895</v>
      </c>
      <c r="M194" s="75">
        <v>0</v>
      </c>
      <c r="N194" s="75">
        <v>0</v>
      </c>
      <c r="O194" s="75">
        <v>0</v>
      </c>
      <c r="P194" s="75">
        <v>42.375100000000003</v>
      </c>
      <c r="Q194" s="75">
        <v>0</v>
      </c>
      <c r="R194" s="75">
        <v>0</v>
      </c>
      <c r="S194" s="75">
        <v>0</v>
      </c>
      <c r="T194" s="75">
        <v>0</v>
      </c>
      <c r="U194" s="75">
        <v>0</v>
      </c>
      <c r="V194" s="75">
        <v>42.375100000000003</v>
      </c>
      <c r="W194" s="108"/>
    </row>
    <row r="195" spans="2:23" x14ac:dyDescent="0.2">
      <c r="B195" s="90">
        <v>4279</v>
      </c>
      <c r="C195" s="71" t="s">
        <v>201</v>
      </c>
      <c r="D195" s="75">
        <v>3186.3303500000002</v>
      </c>
      <c r="E195" s="75">
        <v>0</v>
      </c>
      <c r="F195" s="75">
        <v>0.63980000000000004</v>
      </c>
      <c r="G195" s="75">
        <v>0</v>
      </c>
      <c r="H195" s="75">
        <v>0</v>
      </c>
      <c r="I195" s="75">
        <v>0</v>
      </c>
      <c r="J195" s="75">
        <v>0</v>
      </c>
      <c r="K195" s="75">
        <v>0</v>
      </c>
      <c r="L195" s="75">
        <v>3186.9701500000001</v>
      </c>
      <c r="M195" s="75">
        <v>0</v>
      </c>
      <c r="N195" s="75">
        <v>0</v>
      </c>
      <c r="O195" s="75">
        <v>0</v>
      </c>
      <c r="P195" s="75">
        <v>2948.0878499999999</v>
      </c>
      <c r="Q195" s="75">
        <v>0</v>
      </c>
      <c r="R195" s="75">
        <v>0</v>
      </c>
      <c r="S195" s="75">
        <v>0</v>
      </c>
      <c r="T195" s="75">
        <v>0</v>
      </c>
      <c r="U195" s="75">
        <v>0</v>
      </c>
      <c r="V195" s="75">
        <v>2948.0878499999999</v>
      </c>
      <c r="W195" s="108"/>
    </row>
    <row r="196" spans="2:23" x14ac:dyDescent="0.2">
      <c r="B196" s="90">
        <v>4280</v>
      </c>
      <c r="C196" s="71" t="s">
        <v>202</v>
      </c>
      <c r="D196" s="75">
        <v>9594.4759799999993</v>
      </c>
      <c r="E196" s="75">
        <v>0</v>
      </c>
      <c r="F196" s="75">
        <v>0</v>
      </c>
      <c r="G196" s="75">
        <v>9000</v>
      </c>
      <c r="H196" s="75">
        <v>0</v>
      </c>
      <c r="I196" s="75">
        <v>382</v>
      </c>
      <c r="J196" s="75">
        <v>0</v>
      </c>
      <c r="K196" s="75">
        <v>0</v>
      </c>
      <c r="L196" s="75">
        <v>18976.475979999999</v>
      </c>
      <c r="M196" s="75">
        <v>0</v>
      </c>
      <c r="N196" s="75">
        <v>0</v>
      </c>
      <c r="O196" s="75">
        <v>0</v>
      </c>
      <c r="P196" s="75">
        <v>566.35276999999996</v>
      </c>
      <c r="Q196" s="75">
        <v>0</v>
      </c>
      <c r="R196" s="75">
        <v>122</v>
      </c>
      <c r="S196" s="75">
        <v>0</v>
      </c>
      <c r="T196" s="75">
        <v>0</v>
      </c>
      <c r="U196" s="75">
        <v>0</v>
      </c>
      <c r="V196" s="75">
        <v>688.35276999999996</v>
      </c>
      <c r="W196" s="108"/>
    </row>
    <row r="197" spans="2:23" x14ac:dyDescent="0.2">
      <c r="B197" s="90">
        <v>4281</v>
      </c>
      <c r="C197" s="71" t="s">
        <v>203</v>
      </c>
      <c r="D197" s="75">
        <v>666.17864999999995</v>
      </c>
      <c r="E197" s="75">
        <v>0</v>
      </c>
      <c r="F197" s="75">
        <v>0</v>
      </c>
      <c r="G197" s="75">
        <v>0</v>
      </c>
      <c r="H197" s="75">
        <v>0</v>
      </c>
      <c r="I197" s="75">
        <v>194</v>
      </c>
      <c r="J197" s="75">
        <v>0</v>
      </c>
      <c r="K197" s="75">
        <v>0</v>
      </c>
      <c r="L197" s="75">
        <v>860.17864999999995</v>
      </c>
      <c r="M197" s="75">
        <v>0</v>
      </c>
      <c r="N197" s="75">
        <v>0</v>
      </c>
      <c r="O197" s="75">
        <v>0</v>
      </c>
      <c r="P197" s="75">
        <v>247.16050000000001</v>
      </c>
      <c r="Q197" s="75">
        <v>0</v>
      </c>
      <c r="R197" s="75">
        <v>0</v>
      </c>
      <c r="S197" s="75">
        <v>0</v>
      </c>
      <c r="T197" s="75">
        <v>0</v>
      </c>
      <c r="U197" s="75">
        <v>0</v>
      </c>
      <c r="V197" s="75">
        <v>247.16050000000001</v>
      </c>
      <c r="W197" s="108"/>
    </row>
    <row r="198" spans="2:23" x14ac:dyDescent="0.2">
      <c r="B198" s="90">
        <v>4282</v>
      </c>
      <c r="C198" s="71" t="s">
        <v>204</v>
      </c>
      <c r="D198" s="75">
        <v>7114.4654</v>
      </c>
      <c r="E198" s="75">
        <v>0</v>
      </c>
      <c r="F198" s="75">
        <v>13.87515</v>
      </c>
      <c r="G198" s="75">
        <v>0</v>
      </c>
      <c r="H198" s="75">
        <v>0</v>
      </c>
      <c r="I198" s="75">
        <v>1688.25155</v>
      </c>
      <c r="J198" s="75">
        <v>0</v>
      </c>
      <c r="K198" s="75">
        <v>0</v>
      </c>
      <c r="L198" s="75">
        <v>8816.5920999999998</v>
      </c>
      <c r="M198" s="75">
        <v>0</v>
      </c>
      <c r="N198" s="75">
        <v>0</v>
      </c>
      <c r="O198" s="75">
        <v>0</v>
      </c>
      <c r="P198" s="75">
        <v>727.63390000000004</v>
      </c>
      <c r="Q198" s="75">
        <v>300</v>
      </c>
      <c r="R198" s="75">
        <v>0</v>
      </c>
      <c r="S198" s="75">
        <v>0</v>
      </c>
      <c r="T198" s="75">
        <v>0</v>
      </c>
      <c r="U198" s="75">
        <v>0</v>
      </c>
      <c r="V198" s="75">
        <v>1027.6339</v>
      </c>
      <c r="W198" s="108"/>
    </row>
    <row r="199" spans="2:23" x14ac:dyDescent="0.2">
      <c r="B199" s="90">
        <v>4283</v>
      </c>
      <c r="C199" s="71" t="s">
        <v>205</v>
      </c>
      <c r="D199" s="75">
        <v>1436.46985</v>
      </c>
      <c r="E199" s="75">
        <v>0</v>
      </c>
      <c r="F199" s="75">
        <v>88.870900000000006</v>
      </c>
      <c r="G199" s="75">
        <v>0</v>
      </c>
      <c r="H199" s="75">
        <v>0</v>
      </c>
      <c r="I199" s="75">
        <v>67</v>
      </c>
      <c r="J199" s="75">
        <v>0</v>
      </c>
      <c r="K199" s="75">
        <v>0</v>
      </c>
      <c r="L199" s="75">
        <v>1592.3407500000001</v>
      </c>
      <c r="M199" s="75">
        <v>0</v>
      </c>
      <c r="N199" s="75">
        <v>0</v>
      </c>
      <c r="O199" s="75">
        <v>0</v>
      </c>
      <c r="P199" s="75">
        <v>375.15215000000001</v>
      </c>
      <c r="Q199" s="75">
        <v>0</v>
      </c>
      <c r="R199" s="75">
        <v>0</v>
      </c>
      <c r="S199" s="75">
        <v>0</v>
      </c>
      <c r="T199" s="75">
        <v>0</v>
      </c>
      <c r="U199" s="75">
        <v>0</v>
      </c>
      <c r="V199" s="75">
        <v>375.15215000000001</v>
      </c>
      <c r="W199" s="108"/>
    </row>
    <row r="200" spans="2:23" x14ac:dyDescent="0.2">
      <c r="B200" s="90">
        <v>4284</v>
      </c>
      <c r="C200" s="71" t="s">
        <v>206</v>
      </c>
      <c r="D200" s="75">
        <v>902.51598000000001</v>
      </c>
      <c r="E200" s="75">
        <v>0</v>
      </c>
      <c r="F200" s="75">
        <v>19.474550000000001</v>
      </c>
      <c r="G200" s="75">
        <v>0</v>
      </c>
      <c r="H200" s="75">
        <v>0</v>
      </c>
      <c r="I200" s="75">
        <v>70</v>
      </c>
      <c r="J200" s="75">
        <v>0</v>
      </c>
      <c r="K200" s="75">
        <v>0</v>
      </c>
      <c r="L200" s="75">
        <v>991.99053000000004</v>
      </c>
      <c r="M200" s="75">
        <v>0</v>
      </c>
      <c r="N200" s="75">
        <v>0</v>
      </c>
      <c r="O200" s="75">
        <v>0</v>
      </c>
      <c r="P200" s="75">
        <v>164.79740000000001</v>
      </c>
      <c r="Q200" s="75">
        <v>0</v>
      </c>
      <c r="R200" s="75">
        <v>0</v>
      </c>
      <c r="S200" s="75">
        <v>0</v>
      </c>
      <c r="T200" s="75">
        <v>0</v>
      </c>
      <c r="U200" s="75">
        <v>0</v>
      </c>
      <c r="V200" s="75">
        <v>164.79740000000001</v>
      </c>
      <c r="W200" s="108"/>
    </row>
    <row r="201" spans="2:23" x14ac:dyDescent="0.2">
      <c r="B201" s="90">
        <v>4285</v>
      </c>
      <c r="C201" s="71" t="s">
        <v>207</v>
      </c>
      <c r="D201" s="75">
        <v>1761.2928999999999</v>
      </c>
      <c r="E201" s="75">
        <v>0</v>
      </c>
      <c r="F201" s="75">
        <v>59.584899999999998</v>
      </c>
      <c r="G201" s="75">
        <v>0</v>
      </c>
      <c r="H201" s="75">
        <v>0</v>
      </c>
      <c r="I201" s="75">
        <v>4</v>
      </c>
      <c r="J201" s="75">
        <v>0</v>
      </c>
      <c r="K201" s="75">
        <v>0</v>
      </c>
      <c r="L201" s="75">
        <v>1824.8778</v>
      </c>
      <c r="M201" s="75">
        <v>0</v>
      </c>
      <c r="N201" s="75">
        <v>0</v>
      </c>
      <c r="O201" s="75">
        <v>0</v>
      </c>
      <c r="P201" s="75">
        <v>214.68340000000001</v>
      </c>
      <c r="Q201" s="75">
        <v>0</v>
      </c>
      <c r="R201" s="75">
        <v>0</v>
      </c>
      <c r="S201" s="75">
        <v>0</v>
      </c>
      <c r="T201" s="75">
        <v>0</v>
      </c>
      <c r="U201" s="75">
        <v>0</v>
      </c>
      <c r="V201" s="75">
        <v>214.68340000000001</v>
      </c>
      <c r="W201" s="108"/>
    </row>
    <row r="202" spans="2:23" x14ac:dyDescent="0.2">
      <c r="B202" s="90">
        <v>4286</v>
      </c>
      <c r="C202" s="71" t="s">
        <v>208</v>
      </c>
      <c r="D202" s="75">
        <v>838.85127</v>
      </c>
      <c r="E202" s="75">
        <v>0</v>
      </c>
      <c r="F202" s="75">
        <v>0</v>
      </c>
      <c r="G202" s="75">
        <v>0</v>
      </c>
      <c r="H202" s="75">
        <v>0</v>
      </c>
      <c r="I202" s="75">
        <v>177</v>
      </c>
      <c r="J202" s="75">
        <v>0</v>
      </c>
      <c r="K202" s="75">
        <v>0</v>
      </c>
      <c r="L202" s="75">
        <v>1015.85127</v>
      </c>
      <c r="M202" s="75">
        <v>0</v>
      </c>
      <c r="N202" s="75">
        <v>0</v>
      </c>
      <c r="O202" s="75">
        <v>0</v>
      </c>
      <c r="P202" s="75">
        <v>566.25082999999995</v>
      </c>
      <c r="Q202" s="75">
        <v>0</v>
      </c>
      <c r="R202" s="75">
        <v>0</v>
      </c>
      <c r="S202" s="75">
        <v>0</v>
      </c>
      <c r="T202" s="75">
        <v>0</v>
      </c>
      <c r="U202" s="75">
        <v>0</v>
      </c>
      <c r="V202" s="75">
        <v>566.25082999999995</v>
      </c>
      <c r="W202" s="108"/>
    </row>
    <row r="203" spans="2:23" x14ac:dyDescent="0.2">
      <c r="B203" s="90">
        <v>4287</v>
      </c>
      <c r="C203" s="71" t="s">
        <v>209</v>
      </c>
      <c r="D203" s="75">
        <v>2484.7246500000001</v>
      </c>
      <c r="E203" s="75">
        <v>0</v>
      </c>
      <c r="F203" s="75">
        <v>107.2692</v>
      </c>
      <c r="G203" s="75">
        <v>0</v>
      </c>
      <c r="H203" s="75">
        <v>0</v>
      </c>
      <c r="I203" s="75">
        <v>27</v>
      </c>
      <c r="J203" s="75">
        <v>0</v>
      </c>
      <c r="K203" s="75">
        <v>0</v>
      </c>
      <c r="L203" s="75">
        <v>2618.9938499999998</v>
      </c>
      <c r="M203" s="75">
        <v>371.875</v>
      </c>
      <c r="N203" s="75">
        <v>0</v>
      </c>
      <c r="O203" s="75">
        <v>0</v>
      </c>
      <c r="P203" s="75">
        <v>773.05933000000005</v>
      </c>
      <c r="Q203" s="75">
        <v>0</v>
      </c>
      <c r="R203" s="75">
        <v>0</v>
      </c>
      <c r="S203" s="75">
        <v>0</v>
      </c>
      <c r="T203" s="75">
        <v>0</v>
      </c>
      <c r="U203" s="75">
        <v>0</v>
      </c>
      <c r="V203" s="75">
        <v>1144.93433</v>
      </c>
      <c r="W203" s="108"/>
    </row>
    <row r="204" spans="2:23" x14ac:dyDescent="0.2">
      <c r="B204" s="90">
        <v>4288</v>
      </c>
      <c r="C204" s="71" t="s">
        <v>210</v>
      </c>
      <c r="D204" s="75">
        <v>152.91927999999999</v>
      </c>
      <c r="E204" s="75">
        <v>0</v>
      </c>
      <c r="F204" s="75">
        <v>0</v>
      </c>
      <c r="G204" s="75">
        <v>0</v>
      </c>
      <c r="H204" s="75">
        <v>0</v>
      </c>
      <c r="I204" s="75">
        <v>0</v>
      </c>
      <c r="J204" s="75">
        <v>0</v>
      </c>
      <c r="K204" s="75">
        <v>0</v>
      </c>
      <c r="L204" s="75">
        <v>152.91927999999999</v>
      </c>
      <c r="M204" s="75">
        <v>0</v>
      </c>
      <c r="N204" s="75">
        <v>0</v>
      </c>
      <c r="O204" s="75">
        <v>0</v>
      </c>
      <c r="P204" s="75">
        <v>24.6035</v>
      </c>
      <c r="Q204" s="75">
        <v>0</v>
      </c>
      <c r="R204" s="75">
        <v>0</v>
      </c>
      <c r="S204" s="75">
        <v>0</v>
      </c>
      <c r="T204" s="75">
        <v>0</v>
      </c>
      <c r="U204" s="75">
        <v>0</v>
      </c>
      <c r="V204" s="75">
        <v>24.6035</v>
      </c>
      <c r="W204" s="108"/>
    </row>
    <row r="205" spans="2:23" x14ac:dyDescent="0.2">
      <c r="B205" s="90">
        <v>4289</v>
      </c>
      <c r="C205" s="71" t="s">
        <v>8</v>
      </c>
      <c r="D205" s="75">
        <v>4245.7382500000003</v>
      </c>
      <c r="E205" s="75">
        <v>0</v>
      </c>
      <c r="F205" s="75">
        <v>103.56767000000001</v>
      </c>
      <c r="G205" s="75">
        <v>0</v>
      </c>
      <c r="H205" s="75">
        <v>0</v>
      </c>
      <c r="I205" s="75">
        <v>2058.5959699999999</v>
      </c>
      <c r="J205" s="75">
        <v>0</v>
      </c>
      <c r="K205" s="75">
        <v>0</v>
      </c>
      <c r="L205" s="75">
        <v>6407.9018900000001</v>
      </c>
      <c r="M205" s="75">
        <v>0</v>
      </c>
      <c r="N205" s="75">
        <v>0</v>
      </c>
      <c r="O205" s="75">
        <v>0</v>
      </c>
      <c r="P205" s="75">
        <v>2234.1483400000002</v>
      </c>
      <c r="Q205" s="75">
        <v>0</v>
      </c>
      <c r="R205" s="75">
        <v>0</v>
      </c>
      <c r="S205" s="75">
        <v>0</v>
      </c>
      <c r="T205" s="75">
        <v>0</v>
      </c>
      <c r="U205" s="75">
        <v>0</v>
      </c>
      <c r="V205" s="75">
        <v>2234.1483400000002</v>
      </c>
      <c r="W205" s="108"/>
    </row>
    <row r="206" spans="2:23" s="108" customFormat="1" x14ac:dyDescent="0.2">
      <c r="B206" s="93">
        <v>4329</v>
      </c>
      <c r="C206" s="109" t="s">
        <v>211</v>
      </c>
      <c r="D206" s="78">
        <v>14377.72198</v>
      </c>
      <c r="E206" s="78">
        <v>0</v>
      </c>
      <c r="F206" s="78">
        <v>746.71735999999999</v>
      </c>
      <c r="G206" s="78">
        <v>0</v>
      </c>
      <c r="H206" s="78">
        <v>0</v>
      </c>
      <c r="I206" s="78">
        <v>3614.23657</v>
      </c>
      <c r="J206" s="78">
        <v>0</v>
      </c>
      <c r="K206" s="78">
        <v>0</v>
      </c>
      <c r="L206" s="78">
        <v>18738.675910000002</v>
      </c>
      <c r="M206" s="78">
        <v>1268.2835</v>
      </c>
      <c r="N206" s="78">
        <v>0</v>
      </c>
      <c r="O206" s="78">
        <v>0</v>
      </c>
      <c r="P206" s="78">
        <v>5259.3807200000001</v>
      </c>
      <c r="Q206" s="78">
        <v>5.5683499999999997</v>
      </c>
      <c r="R206" s="78">
        <v>0</v>
      </c>
      <c r="S206" s="78">
        <v>0</v>
      </c>
      <c r="T206" s="78">
        <v>0</v>
      </c>
      <c r="U206" s="78">
        <v>0</v>
      </c>
      <c r="V206" s="78">
        <v>6533.2325700000001</v>
      </c>
    </row>
    <row r="207" spans="2:23" x14ac:dyDescent="0.2">
      <c r="B207" s="90">
        <v>4323</v>
      </c>
      <c r="C207" s="71" t="s">
        <v>212</v>
      </c>
      <c r="D207" s="75">
        <v>4065.82791</v>
      </c>
      <c r="E207" s="75">
        <v>0</v>
      </c>
      <c r="F207" s="75">
        <v>103.61417</v>
      </c>
      <c r="G207" s="75">
        <v>0</v>
      </c>
      <c r="H207" s="75">
        <v>0</v>
      </c>
      <c r="I207" s="75">
        <v>1490.22657</v>
      </c>
      <c r="J207" s="75">
        <v>0</v>
      </c>
      <c r="K207" s="75">
        <v>0</v>
      </c>
      <c r="L207" s="75">
        <v>5659.6686499999996</v>
      </c>
      <c r="M207" s="75">
        <v>0</v>
      </c>
      <c r="N207" s="75">
        <v>0</v>
      </c>
      <c r="O207" s="75">
        <v>0</v>
      </c>
      <c r="P207" s="75">
        <v>36.25685</v>
      </c>
      <c r="Q207" s="75">
        <v>5</v>
      </c>
      <c r="R207" s="75">
        <v>0</v>
      </c>
      <c r="S207" s="75">
        <v>0</v>
      </c>
      <c r="T207" s="75">
        <v>0</v>
      </c>
      <c r="U207" s="75">
        <v>0</v>
      </c>
      <c r="V207" s="75">
        <v>41.25685</v>
      </c>
      <c r="W207" s="108"/>
    </row>
    <row r="208" spans="2:23" x14ac:dyDescent="0.2">
      <c r="B208" s="90">
        <v>4301</v>
      </c>
      <c r="C208" s="71" t="s">
        <v>213</v>
      </c>
      <c r="D208" s="75">
        <v>0</v>
      </c>
      <c r="E208" s="75">
        <v>0</v>
      </c>
      <c r="F208" s="75">
        <v>0</v>
      </c>
      <c r="G208" s="75">
        <v>0</v>
      </c>
      <c r="H208" s="75">
        <v>0</v>
      </c>
      <c r="I208" s="75">
        <v>44.502000000000002</v>
      </c>
      <c r="J208" s="75">
        <v>0</v>
      </c>
      <c r="K208" s="75">
        <v>0</v>
      </c>
      <c r="L208" s="75">
        <v>44.502000000000002</v>
      </c>
      <c r="M208" s="75">
        <v>0</v>
      </c>
      <c r="N208" s="75">
        <v>0</v>
      </c>
      <c r="O208" s="75">
        <v>0</v>
      </c>
      <c r="P208" s="75">
        <v>155.57599999999999</v>
      </c>
      <c r="Q208" s="75">
        <v>0</v>
      </c>
      <c r="R208" s="75">
        <v>0</v>
      </c>
      <c r="S208" s="75">
        <v>0</v>
      </c>
      <c r="T208" s="75">
        <v>0</v>
      </c>
      <c r="U208" s="75">
        <v>0</v>
      </c>
      <c r="V208" s="75">
        <v>155.57599999999999</v>
      </c>
      <c r="W208" s="108"/>
    </row>
    <row r="209" spans="2:23" x14ac:dyDescent="0.2">
      <c r="B209" s="90">
        <v>4302</v>
      </c>
      <c r="C209" s="71" t="s">
        <v>214</v>
      </c>
      <c r="D209" s="75">
        <v>0</v>
      </c>
      <c r="E209" s="75">
        <v>0</v>
      </c>
      <c r="F209" s="75">
        <v>0</v>
      </c>
      <c r="G209" s="75">
        <v>0</v>
      </c>
      <c r="H209" s="75">
        <v>0</v>
      </c>
      <c r="I209" s="75">
        <v>21.020199999999999</v>
      </c>
      <c r="J209" s="75">
        <v>0</v>
      </c>
      <c r="K209" s="75">
        <v>0</v>
      </c>
      <c r="L209" s="75">
        <v>21.020199999999999</v>
      </c>
      <c r="M209" s="75">
        <v>0</v>
      </c>
      <c r="N209" s="75">
        <v>0</v>
      </c>
      <c r="O209" s="75">
        <v>0</v>
      </c>
      <c r="P209" s="75">
        <v>12.193300000000001</v>
      </c>
      <c r="Q209" s="75">
        <v>0</v>
      </c>
      <c r="R209" s="75">
        <v>0</v>
      </c>
      <c r="S209" s="75">
        <v>0</v>
      </c>
      <c r="T209" s="75">
        <v>0</v>
      </c>
      <c r="U209" s="75">
        <v>0</v>
      </c>
      <c r="V209" s="75">
        <v>12.193300000000001</v>
      </c>
      <c r="W209" s="108"/>
    </row>
    <row r="210" spans="2:23" x14ac:dyDescent="0.2">
      <c r="B210" s="90">
        <v>4303</v>
      </c>
      <c r="C210" s="71" t="s">
        <v>215</v>
      </c>
      <c r="D210" s="75">
        <v>662.23940000000005</v>
      </c>
      <c r="E210" s="75">
        <v>0</v>
      </c>
      <c r="F210" s="75">
        <v>147.35505000000001</v>
      </c>
      <c r="G210" s="75">
        <v>0</v>
      </c>
      <c r="H210" s="75">
        <v>0</v>
      </c>
      <c r="I210" s="75">
        <v>16</v>
      </c>
      <c r="J210" s="75">
        <v>0</v>
      </c>
      <c r="K210" s="75">
        <v>0</v>
      </c>
      <c r="L210" s="75">
        <v>825.59445000000005</v>
      </c>
      <c r="M210" s="75">
        <v>0</v>
      </c>
      <c r="N210" s="75">
        <v>0</v>
      </c>
      <c r="O210" s="75">
        <v>0</v>
      </c>
      <c r="P210" s="75">
        <v>534.73030000000006</v>
      </c>
      <c r="Q210" s="75">
        <v>0</v>
      </c>
      <c r="R210" s="75">
        <v>0</v>
      </c>
      <c r="S210" s="75">
        <v>0</v>
      </c>
      <c r="T210" s="75">
        <v>0</v>
      </c>
      <c r="U210" s="75">
        <v>0</v>
      </c>
      <c r="V210" s="75">
        <v>534.73030000000006</v>
      </c>
      <c r="W210" s="108"/>
    </row>
    <row r="211" spans="2:23" x14ac:dyDescent="0.2">
      <c r="B211" s="90">
        <v>4304</v>
      </c>
      <c r="C211" s="71" t="s">
        <v>216</v>
      </c>
      <c r="D211" s="75">
        <v>948.32849999999996</v>
      </c>
      <c r="E211" s="75">
        <v>0</v>
      </c>
      <c r="F211" s="75">
        <v>22.002099999999999</v>
      </c>
      <c r="G211" s="75">
        <v>0</v>
      </c>
      <c r="H211" s="75">
        <v>0</v>
      </c>
      <c r="I211" s="75">
        <v>518.43615</v>
      </c>
      <c r="J211" s="75">
        <v>0</v>
      </c>
      <c r="K211" s="75">
        <v>0</v>
      </c>
      <c r="L211" s="75">
        <v>1488.76675</v>
      </c>
      <c r="M211" s="75">
        <v>0</v>
      </c>
      <c r="N211" s="75">
        <v>0</v>
      </c>
      <c r="O211" s="75">
        <v>0</v>
      </c>
      <c r="P211" s="75">
        <v>894.35244999999998</v>
      </c>
      <c r="Q211" s="75">
        <v>0</v>
      </c>
      <c r="R211" s="75">
        <v>0</v>
      </c>
      <c r="S211" s="75">
        <v>0</v>
      </c>
      <c r="T211" s="75">
        <v>0</v>
      </c>
      <c r="U211" s="75">
        <v>0</v>
      </c>
      <c r="V211" s="75">
        <v>894.35244999999998</v>
      </c>
      <c r="W211" s="108"/>
    </row>
    <row r="212" spans="2:23" x14ac:dyDescent="0.2">
      <c r="B212" s="90">
        <v>4305</v>
      </c>
      <c r="C212" s="71" t="s">
        <v>217</v>
      </c>
      <c r="D212" s="75">
        <v>1820.1766</v>
      </c>
      <c r="E212" s="75">
        <v>0</v>
      </c>
      <c r="F212" s="75">
        <v>4.5555500000000002</v>
      </c>
      <c r="G212" s="75">
        <v>0</v>
      </c>
      <c r="H212" s="75">
        <v>0</v>
      </c>
      <c r="I212" s="75">
        <v>766.50660000000005</v>
      </c>
      <c r="J212" s="75">
        <v>0</v>
      </c>
      <c r="K212" s="75">
        <v>0</v>
      </c>
      <c r="L212" s="75">
        <v>2591.23875</v>
      </c>
      <c r="M212" s="75">
        <v>0</v>
      </c>
      <c r="N212" s="75">
        <v>0</v>
      </c>
      <c r="O212" s="75">
        <v>0</v>
      </c>
      <c r="P212" s="75">
        <v>347.51499999999999</v>
      </c>
      <c r="Q212" s="75">
        <v>0</v>
      </c>
      <c r="R212" s="75">
        <v>0</v>
      </c>
      <c r="S212" s="75">
        <v>0</v>
      </c>
      <c r="T212" s="75">
        <v>0</v>
      </c>
      <c r="U212" s="75">
        <v>0</v>
      </c>
      <c r="V212" s="75">
        <v>347.51499999999999</v>
      </c>
      <c r="W212" s="108"/>
    </row>
    <row r="213" spans="2:23" x14ac:dyDescent="0.2">
      <c r="B213" s="90">
        <v>4306</v>
      </c>
      <c r="C213" s="71" t="s">
        <v>218</v>
      </c>
      <c r="D213" s="75">
        <v>253.86860999999999</v>
      </c>
      <c r="E213" s="75">
        <v>0</v>
      </c>
      <c r="F213" s="75">
        <v>0</v>
      </c>
      <c r="G213" s="75">
        <v>0</v>
      </c>
      <c r="H213" s="75">
        <v>0</v>
      </c>
      <c r="I213" s="75">
        <v>0</v>
      </c>
      <c r="J213" s="75">
        <v>0</v>
      </c>
      <c r="K213" s="75">
        <v>0</v>
      </c>
      <c r="L213" s="75">
        <v>253.86860999999999</v>
      </c>
      <c r="M213" s="75">
        <v>0</v>
      </c>
      <c r="N213" s="75">
        <v>0</v>
      </c>
      <c r="O213" s="75">
        <v>0</v>
      </c>
      <c r="P213" s="75">
        <v>0.47599999999999998</v>
      </c>
      <c r="Q213" s="75">
        <v>0</v>
      </c>
      <c r="R213" s="75">
        <v>0</v>
      </c>
      <c r="S213" s="75">
        <v>0</v>
      </c>
      <c r="T213" s="75">
        <v>0</v>
      </c>
      <c r="U213" s="75">
        <v>0</v>
      </c>
      <c r="V213" s="75">
        <v>0.47599999999999998</v>
      </c>
      <c r="W213" s="108"/>
    </row>
    <row r="214" spans="2:23" x14ac:dyDescent="0.2">
      <c r="B214" s="90">
        <v>4307</v>
      </c>
      <c r="C214" s="71" t="s">
        <v>219</v>
      </c>
      <c r="D214" s="75">
        <v>300.62175000000002</v>
      </c>
      <c r="E214" s="75">
        <v>0</v>
      </c>
      <c r="F214" s="75">
        <v>0</v>
      </c>
      <c r="G214" s="75">
        <v>0</v>
      </c>
      <c r="H214" s="75">
        <v>0</v>
      </c>
      <c r="I214" s="75">
        <v>0</v>
      </c>
      <c r="J214" s="75">
        <v>0</v>
      </c>
      <c r="K214" s="75">
        <v>0</v>
      </c>
      <c r="L214" s="75">
        <v>300.62175000000002</v>
      </c>
      <c r="M214" s="75">
        <v>0</v>
      </c>
      <c r="N214" s="75">
        <v>0</v>
      </c>
      <c r="O214" s="75">
        <v>0</v>
      </c>
      <c r="P214" s="75">
        <v>345.02454999999998</v>
      </c>
      <c r="Q214" s="75">
        <v>0</v>
      </c>
      <c r="R214" s="75">
        <v>0</v>
      </c>
      <c r="S214" s="75">
        <v>0</v>
      </c>
      <c r="T214" s="75">
        <v>0</v>
      </c>
      <c r="U214" s="75">
        <v>0</v>
      </c>
      <c r="V214" s="75">
        <v>345.02454999999998</v>
      </c>
      <c r="W214" s="108"/>
    </row>
    <row r="215" spans="2:23" x14ac:dyDescent="0.2">
      <c r="B215" s="90">
        <v>4308</v>
      </c>
      <c r="C215" s="71" t="s">
        <v>220</v>
      </c>
      <c r="D215" s="75">
        <v>711.74414999999999</v>
      </c>
      <c r="E215" s="75">
        <v>0</v>
      </c>
      <c r="F215" s="75">
        <v>68.943299999999994</v>
      </c>
      <c r="G215" s="75">
        <v>0</v>
      </c>
      <c r="H215" s="75">
        <v>0</v>
      </c>
      <c r="I215" s="75">
        <v>8</v>
      </c>
      <c r="J215" s="75">
        <v>0</v>
      </c>
      <c r="K215" s="75">
        <v>0</v>
      </c>
      <c r="L215" s="75">
        <v>788.68745000000001</v>
      </c>
      <c r="M215" s="75">
        <v>1265.3454999999999</v>
      </c>
      <c r="N215" s="75">
        <v>0</v>
      </c>
      <c r="O215" s="75">
        <v>0</v>
      </c>
      <c r="P215" s="75">
        <v>30</v>
      </c>
      <c r="Q215" s="75">
        <v>0</v>
      </c>
      <c r="R215" s="75">
        <v>0</v>
      </c>
      <c r="S215" s="75">
        <v>0</v>
      </c>
      <c r="T215" s="75">
        <v>0</v>
      </c>
      <c r="U215" s="75">
        <v>0</v>
      </c>
      <c r="V215" s="75">
        <v>1295.3454999999999</v>
      </c>
      <c r="W215" s="108"/>
    </row>
    <row r="216" spans="2:23" x14ac:dyDescent="0.2">
      <c r="B216" s="90">
        <v>4309</v>
      </c>
      <c r="C216" s="71" t="s">
        <v>221</v>
      </c>
      <c r="D216" s="75">
        <v>426.55104999999998</v>
      </c>
      <c r="E216" s="75">
        <v>0</v>
      </c>
      <c r="F216" s="75">
        <v>96.132099999999994</v>
      </c>
      <c r="G216" s="75">
        <v>0</v>
      </c>
      <c r="H216" s="75">
        <v>0</v>
      </c>
      <c r="I216" s="75">
        <v>67.922849999999997</v>
      </c>
      <c r="J216" s="75">
        <v>0</v>
      </c>
      <c r="K216" s="75">
        <v>0</v>
      </c>
      <c r="L216" s="75">
        <v>590.60599999999999</v>
      </c>
      <c r="M216" s="75">
        <v>0</v>
      </c>
      <c r="N216" s="75">
        <v>0</v>
      </c>
      <c r="O216" s="75">
        <v>0</v>
      </c>
      <c r="P216" s="75">
        <v>131.22194999999999</v>
      </c>
      <c r="Q216" s="75">
        <v>0</v>
      </c>
      <c r="R216" s="75">
        <v>0</v>
      </c>
      <c r="S216" s="75">
        <v>0</v>
      </c>
      <c r="T216" s="75">
        <v>0</v>
      </c>
      <c r="U216" s="75">
        <v>0</v>
      </c>
      <c r="V216" s="75">
        <v>131.22194999999999</v>
      </c>
      <c r="W216" s="108"/>
    </row>
    <row r="217" spans="2:23" x14ac:dyDescent="0.2">
      <c r="B217" s="90">
        <v>4310</v>
      </c>
      <c r="C217" s="71" t="s">
        <v>222</v>
      </c>
      <c r="D217" s="75">
        <v>470.36788999999999</v>
      </c>
      <c r="E217" s="75">
        <v>0</v>
      </c>
      <c r="F217" s="75">
        <v>42.966450000000002</v>
      </c>
      <c r="G217" s="75">
        <v>0</v>
      </c>
      <c r="H217" s="75">
        <v>0</v>
      </c>
      <c r="I217" s="75">
        <v>227.73544999999999</v>
      </c>
      <c r="J217" s="75">
        <v>0</v>
      </c>
      <c r="K217" s="75">
        <v>0</v>
      </c>
      <c r="L217" s="75">
        <v>741.06979000000001</v>
      </c>
      <c r="M217" s="75">
        <v>0</v>
      </c>
      <c r="N217" s="75">
        <v>0</v>
      </c>
      <c r="O217" s="75">
        <v>0</v>
      </c>
      <c r="P217" s="75">
        <v>354.85250000000002</v>
      </c>
      <c r="Q217" s="75">
        <v>0</v>
      </c>
      <c r="R217" s="75">
        <v>0</v>
      </c>
      <c r="S217" s="75">
        <v>0</v>
      </c>
      <c r="T217" s="75">
        <v>0</v>
      </c>
      <c r="U217" s="75">
        <v>0</v>
      </c>
      <c r="V217" s="75">
        <v>354.85250000000002</v>
      </c>
      <c r="W217" s="108"/>
    </row>
    <row r="218" spans="2:23" x14ac:dyDescent="0.2">
      <c r="B218" s="90">
        <v>4311</v>
      </c>
      <c r="C218" s="71" t="s">
        <v>223</v>
      </c>
      <c r="D218" s="75">
        <v>282.10820000000001</v>
      </c>
      <c r="E218" s="75">
        <v>0</v>
      </c>
      <c r="F218" s="75">
        <v>44.641449999999999</v>
      </c>
      <c r="G218" s="75">
        <v>0</v>
      </c>
      <c r="H218" s="75">
        <v>0</v>
      </c>
      <c r="I218" s="75">
        <v>14.3515</v>
      </c>
      <c r="J218" s="75">
        <v>0</v>
      </c>
      <c r="K218" s="75">
        <v>0</v>
      </c>
      <c r="L218" s="75">
        <v>341.10115000000002</v>
      </c>
      <c r="M218" s="75">
        <v>0</v>
      </c>
      <c r="N218" s="75">
        <v>0</v>
      </c>
      <c r="O218" s="75">
        <v>0</v>
      </c>
      <c r="P218" s="75">
        <v>101.8634</v>
      </c>
      <c r="Q218" s="75">
        <v>0</v>
      </c>
      <c r="R218" s="75">
        <v>0</v>
      </c>
      <c r="S218" s="75">
        <v>0</v>
      </c>
      <c r="T218" s="75">
        <v>0</v>
      </c>
      <c r="U218" s="75">
        <v>0</v>
      </c>
      <c r="V218" s="75">
        <v>101.8634</v>
      </c>
      <c r="W218" s="108"/>
    </row>
    <row r="219" spans="2:23" x14ac:dyDescent="0.2">
      <c r="B219" s="90">
        <v>4312</v>
      </c>
      <c r="C219" s="71" t="s">
        <v>262</v>
      </c>
      <c r="D219" s="75">
        <v>1257.0236</v>
      </c>
      <c r="E219" s="75">
        <v>0</v>
      </c>
      <c r="F219" s="75">
        <v>165.62719999999999</v>
      </c>
      <c r="G219" s="75">
        <v>0</v>
      </c>
      <c r="H219" s="75">
        <v>0</v>
      </c>
      <c r="I219" s="75">
        <v>5.4350000000000002E-2</v>
      </c>
      <c r="J219" s="75">
        <v>0</v>
      </c>
      <c r="K219" s="75">
        <v>0</v>
      </c>
      <c r="L219" s="75">
        <v>1422.70515</v>
      </c>
      <c r="M219" s="75">
        <v>0</v>
      </c>
      <c r="N219" s="75">
        <v>0</v>
      </c>
      <c r="O219" s="75">
        <v>0</v>
      </c>
      <c r="P219" s="75">
        <v>610.97664999999995</v>
      </c>
      <c r="Q219" s="75">
        <v>0</v>
      </c>
      <c r="R219" s="75">
        <v>0</v>
      </c>
      <c r="S219" s="75">
        <v>0</v>
      </c>
      <c r="T219" s="75">
        <v>0</v>
      </c>
      <c r="U219" s="75">
        <v>0</v>
      </c>
      <c r="V219" s="75">
        <v>610.97664999999995</v>
      </c>
      <c r="W219" s="108"/>
    </row>
    <row r="220" spans="2:23" x14ac:dyDescent="0.2">
      <c r="B220" s="90">
        <v>4313</v>
      </c>
      <c r="C220" s="71" t="s">
        <v>224</v>
      </c>
      <c r="D220" s="75">
        <v>959.63472000000002</v>
      </c>
      <c r="E220" s="75">
        <v>0</v>
      </c>
      <c r="F220" s="75">
        <v>12.239750000000001</v>
      </c>
      <c r="G220" s="75">
        <v>0</v>
      </c>
      <c r="H220" s="75">
        <v>0</v>
      </c>
      <c r="I220" s="75">
        <v>90.028700000000001</v>
      </c>
      <c r="J220" s="75">
        <v>0</v>
      </c>
      <c r="K220" s="75">
        <v>0</v>
      </c>
      <c r="L220" s="75">
        <v>1061.90317</v>
      </c>
      <c r="M220" s="75">
        <v>0</v>
      </c>
      <c r="N220" s="75">
        <v>0</v>
      </c>
      <c r="O220" s="75">
        <v>0</v>
      </c>
      <c r="P220" s="75">
        <v>28.512</v>
      </c>
      <c r="Q220" s="75">
        <v>0</v>
      </c>
      <c r="R220" s="75">
        <v>0</v>
      </c>
      <c r="S220" s="75">
        <v>0</v>
      </c>
      <c r="T220" s="75">
        <v>0</v>
      </c>
      <c r="U220" s="75">
        <v>0</v>
      </c>
      <c r="V220" s="75">
        <v>28.512</v>
      </c>
      <c r="W220" s="108"/>
    </row>
    <row r="221" spans="2:23" x14ac:dyDescent="0.2">
      <c r="B221" s="90">
        <v>4314</v>
      </c>
      <c r="C221" s="71" t="s">
        <v>225</v>
      </c>
      <c r="D221" s="75">
        <v>1.8521000000000001</v>
      </c>
      <c r="E221" s="75">
        <v>0</v>
      </c>
      <c r="F221" s="75">
        <v>6.1886400000000004</v>
      </c>
      <c r="G221" s="75">
        <v>0</v>
      </c>
      <c r="H221" s="75">
        <v>0</v>
      </c>
      <c r="I221" s="75">
        <v>36.618000000000002</v>
      </c>
      <c r="J221" s="75">
        <v>0</v>
      </c>
      <c r="K221" s="75">
        <v>0</v>
      </c>
      <c r="L221" s="75">
        <v>44.658740000000002</v>
      </c>
      <c r="M221" s="75">
        <v>0</v>
      </c>
      <c r="N221" s="75">
        <v>0</v>
      </c>
      <c r="O221" s="75">
        <v>0</v>
      </c>
      <c r="P221" s="75">
        <v>13.323399999999999</v>
      </c>
      <c r="Q221" s="75">
        <v>0</v>
      </c>
      <c r="R221" s="75">
        <v>0</v>
      </c>
      <c r="S221" s="75">
        <v>0</v>
      </c>
      <c r="T221" s="75">
        <v>0</v>
      </c>
      <c r="U221" s="75">
        <v>0</v>
      </c>
      <c r="V221" s="75">
        <v>13.323399999999999</v>
      </c>
      <c r="W221" s="108"/>
    </row>
    <row r="222" spans="2:23" x14ac:dyDescent="0.2">
      <c r="B222" s="90">
        <v>4315</v>
      </c>
      <c r="C222" s="71" t="s">
        <v>263</v>
      </c>
      <c r="D222" s="75">
        <v>70.065550000000002</v>
      </c>
      <c r="E222" s="75">
        <v>0</v>
      </c>
      <c r="F222" s="75">
        <v>1.0539000000000001</v>
      </c>
      <c r="G222" s="75">
        <v>0</v>
      </c>
      <c r="H222" s="75">
        <v>0</v>
      </c>
      <c r="I222" s="75">
        <v>132</v>
      </c>
      <c r="J222" s="75">
        <v>0</v>
      </c>
      <c r="K222" s="75">
        <v>0</v>
      </c>
      <c r="L222" s="75">
        <v>203.11945</v>
      </c>
      <c r="M222" s="75">
        <v>0</v>
      </c>
      <c r="N222" s="75">
        <v>0</v>
      </c>
      <c r="O222" s="75">
        <v>0</v>
      </c>
      <c r="P222" s="75">
        <v>120.09985</v>
      </c>
      <c r="Q222" s="75">
        <v>0</v>
      </c>
      <c r="R222" s="75">
        <v>0</v>
      </c>
      <c r="S222" s="75">
        <v>0</v>
      </c>
      <c r="T222" s="75">
        <v>0</v>
      </c>
      <c r="U222" s="75">
        <v>0</v>
      </c>
      <c r="V222" s="75">
        <v>120.09985</v>
      </c>
      <c r="W222" s="108"/>
    </row>
    <row r="223" spans="2:23" x14ac:dyDescent="0.2">
      <c r="B223" s="90">
        <v>4316</v>
      </c>
      <c r="C223" s="71" t="s">
        <v>226</v>
      </c>
      <c r="D223" s="75">
        <v>0</v>
      </c>
      <c r="E223" s="75">
        <v>0</v>
      </c>
      <c r="F223" s="75">
        <v>0</v>
      </c>
      <c r="G223" s="75">
        <v>0</v>
      </c>
      <c r="H223" s="75">
        <v>0</v>
      </c>
      <c r="I223" s="75">
        <v>99</v>
      </c>
      <c r="J223" s="75">
        <v>0</v>
      </c>
      <c r="K223" s="75">
        <v>0</v>
      </c>
      <c r="L223" s="75">
        <v>99</v>
      </c>
      <c r="M223" s="75">
        <v>0</v>
      </c>
      <c r="N223" s="75">
        <v>0</v>
      </c>
      <c r="O223" s="75">
        <v>0</v>
      </c>
      <c r="P223" s="75">
        <v>316.52609999999999</v>
      </c>
      <c r="Q223" s="75">
        <v>0</v>
      </c>
      <c r="R223" s="75">
        <v>0</v>
      </c>
      <c r="S223" s="75">
        <v>0</v>
      </c>
      <c r="T223" s="75">
        <v>0</v>
      </c>
      <c r="U223" s="75">
        <v>0</v>
      </c>
      <c r="V223" s="75">
        <v>316.52609999999999</v>
      </c>
      <c r="W223" s="108"/>
    </row>
    <row r="224" spans="2:23" x14ac:dyDescent="0.2">
      <c r="B224" s="90">
        <v>4317</v>
      </c>
      <c r="C224" s="71" t="s">
        <v>227</v>
      </c>
      <c r="D224" s="75">
        <v>242.33090000000001</v>
      </c>
      <c r="E224" s="75">
        <v>0</v>
      </c>
      <c r="F224" s="75">
        <v>9.8972999999999995</v>
      </c>
      <c r="G224" s="75">
        <v>0</v>
      </c>
      <c r="H224" s="75">
        <v>0</v>
      </c>
      <c r="I224" s="75">
        <v>36</v>
      </c>
      <c r="J224" s="75">
        <v>0</v>
      </c>
      <c r="K224" s="75">
        <v>0</v>
      </c>
      <c r="L224" s="75">
        <v>288.22820000000002</v>
      </c>
      <c r="M224" s="75">
        <v>0</v>
      </c>
      <c r="N224" s="75">
        <v>0</v>
      </c>
      <c r="O224" s="75">
        <v>0</v>
      </c>
      <c r="P224" s="75">
        <v>192.523</v>
      </c>
      <c r="Q224" s="75">
        <v>0</v>
      </c>
      <c r="R224" s="75">
        <v>0</v>
      </c>
      <c r="S224" s="75">
        <v>0</v>
      </c>
      <c r="T224" s="75">
        <v>0</v>
      </c>
      <c r="U224" s="75">
        <v>0</v>
      </c>
      <c r="V224" s="75">
        <v>192.523</v>
      </c>
      <c r="W224" s="108"/>
    </row>
    <row r="225" spans="2:23" x14ac:dyDescent="0.2">
      <c r="B225" s="90">
        <v>4318</v>
      </c>
      <c r="C225" s="71" t="s">
        <v>228</v>
      </c>
      <c r="D225" s="75">
        <v>158.59511000000001</v>
      </c>
      <c r="E225" s="75">
        <v>0</v>
      </c>
      <c r="F225" s="75">
        <v>18.408850000000001</v>
      </c>
      <c r="G225" s="75">
        <v>0</v>
      </c>
      <c r="H225" s="75">
        <v>0</v>
      </c>
      <c r="I225" s="75">
        <v>0</v>
      </c>
      <c r="J225" s="75">
        <v>0</v>
      </c>
      <c r="K225" s="75">
        <v>0</v>
      </c>
      <c r="L225" s="75">
        <v>177.00396000000001</v>
      </c>
      <c r="M225" s="75">
        <v>2.9380000000000002</v>
      </c>
      <c r="N225" s="75">
        <v>0</v>
      </c>
      <c r="O225" s="75">
        <v>0</v>
      </c>
      <c r="P225" s="75">
        <v>174.33844999999999</v>
      </c>
      <c r="Q225" s="75">
        <v>0</v>
      </c>
      <c r="R225" s="75">
        <v>0</v>
      </c>
      <c r="S225" s="75">
        <v>0</v>
      </c>
      <c r="T225" s="75">
        <v>0</v>
      </c>
      <c r="U225" s="75">
        <v>0</v>
      </c>
      <c r="V225" s="75">
        <v>177.27645000000001</v>
      </c>
      <c r="W225" s="108"/>
    </row>
    <row r="226" spans="2:23" x14ac:dyDescent="0.2">
      <c r="B226" s="90">
        <v>4319</v>
      </c>
      <c r="C226" s="71" t="s">
        <v>229</v>
      </c>
      <c r="D226" s="75">
        <v>614.27515000000005</v>
      </c>
      <c r="E226" s="75">
        <v>0</v>
      </c>
      <c r="F226" s="75">
        <v>3.0915499999999998</v>
      </c>
      <c r="G226" s="75">
        <v>0</v>
      </c>
      <c r="H226" s="75">
        <v>0</v>
      </c>
      <c r="I226" s="75">
        <v>0</v>
      </c>
      <c r="J226" s="75">
        <v>0</v>
      </c>
      <c r="K226" s="75">
        <v>0</v>
      </c>
      <c r="L226" s="75">
        <v>617.36670000000004</v>
      </c>
      <c r="M226" s="75">
        <v>0</v>
      </c>
      <c r="N226" s="75">
        <v>0</v>
      </c>
      <c r="O226" s="75">
        <v>0</v>
      </c>
      <c r="P226" s="75">
        <v>217.98</v>
      </c>
      <c r="Q226" s="75">
        <v>0</v>
      </c>
      <c r="R226" s="75">
        <v>0</v>
      </c>
      <c r="S226" s="75">
        <v>0</v>
      </c>
      <c r="T226" s="75">
        <v>0</v>
      </c>
      <c r="U226" s="75">
        <v>0</v>
      </c>
      <c r="V226" s="75">
        <v>217.98</v>
      </c>
      <c r="W226" s="108"/>
    </row>
    <row r="227" spans="2:23" x14ac:dyDescent="0.2">
      <c r="B227" s="90">
        <v>4320</v>
      </c>
      <c r="C227" s="71" t="s">
        <v>230</v>
      </c>
      <c r="D227" s="75">
        <v>101.20244</v>
      </c>
      <c r="E227" s="75">
        <v>0</v>
      </c>
      <c r="F227" s="75">
        <v>0</v>
      </c>
      <c r="G227" s="75">
        <v>0</v>
      </c>
      <c r="H227" s="75">
        <v>0</v>
      </c>
      <c r="I227" s="75">
        <v>3.4529999999999998</v>
      </c>
      <c r="J227" s="75">
        <v>0</v>
      </c>
      <c r="K227" s="75">
        <v>0</v>
      </c>
      <c r="L227" s="75">
        <v>104.65544</v>
      </c>
      <c r="M227" s="75">
        <v>0</v>
      </c>
      <c r="N227" s="75">
        <v>0</v>
      </c>
      <c r="O227" s="75">
        <v>0</v>
      </c>
      <c r="P227" s="75">
        <v>521.79097000000002</v>
      </c>
      <c r="Q227" s="75">
        <v>0.56835000000000002</v>
      </c>
      <c r="R227" s="75">
        <v>0</v>
      </c>
      <c r="S227" s="75">
        <v>0</v>
      </c>
      <c r="T227" s="75">
        <v>0</v>
      </c>
      <c r="U227" s="75">
        <v>0</v>
      </c>
      <c r="V227" s="75">
        <v>522.35932000000003</v>
      </c>
      <c r="W227" s="108"/>
    </row>
    <row r="228" spans="2:23" ht="13.5" thickBot="1" x14ac:dyDescent="0.25">
      <c r="B228" s="99">
        <v>4322</v>
      </c>
      <c r="C228" s="100" t="s">
        <v>231</v>
      </c>
      <c r="D228" s="103">
        <v>1030.9083499999999</v>
      </c>
      <c r="E228" s="103">
        <v>0</v>
      </c>
      <c r="F228" s="103">
        <v>0</v>
      </c>
      <c r="G228" s="103">
        <v>0</v>
      </c>
      <c r="H228" s="103">
        <v>0</v>
      </c>
      <c r="I228" s="103">
        <v>42.3812</v>
      </c>
      <c r="J228" s="103">
        <v>0</v>
      </c>
      <c r="K228" s="103">
        <v>0</v>
      </c>
      <c r="L228" s="103">
        <v>1073.28955</v>
      </c>
      <c r="M228" s="103">
        <v>0</v>
      </c>
      <c r="N228" s="103">
        <v>0</v>
      </c>
      <c r="O228" s="103">
        <v>0</v>
      </c>
      <c r="P228" s="103">
        <v>119.248</v>
      </c>
      <c r="Q228" s="103">
        <v>0</v>
      </c>
      <c r="R228" s="103">
        <v>0</v>
      </c>
      <c r="S228" s="103">
        <v>0</v>
      </c>
      <c r="T228" s="103">
        <v>0</v>
      </c>
      <c r="U228" s="103">
        <v>0</v>
      </c>
      <c r="V228" s="103">
        <v>119.248</v>
      </c>
      <c r="W228" s="108"/>
    </row>
    <row r="230" spans="2:23" x14ac:dyDescent="0.2">
      <c r="B230" s="155" t="s">
        <v>389</v>
      </c>
    </row>
    <row r="231" spans="2:23" x14ac:dyDescent="0.2">
      <c r="B231" s="155" t="s">
        <v>388</v>
      </c>
    </row>
    <row r="233" spans="2:23" x14ac:dyDescent="0.2">
      <c r="D233" s="75"/>
      <c r="E233" s="75"/>
      <c r="F233" s="75"/>
      <c r="G233" s="75"/>
      <c r="H233" s="75"/>
      <c r="I233" s="75"/>
      <c r="J233" s="75"/>
      <c r="K233" s="75"/>
      <c r="L233" s="75"/>
      <c r="M233" s="75"/>
      <c r="N233" s="75"/>
      <c r="O233" s="75"/>
      <c r="P233" s="75"/>
      <c r="Q233" s="75"/>
      <c r="R233" s="75"/>
      <c r="S233" s="75"/>
      <c r="T233" s="75"/>
      <c r="U233" s="75"/>
      <c r="V233" s="75"/>
    </row>
  </sheetData>
  <dataConsolidate/>
  <mergeCells count="4">
    <mergeCell ref="D5:L5"/>
    <mergeCell ref="M5:V5"/>
    <mergeCell ref="B5:B6"/>
    <mergeCell ref="C5:C6"/>
  </mergeCells>
  <phoneticPr fontId="14" type="noConversion"/>
  <pageMargins left="0.70866141732283472" right="0.70866141732283472" top="0.74803149606299213" bottom="0.74803149606299213" header="0.31496062992125984" footer="0.31496062992125984"/>
  <pageSetup paperSize="9" scale="44" fitToHeight="0" orientation="landscape" r:id="rId1"/>
  <headerFooter alignWithMargins="0">
    <oddHeader>&amp;L&amp;G</oddHeader>
  </headerFooter>
  <rowBreaks count="2" manualBreakCount="2">
    <brk id="70" max="21" man="1"/>
    <brk id="152" max="21"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2AB"/>
  </sheetPr>
  <dimension ref="B1:I229"/>
  <sheetViews>
    <sheetView showGridLines="0" view="pageBreakPreview" zoomScaleNormal="100" zoomScaleSheetLayoutView="100" workbookViewId="0">
      <pane ySplit="7" topLeftCell="A8" activePane="bottomLeft" state="frozen"/>
      <selection activeCell="A3" sqref="A3"/>
      <selection pane="bottomLeft" activeCell="A3" sqref="A3"/>
    </sheetView>
  </sheetViews>
  <sheetFormatPr baseColWidth="10" defaultColWidth="11.42578125" defaultRowHeight="12.75" x14ac:dyDescent="0.2"/>
  <cols>
    <col min="1" max="1" width="2.7109375" style="71" customWidth="1"/>
    <col min="2" max="2" width="10.7109375" style="90" customWidth="1"/>
    <col min="3" max="3" width="20.7109375" style="90" customWidth="1"/>
    <col min="4" max="9" width="12.7109375" style="71" customWidth="1"/>
    <col min="10" max="16384" width="11.42578125" style="71"/>
  </cols>
  <sheetData>
    <row r="1" spans="2:9" s="107" customFormat="1" ht="15.75" x14ac:dyDescent="0.2">
      <c r="B1" s="12" t="str">
        <f>Inhaltsverzeichnis!B27&amp;" "&amp;Inhaltsverzeichnis!C27&amp;Inhaltsverzeichnis!D27</f>
        <v>Tabelle 10: Bilanzrechnung, Aktiven und Passiven, in 1'000 Franken, 2021</v>
      </c>
      <c r="C1" s="12"/>
    </row>
    <row r="2" spans="2:9" ht="15" x14ac:dyDescent="0.2">
      <c r="B2" s="97" t="s">
        <v>387</v>
      </c>
      <c r="C2" s="91"/>
    </row>
    <row r="3" spans="2:9" ht="12.6" customHeight="1" x14ac:dyDescent="0.2">
      <c r="B3" s="97"/>
      <c r="C3" s="91"/>
    </row>
    <row r="4" spans="2:9" x14ac:dyDescent="0.2">
      <c r="D4"/>
      <c r="E4"/>
      <c r="F4"/>
      <c r="G4"/>
      <c r="H4"/>
      <c r="I4"/>
    </row>
    <row r="5" spans="2:9" x14ac:dyDescent="0.2">
      <c r="B5" s="190" t="s">
        <v>351</v>
      </c>
      <c r="C5" s="190" t="s">
        <v>29</v>
      </c>
      <c r="D5" s="183" t="s">
        <v>232</v>
      </c>
      <c r="E5" s="183"/>
      <c r="F5" s="183"/>
      <c r="G5" s="183" t="s">
        <v>233</v>
      </c>
      <c r="H5" s="183"/>
      <c r="I5" s="183"/>
    </row>
    <row r="6" spans="2:9" s="108" customFormat="1" x14ac:dyDescent="0.2">
      <c r="B6" s="190"/>
      <c r="C6" s="190"/>
      <c r="D6" s="192" t="s">
        <v>280</v>
      </c>
      <c r="E6" s="192" t="s">
        <v>606</v>
      </c>
      <c r="F6" s="192" t="s">
        <v>274</v>
      </c>
      <c r="G6" s="192" t="s">
        <v>607</v>
      </c>
      <c r="H6" s="192" t="s">
        <v>608</v>
      </c>
      <c r="I6" s="192" t="s">
        <v>275</v>
      </c>
    </row>
    <row r="7" spans="2:9" s="108" customFormat="1" ht="30.75" customHeight="1" x14ac:dyDescent="0.2">
      <c r="B7" s="190"/>
      <c r="C7" s="190"/>
      <c r="D7" s="192"/>
      <c r="E7" s="192"/>
      <c r="F7" s="192"/>
      <c r="G7" s="193"/>
      <c r="H7" s="192"/>
      <c r="I7" s="192"/>
    </row>
    <row r="8" spans="2:9" s="109" customFormat="1" x14ac:dyDescent="0.2">
      <c r="B8" s="93">
        <v>4335</v>
      </c>
      <c r="C8" s="109" t="s">
        <v>9</v>
      </c>
      <c r="D8" s="78">
        <v>3810099.3513799999</v>
      </c>
      <c r="E8" s="78">
        <v>10216870.342250001</v>
      </c>
      <c r="F8" s="78">
        <v>14026969.693630001</v>
      </c>
      <c r="G8" s="78">
        <v>3544377.5567399999</v>
      </c>
      <c r="H8" s="78">
        <v>10482592.13689</v>
      </c>
      <c r="I8" s="78">
        <v>14026969.693630001</v>
      </c>
    </row>
    <row r="9" spans="2:9" s="109" customFormat="1" x14ac:dyDescent="0.2">
      <c r="B9" s="93">
        <v>4019</v>
      </c>
      <c r="C9" s="109" t="s">
        <v>43</v>
      </c>
      <c r="D9" s="78">
        <v>548228.66448000004</v>
      </c>
      <c r="E9" s="78">
        <v>1210246.8702799999</v>
      </c>
      <c r="F9" s="78">
        <v>1758475.53476</v>
      </c>
      <c r="G9" s="78">
        <v>420804.75880000001</v>
      </c>
      <c r="H9" s="78">
        <v>1337670.77596</v>
      </c>
      <c r="I9" s="78">
        <v>1758475.53476</v>
      </c>
    </row>
    <row r="10" spans="2:9" x14ac:dyDescent="0.2">
      <c r="B10" s="90">
        <v>4001</v>
      </c>
      <c r="C10" s="71" t="s">
        <v>2</v>
      </c>
      <c r="D10" s="75">
        <v>292582.31786000001</v>
      </c>
      <c r="E10" s="75">
        <v>445607.39610999997</v>
      </c>
      <c r="F10" s="75">
        <v>738189.71397000004</v>
      </c>
      <c r="G10" s="75">
        <v>143087.71067999999</v>
      </c>
      <c r="H10" s="75">
        <v>595102.00329000002</v>
      </c>
      <c r="I10" s="75">
        <v>738189.71397000004</v>
      </c>
    </row>
    <row r="11" spans="2:9" x14ac:dyDescent="0.2">
      <c r="B11" s="90">
        <v>4002</v>
      </c>
      <c r="C11" s="71" t="s">
        <v>44</v>
      </c>
      <c r="D11" s="75">
        <v>8928.9130299999997</v>
      </c>
      <c r="E11" s="75">
        <v>29441.84331</v>
      </c>
      <c r="F11" s="75">
        <v>38370.75634</v>
      </c>
      <c r="G11" s="75">
        <v>15723.195879999999</v>
      </c>
      <c r="H11" s="75">
        <v>22647.560460000001</v>
      </c>
      <c r="I11" s="75">
        <v>38370.75634</v>
      </c>
    </row>
    <row r="12" spans="2:9" x14ac:dyDescent="0.2">
      <c r="B12" s="90">
        <v>4003</v>
      </c>
      <c r="C12" s="71" t="s">
        <v>240</v>
      </c>
      <c r="D12" s="75">
        <v>32754.357779999998</v>
      </c>
      <c r="E12" s="75">
        <v>112423.8109</v>
      </c>
      <c r="F12" s="75">
        <v>145178.16868</v>
      </c>
      <c r="G12" s="75">
        <v>42531.686690000002</v>
      </c>
      <c r="H12" s="75">
        <v>102646.48199</v>
      </c>
      <c r="I12" s="75">
        <v>145178.16868</v>
      </c>
    </row>
    <row r="13" spans="2:9" x14ac:dyDescent="0.2">
      <c r="B13" s="90">
        <v>4004</v>
      </c>
      <c r="C13" s="71" t="s">
        <v>45</v>
      </c>
      <c r="D13" s="75">
        <v>4200.5891799999999</v>
      </c>
      <c r="E13" s="75">
        <v>10684.076499999999</v>
      </c>
      <c r="F13" s="75">
        <v>14884.66568</v>
      </c>
      <c r="G13" s="75">
        <v>5461.6080700000002</v>
      </c>
      <c r="H13" s="75">
        <v>9423.0576099999998</v>
      </c>
      <c r="I13" s="75">
        <v>14884.66568</v>
      </c>
    </row>
    <row r="14" spans="2:9" x14ac:dyDescent="0.2">
      <c r="B14" s="90">
        <v>4005</v>
      </c>
      <c r="C14" s="71" t="s">
        <v>241</v>
      </c>
      <c r="D14" s="75">
        <v>17120.140820000001</v>
      </c>
      <c r="E14" s="75">
        <v>54782.011599999998</v>
      </c>
      <c r="F14" s="75">
        <v>71902.152419999999</v>
      </c>
      <c r="G14" s="75">
        <v>19664.651890000001</v>
      </c>
      <c r="H14" s="75">
        <v>52237.500529999998</v>
      </c>
      <c r="I14" s="75">
        <v>71902.152419999999</v>
      </c>
    </row>
    <row r="15" spans="2:9" x14ac:dyDescent="0.2">
      <c r="B15" s="90">
        <v>4006</v>
      </c>
      <c r="C15" s="71" t="s">
        <v>46</v>
      </c>
      <c r="D15" s="75">
        <v>33946.908389999997</v>
      </c>
      <c r="E15" s="75">
        <v>83361</v>
      </c>
      <c r="F15" s="75">
        <v>117307.90839</v>
      </c>
      <c r="G15" s="75">
        <v>32179.073820000001</v>
      </c>
      <c r="H15" s="75">
        <v>85128.834570000006</v>
      </c>
      <c r="I15" s="75">
        <v>117307.90839</v>
      </c>
    </row>
    <row r="16" spans="2:9" x14ac:dyDescent="0.2">
      <c r="B16" s="90">
        <v>4007</v>
      </c>
      <c r="C16" s="71" t="s">
        <v>47</v>
      </c>
      <c r="D16" s="75">
        <v>5609.3907399999998</v>
      </c>
      <c r="E16" s="75">
        <v>28001.384269999999</v>
      </c>
      <c r="F16" s="75">
        <v>33610.775009999998</v>
      </c>
      <c r="G16" s="75">
        <v>7739.2140300000001</v>
      </c>
      <c r="H16" s="75">
        <v>25871.560979999998</v>
      </c>
      <c r="I16" s="75">
        <v>33610.775009999998</v>
      </c>
    </row>
    <row r="17" spans="2:9" x14ac:dyDescent="0.2">
      <c r="B17" s="90">
        <v>4008</v>
      </c>
      <c r="C17" s="71" t="s">
        <v>48</v>
      </c>
      <c r="D17" s="75">
        <v>23645.382969999999</v>
      </c>
      <c r="E17" s="75">
        <v>90089.874689999997</v>
      </c>
      <c r="F17" s="75">
        <v>113735.25766</v>
      </c>
      <c r="G17" s="75">
        <v>13286.28105</v>
      </c>
      <c r="H17" s="75">
        <v>100448.97661</v>
      </c>
      <c r="I17" s="75">
        <v>113735.25766</v>
      </c>
    </row>
    <row r="18" spans="2:9" x14ac:dyDescent="0.2">
      <c r="B18" s="90">
        <v>4009</v>
      </c>
      <c r="C18" s="71" t="s">
        <v>49</v>
      </c>
      <c r="D18" s="75">
        <v>14048.853010000001</v>
      </c>
      <c r="E18" s="75">
        <v>67061.64417</v>
      </c>
      <c r="F18" s="75">
        <v>81110.497180000006</v>
      </c>
      <c r="G18" s="75">
        <v>22708.04839</v>
      </c>
      <c r="H18" s="75">
        <v>58402.448790000002</v>
      </c>
      <c r="I18" s="75">
        <v>81110.497180000006</v>
      </c>
    </row>
    <row r="19" spans="2:9" x14ac:dyDescent="0.2">
      <c r="B19" s="90">
        <v>4010</v>
      </c>
      <c r="C19" s="71" t="s">
        <v>50</v>
      </c>
      <c r="D19" s="75">
        <v>56090.824310000004</v>
      </c>
      <c r="E19" s="75">
        <v>76040.875230000005</v>
      </c>
      <c r="F19" s="75">
        <v>132131.69954</v>
      </c>
      <c r="G19" s="75">
        <v>44035.590069999998</v>
      </c>
      <c r="H19" s="75">
        <v>88096.109469999996</v>
      </c>
      <c r="I19" s="75">
        <v>132131.69954</v>
      </c>
    </row>
    <row r="20" spans="2:9" x14ac:dyDescent="0.2">
      <c r="B20" s="90">
        <v>4012</v>
      </c>
      <c r="C20" s="71" t="s">
        <v>51</v>
      </c>
      <c r="D20" s="75">
        <v>43602.984100000001</v>
      </c>
      <c r="E20" s="75">
        <v>160468.00395000001</v>
      </c>
      <c r="F20" s="75">
        <v>204070.98805000001</v>
      </c>
      <c r="G20" s="75">
        <v>52583.987119999998</v>
      </c>
      <c r="H20" s="75">
        <v>151487.00093000001</v>
      </c>
      <c r="I20" s="75">
        <v>204070.98805000001</v>
      </c>
    </row>
    <row r="21" spans="2:9" x14ac:dyDescent="0.2">
      <c r="B21" s="90">
        <v>4013</v>
      </c>
      <c r="C21" s="71" t="s">
        <v>52</v>
      </c>
      <c r="D21" s="75">
        <v>15698.00229</v>
      </c>
      <c r="E21" s="75">
        <v>52284.949549999998</v>
      </c>
      <c r="F21" s="75">
        <v>67982.951839999994</v>
      </c>
      <c r="G21" s="75">
        <v>21803.71111</v>
      </c>
      <c r="H21" s="75">
        <v>46179.240729999998</v>
      </c>
      <c r="I21" s="75">
        <v>67982.951839999994</v>
      </c>
    </row>
    <row r="22" spans="2:9" s="109" customFormat="1" x14ac:dyDescent="0.2">
      <c r="B22" s="93">
        <v>4059</v>
      </c>
      <c r="C22" s="109" t="s">
        <v>53</v>
      </c>
      <c r="D22" s="78">
        <v>665275.79027</v>
      </c>
      <c r="E22" s="78">
        <v>2552000.7862499999</v>
      </c>
      <c r="F22" s="78">
        <v>3217276.5765200001</v>
      </c>
      <c r="G22" s="78">
        <v>919453.41486999998</v>
      </c>
      <c r="H22" s="78">
        <v>2297823.1616500001</v>
      </c>
      <c r="I22" s="78">
        <v>3217276.5765200001</v>
      </c>
    </row>
    <row r="23" spans="2:9" x14ac:dyDescent="0.2">
      <c r="B23" s="90">
        <v>4021</v>
      </c>
      <c r="C23" s="71" t="s">
        <v>3</v>
      </c>
      <c r="D23" s="75">
        <v>153477.45082999999</v>
      </c>
      <c r="E23" s="75">
        <v>652161.12276000006</v>
      </c>
      <c r="F23" s="75">
        <v>805638.57359000004</v>
      </c>
      <c r="G23" s="75">
        <v>238546.96893999999</v>
      </c>
      <c r="H23" s="75">
        <v>567091.60464999999</v>
      </c>
      <c r="I23" s="75">
        <v>805638.57359000004</v>
      </c>
    </row>
    <row r="24" spans="2:9" x14ac:dyDescent="0.2">
      <c r="B24" s="90">
        <v>4022</v>
      </c>
      <c r="C24" s="71" t="s">
        <v>54</v>
      </c>
      <c r="D24" s="75">
        <v>7138.5223900000001</v>
      </c>
      <c r="E24" s="75">
        <v>28803.805550000001</v>
      </c>
      <c r="F24" s="75">
        <v>35942.327940000003</v>
      </c>
      <c r="G24" s="75">
        <v>6576.4710299999997</v>
      </c>
      <c r="H24" s="75">
        <v>29365.856909999999</v>
      </c>
      <c r="I24" s="75">
        <v>35942.327940000003</v>
      </c>
    </row>
    <row r="25" spans="2:9" x14ac:dyDescent="0.2">
      <c r="B25" s="90">
        <v>4023</v>
      </c>
      <c r="C25" s="71" t="s">
        <v>55</v>
      </c>
      <c r="D25" s="75">
        <v>10262.124470000001</v>
      </c>
      <c r="E25" s="75">
        <v>58257.185669999999</v>
      </c>
      <c r="F25" s="75">
        <v>68519.310140000001</v>
      </c>
      <c r="G25" s="75">
        <v>15247.18722</v>
      </c>
      <c r="H25" s="75">
        <v>53272.122920000002</v>
      </c>
      <c r="I25" s="75">
        <v>68519.310140000001</v>
      </c>
    </row>
    <row r="26" spans="2:9" x14ac:dyDescent="0.2">
      <c r="B26" s="90">
        <v>4024</v>
      </c>
      <c r="C26" s="71" t="s">
        <v>242</v>
      </c>
      <c r="D26" s="75">
        <v>12143.40841</v>
      </c>
      <c r="E26" s="75">
        <v>46313.11249</v>
      </c>
      <c r="F26" s="75">
        <v>58456.520900000003</v>
      </c>
      <c r="G26" s="75">
        <v>8695.6046600000009</v>
      </c>
      <c r="H26" s="75">
        <v>49760.916239999999</v>
      </c>
      <c r="I26" s="75">
        <v>58456.520900000003</v>
      </c>
    </row>
    <row r="27" spans="2:9" x14ac:dyDescent="0.2">
      <c r="B27" s="90">
        <v>4049</v>
      </c>
      <c r="C27" s="71" t="s">
        <v>56</v>
      </c>
      <c r="D27" s="75">
        <v>13913.804389999999</v>
      </c>
      <c r="E27" s="75">
        <v>45930.078399999999</v>
      </c>
      <c r="F27" s="75">
        <v>59843.882790000003</v>
      </c>
      <c r="G27" s="75">
        <v>12837.40922</v>
      </c>
      <c r="H27" s="75">
        <v>47006.473570000002</v>
      </c>
      <c r="I27" s="75">
        <v>59843.882790000003</v>
      </c>
    </row>
    <row r="28" spans="2:9" x14ac:dyDescent="0.2">
      <c r="B28" s="90">
        <v>4026</v>
      </c>
      <c r="C28" s="71" t="s">
        <v>57</v>
      </c>
      <c r="D28" s="75">
        <v>25159.652620000001</v>
      </c>
      <c r="E28" s="75">
        <v>103595.07467</v>
      </c>
      <c r="F28" s="75">
        <v>128754.72729</v>
      </c>
      <c r="G28" s="75">
        <v>12440.05421</v>
      </c>
      <c r="H28" s="75">
        <v>116314.67307999999</v>
      </c>
      <c r="I28" s="75">
        <v>128754.72729</v>
      </c>
    </row>
    <row r="29" spans="2:9" x14ac:dyDescent="0.2">
      <c r="B29" s="90">
        <v>4027</v>
      </c>
      <c r="C29" s="71" t="s">
        <v>58</v>
      </c>
      <c r="D29" s="75">
        <v>10333.04839</v>
      </c>
      <c r="E29" s="75">
        <v>55110.808440000001</v>
      </c>
      <c r="F29" s="75">
        <v>65443.856829999997</v>
      </c>
      <c r="G29" s="75">
        <v>18794.939890000001</v>
      </c>
      <c r="H29" s="75">
        <v>46648.916940000003</v>
      </c>
      <c r="I29" s="75">
        <v>65443.856829999997</v>
      </c>
    </row>
    <row r="30" spans="2:9" x14ac:dyDescent="0.2">
      <c r="B30" s="90">
        <v>4028</v>
      </c>
      <c r="C30" s="71" t="s">
        <v>59</v>
      </c>
      <c r="D30" s="75">
        <v>6252.25558</v>
      </c>
      <c r="E30" s="75">
        <v>15028.32194</v>
      </c>
      <c r="F30" s="75">
        <v>21280.577519999999</v>
      </c>
      <c r="G30" s="75">
        <v>9010.0569899999991</v>
      </c>
      <c r="H30" s="75">
        <v>12270.52053</v>
      </c>
      <c r="I30" s="75">
        <v>21280.577519999999</v>
      </c>
    </row>
    <row r="31" spans="2:9" x14ac:dyDescent="0.2">
      <c r="B31" s="90">
        <v>4029</v>
      </c>
      <c r="C31" s="71" t="s">
        <v>60</v>
      </c>
      <c r="D31" s="75">
        <v>23474.644970000001</v>
      </c>
      <c r="E31" s="75">
        <v>86558.102849999996</v>
      </c>
      <c r="F31" s="75">
        <v>110032.74782</v>
      </c>
      <c r="G31" s="75">
        <v>21987.516210000002</v>
      </c>
      <c r="H31" s="75">
        <v>88045.231610000003</v>
      </c>
      <c r="I31" s="75">
        <v>110032.74782</v>
      </c>
    </row>
    <row r="32" spans="2:9" x14ac:dyDescent="0.2">
      <c r="B32" s="90">
        <v>4030</v>
      </c>
      <c r="C32" s="71" t="s">
        <v>61</v>
      </c>
      <c r="D32" s="75">
        <v>6010.8668299999999</v>
      </c>
      <c r="E32" s="75">
        <v>36679.447110000001</v>
      </c>
      <c r="F32" s="75">
        <v>42690.31394</v>
      </c>
      <c r="G32" s="75">
        <v>12520.753849999999</v>
      </c>
      <c r="H32" s="75">
        <v>30169.560089999999</v>
      </c>
      <c r="I32" s="75">
        <v>42690.31394</v>
      </c>
    </row>
    <row r="33" spans="2:9" x14ac:dyDescent="0.2">
      <c r="B33" s="90">
        <v>4031</v>
      </c>
      <c r="C33" s="71" t="s">
        <v>62</v>
      </c>
      <c r="D33" s="75">
        <v>6640.8937699999997</v>
      </c>
      <c r="E33" s="75">
        <v>24200.507799999999</v>
      </c>
      <c r="F33" s="75">
        <v>30841.401570000002</v>
      </c>
      <c r="G33" s="75">
        <v>4758.9319299999997</v>
      </c>
      <c r="H33" s="75">
        <v>26082.469639999999</v>
      </c>
      <c r="I33" s="75">
        <v>30841.401570000002</v>
      </c>
    </row>
    <row r="34" spans="2:9" x14ac:dyDescent="0.2">
      <c r="B34" s="90">
        <v>4032</v>
      </c>
      <c r="C34" s="71" t="s">
        <v>63</v>
      </c>
      <c r="D34" s="75">
        <v>6292.8909199999998</v>
      </c>
      <c r="E34" s="75">
        <v>33541.937879999998</v>
      </c>
      <c r="F34" s="75">
        <v>39834.828800000003</v>
      </c>
      <c r="G34" s="75">
        <v>16580.457190000001</v>
      </c>
      <c r="H34" s="75">
        <v>23254.371609999998</v>
      </c>
      <c r="I34" s="75">
        <v>39834.828800000003</v>
      </c>
    </row>
    <row r="35" spans="2:9" x14ac:dyDescent="0.2">
      <c r="B35" s="90">
        <v>4033</v>
      </c>
      <c r="C35" s="71" t="s">
        <v>64</v>
      </c>
      <c r="D35" s="75">
        <v>15873.68382</v>
      </c>
      <c r="E35" s="75">
        <v>108663.7436</v>
      </c>
      <c r="F35" s="75">
        <v>124537.42742000001</v>
      </c>
      <c r="G35" s="75">
        <v>28917.29952</v>
      </c>
      <c r="H35" s="75">
        <v>95620.127900000007</v>
      </c>
      <c r="I35" s="75">
        <v>124537.42742000001</v>
      </c>
    </row>
    <row r="36" spans="2:9" x14ac:dyDescent="0.2">
      <c r="B36" s="90">
        <v>4034</v>
      </c>
      <c r="C36" s="71" t="s">
        <v>65</v>
      </c>
      <c r="D36" s="75">
        <v>18623.62945</v>
      </c>
      <c r="E36" s="75">
        <v>110831.7067</v>
      </c>
      <c r="F36" s="75">
        <v>129455.33615</v>
      </c>
      <c r="G36" s="75">
        <v>51634.327709999998</v>
      </c>
      <c r="H36" s="75">
        <v>77821.008440000005</v>
      </c>
      <c r="I36" s="75">
        <v>129455.33615</v>
      </c>
    </row>
    <row r="37" spans="2:9" x14ac:dyDescent="0.2">
      <c r="B37" s="90">
        <v>4035</v>
      </c>
      <c r="C37" s="71" t="s">
        <v>66</v>
      </c>
      <c r="D37" s="75">
        <v>24406.289789999999</v>
      </c>
      <c r="E37" s="75">
        <v>87741.05442</v>
      </c>
      <c r="F37" s="75">
        <v>112147.34421</v>
      </c>
      <c r="G37" s="75">
        <v>23694.54162</v>
      </c>
      <c r="H37" s="75">
        <v>88452.802590000007</v>
      </c>
      <c r="I37" s="75">
        <v>112147.34421</v>
      </c>
    </row>
    <row r="38" spans="2:9" x14ac:dyDescent="0.2">
      <c r="B38" s="90">
        <v>4037</v>
      </c>
      <c r="C38" s="71" t="s">
        <v>67</v>
      </c>
      <c r="D38" s="75">
        <v>18242.043570000002</v>
      </c>
      <c r="E38" s="75">
        <v>68164.397700000001</v>
      </c>
      <c r="F38" s="75">
        <v>86406.441269999996</v>
      </c>
      <c r="G38" s="75">
        <v>9989.3370500000001</v>
      </c>
      <c r="H38" s="75">
        <v>76417.104219999994</v>
      </c>
      <c r="I38" s="75">
        <v>86406.441269999996</v>
      </c>
    </row>
    <row r="39" spans="2:9" x14ac:dyDescent="0.2">
      <c r="B39" s="90">
        <v>4038</v>
      </c>
      <c r="C39" s="71" t="s">
        <v>68</v>
      </c>
      <c r="D39" s="75">
        <v>23238.034370000001</v>
      </c>
      <c r="E39" s="75">
        <v>97654.989119999998</v>
      </c>
      <c r="F39" s="75">
        <v>120893.02349000001</v>
      </c>
      <c r="G39" s="75">
        <v>35402.332649999997</v>
      </c>
      <c r="H39" s="75">
        <v>85490.690839999996</v>
      </c>
      <c r="I39" s="75">
        <v>120893.02349000001</v>
      </c>
    </row>
    <row r="40" spans="2:9" x14ac:dyDescent="0.2">
      <c r="B40" s="90">
        <v>4039</v>
      </c>
      <c r="C40" s="71" t="s">
        <v>69</v>
      </c>
      <c r="D40" s="75">
        <v>10762.01827</v>
      </c>
      <c r="E40" s="75">
        <v>31409.46</v>
      </c>
      <c r="F40" s="75">
        <v>42171.47827</v>
      </c>
      <c r="G40" s="75">
        <v>13748.790940000001</v>
      </c>
      <c r="H40" s="75">
        <v>28422.687330000001</v>
      </c>
      <c r="I40" s="75">
        <v>42171.47827</v>
      </c>
    </row>
    <row r="41" spans="2:9" x14ac:dyDescent="0.2">
      <c r="B41" s="90">
        <v>4040</v>
      </c>
      <c r="C41" s="71" t="s">
        <v>70</v>
      </c>
      <c r="D41" s="75">
        <v>54832.354010000003</v>
      </c>
      <c r="E41" s="75">
        <v>151182.36665000001</v>
      </c>
      <c r="F41" s="75">
        <v>206014.72065999999</v>
      </c>
      <c r="G41" s="75">
        <v>51000.942920000001</v>
      </c>
      <c r="H41" s="75">
        <v>155013.77773999999</v>
      </c>
      <c r="I41" s="75">
        <v>206014.72065999999</v>
      </c>
    </row>
    <row r="42" spans="2:9" x14ac:dyDescent="0.2">
      <c r="B42" s="90">
        <v>4041</v>
      </c>
      <c r="C42" s="71" t="s">
        <v>243</v>
      </c>
      <c r="D42" s="75">
        <v>8446.9054500000002</v>
      </c>
      <c r="E42" s="75">
        <v>29071.957190000001</v>
      </c>
      <c r="F42" s="75">
        <v>37518.862639999999</v>
      </c>
      <c r="G42" s="75">
        <v>10867.43491</v>
      </c>
      <c r="H42" s="75">
        <v>26651.427729999999</v>
      </c>
      <c r="I42" s="75">
        <v>37518.862639999999</v>
      </c>
    </row>
    <row r="43" spans="2:9" x14ac:dyDescent="0.2">
      <c r="B43" s="90">
        <v>4042</v>
      </c>
      <c r="C43" s="71" t="s">
        <v>71</v>
      </c>
      <c r="D43" s="75">
        <v>20994.246579999999</v>
      </c>
      <c r="E43" s="75">
        <v>43295.852099999996</v>
      </c>
      <c r="F43" s="75">
        <v>64290.098680000003</v>
      </c>
      <c r="G43" s="75">
        <v>16224.68535</v>
      </c>
      <c r="H43" s="75">
        <v>48065.413330000003</v>
      </c>
      <c r="I43" s="75">
        <v>64290.098680000003</v>
      </c>
    </row>
    <row r="44" spans="2:9" x14ac:dyDescent="0.2">
      <c r="B44" s="90">
        <v>4044</v>
      </c>
      <c r="C44" s="71" t="s">
        <v>72</v>
      </c>
      <c r="D44" s="75">
        <v>44991.713649999998</v>
      </c>
      <c r="E44" s="75">
        <v>86631.966870000004</v>
      </c>
      <c r="F44" s="75">
        <v>131623.68051999999</v>
      </c>
      <c r="G44" s="75">
        <v>36696.39473</v>
      </c>
      <c r="H44" s="75">
        <v>94927.285789999994</v>
      </c>
      <c r="I44" s="75">
        <v>131623.68051999999</v>
      </c>
    </row>
    <row r="45" spans="2:9" x14ac:dyDescent="0.2">
      <c r="B45" s="90">
        <v>4045</v>
      </c>
      <c r="C45" s="71" t="s">
        <v>73</v>
      </c>
      <c r="D45" s="75">
        <v>69614.566550000003</v>
      </c>
      <c r="E45" s="75">
        <v>343592.25809999998</v>
      </c>
      <c r="F45" s="75">
        <v>413206.82465000002</v>
      </c>
      <c r="G45" s="75">
        <v>195688.77413000001</v>
      </c>
      <c r="H45" s="75">
        <v>217518.05051999999</v>
      </c>
      <c r="I45" s="75">
        <v>413206.82465000002</v>
      </c>
    </row>
    <row r="46" spans="2:9" x14ac:dyDescent="0.2">
      <c r="B46" s="90">
        <v>4046</v>
      </c>
      <c r="C46" s="71" t="s">
        <v>74</v>
      </c>
      <c r="D46" s="75">
        <v>11522.32818</v>
      </c>
      <c r="E46" s="75">
        <v>24218.855749999999</v>
      </c>
      <c r="F46" s="75">
        <v>35741.183929999999</v>
      </c>
      <c r="G46" s="75">
        <v>11017.46146</v>
      </c>
      <c r="H46" s="75">
        <v>24723.722470000001</v>
      </c>
      <c r="I46" s="75">
        <v>35741.183929999999</v>
      </c>
    </row>
    <row r="47" spans="2:9" x14ac:dyDescent="0.2">
      <c r="B47" s="90">
        <v>4047</v>
      </c>
      <c r="C47" s="71" t="s">
        <v>75</v>
      </c>
      <c r="D47" s="75">
        <v>36115.219100000002</v>
      </c>
      <c r="E47" s="75">
        <v>104359.57085</v>
      </c>
      <c r="F47" s="75">
        <v>140474.78995000001</v>
      </c>
      <c r="G47" s="75">
        <v>18801.305919999999</v>
      </c>
      <c r="H47" s="75">
        <v>121673.48403000001</v>
      </c>
      <c r="I47" s="75">
        <v>140474.78995000001</v>
      </c>
    </row>
    <row r="48" spans="2:9" x14ac:dyDescent="0.2">
      <c r="B48" s="90">
        <v>4048</v>
      </c>
      <c r="C48" s="71" t="s">
        <v>76</v>
      </c>
      <c r="D48" s="75">
        <v>26513.193910000002</v>
      </c>
      <c r="E48" s="75">
        <v>79003.101639999993</v>
      </c>
      <c r="F48" s="75">
        <v>105516.29555</v>
      </c>
      <c r="G48" s="75">
        <v>37773.43462</v>
      </c>
      <c r="H48" s="75">
        <v>67742.860929999995</v>
      </c>
      <c r="I48" s="75">
        <v>105516.29555</v>
      </c>
    </row>
    <row r="49" spans="2:9" s="109" customFormat="1" x14ac:dyDescent="0.2">
      <c r="B49" s="93">
        <v>4089</v>
      </c>
      <c r="C49" s="109" t="s">
        <v>77</v>
      </c>
      <c r="D49" s="78">
        <v>437626.72175000003</v>
      </c>
      <c r="E49" s="78">
        <v>1051561.0630000001</v>
      </c>
      <c r="F49" s="78">
        <v>1489187.7847500001</v>
      </c>
      <c r="G49" s="78">
        <v>330118.57008999999</v>
      </c>
      <c r="H49" s="78">
        <v>1159069.2146600001</v>
      </c>
      <c r="I49" s="78">
        <v>1489187.7847500001</v>
      </c>
    </row>
    <row r="50" spans="2:9" x14ac:dyDescent="0.2">
      <c r="B50" s="90">
        <v>4061</v>
      </c>
      <c r="C50" s="71" t="s">
        <v>244</v>
      </c>
      <c r="D50" s="75">
        <v>9205.9655000000002</v>
      </c>
      <c r="E50" s="75">
        <v>21780.172399999999</v>
      </c>
      <c r="F50" s="75">
        <v>30986.137900000002</v>
      </c>
      <c r="G50" s="75">
        <v>7495.1472899999999</v>
      </c>
      <c r="H50" s="75">
        <v>23490.990610000001</v>
      </c>
      <c r="I50" s="75">
        <v>30986.137900000002</v>
      </c>
    </row>
    <row r="51" spans="2:9" x14ac:dyDescent="0.2">
      <c r="B51" s="90">
        <v>4062</v>
      </c>
      <c r="C51" s="71" t="s">
        <v>78</v>
      </c>
      <c r="D51" s="75">
        <v>45880.070979999997</v>
      </c>
      <c r="E51" s="75">
        <v>69921.45637</v>
      </c>
      <c r="F51" s="75">
        <v>115801.52735</v>
      </c>
      <c r="G51" s="75">
        <v>23282.948509999998</v>
      </c>
      <c r="H51" s="75">
        <v>92518.578840000002</v>
      </c>
      <c r="I51" s="75">
        <v>115801.52735</v>
      </c>
    </row>
    <row r="52" spans="2:9" x14ac:dyDescent="0.2">
      <c r="B52" s="90">
        <v>4063</v>
      </c>
      <c r="C52" s="71" t="s">
        <v>245</v>
      </c>
      <c r="D52" s="75">
        <v>27415.890299999999</v>
      </c>
      <c r="E52" s="75">
        <v>94410.707450000002</v>
      </c>
      <c r="F52" s="75">
        <v>121826.59775</v>
      </c>
      <c r="G52" s="75">
        <v>25673.796869999998</v>
      </c>
      <c r="H52" s="75">
        <v>96152.800879999995</v>
      </c>
      <c r="I52" s="75">
        <v>121826.59775</v>
      </c>
    </row>
    <row r="53" spans="2:9" x14ac:dyDescent="0.2">
      <c r="B53" s="90">
        <v>4064</v>
      </c>
      <c r="C53" s="71" t="s">
        <v>79</v>
      </c>
      <c r="D53" s="75">
        <v>8137.16651</v>
      </c>
      <c r="E53" s="75">
        <v>9740.1028499999993</v>
      </c>
      <c r="F53" s="75">
        <v>17877.269359999998</v>
      </c>
      <c r="G53" s="75">
        <v>2865.4258199999999</v>
      </c>
      <c r="H53" s="75">
        <v>15011.84354</v>
      </c>
      <c r="I53" s="75">
        <v>17877.269359999998</v>
      </c>
    </row>
    <row r="54" spans="2:9" x14ac:dyDescent="0.2">
      <c r="B54" s="90">
        <v>4065</v>
      </c>
      <c r="C54" s="71" t="s">
        <v>80</v>
      </c>
      <c r="D54" s="75">
        <v>29196.745650000001</v>
      </c>
      <c r="E54" s="75">
        <v>43510.786</v>
      </c>
      <c r="F54" s="75">
        <v>72707.531650000004</v>
      </c>
      <c r="G54" s="75">
        <v>7002.2296200000001</v>
      </c>
      <c r="H54" s="75">
        <v>65705.302030000006</v>
      </c>
      <c r="I54" s="75">
        <v>72707.531650000004</v>
      </c>
    </row>
    <row r="55" spans="2:9" x14ac:dyDescent="0.2">
      <c r="B55" s="90">
        <v>4066</v>
      </c>
      <c r="C55" s="71" t="s">
        <v>81</v>
      </c>
      <c r="D55" s="75">
        <v>2804.1791199999998</v>
      </c>
      <c r="E55" s="75">
        <v>16511.833050000001</v>
      </c>
      <c r="F55" s="75">
        <v>19316.012170000002</v>
      </c>
      <c r="G55" s="75">
        <v>3715.6342500000001</v>
      </c>
      <c r="H55" s="75">
        <v>15600.377920000001</v>
      </c>
      <c r="I55" s="75">
        <v>19316.012170000002</v>
      </c>
    </row>
    <row r="56" spans="2:9" x14ac:dyDescent="0.2">
      <c r="B56" s="90">
        <v>4067</v>
      </c>
      <c r="C56" s="71" t="s">
        <v>246</v>
      </c>
      <c r="D56" s="75">
        <v>8255.9474300000002</v>
      </c>
      <c r="E56" s="75">
        <v>19735.89601</v>
      </c>
      <c r="F56" s="75">
        <v>27991.843440000001</v>
      </c>
      <c r="G56" s="75">
        <v>4375.0137599999998</v>
      </c>
      <c r="H56" s="75">
        <v>23616.829679999999</v>
      </c>
      <c r="I56" s="75">
        <v>27991.843440000001</v>
      </c>
    </row>
    <row r="57" spans="2:9" x14ac:dyDescent="0.2">
      <c r="B57" s="90">
        <v>4068</v>
      </c>
      <c r="C57" s="71" t="s">
        <v>82</v>
      </c>
      <c r="D57" s="75">
        <v>11316.511189999999</v>
      </c>
      <c r="E57" s="75">
        <v>30391.521420000001</v>
      </c>
      <c r="F57" s="75">
        <v>41708.032610000002</v>
      </c>
      <c r="G57" s="75">
        <v>11817.721449999999</v>
      </c>
      <c r="H57" s="75">
        <v>29890.311160000001</v>
      </c>
      <c r="I57" s="75">
        <v>41708.032610000002</v>
      </c>
    </row>
    <row r="58" spans="2:9" x14ac:dyDescent="0.2">
      <c r="B58" s="90">
        <v>4084</v>
      </c>
      <c r="C58" s="71" t="s">
        <v>83</v>
      </c>
      <c r="D58" s="75">
        <v>2854.10322</v>
      </c>
      <c r="E58" s="75">
        <v>9391.7484299999996</v>
      </c>
      <c r="F58" s="75">
        <v>12245.851650000001</v>
      </c>
      <c r="G58" s="75">
        <v>1486.0842</v>
      </c>
      <c r="H58" s="75">
        <v>10759.767449999999</v>
      </c>
      <c r="I58" s="75">
        <v>12245.851650000001</v>
      </c>
    </row>
    <row r="59" spans="2:9" x14ac:dyDescent="0.2">
      <c r="B59" s="90">
        <v>4071</v>
      </c>
      <c r="C59" s="71" t="s">
        <v>84</v>
      </c>
      <c r="D59" s="75">
        <v>8817.0971499999996</v>
      </c>
      <c r="E59" s="75">
        <v>53462.800150000003</v>
      </c>
      <c r="F59" s="75">
        <v>62279.897299999997</v>
      </c>
      <c r="G59" s="75">
        <v>10868.93535</v>
      </c>
      <c r="H59" s="75">
        <v>51410.961949999997</v>
      </c>
      <c r="I59" s="75">
        <v>62279.897299999997</v>
      </c>
    </row>
    <row r="60" spans="2:9" x14ac:dyDescent="0.2">
      <c r="B60" s="90">
        <v>4072</v>
      </c>
      <c r="C60" s="71" t="s">
        <v>247</v>
      </c>
      <c r="D60" s="75">
        <v>15524.367969999999</v>
      </c>
      <c r="E60" s="75">
        <v>48049.969790000003</v>
      </c>
      <c r="F60" s="75">
        <v>63574.337760000002</v>
      </c>
      <c r="G60" s="75">
        <v>17580.426019999999</v>
      </c>
      <c r="H60" s="75">
        <v>45993.911740000003</v>
      </c>
      <c r="I60" s="75">
        <v>63574.337760000002</v>
      </c>
    </row>
    <row r="61" spans="2:9" x14ac:dyDescent="0.2">
      <c r="B61" s="90">
        <v>4073</v>
      </c>
      <c r="C61" s="71" t="s">
        <v>85</v>
      </c>
      <c r="D61" s="75">
        <v>15987.873509999999</v>
      </c>
      <c r="E61" s="75">
        <v>30237.10973</v>
      </c>
      <c r="F61" s="75">
        <v>46224.983240000001</v>
      </c>
      <c r="G61" s="75">
        <v>8495.7053799999994</v>
      </c>
      <c r="H61" s="75">
        <v>37729.277860000002</v>
      </c>
      <c r="I61" s="75">
        <v>46224.983240000001</v>
      </c>
    </row>
    <row r="62" spans="2:9" x14ac:dyDescent="0.2">
      <c r="B62" s="90">
        <v>4074</v>
      </c>
      <c r="C62" s="71" t="s">
        <v>86</v>
      </c>
      <c r="D62" s="75">
        <v>41277.548999999999</v>
      </c>
      <c r="E62" s="75">
        <v>62262.812339999997</v>
      </c>
      <c r="F62" s="75">
        <v>103540.36134</v>
      </c>
      <c r="G62" s="75">
        <v>14697.445449999999</v>
      </c>
      <c r="H62" s="75">
        <v>88842.915890000004</v>
      </c>
      <c r="I62" s="75">
        <v>103540.36134</v>
      </c>
    </row>
    <row r="63" spans="2:9" x14ac:dyDescent="0.2">
      <c r="B63" s="90">
        <v>4075</v>
      </c>
      <c r="C63" s="71" t="s">
        <v>248</v>
      </c>
      <c r="D63" s="75">
        <v>24757.247729999999</v>
      </c>
      <c r="E63" s="75">
        <v>54674.630740000001</v>
      </c>
      <c r="F63" s="75">
        <v>79431.878469999996</v>
      </c>
      <c r="G63" s="75">
        <v>18451.895209999999</v>
      </c>
      <c r="H63" s="75">
        <v>60979.983260000001</v>
      </c>
      <c r="I63" s="75">
        <v>79431.878469999996</v>
      </c>
    </row>
    <row r="64" spans="2:9" x14ac:dyDescent="0.2">
      <c r="B64" s="90">
        <v>4076</v>
      </c>
      <c r="C64" s="71" t="s">
        <v>87</v>
      </c>
      <c r="D64" s="75">
        <v>11871.42289</v>
      </c>
      <c r="E64" s="75">
        <v>25925.63034</v>
      </c>
      <c r="F64" s="75">
        <v>37797.053229999998</v>
      </c>
      <c r="G64" s="75">
        <v>8616.2293900000004</v>
      </c>
      <c r="H64" s="75">
        <v>29180.823840000001</v>
      </c>
      <c r="I64" s="75">
        <v>37797.053229999998</v>
      </c>
    </row>
    <row r="65" spans="2:9" x14ac:dyDescent="0.2">
      <c r="B65" s="90">
        <v>4077</v>
      </c>
      <c r="C65" s="71" t="s">
        <v>88</v>
      </c>
      <c r="D65" s="75">
        <v>5884.7806399999999</v>
      </c>
      <c r="E65" s="75">
        <v>12159.410400000001</v>
      </c>
      <c r="F65" s="75">
        <v>18044.191040000002</v>
      </c>
      <c r="G65" s="75">
        <v>7282.7104399999998</v>
      </c>
      <c r="H65" s="75">
        <v>10761.480600000001</v>
      </c>
      <c r="I65" s="75">
        <v>18044.191040000002</v>
      </c>
    </row>
    <row r="66" spans="2:9" x14ac:dyDescent="0.2">
      <c r="B66" s="90">
        <v>4078</v>
      </c>
      <c r="C66" s="71" t="s">
        <v>89</v>
      </c>
      <c r="D66" s="75">
        <v>4466.7007199999998</v>
      </c>
      <c r="E66" s="75">
        <v>3210.34528</v>
      </c>
      <c r="F66" s="75">
        <v>7677.0460000000003</v>
      </c>
      <c r="G66" s="75">
        <v>2568.0513299999998</v>
      </c>
      <c r="H66" s="75">
        <v>5108.99467</v>
      </c>
      <c r="I66" s="75">
        <v>7677.0460000000003</v>
      </c>
    </row>
    <row r="67" spans="2:9" x14ac:dyDescent="0.2">
      <c r="B67" s="90">
        <v>4079</v>
      </c>
      <c r="C67" s="71" t="s">
        <v>90</v>
      </c>
      <c r="D67" s="75">
        <v>4116.8530300000002</v>
      </c>
      <c r="E67" s="75">
        <v>17123.894100000001</v>
      </c>
      <c r="F67" s="75">
        <v>21240.74713</v>
      </c>
      <c r="G67" s="75">
        <v>5128.0288799999998</v>
      </c>
      <c r="H67" s="75">
        <v>16112.71825</v>
      </c>
      <c r="I67" s="75">
        <v>21240.74713</v>
      </c>
    </row>
    <row r="68" spans="2:9" x14ac:dyDescent="0.2">
      <c r="B68" s="90">
        <v>4080</v>
      </c>
      <c r="C68" s="71" t="s">
        <v>91</v>
      </c>
      <c r="D68" s="75">
        <v>26469.7336</v>
      </c>
      <c r="E68" s="75">
        <v>138801.59495999999</v>
      </c>
      <c r="F68" s="75">
        <v>165271.32855999999</v>
      </c>
      <c r="G68" s="75">
        <v>32144.038110000001</v>
      </c>
      <c r="H68" s="75">
        <v>133127.29045</v>
      </c>
      <c r="I68" s="75">
        <v>165271.32855999999</v>
      </c>
    </row>
    <row r="69" spans="2:9" x14ac:dyDescent="0.2">
      <c r="B69" s="90">
        <v>4081</v>
      </c>
      <c r="C69" s="71" t="s">
        <v>92</v>
      </c>
      <c r="D69" s="75">
        <v>26857.943090000001</v>
      </c>
      <c r="E69" s="75">
        <v>60045.755469999996</v>
      </c>
      <c r="F69" s="75">
        <v>86903.698560000004</v>
      </c>
      <c r="G69" s="75">
        <v>13075.60915</v>
      </c>
      <c r="H69" s="75">
        <v>73828.08941</v>
      </c>
      <c r="I69" s="75">
        <v>86903.698560000004</v>
      </c>
    </row>
    <row r="70" spans="2:9" x14ac:dyDescent="0.2">
      <c r="B70" s="90">
        <v>4082</v>
      </c>
      <c r="C70" s="71" t="s">
        <v>249</v>
      </c>
      <c r="D70" s="75">
        <v>79534.438380000007</v>
      </c>
      <c r="E70" s="75">
        <v>183524.70712000001</v>
      </c>
      <c r="F70" s="75">
        <v>263059.14549999998</v>
      </c>
      <c r="G70" s="75">
        <v>89200.033939999994</v>
      </c>
      <c r="H70" s="75">
        <v>173859.11155999999</v>
      </c>
      <c r="I70" s="75">
        <v>263059.14549999998</v>
      </c>
    </row>
    <row r="71" spans="2:9" x14ac:dyDescent="0.2">
      <c r="B71" s="90">
        <v>4083</v>
      </c>
      <c r="C71" s="71" t="s">
        <v>93</v>
      </c>
      <c r="D71" s="75">
        <v>26994.134139999998</v>
      </c>
      <c r="E71" s="75">
        <v>46688.178599999999</v>
      </c>
      <c r="F71" s="75">
        <v>73682.312739999994</v>
      </c>
      <c r="G71" s="75">
        <v>14295.45967</v>
      </c>
      <c r="H71" s="75">
        <v>59386.853069999997</v>
      </c>
      <c r="I71" s="75">
        <v>73682.312739999994</v>
      </c>
    </row>
    <row r="72" spans="2:9" s="109" customFormat="1" x14ac:dyDescent="0.2">
      <c r="B72" s="93">
        <v>4129</v>
      </c>
      <c r="C72" s="109" t="s">
        <v>94</v>
      </c>
      <c r="D72" s="78">
        <v>378316.26991999999</v>
      </c>
      <c r="E72" s="78">
        <v>720005.95869</v>
      </c>
      <c r="F72" s="78">
        <v>1098322.2286100001</v>
      </c>
      <c r="G72" s="78">
        <v>230843.17267999999</v>
      </c>
      <c r="H72" s="78">
        <v>867479.05593000003</v>
      </c>
      <c r="I72" s="78">
        <v>1098322.2286100001</v>
      </c>
    </row>
    <row r="73" spans="2:9" x14ac:dyDescent="0.2">
      <c r="B73" s="90">
        <v>4091</v>
      </c>
      <c r="C73" s="71" t="s">
        <v>95</v>
      </c>
      <c r="D73" s="75">
        <v>7192.1559200000002</v>
      </c>
      <c r="E73" s="75">
        <v>22373.493129999999</v>
      </c>
      <c r="F73" s="75">
        <v>29565.64905</v>
      </c>
      <c r="G73" s="75">
        <v>6439.2930399999996</v>
      </c>
      <c r="H73" s="75">
        <v>23126.35601</v>
      </c>
      <c r="I73" s="75">
        <v>29565.64905</v>
      </c>
    </row>
    <row r="74" spans="2:9" x14ac:dyDescent="0.2">
      <c r="B74" s="90">
        <v>4092</v>
      </c>
      <c r="C74" s="71" t="s">
        <v>96</v>
      </c>
      <c r="D74" s="75">
        <v>23924.35959</v>
      </c>
      <c r="E74" s="75">
        <v>44337.254950000002</v>
      </c>
      <c r="F74" s="75">
        <v>68261.614539999995</v>
      </c>
      <c r="G74" s="75">
        <v>18182.94987</v>
      </c>
      <c r="H74" s="75">
        <v>50078.664669999998</v>
      </c>
      <c r="I74" s="75">
        <v>68261.614539999995</v>
      </c>
    </row>
    <row r="75" spans="2:9" x14ac:dyDescent="0.2">
      <c r="B75" s="90">
        <v>4093</v>
      </c>
      <c r="C75" s="71" t="s">
        <v>97</v>
      </c>
      <c r="D75" s="75">
        <v>5403.66284</v>
      </c>
      <c r="E75" s="75">
        <v>8898.4390199999998</v>
      </c>
      <c r="F75" s="75">
        <v>14302.101860000001</v>
      </c>
      <c r="G75" s="75">
        <v>5900.8494099999998</v>
      </c>
      <c r="H75" s="75">
        <v>8401.25245</v>
      </c>
      <c r="I75" s="75">
        <v>14302.101860000001</v>
      </c>
    </row>
    <row r="76" spans="2:9" x14ac:dyDescent="0.2">
      <c r="B76" s="90">
        <v>4124</v>
      </c>
      <c r="C76" s="71" t="s">
        <v>234</v>
      </c>
      <c r="D76" s="75">
        <v>11146.53428</v>
      </c>
      <c r="E76" s="75">
        <v>14404.91495</v>
      </c>
      <c r="F76" s="75">
        <v>25551.449229999998</v>
      </c>
      <c r="G76" s="75">
        <v>4725.9552899999999</v>
      </c>
      <c r="H76" s="75">
        <v>20825.49394</v>
      </c>
      <c r="I76" s="75">
        <v>25551.449229999998</v>
      </c>
    </row>
    <row r="77" spans="2:9" x14ac:dyDescent="0.2">
      <c r="B77" s="90">
        <v>4094</v>
      </c>
      <c r="C77" s="71" t="s">
        <v>98</v>
      </c>
      <c r="D77" s="75">
        <v>9683.8071099999997</v>
      </c>
      <c r="E77" s="75">
        <v>10931.495919999999</v>
      </c>
      <c r="F77" s="75">
        <v>20615.303029999999</v>
      </c>
      <c r="G77" s="75">
        <v>6880.2906800000001</v>
      </c>
      <c r="H77" s="75">
        <v>13735.012350000001</v>
      </c>
      <c r="I77" s="75">
        <v>20615.303029999999</v>
      </c>
    </row>
    <row r="78" spans="2:9" x14ac:dyDescent="0.2">
      <c r="B78" s="90">
        <v>4095</v>
      </c>
      <c r="C78" s="71" t="s">
        <v>4</v>
      </c>
      <c r="D78" s="75">
        <v>164660.19464999999</v>
      </c>
      <c r="E78" s="75">
        <v>169357.53969000001</v>
      </c>
      <c r="F78" s="75">
        <v>334017.73434000002</v>
      </c>
      <c r="G78" s="75">
        <v>36091.93174</v>
      </c>
      <c r="H78" s="75">
        <v>297925.8026</v>
      </c>
      <c r="I78" s="75">
        <v>334017.73434000002</v>
      </c>
    </row>
    <row r="79" spans="2:9" x14ac:dyDescent="0.2">
      <c r="B79" s="90">
        <v>4096</v>
      </c>
      <c r="C79" s="71" t="s">
        <v>99</v>
      </c>
      <c r="D79" s="75">
        <v>3314.2112000000002</v>
      </c>
      <c r="E79" s="75">
        <v>9254.5483000000004</v>
      </c>
      <c r="F79" s="75">
        <v>12568.7595</v>
      </c>
      <c r="G79" s="75">
        <v>4099.2894999999999</v>
      </c>
      <c r="H79" s="75">
        <v>8469.4699999999993</v>
      </c>
      <c r="I79" s="75">
        <v>12568.7595</v>
      </c>
    </row>
    <row r="80" spans="2:9" x14ac:dyDescent="0.2">
      <c r="B80" s="90">
        <v>4097</v>
      </c>
      <c r="C80" s="71" t="s">
        <v>100</v>
      </c>
      <c r="D80" s="75">
        <v>3525.9515299999998</v>
      </c>
      <c r="E80" s="75">
        <v>5071.1899800000001</v>
      </c>
      <c r="F80" s="75">
        <v>8597.1415099999995</v>
      </c>
      <c r="G80" s="75">
        <v>1292.27097</v>
      </c>
      <c r="H80" s="75">
        <v>7304.8705399999999</v>
      </c>
      <c r="I80" s="75">
        <v>8597.1415099999995</v>
      </c>
    </row>
    <row r="81" spans="2:9" x14ac:dyDescent="0.2">
      <c r="B81" s="90">
        <v>4099</v>
      </c>
      <c r="C81" s="71" t="s">
        <v>101</v>
      </c>
      <c r="D81" s="75">
        <v>4579.7224800000004</v>
      </c>
      <c r="E81" s="75">
        <v>6323.5818900000004</v>
      </c>
      <c r="F81" s="75">
        <v>10903.30437</v>
      </c>
      <c r="G81" s="75">
        <v>1249.74109</v>
      </c>
      <c r="H81" s="75">
        <v>9653.5632800000003</v>
      </c>
      <c r="I81" s="75">
        <v>10903.30437</v>
      </c>
    </row>
    <row r="82" spans="2:9" x14ac:dyDescent="0.2">
      <c r="B82" s="90">
        <v>4100</v>
      </c>
      <c r="C82" s="71" t="s">
        <v>250</v>
      </c>
      <c r="D82" s="75">
        <v>11361.27528</v>
      </c>
      <c r="E82" s="75">
        <v>49050.666749999997</v>
      </c>
      <c r="F82" s="75">
        <v>60411.942029999998</v>
      </c>
      <c r="G82" s="75">
        <v>25030.757160000001</v>
      </c>
      <c r="H82" s="75">
        <v>35381.184869999997</v>
      </c>
      <c r="I82" s="75">
        <v>60411.942029999998</v>
      </c>
    </row>
    <row r="83" spans="2:9" x14ac:dyDescent="0.2">
      <c r="B83" s="90">
        <v>4104</v>
      </c>
      <c r="C83" s="71" t="s">
        <v>102</v>
      </c>
      <c r="D83" s="75">
        <v>11992.254489999999</v>
      </c>
      <c r="E83" s="75">
        <v>42729.545919999997</v>
      </c>
      <c r="F83" s="75">
        <v>54721.800410000003</v>
      </c>
      <c r="G83" s="75">
        <v>15758.30394</v>
      </c>
      <c r="H83" s="75">
        <v>38963.496469999998</v>
      </c>
      <c r="I83" s="75">
        <v>54721.800410000003</v>
      </c>
    </row>
    <row r="84" spans="2:9" x14ac:dyDescent="0.2">
      <c r="B84" s="90">
        <v>4105</v>
      </c>
      <c r="C84" s="71" t="s">
        <v>103</v>
      </c>
      <c r="D84" s="75">
        <v>3184.4131900000002</v>
      </c>
      <c r="E84" s="75">
        <v>6349.8108499999998</v>
      </c>
      <c r="F84" s="75">
        <v>9534.2240399999991</v>
      </c>
      <c r="G84" s="75">
        <v>1902.71036</v>
      </c>
      <c r="H84" s="75">
        <v>7631.51368</v>
      </c>
      <c r="I84" s="75">
        <v>9534.2240399999991</v>
      </c>
    </row>
    <row r="85" spans="2:9" x14ac:dyDescent="0.2">
      <c r="B85" s="90">
        <v>4106</v>
      </c>
      <c r="C85" s="71" t="s">
        <v>104</v>
      </c>
      <c r="D85" s="75">
        <v>923.56046000000003</v>
      </c>
      <c r="E85" s="75">
        <v>4991.2873499999996</v>
      </c>
      <c r="F85" s="75">
        <v>5914.8478100000002</v>
      </c>
      <c r="G85" s="75">
        <v>842.67082000000005</v>
      </c>
      <c r="H85" s="75">
        <v>5072.1769899999999</v>
      </c>
      <c r="I85" s="75">
        <v>5914.8478100000002</v>
      </c>
    </row>
    <row r="86" spans="2:9" x14ac:dyDescent="0.2">
      <c r="B86" s="90">
        <v>4107</v>
      </c>
      <c r="C86" s="71" t="s">
        <v>105</v>
      </c>
      <c r="D86" s="75">
        <v>4186.8651399999999</v>
      </c>
      <c r="E86" s="75">
        <v>15785.49872</v>
      </c>
      <c r="F86" s="75">
        <v>19972.363860000001</v>
      </c>
      <c r="G86" s="75">
        <v>6397.0584900000003</v>
      </c>
      <c r="H86" s="75">
        <v>13575.30537</v>
      </c>
      <c r="I86" s="75">
        <v>19972.363860000001</v>
      </c>
    </row>
    <row r="87" spans="2:9" x14ac:dyDescent="0.2">
      <c r="B87" s="90">
        <v>4110</v>
      </c>
      <c r="C87" s="71" t="s">
        <v>106</v>
      </c>
      <c r="D87" s="75">
        <v>4316.7466100000001</v>
      </c>
      <c r="E87" s="75">
        <v>14807.01375</v>
      </c>
      <c r="F87" s="75">
        <v>19123.76036</v>
      </c>
      <c r="G87" s="75">
        <v>4584.4222900000004</v>
      </c>
      <c r="H87" s="75">
        <v>14539.33807</v>
      </c>
      <c r="I87" s="75">
        <v>19123.76036</v>
      </c>
    </row>
    <row r="88" spans="2:9" x14ac:dyDescent="0.2">
      <c r="B88" s="90">
        <v>4111</v>
      </c>
      <c r="C88" s="71" t="s">
        <v>107</v>
      </c>
      <c r="D88" s="75">
        <v>4472.3541800000003</v>
      </c>
      <c r="E88" s="75">
        <v>18514.991849999999</v>
      </c>
      <c r="F88" s="75">
        <v>22987.346030000001</v>
      </c>
      <c r="G88" s="75">
        <v>6512.4799300000004</v>
      </c>
      <c r="H88" s="75">
        <v>16474.866099999999</v>
      </c>
      <c r="I88" s="75">
        <v>22987.346030000001</v>
      </c>
    </row>
    <row r="89" spans="2:9" x14ac:dyDescent="0.2">
      <c r="B89" s="90">
        <v>4112</v>
      </c>
      <c r="C89" s="71" t="s">
        <v>108</v>
      </c>
      <c r="D89" s="75">
        <v>3319.1168499999999</v>
      </c>
      <c r="E89" s="75">
        <v>13445.03385</v>
      </c>
      <c r="F89" s="75">
        <v>16764.150699999998</v>
      </c>
      <c r="G89" s="75">
        <v>2442.6222600000001</v>
      </c>
      <c r="H89" s="75">
        <v>14321.52844</v>
      </c>
      <c r="I89" s="75">
        <v>16764.150699999998</v>
      </c>
    </row>
    <row r="90" spans="2:9" x14ac:dyDescent="0.2">
      <c r="B90" s="90">
        <v>4125</v>
      </c>
      <c r="C90" s="71" t="s">
        <v>253</v>
      </c>
      <c r="D90" s="75">
        <v>9560.1611499999999</v>
      </c>
      <c r="E90" s="75">
        <v>50513.983079999998</v>
      </c>
      <c r="F90" s="75">
        <v>60074.144229999998</v>
      </c>
      <c r="G90" s="75">
        <v>14415.974130000001</v>
      </c>
      <c r="H90" s="75">
        <v>45658.170100000003</v>
      </c>
      <c r="I90" s="75">
        <v>60074.144229999998</v>
      </c>
    </row>
    <row r="91" spans="2:9" x14ac:dyDescent="0.2">
      <c r="B91" s="90">
        <v>4117</v>
      </c>
      <c r="C91" s="71" t="s">
        <v>251</v>
      </c>
      <c r="D91" s="75">
        <v>4459.1498000000001</v>
      </c>
      <c r="E91" s="75">
        <v>14886.9753</v>
      </c>
      <c r="F91" s="75">
        <v>19346.125100000001</v>
      </c>
      <c r="G91" s="75">
        <v>5518.1732300000003</v>
      </c>
      <c r="H91" s="75">
        <v>13827.951870000001</v>
      </c>
      <c r="I91" s="75">
        <v>19346.125100000001</v>
      </c>
    </row>
    <row r="92" spans="2:9" x14ac:dyDescent="0.2">
      <c r="B92" s="90">
        <v>4120</v>
      </c>
      <c r="C92" s="71" t="s">
        <v>252</v>
      </c>
      <c r="D92" s="75">
        <v>6509.2170299999998</v>
      </c>
      <c r="E92" s="75">
        <v>24555.998909999998</v>
      </c>
      <c r="F92" s="75">
        <v>31065.215939999998</v>
      </c>
      <c r="G92" s="75">
        <v>6133.43732</v>
      </c>
      <c r="H92" s="75">
        <v>24931.778620000001</v>
      </c>
      <c r="I92" s="75">
        <v>31065.215939999998</v>
      </c>
    </row>
    <row r="93" spans="2:9" x14ac:dyDescent="0.2">
      <c r="B93" s="90">
        <v>4121</v>
      </c>
      <c r="C93" s="71" t="s">
        <v>109</v>
      </c>
      <c r="D93" s="75">
        <v>15796.67848</v>
      </c>
      <c r="E93" s="75">
        <v>42820.739979999998</v>
      </c>
      <c r="F93" s="75">
        <v>58617.418460000001</v>
      </c>
      <c r="G93" s="75">
        <v>14250.012699999999</v>
      </c>
      <c r="H93" s="75">
        <v>44367.405760000001</v>
      </c>
      <c r="I93" s="75">
        <v>58617.418460000001</v>
      </c>
    </row>
    <row r="94" spans="2:9" x14ac:dyDescent="0.2">
      <c r="B94" s="90">
        <v>4122</v>
      </c>
      <c r="C94" s="71" t="s">
        <v>110</v>
      </c>
      <c r="D94" s="75">
        <v>8943.2331799999993</v>
      </c>
      <c r="E94" s="75">
        <v>18021.441750000002</v>
      </c>
      <c r="F94" s="75">
        <v>26964.674930000001</v>
      </c>
      <c r="G94" s="75">
        <v>9604.6921199999997</v>
      </c>
      <c r="H94" s="75">
        <v>17359.982810000001</v>
      </c>
      <c r="I94" s="75">
        <v>26964.674930000001</v>
      </c>
    </row>
    <row r="95" spans="2:9" x14ac:dyDescent="0.2">
      <c r="B95" s="90">
        <v>4123</v>
      </c>
      <c r="C95" s="71" t="s">
        <v>111</v>
      </c>
      <c r="D95" s="75">
        <v>55860.644480000003</v>
      </c>
      <c r="E95" s="75">
        <v>112580.5128</v>
      </c>
      <c r="F95" s="75">
        <v>168441.15728000001</v>
      </c>
      <c r="G95" s="75">
        <v>32587.286339999999</v>
      </c>
      <c r="H95" s="75">
        <v>135853.87093999999</v>
      </c>
      <c r="I95" s="75">
        <v>168441.15728000001</v>
      </c>
    </row>
    <row r="96" spans="2:9" s="109" customFormat="1" x14ac:dyDescent="0.2">
      <c r="B96" s="93">
        <v>4159</v>
      </c>
      <c r="C96" s="109" t="s">
        <v>112</v>
      </c>
      <c r="D96" s="78">
        <v>194789.35615000001</v>
      </c>
      <c r="E96" s="78">
        <v>559594.56195</v>
      </c>
      <c r="F96" s="78">
        <v>754383.91810000001</v>
      </c>
      <c r="G96" s="78">
        <v>220267.73679</v>
      </c>
      <c r="H96" s="78">
        <v>534116.18131000001</v>
      </c>
      <c r="I96" s="78">
        <v>754383.91810000001</v>
      </c>
    </row>
    <row r="97" spans="2:9" x14ac:dyDescent="0.2">
      <c r="B97" s="90">
        <v>4131</v>
      </c>
      <c r="C97" s="71" t="s">
        <v>113</v>
      </c>
      <c r="D97" s="75">
        <v>15052.015509999999</v>
      </c>
      <c r="E97" s="75">
        <v>62844.363599999997</v>
      </c>
      <c r="F97" s="75">
        <v>77896.379109999994</v>
      </c>
      <c r="G97" s="75">
        <v>20777.27306</v>
      </c>
      <c r="H97" s="75">
        <v>57119.106050000002</v>
      </c>
      <c r="I97" s="75">
        <v>77896.379109999994</v>
      </c>
    </row>
    <row r="98" spans="2:9" x14ac:dyDescent="0.2">
      <c r="B98" s="90">
        <v>4132</v>
      </c>
      <c r="C98" s="71" t="s">
        <v>114</v>
      </c>
      <c r="D98" s="75">
        <v>5853.0087599999997</v>
      </c>
      <c r="E98" s="75">
        <v>21236.489249999999</v>
      </c>
      <c r="F98" s="75">
        <v>27089.498009999999</v>
      </c>
      <c r="G98" s="75">
        <v>7643.6860900000001</v>
      </c>
      <c r="H98" s="75">
        <v>19445.81192</v>
      </c>
      <c r="I98" s="75">
        <v>27089.498009999999</v>
      </c>
    </row>
    <row r="99" spans="2:9" x14ac:dyDescent="0.2">
      <c r="B99" s="90">
        <v>4133</v>
      </c>
      <c r="C99" s="71" t="s">
        <v>254</v>
      </c>
      <c r="D99" s="75">
        <v>4182.3200500000003</v>
      </c>
      <c r="E99" s="75">
        <v>12490.15749</v>
      </c>
      <c r="F99" s="75">
        <v>16672.47754</v>
      </c>
      <c r="G99" s="75">
        <v>8851.6330300000009</v>
      </c>
      <c r="H99" s="75">
        <v>7820.8445099999999</v>
      </c>
      <c r="I99" s="75">
        <v>16672.47754</v>
      </c>
    </row>
    <row r="100" spans="2:9" x14ac:dyDescent="0.2">
      <c r="B100" s="90">
        <v>4134</v>
      </c>
      <c r="C100" s="71" t="s">
        <v>115</v>
      </c>
      <c r="D100" s="75">
        <v>9232.9232599999996</v>
      </c>
      <c r="E100" s="75">
        <v>27121.334220000001</v>
      </c>
      <c r="F100" s="75">
        <v>36354.25748</v>
      </c>
      <c r="G100" s="75">
        <v>10807.47358</v>
      </c>
      <c r="H100" s="75">
        <v>25546.783899999999</v>
      </c>
      <c r="I100" s="75">
        <v>36354.25748</v>
      </c>
    </row>
    <row r="101" spans="2:9" x14ac:dyDescent="0.2">
      <c r="B101" s="90">
        <v>4135</v>
      </c>
      <c r="C101" s="71" t="s">
        <v>116</v>
      </c>
      <c r="D101" s="75">
        <v>4459.9145600000002</v>
      </c>
      <c r="E101" s="75">
        <v>27892.80975</v>
      </c>
      <c r="F101" s="75">
        <v>32352.724310000001</v>
      </c>
      <c r="G101" s="75">
        <v>11674.94556</v>
      </c>
      <c r="H101" s="75">
        <v>20677.778750000001</v>
      </c>
      <c r="I101" s="75">
        <v>32352.724310000001</v>
      </c>
    </row>
    <row r="102" spans="2:9" x14ac:dyDescent="0.2">
      <c r="B102" s="90">
        <v>4136</v>
      </c>
      <c r="C102" s="71" t="s">
        <v>117</v>
      </c>
      <c r="D102" s="75">
        <v>4088.9206100000001</v>
      </c>
      <c r="E102" s="75">
        <v>17156.645909999999</v>
      </c>
      <c r="F102" s="75">
        <v>21245.56652</v>
      </c>
      <c r="G102" s="75">
        <v>5446.44488</v>
      </c>
      <c r="H102" s="75">
        <v>15799.121639999999</v>
      </c>
      <c r="I102" s="75">
        <v>21245.56652</v>
      </c>
    </row>
    <row r="103" spans="2:9" x14ac:dyDescent="0.2">
      <c r="B103" s="90">
        <v>4137</v>
      </c>
      <c r="C103" s="71" t="s">
        <v>255</v>
      </c>
      <c r="D103" s="75">
        <v>2052.2891800000002</v>
      </c>
      <c r="E103" s="75">
        <v>5990.3981299999996</v>
      </c>
      <c r="F103" s="75">
        <v>8042.6873100000003</v>
      </c>
      <c r="G103" s="75">
        <v>3802.78098</v>
      </c>
      <c r="H103" s="75">
        <v>4239.9063299999998</v>
      </c>
      <c r="I103" s="75">
        <v>8042.6873100000003</v>
      </c>
    </row>
    <row r="104" spans="2:9" x14ac:dyDescent="0.2">
      <c r="B104" s="90">
        <v>4138</v>
      </c>
      <c r="C104" s="71" t="s">
        <v>118</v>
      </c>
      <c r="D104" s="75">
        <v>3697.5135700000001</v>
      </c>
      <c r="E104" s="75">
        <v>10952.009969999999</v>
      </c>
      <c r="F104" s="75">
        <v>14649.52354</v>
      </c>
      <c r="G104" s="75">
        <v>5924.4527500000004</v>
      </c>
      <c r="H104" s="75">
        <v>8725.0707899999998</v>
      </c>
      <c r="I104" s="75">
        <v>14649.52354</v>
      </c>
    </row>
    <row r="105" spans="2:9" x14ac:dyDescent="0.2">
      <c r="B105" s="90">
        <v>4139</v>
      </c>
      <c r="C105" s="71" t="s">
        <v>119</v>
      </c>
      <c r="D105" s="75">
        <v>31558.841120000001</v>
      </c>
      <c r="E105" s="75">
        <v>66240.819560000004</v>
      </c>
      <c r="F105" s="75">
        <v>97799.660680000001</v>
      </c>
      <c r="G105" s="75">
        <v>21050.348000000002</v>
      </c>
      <c r="H105" s="75">
        <v>76749.312680000003</v>
      </c>
      <c r="I105" s="75">
        <v>97799.660680000001</v>
      </c>
    </row>
    <row r="106" spans="2:9" x14ac:dyDescent="0.2">
      <c r="B106" s="90">
        <v>4140</v>
      </c>
      <c r="C106" s="71" t="s">
        <v>120</v>
      </c>
      <c r="D106" s="75">
        <v>9927.7100499999997</v>
      </c>
      <c r="E106" s="75">
        <v>21072.873800000001</v>
      </c>
      <c r="F106" s="75">
        <v>31000.583849999999</v>
      </c>
      <c r="G106" s="75">
        <v>10803.38191</v>
      </c>
      <c r="H106" s="75">
        <v>20197.201939999999</v>
      </c>
      <c r="I106" s="75">
        <v>31000.583849999999</v>
      </c>
    </row>
    <row r="107" spans="2:9" x14ac:dyDescent="0.2">
      <c r="B107" s="90">
        <v>4141</v>
      </c>
      <c r="C107" s="71" t="s">
        <v>256</v>
      </c>
      <c r="D107" s="75">
        <v>32088.1008</v>
      </c>
      <c r="E107" s="75">
        <v>99564.16085</v>
      </c>
      <c r="F107" s="75">
        <v>131652.26165</v>
      </c>
      <c r="G107" s="75">
        <v>43542.118300000002</v>
      </c>
      <c r="H107" s="75">
        <v>88110.143349999998</v>
      </c>
      <c r="I107" s="75">
        <v>131652.26165</v>
      </c>
    </row>
    <row r="108" spans="2:9" x14ac:dyDescent="0.2">
      <c r="B108" s="90">
        <v>4142</v>
      </c>
      <c r="C108" s="71" t="s">
        <v>121</v>
      </c>
      <c r="D108" s="75">
        <v>4796.8349500000004</v>
      </c>
      <c r="E108" s="75">
        <v>9407.5521900000003</v>
      </c>
      <c r="F108" s="75">
        <v>14204.387140000001</v>
      </c>
      <c r="G108" s="75">
        <v>6914.50864</v>
      </c>
      <c r="H108" s="75">
        <v>7289.8784999999998</v>
      </c>
      <c r="I108" s="75">
        <v>14204.387140000001</v>
      </c>
    </row>
    <row r="109" spans="2:9" x14ac:dyDescent="0.2">
      <c r="B109" s="90">
        <v>4143</v>
      </c>
      <c r="C109" s="71" t="s">
        <v>122</v>
      </c>
      <c r="D109" s="75">
        <v>5396.4963200000002</v>
      </c>
      <c r="E109" s="75">
        <v>11578.313599999999</v>
      </c>
      <c r="F109" s="75">
        <v>16974.80992</v>
      </c>
      <c r="G109" s="75">
        <v>8049.4130599999999</v>
      </c>
      <c r="H109" s="75">
        <v>8925.3968600000007</v>
      </c>
      <c r="I109" s="75">
        <v>16974.80992</v>
      </c>
    </row>
    <row r="110" spans="2:9" x14ac:dyDescent="0.2">
      <c r="B110" s="90">
        <v>4144</v>
      </c>
      <c r="C110" s="71" t="s">
        <v>123</v>
      </c>
      <c r="D110" s="75">
        <v>37690.155169999998</v>
      </c>
      <c r="E110" s="75">
        <v>88922.608619999999</v>
      </c>
      <c r="F110" s="75">
        <v>126612.76379</v>
      </c>
      <c r="G110" s="75">
        <v>28030.859189999999</v>
      </c>
      <c r="H110" s="75">
        <v>98581.904599999994</v>
      </c>
      <c r="I110" s="75">
        <v>126612.76379</v>
      </c>
    </row>
    <row r="111" spans="2:9" x14ac:dyDescent="0.2">
      <c r="B111" s="90">
        <v>4145</v>
      </c>
      <c r="C111" s="71" t="s">
        <v>257</v>
      </c>
      <c r="D111" s="75">
        <v>7982.83925</v>
      </c>
      <c r="E111" s="75">
        <v>20071.617300000002</v>
      </c>
      <c r="F111" s="75">
        <v>28054.456549999999</v>
      </c>
      <c r="G111" s="75">
        <v>12296.14724</v>
      </c>
      <c r="H111" s="75">
        <v>15758.309310000001</v>
      </c>
      <c r="I111" s="75">
        <v>28054.456549999999</v>
      </c>
    </row>
    <row r="112" spans="2:9" x14ac:dyDescent="0.2">
      <c r="B112" s="90">
        <v>4146</v>
      </c>
      <c r="C112" s="71" t="s">
        <v>124</v>
      </c>
      <c r="D112" s="75">
        <v>12707.13581</v>
      </c>
      <c r="E112" s="75">
        <v>40516.713000000003</v>
      </c>
      <c r="F112" s="75">
        <v>53223.848810000003</v>
      </c>
      <c r="G112" s="75">
        <v>9485.7727300000006</v>
      </c>
      <c r="H112" s="75">
        <v>43738.076079999999</v>
      </c>
      <c r="I112" s="75">
        <v>53223.848810000003</v>
      </c>
    </row>
    <row r="113" spans="2:9" x14ac:dyDescent="0.2">
      <c r="B113" s="90">
        <v>4147</v>
      </c>
      <c r="C113" s="71" t="s">
        <v>125</v>
      </c>
      <c r="D113" s="75">
        <v>4022.33718</v>
      </c>
      <c r="E113" s="75">
        <v>16535.69471</v>
      </c>
      <c r="F113" s="75">
        <v>20558.031889999998</v>
      </c>
      <c r="G113" s="75">
        <v>5166.4977900000004</v>
      </c>
      <c r="H113" s="75">
        <v>15391.534100000001</v>
      </c>
      <c r="I113" s="75">
        <v>20558.031889999998</v>
      </c>
    </row>
    <row r="114" spans="2:9" s="109" customFormat="1" x14ac:dyDescent="0.2">
      <c r="B114" s="93">
        <v>4189</v>
      </c>
      <c r="C114" s="109" t="s">
        <v>126</v>
      </c>
      <c r="D114" s="78">
        <v>180949.59617999999</v>
      </c>
      <c r="E114" s="78">
        <v>538044.23416999995</v>
      </c>
      <c r="F114" s="78">
        <v>718993.83034999995</v>
      </c>
      <c r="G114" s="78">
        <v>194344.58996000001</v>
      </c>
      <c r="H114" s="78">
        <v>524649.24039000005</v>
      </c>
      <c r="I114" s="78">
        <v>718993.83034999995</v>
      </c>
    </row>
    <row r="115" spans="2:9" x14ac:dyDescent="0.2">
      <c r="B115" s="90">
        <v>4161</v>
      </c>
      <c r="C115" s="71" t="s">
        <v>127</v>
      </c>
      <c r="D115" s="75">
        <v>8847.3886600000005</v>
      </c>
      <c r="E115" s="75">
        <v>21417.982199999999</v>
      </c>
      <c r="F115" s="75">
        <v>30265.370859999999</v>
      </c>
      <c r="G115" s="75">
        <v>9043.0603100000008</v>
      </c>
      <c r="H115" s="75">
        <v>21222.310549999998</v>
      </c>
      <c r="I115" s="75">
        <v>30265.370859999999</v>
      </c>
    </row>
    <row r="116" spans="2:9" x14ac:dyDescent="0.2">
      <c r="B116" s="90">
        <v>4163</v>
      </c>
      <c r="C116" s="71" t="s">
        <v>128</v>
      </c>
      <c r="D116" s="75">
        <v>20977.63508</v>
      </c>
      <c r="E116" s="75">
        <v>119972.37761</v>
      </c>
      <c r="F116" s="75">
        <v>140950.01269</v>
      </c>
      <c r="G116" s="75">
        <v>37005.482580000004</v>
      </c>
      <c r="H116" s="75">
        <v>103944.53011000001</v>
      </c>
      <c r="I116" s="75">
        <v>140950.01269</v>
      </c>
    </row>
    <row r="117" spans="2:9" x14ac:dyDescent="0.2">
      <c r="B117" s="90">
        <v>4164</v>
      </c>
      <c r="C117" s="71" t="s">
        <v>129</v>
      </c>
      <c r="D117" s="75">
        <v>5038.9520199999997</v>
      </c>
      <c r="E117" s="75">
        <v>16045.891680000001</v>
      </c>
      <c r="F117" s="75">
        <v>21084.843700000001</v>
      </c>
      <c r="G117" s="75">
        <v>6027.6549199999999</v>
      </c>
      <c r="H117" s="75">
        <v>15057.18878</v>
      </c>
      <c r="I117" s="75">
        <v>21084.843700000001</v>
      </c>
    </row>
    <row r="118" spans="2:9" x14ac:dyDescent="0.2">
      <c r="B118" s="90">
        <v>4165</v>
      </c>
      <c r="C118" s="71" t="s">
        <v>130</v>
      </c>
      <c r="D118" s="75">
        <v>8056.9946399999999</v>
      </c>
      <c r="E118" s="75">
        <v>52098.222139999998</v>
      </c>
      <c r="F118" s="75">
        <v>60155.216780000002</v>
      </c>
      <c r="G118" s="75">
        <v>10259.3549</v>
      </c>
      <c r="H118" s="75">
        <v>49895.861879999997</v>
      </c>
      <c r="I118" s="75">
        <v>60155.216780000002</v>
      </c>
    </row>
    <row r="119" spans="2:9" x14ac:dyDescent="0.2">
      <c r="B119" s="90">
        <v>4166</v>
      </c>
      <c r="C119" s="71" t="s">
        <v>131</v>
      </c>
      <c r="D119" s="75">
        <v>9541.1178199999995</v>
      </c>
      <c r="E119" s="75">
        <v>14246.749159999999</v>
      </c>
      <c r="F119" s="75">
        <v>23787.866979999999</v>
      </c>
      <c r="G119" s="75">
        <v>4371.8467600000004</v>
      </c>
      <c r="H119" s="75">
        <v>19416.020219999999</v>
      </c>
      <c r="I119" s="75">
        <v>23787.866979999999</v>
      </c>
    </row>
    <row r="120" spans="2:9" x14ac:dyDescent="0.2">
      <c r="B120" s="90">
        <v>4167</v>
      </c>
      <c r="C120" s="71" t="s">
        <v>132</v>
      </c>
      <c r="D120" s="75">
        <v>4880.3837299999996</v>
      </c>
      <c r="E120" s="75">
        <v>10886.189109999999</v>
      </c>
      <c r="F120" s="75">
        <v>15766.572840000001</v>
      </c>
      <c r="G120" s="75">
        <v>1760.13894</v>
      </c>
      <c r="H120" s="75">
        <v>14006.4339</v>
      </c>
      <c r="I120" s="75">
        <v>15766.572840000001</v>
      </c>
    </row>
    <row r="121" spans="2:9" x14ac:dyDescent="0.2">
      <c r="B121" s="90">
        <v>4169</v>
      </c>
      <c r="C121" s="71" t="s">
        <v>133</v>
      </c>
      <c r="D121" s="75">
        <v>12063.810079999999</v>
      </c>
      <c r="E121" s="75">
        <v>45068.053749999999</v>
      </c>
      <c r="F121" s="75">
        <v>57131.863830000002</v>
      </c>
      <c r="G121" s="75">
        <v>13404.625040000001</v>
      </c>
      <c r="H121" s="75">
        <v>43727.238790000003</v>
      </c>
      <c r="I121" s="75">
        <v>57131.863830000002</v>
      </c>
    </row>
    <row r="122" spans="2:9" x14ac:dyDescent="0.2">
      <c r="B122" s="90">
        <v>4170</v>
      </c>
      <c r="C122" s="71" t="s">
        <v>5</v>
      </c>
      <c r="D122" s="75">
        <v>40789.388659999997</v>
      </c>
      <c r="E122" s="75">
        <v>99536.988979999995</v>
      </c>
      <c r="F122" s="75">
        <v>140326.37763999999</v>
      </c>
      <c r="G122" s="75">
        <v>57519.538979999998</v>
      </c>
      <c r="H122" s="75">
        <v>82806.838659999994</v>
      </c>
      <c r="I122" s="75">
        <v>140326.37763999999</v>
      </c>
    </row>
    <row r="123" spans="2:9" x14ac:dyDescent="0.2">
      <c r="B123" s="90">
        <v>4184</v>
      </c>
      <c r="C123" s="71" t="s">
        <v>134</v>
      </c>
      <c r="D123" s="75">
        <v>10825.858399999999</v>
      </c>
      <c r="E123" s="75">
        <v>34181.596380000003</v>
      </c>
      <c r="F123" s="75">
        <v>45007.45478</v>
      </c>
      <c r="G123" s="75">
        <v>13657.68541</v>
      </c>
      <c r="H123" s="75">
        <v>31349.769370000002</v>
      </c>
      <c r="I123" s="75">
        <v>45007.45478</v>
      </c>
    </row>
    <row r="124" spans="2:9" x14ac:dyDescent="0.2">
      <c r="B124" s="90">
        <v>4172</v>
      </c>
      <c r="C124" s="71" t="s">
        <v>258</v>
      </c>
      <c r="D124" s="75">
        <v>6562.3310799999999</v>
      </c>
      <c r="E124" s="75">
        <v>19019.590410000001</v>
      </c>
      <c r="F124" s="75">
        <v>25581.921490000001</v>
      </c>
      <c r="G124" s="75">
        <v>10100.91546</v>
      </c>
      <c r="H124" s="75">
        <v>15481.00603</v>
      </c>
      <c r="I124" s="75">
        <v>25581.921490000001</v>
      </c>
    </row>
    <row r="125" spans="2:9" x14ac:dyDescent="0.2">
      <c r="B125" s="90">
        <v>4173</v>
      </c>
      <c r="C125" s="71" t="s">
        <v>135</v>
      </c>
      <c r="D125" s="75">
        <v>2182.7697400000002</v>
      </c>
      <c r="E125" s="75">
        <v>6761.6893899999995</v>
      </c>
      <c r="F125" s="75">
        <v>8944.4591299999993</v>
      </c>
      <c r="G125" s="75">
        <v>2062.73713</v>
      </c>
      <c r="H125" s="75">
        <v>6881.7219999999998</v>
      </c>
      <c r="I125" s="75">
        <v>8944.4591299999993</v>
      </c>
    </row>
    <row r="126" spans="2:9" x14ac:dyDescent="0.2">
      <c r="B126" s="90">
        <v>4175</v>
      </c>
      <c r="C126" s="71" t="s">
        <v>136</v>
      </c>
      <c r="D126" s="75">
        <v>8740.5610899999992</v>
      </c>
      <c r="E126" s="75">
        <v>11613.01017</v>
      </c>
      <c r="F126" s="75">
        <v>20353.571260000001</v>
      </c>
      <c r="G126" s="75">
        <v>5030.4115899999997</v>
      </c>
      <c r="H126" s="75">
        <v>15323.159669999999</v>
      </c>
      <c r="I126" s="75">
        <v>20353.571260000001</v>
      </c>
    </row>
    <row r="127" spans="2:9" x14ac:dyDescent="0.2">
      <c r="B127" s="90">
        <v>4176</v>
      </c>
      <c r="C127" s="71" t="s">
        <v>137</v>
      </c>
      <c r="D127" s="75">
        <v>1961.78025</v>
      </c>
      <c r="E127" s="75">
        <v>8422.49863</v>
      </c>
      <c r="F127" s="75">
        <v>10384.27888</v>
      </c>
      <c r="G127" s="75">
        <v>4968.5866400000004</v>
      </c>
      <c r="H127" s="75">
        <v>5415.6922400000003</v>
      </c>
      <c r="I127" s="75">
        <v>10384.27888</v>
      </c>
    </row>
    <row r="128" spans="2:9" x14ac:dyDescent="0.2">
      <c r="B128" s="90">
        <v>4177</v>
      </c>
      <c r="C128" s="71" t="s">
        <v>138</v>
      </c>
      <c r="D128" s="75">
        <v>21532.679110000001</v>
      </c>
      <c r="E128" s="75">
        <v>32743.940449999998</v>
      </c>
      <c r="F128" s="75">
        <v>54276.619559999999</v>
      </c>
      <c r="G128" s="75">
        <v>5474.3799099999997</v>
      </c>
      <c r="H128" s="75">
        <v>48802.239650000003</v>
      </c>
      <c r="I128" s="75">
        <v>54276.619559999999</v>
      </c>
    </row>
    <row r="129" spans="2:9" x14ac:dyDescent="0.2">
      <c r="B129" s="90">
        <v>4179</v>
      </c>
      <c r="C129" s="71" t="s">
        <v>139</v>
      </c>
      <c r="D129" s="75">
        <v>3347.59303</v>
      </c>
      <c r="E129" s="75">
        <v>10708.58604</v>
      </c>
      <c r="F129" s="75">
        <v>14056.17907</v>
      </c>
      <c r="G129" s="75">
        <v>2517.7660599999999</v>
      </c>
      <c r="H129" s="75">
        <v>11538.41301</v>
      </c>
      <c r="I129" s="75">
        <v>14056.17907</v>
      </c>
    </row>
    <row r="130" spans="2:9" x14ac:dyDescent="0.2">
      <c r="B130" s="90">
        <v>4181</v>
      </c>
      <c r="C130" s="71" t="s">
        <v>140</v>
      </c>
      <c r="D130" s="75">
        <v>4967.1239699999996</v>
      </c>
      <c r="E130" s="75">
        <v>11279.44052</v>
      </c>
      <c r="F130" s="75">
        <v>16246.564490000001</v>
      </c>
      <c r="G130" s="75">
        <v>3023.51989</v>
      </c>
      <c r="H130" s="75">
        <v>13223.044599999999</v>
      </c>
      <c r="I130" s="75">
        <v>16246.564490000001</v>
      </c>
    </row>
    <row r="131" spans="2:9" x14ac:dyDescent="0.2">
      <c r="B131" s="90">
        <v>4182</v>
      </c>
      <c r="C131" s="71" t="s">
        <v>141</v>
      </c>
      <c r="D131" s="75">
        <v>4594.6576999999997</v>
      </c>
      <c r="E131" s="75">
        <v>8748.9489099999992</v>
      </c>
      <c r="F131" s="75">
        <v>13343.606610000001</v>
      </c>
      <c r="G131" s="75">
        <v>4531.6575999999995</v>
      </c>
      <c r="H131" s="75">
        <v>8811.9490100000003</v>
      </c>
      <c r="I131" s="75">
        <v>13343.606610000001</v>
      </c>
    </row>
    <row r="132" spans="2:9" x14ac:dyDescent="0.2">
      <c r="B132" s="90">
        <v>4183</v>
      </c>
      <c r="C132" s="71" t="s">
        <v>142</v>
      </c>
      <c r="D132" s="75">
        <v>6038.5711199999996</v>
      </c>
      <c r="E132" s="75">
        <v>15292.478639999999</v>
      </c>
      <c r="F132" s="75">
        <v>21331.049760000002</v>
      </c>
      <c r="G132" s="75">
        <v>3585.22784</v>
      </c>
      <c r="H132" s="75">
        <v>17745.821919999998</v>
      </c>
      <c r="I132" s="75">
        <v>21331.049760000002</v>
      </c>
    </row>
    <row r="133" spans="2:9" s="109" customFormat="1" x14ac:dyDescent="0.2">
      <c r="B133" s="93">
        <v>4219</v>
      </c>
      <c r="C133" s="109" t="s">
        <v>143</v>
      </c>
      <c r="D133" s="78">
        <v>320211.05982999998</v>
      </c>
      <c r="E133" s="78">
        <v>942594.74543000001</v>
      </c>
      <c r="F133" s="78">
        <v>1262805.8052600001</v>
      </c>
      <c r="G133" s="78">
        <v>290104.34564000001</v>
      </c>
      <c r="H133" s="78">
        <v>972701.45961999998</v>
      </c>
      <c r="I133" s="78">
        <v>1262805.8052600001</v>
      </c>
    </row>
    <row r="134" spans="2:9" x14ac:dyDescent="0.2">
      <c r="B134" s="90">
        <v>4191</v>
      </c>
      <c r="C134" s="71" t="s">
        <v>144</v>
      </c>
      <c r="D134" s="75">
        <v>3634.4688900000001</v>
      </c>
      <c r="E134" s="75">
        <v>10783.31611</v>
      </c>
      <c r="F134" s="75">
        <v>14417.785</v>
      </c>
      <c r="G134" s="75">
        <v>2533.8525199999999</v>
      </c>
      <c r="H134" s="75">
        <v>11883.932479999999</v>
      </c>
      <c r="I134" s="75">
        <v>14417.785</v>
      </c>
    </row>
    <row r="135" spans="2:9" x14ac:dyDescent="0.2">
      <c r="B135" s="90">
        <v>4192</v>
      </c>
      <c r="C135" s="71" t="s">
        <v>145</v>
      </c>
      <c r="D135" s="75">
        <v>8192.6092599999993</v>
      </c>
      <c r="E135" s="75">
        <v>18354.837579999999</v>
      </c>
      <c r="F135" s="75">
        <v>26547.446840000001</v>
      </c>
      <c r="G135" s="75">
        <v>10864.988660000001</v>
      </c>
      <c r="H135" s="75">
        <v>15682.45818</v>
      </c>
      <c r="I135" s="75">
        <v>26547.446840000001</v>
      </c>
    </row>
    <row r="136" spans="2:9" x14ac:dyDescent="0.2">
      <c r="B136" s="90">
        <v>4193</v>
      </c>
      <c r="C136" s="71" t="s">
        <v>146</v>
      </c>
      <c r="D136" s="75">
        <v>5731.6089599999996</v>
      </c>
      <c r="E136" s="75">
        <v>10156.22495</v>
      </c>
      <c r="F136" s="75">
        <v>15887.833909999999</v>
      </c>
      <c r="G136" s="75">
        <v>3045.1482000000001</v>
      </c>
      <c r="H136" s="75">
        <v>12842.68571</v>
      </c>
      <c r="I136" s="75">
        <v>15887.833909999999</v>
      </c>
    </row>
    <row r="137" spans="2:9" x14ac:dyDescent="0.2">
      <c r="B137" s="90">
        <v>4194</v>
      </c>
      <c r="C137" s="71" t="s">
        <v>147</v>
      </c>
      <c r="D137" s="75">
        <v>18047.850849999999</v>
      </c>
      <c r="E137" s="75">
        <v>24800.205959999999</v>
      </c>
      <c r="F137" s="75">
        <v>42848.056810000002</v>
      </c>
      <c r="G137" s="75">
        <v>6386.4577300000001</v>
      </c>
      <c r="H137" s="75">
        <v>36461.59908</v>
      </c>
      <c r="I137" s="75">
        <v>42848.056810000002</v>
      </c>
    </row>
    <row r="138" spans="2:9" x14ac:dyDescent="0.2">
      <c r="B138" s="90">
        <v>4195</v>
      </c>
      <c r="C138" s="71" t="s">
        <v>148</v>
      </c>
      <c r="D138" s="75">
        <v>7271.6835600000004</v>
      </c>
      <c r="E138" s="75">
        <v>10687.55351</v>
      </c>
      <c r="F138" s="75">
        <v>17959.237069999999</v>
      </c>
      <c r="G138" s="75">
        <v>6202.8525900000004</v>
      </c>
      <c r="H138" s="75">
        <v>11756.384480000001</v>
      </c>
      <c r="I138" s="75">
        <v>17959.237069999999</v>
      </c>
    </row>
    <row r="139" spans="2:9" x14ac:dyDescent="0.2">
      <c r="B139" s="90">
        <v>4196</v>
      </c>
      <c r="C139" s="71" t="s">
        <v>149</v>
      </c>
      <c r="D139" s="75">
        <v>7084.9598100000003</v>
      </c>
      <c r="E139" s="75">
        <v>27304.707470000001</v>
      </c>
      <c r="F139" s="75">
        <v>34389.667280000001</v>
      </c>
      <c r="G139" s="75">
        <v>9341.2491399999999</v>
      </c>
      <c r="H139" s="75">
        <v>25048.418140000002</v>
      </c>
      <c r="I139" s="75">
        <v>34389.667280000001</v>
      </c>
    </row>
    <row r="140" spans="2:9" x14ac:dyDescent="0.2">
      <c r="B140" s="90">
        <v>4197</v>
      </c>
      <c r="C140" s="71" t="s">
        <v>150</v>
      </c>
      <c r="D140" s="75">
        <v>4039.1056400000002</v>
      </c>
      <c r="E140" s="75">
        <v>15488.358</v>
      </c>
      <c r="F140" s="75">
        <v>19527.463640000002</v>
      </c>
      <c r="G140" s="75">
        <v>8874.9615799999992</v>
      </c>
      <c r="H140" s="75">
        <v>10652.502060000001</v>
      </c>
      <c r="I140" s="75">
        <v>19527.463640000002</v>
      </c>
    </row>
    <row r="141" spans="2:9" x14ac:dyDescent="0.2">
      <c r="B141" s="90">
        <v>4198</v>
      </c>
      <c r="C141" s="71" t="s">
        <v>151</v>
      </c>
      <c r="D141" s="75">
        <v>8180.7341100000003</v>
      </c>
      <c r="E141" s="75">
        <v>15589.064200000001</v>
      </c>
      <c r="F141" s="75">
        <v>23769.798309999998</v>
      </c>
      <c r="G141" s="75">
        <v>8147.9130999999998</v>
      </c>
      <c r="H141" s="75">
        <v>15621.88521</v>
      </c>
      <c r="I141" s="75">
        <v>23769.798309999998</v>
      </c>
    </row>
    <row r="142" spans="2:9" x14ac:dyDescent="0.2">
      <c r="B142" s="90">
        <v>4199</v>
      </c>
      <c r="C142" s="71" t="s">
        <v>259</v>
      </c>
      <c r="D142" s="75">
        <v>14166.412780000001</v>
      </c>
      <c r="E142" s="75">
        <v>21032.223829999999</v>
      </c>
      <c r="F142" s="75">
        <v>35198.636610000001</v>
      </c>
      <c r="G142" s="75">
        <v>11905.31439</v>
      </c>
      <c r="H142" s="75">
        <v>23293.322219999998</v>
      </c>
      <c r="I142" s="75">
        <v>35198.636610000001</v>
      </c>
    </row>
    <row r="143" spans="2:9" x14ac:dyDescent="0.2">
      <c r="B143" s="90">
        <v>4200</v>
      </c>
      <c r="C143" s="71" t="s">
        <v>152</v>
      </c>
      <c r="D143" s="75">
        <v>11858.08469</v>
      </c>
      <c r="E143" s="75">
        <v>59692.00806</v>
      </c>
      <c r="F143" s="75">
        <v>71550.092749999996</v>
      </c>
      <c r="G143" s="75">
        <v>25907.935140000001</v>
      </c>
      <c r="H143" s="75">
        <v>45642.157610000002</v>
      </c>
      <c r="I143" s="75">
        <v>71550.092749999996</v>
      </c>
    </row>
    <row r="144" spans="2:9" x14ac:dyDescent="0.2">
      <c r="B144" s="90">
        <v>4201</v>
      </c>
      <c r="C144" s="71" t="s">
        <v>6</v>
      </c>
      <c r="D144" s="75">
        <v>63447.725299999998</v>
      </c>
      <c r="E144" s="75">
        <v>184018.76806</v>
      </c>
      <c r="F144" s="75">
        <v>247466.49335999999</v>
      </c>
      <c r="G144" s="75">
        <v>45985.222529999999</v>
      </c>
      <c r="H144" s="75">
        <v>201481.27082999999</v>
      </c>
      <c r="I144" s="75">
        <v>247466.49335999999</v>
      </c>
    </row>
    <row r="145" spans="2:9" x14ac:dyDescent="0.2">
      <c r="B145" s="90">
        <v>4202</v>
      </c>
      <c r="C145" s="71" t="s">
        <v>153</v>
      </c>
      <c r="D145" s="75">
        <v>30405.171559999999</v>
      </c>
      <c r="E145" s="75">
        <v>40485.492969999999</v>
      </c>
      <c r="F145" s="75">
        <v>70890.664529999995</v>
      </c>
      <c r="G145" s="75">
        <v>14218.960639999999</v>
      </c>
      <c r="H145" s="75">
        <v>56671.703889999997</v>
      </c>
      <c r="I145" s="75">
        <v>70890.664529999995</v>
      </c>
    </row>
    <row r="146" spans="2:9" x14ac:dyDescent="0.2">
      <c r="B146" s="90">
        <v>4203</v>
      </c>
      <c r="C146" s="71" t="s">
        <v>154</v>
      </c>
      <c r="D146" s="75">
        <v>13393.89122</v>
      </c>
      <c r="E146" s="75">
        <v>74738.092009999993</v>
      </c>
      <c r="F146" s="75">
        <v>88131.983229999998</v>
      </c>
      <c r="G146" s="75">
        <v>7418.9159900000004</v>
      </c>
      <c r="H146" s="75">
        <v>80713.067240000004</v>
      </c>
      <c r="I146" s="75">
        <v>88131.983229999998</v>
      </c>
    </row>
    <row r="147" spans="2:9" x14ac:dyDescent="0.2">
      <c r="B147" s="90">
        <v>4204</v>
      </c>
      <c r="C147" s="71" t="s">
        <v>155</v>
      </c>
      <c r="D147" s="75">
        <v>21836.050889999999</v>
      </c>
      <c r="E147" s="75">
        <v>42543.228669999997</v>
      </c>
      <c r="F147" s="75">
        <v>64379.279560000003</v>
      </c>
      <c r="G147" s="75">
        <v>25798.47205</v>
      </c>
      <c r="H147" s="75">
        <v>38580.807509999999</v>
      </c>
      <c r="I147" s="75">
        <v>64379.279560000003</v>
      </c>
    </row>
    <row r="148" spans="2:9" x14ac:dyDescent="0.2">
      <c r="B148" s="90">
        <v>4205</v>
      </c>
      <c r="C148" s="71" t="s">
        <v>156</v>
      </c>
      <c r="D148" s="75">
        <v>10784.803040000001</v>
      </c>
      <c r="E148" s="75">
        <v>35271.489150000001</v>
      </c>
      <c r="F148" s="75">
        <v>46056.29219</v>
      </c>
      <c r="G148" s="75">
        <v>13000.489799999999</v>
      </c>
      <c r="H148" s="75">
        <v>33055.802389999997</v>
      </c>
      <c r="I148" s="75">
        <v>46056.29219</v>
      </c>
    </row>
    <row r="149" spans="2:9" x14ac:dyDescent="0.2">
      <c r="B149" s="90">
        <v>4206</v>
      </c>
      <c r="C149" s="71" t="s">
        <v>157</v>
      </c>
      <c r="D149" s="75">
        <v>22813.545020000001</v>
      </c>
      <c r="E149" s="75">
        <v>94024.498179999995</v>
      </c>
      <c r="F149" s="75">
        <v>116838.0432</v>
      </c>
      <c r="G149" s="75">
        <v>22972.093970000002</v>
      </c>
      <c r="H149" s="75">
        <v>93865.949229999998</v>
      </c>
      <c r="I149" s="75">
        <v>116838.0432</v>
      </c>
    </row>
    <row r="150" spans="2:9" x14ac:dyDescent="0.2">
      <c r="B150" s="90">
        <v>4207</v>
      </c>
      <c r="C150" s="71" t="s">
        <v>158</v>
      </c>
      <c r="D150" s="75">
        <v>13444.45861</v>
      </c>
      <c r="E150" s="75">
        <v>57108.348010000002</v>
      </c>
      <c r="F150" s="75">
        <v>70552.806620000003</v>
      </c>
      <c r="G150" s="75">
        <v>7478.7680700000001</v>
      </c>
      <c r="H150" s="75">
        <v>63074.038549999997</v>
      </c>
      <c r="I150" s="75">
        <v>70552.806620000003</v>
      </c>
    </row>
    <row r="151" spans="2:9" x14ac:dyDescent="0.2">
      <c r="B151" s="90">
        <v>4208</v>
      </c>
      <c r="C151" s="71" t="s">
        <v>159</v>
      </c>
      <c r="D151" s="75">
        <v>29032.412899999999</v>
      </c>
      <c r="E151" s="75">
        <v>66780.538119999997</v>
      </c>
      <c r="F151" s="75">
        <v>95812.951019999993</v>
      </c>
      <c r="G151" s="75">
        <v>15913.286529999999</v>
      </c>
      <c r="H151" s="75">
        <v>79899.664489999996</v>
      </c>
      <c r="I151" s="75">
        <v>95812.951019999993</v>
      </c>
    </row>
    <row r="152" spans="2:9" x14ac:dyDescent="0.2">
      <c r="B152" s="90">
        <v>4209</v>
      </c>
      <c r="C152" s="71" t="s">
        <v>160</v>
      </c>
      <c r="D152" s="75">
        <v>15782.09453</v>
      </c>
      <c r="E152" s="75">
        <v>87448.881219999996</v>
      </c>
      <c r="F152" s="75">
        <v>103230.97575</v>
      </c>
      <c r="G152" s="75">
        <v>30880.374510000001</v>
      </c>
      <c r="H152" s="75">
        <v>72350.601240000004</v>
      </c>
      <c r="I152" s="75">
        <v>103230.97575</v>
      </c>
    </row>
    <row r="153" spans="2:9" x14ac:dyDescent="0.2">
      <c r="B153" s="90">
        <v>4210</v>
      </c>
      <c r="C153" s="71" t="s">
        <v>161</v>
      </c>
      <c r="D153" s="75">
        <v>11063.388209999999</v>
      </c>
      <c r="E153" s="75">
        <v>46286.909370000001</v>
      </c>
      <c r="F153" s="75">
        <v>57350.297579999999</v>
      </c>
      <c r="G153" s="75">
        <v>13227.0885</v>
      </c>
      <c r="H153" s="75">
        <v>44123.209080000001</v>
      </c>
      <c r="I153" s="75">
        <v>57350.297579999999</v>
      </c>
    </row>
    <row r="154" spans="2:9" s="109" customFormat="1" x14ac:dyDescent="0.2">
      <c r="B154" s="93">
        <v>4249</v>
      </c>
      <c r="C154" s="109" t="s">
        <v>162</v>
      </c>
      <c r="D154" s="78">
        <v>216566.45430000001</v>
      </c>
      <c r="E154" s="78">
        <v>458930.92621000001</v>
      </c>
      <c r="F154" s="78">
        <v>675497.38051000005</v>
      </c>
      <c r="G154" s="78">
        <v>168144.89589000001</v>
      </c>
      <c r="H154" s="78">
        <v>507352.48462</v>
      </c>
      <c r="I154" s="78">
        <v>675497.38051000005</v>
      </c>
    </row>
    <row r="155" spans="2:9" x14ac:dyDescent="0.2">
      <c r="B155" s="90">
        <v>4221</v>
      </c>
      <c r="C155" s="71" t="s">
        <v>163</v>
      </c>
      <c r="D155" s="75">
        <v>3976.2890699999998</v>
      </c>
      <c r="E155" s="75">
        <v>12076.54941</v>
      </c>
      <c r="F155" s="75">
        <v>16052.83848</v>
      </c>
      <c r="G155" s="75">
        <v>5051.6971000000003</v>
      </c>
      <c r="H155" s="75">
        <v>11001.141379999999</v>
      </c>
      <c r="I155" s="75">
        <v>16052.83848</v>
      </c>
    </row>
    <row r="156" spans="2:9" x14ac:dyDescent="0.2">
      <c r="B156" s="90">
        <v>4222</v>
      </c>
      <c r="C156" s="71" t="s">
        <v>164</v>
      </c>
      <c r="D156" s="75">
        <v>5217.2412199999999</v>
      </c>
      <c r="E156" s="75">
        <v>20844.894830000001</v>
      </c>
      <c r="F156" s="75">
        <v>26062.136050000001</v>
      </c>
      <c r="G156" s="75">
        <v>5857.9842500000004</v>
      </c>
      <c r="H156" s="75">
        <v>20204.1518</v>
      </c>
      <c r="I156" s="75">
        <v>26062.136050000001</v>
      </c>
    </row>
    <row r="157" spans="2:9" x14ac:dyDescent="0.2">
      <c r="B157" s="90">
        <v>4223</v>
      </c>
      <c r="C157" s="71" t="s">
        <v>165</v>
      </c>
      <c r="D157" s="75">
        <v>13044.897370000001</v>
      </c>
      <c r="E157" s="75">
        <v>22124.718700000001</v>
      </c>
      <c r="F157" s="75">
        <v>35169.616069999996</v>
      </c>
      <c r="G157" s="75">
        <v>15010.535610000001</v>
      </c>
      <c r="H157" s="75">
        <v>20159.080460000001</v>
      </c>
      <c r="I157" s="75">
        <v>35169.616069999996</v>
      </c>
    </row>
    <row r="158" spans="2:9" x14ac:dyDescent="0.2">
      <c r="B158" s="90">
        <v>4224</v>
      </c>
      <c r="C158" s="71" t="s">
        <v>166</v>
      </c>
      <c r="D158" s="75">
        <v>8095.8193799999999</v>
      </c>
      <c r="E158" s="75">
        <v>19613.058389999998</v>
      </c>
      <c r="F158" s="75">
        <v>27708.877769999999</v>
      </c>
      <c r="G158" s="75">
        <v>4562.1789200000003</v>
      </c>
      <c r="H158" s="75">
        <v>23146.698850000001</v>
      </c>
      <c r="I158" s="75">
        <v>27708.877769999999</v>
      </c>
    </row>
    <row r="159" spans="2:9" x14ac:dyDescent="0.2">
      <c r="B159" s="90">
        <v>4226</v>
      </c>
      <c r="C159" s="71" t="s">
        <v>167</v>
      </c>
      <c r="D159" s="75">
        <v>4968.57413</v>
      </c>
      <c r="E159" s="75">
        <v>5943.0323600000002</v>
      </c>
      <c r="F159" s="75">
        <v>10911.60649</v>
      </c>
      <c r="G159" s="75">
        <v>2369.21144</v>
      </c>
      <c r="H159" s="75">
        <v>8542.3950499999992</v>
      </c>
      <c r="I159" s="75">
        <v>10911.60649</v>
      </c>
    </row>
    <row r="160" spans="2:9" x14ac:dyDescent="0.2">
      <c r="B160" s="90">
        <v>4227</v>
      </c>
      <c r="C160" s="71" t="s">
        <v>168</v>
      </c>
      <c r="D160" s="75">
        <v>4661.152</v>
      </c>
      <c r="E160" s="75">
        <v>9467.6665300000004</v>
      </c>
      <c r="F160" s="75">
        <v>14128.81853</v>
      </c>
      <c r="G160" s="75">
        <v>4185.9627799999998</v>
      </c>
      <c r="H160" s="75">
        <v>9942.8557500000006</v>
      </c>
      <c r="I160" s="75">
        <v>14128.81853</v>
      </c>
    </row>
    <row r="161" spans="2:9" x14ac:dyDescent="0.2">
      <c r="B161" s="90">
        <v>4228</v>
      </c>
      <c r="C161" s="71" t="s">
        <v>169</v>
      </c>
      <c r="D161" s="75">
        <v>8568.3499400000001</v>
      </c>
      <c r="E161" s="75">
        <v>30638.572400000001</v>
      </c>
      <c r="F161" s="75">
        <v>39206.922339999997</v>
      </c>
      <c r="G161" s="75">
        <v>7786.8537399999996</v>
      </c>
      <c r="H161" s="75">
        <v>31420.068599999999</v>
      </c>
      <c r="I161" s="75">
        <v>39206.922339999997</v>
      </c>
    </row>
    <row r="162" spans="2:9" x14ac:dyDescent="0.2">
      <c r="B162" s="90">
        <v>4229</v>
      </c>
      <c r="C162" s="71" t="s">
        <v>170</v>
      </c>
      <c r="D162" s="75">
        <v>10410.108819999999</v>
      </c>
      <c r="E162" s="75">
        <v>8915.8116599999994</v>
      </c>
      <c r="F162" s="75">
        <v>19325.920480000001</v>
      </c>
      <c r="G162" s="75">
        <v>4864.6942399999998</v>
      </c>
      <c r="H162" s="75">
        <v>14461.22624</v>
      </c>
      <c r="I162" s="75">
        <v>19325.920480000001</v>
      </c>
    </row>
    <row r="163" spans="2:9" x14ac:dyDescent="0.2">
      <c r="B163" s="90">
        <v>4230</v>
      </c>
      <c r="C163" s="71" t="s">
        <v>171</v>
      </c>
      <c r="D163" s="75">
        <v>10440.50793</v>
      </c>
      <c r="E163" s="75">
        <v>8343.1243200000008</v>
      </c>
      <c r="F163" s="75">
        <v>18783.632249999999</v>
      </c>
      <c r="G163" s="75">
        <v>2895.5898699999998</v>
      </c>
      <c r="H163" s="75">
        <v>15888.042380000001</v>
      </c>
      <c r="I163" s="75">
        <v>18783.632249999999</v>
      </c>
    </row>
    <row r="164" spans="2:9" x14ac:dyDescent="0.2">
      <c r="B164" s="90">
        <v>4231</v>
      </c>
      <c r="C164" s="71" t="s">
        <v>172</v>
      </c>
      <c r="D164" s="75">
        <v>7801.9897000000001</v>
      </c>
      <c r="E164" s="75">
        <v>16576.94685</v>
      </c>
      <c r="F164" s="75">
        <v>24378.936549999999</v>
      </c>
      <c r="G164" s="75">
        <v>4469.7090799999996</v>
      </c>
      <c r="H164" s="75">
        <v>19909.227470000002</v>
      </c>
      <c r="I164" s="75">
        <v>24378.936549999999</v>
      </c>
    </row>
    <row r="165" spans="2:9" x14ac:dyDescent="0.2">
      <c r="B165" s="90">
        <v>4232</v>
      </c>
      <c r="C165" s="71" t="s">
        <v>173</v>
      </c>
      <c r="D165" s="75">
        <v>5417.6332499999999</v>
      </c>
      <c r="E165" s="75">
        <v>5543.6579000000002</v>
      </c>
      <c r="F165" s="75">
        <v>10961.291149999999</v>
      </c>
      <c r="G165" s="75">
        <v>1637.37545</v>
      </c>
      <c r="H165" s="75">
        <v>9323.9156999999996</v>
      </c>
      <c r="I165" s="75">
        <v>10961.291149999999</v>
      </c>
    </row>
    <row r="166" spans="2:9" x14ac:dyDescent="0.2">
      <c r="B166" s="90">
        <v>4233</v>
      </c>
      <c r="C166" s="71" t="s">
        <v>174</v>
      </c>
      <c r="D166" s="75">
        <v>4182.808</v>
      </c>
      <c r="E166" s="75">
        <v>4923.7682800000002</v>
      </c>
      <c r="F166" s="75">
        <v>9106.5762799999993</v>
      </c>
      <c r="G166" s="75">
        <v>1355.19326</v>
      </c>
      <c r="H166" s="75">
        <v>7751.3830200000002</v>
      </c>
      <c r="I166" s="75">
        <v>9106.5762799999993</v>
      </c>
    </row>
    <row r="167" spans="2:9" x14ac:dyDescent="0.2">
      <c r="B167" s="90">
        <v>4234</v>
      </c>
      <c r="C167" s="71" t="s">
        <v>175</v>
      </c>
      <c r="D167" s="75">
        <v>22685.15337</v>
      </c>
      <c r="E167" s="75">
        <v>42810.238830000002</v>
      </c>
      <c r="F167" s="75">
        <v>65495.392200000002</v>
      </c>
      <c r="G167" s="75">
        <v>12105.189039999999</v>
      </c>
      <c r="H167" s="75">
        <v>53390.203159999997</v>
      </c>
      <c r="I167" s="75">
        <v>65495.392200000002</v>
      </c>
    </row>
    <row r="168" spans="2:9" x14ac:dyDescent="0.2">
      <c r="B168" s="90">
        <v>4235</v>
      </c>
      <c r="C168" s="71" t="s">
        <v>176</v>
      </c>
      <c r="D168" s="75">
        <v>2469.0576500000002</v>
      </c>
      <c r="E168" s="75">
        <v>13886.806350000001</v>
      </c>
      <c r="F168" s="75">
        <v>16355.864</v>
      </c>
      <c r="G168" s="75">
        <v>8141.5546400000003</v>
      </c>
      <c r="H168" s="75">
        <v>8214.3093599999993</v>
      </c>
      <c r="I168" s="75">
        <v>16355.864</v>
      </c>
    </row>
    <row r="169" spans="2:9" x14ac:dyDescent="0.2">
      <c r="B169" s="90">
        <v>4236</v>
      </c>
      <c r="C169" s="71" t="s">
        <v>260</v>
      </c>
      <c r="D169" s="75">
        <v>57245.268380000001</v>
      </c>
      <c r="E169" s="75">
        <v>93936.496849999996</v>
      </c>
      <c r="F169" s="75">
        <v>151181.76522999999</v>
      </c>
      <c r="G169" s="75">
        <v>33067.355380000001</v>
      </c>
      <c r="H169" s="75">
        <v>118114.40985</v>
      </c>
      <c r="I169" s="75">
        <v>151181.76522999999</v>
      </c>
    </row>
    <row r="170" spans="2:9" x14ac:dyDescent="0.2">
      <c r="B170" s="90">
        <v>4237</v>
      </c>
      <c r="C170" s="71" t="s">
        <v>177</v>
      </c>
      <c r="D170" s="75">
        <v>3645.74424</v>
      </c>
      <c r="E170" s="75">
        <v>21280.857919999999</v>
      </c>
      <c r="F170" s="75">
        <v>24926.602159999999</v>
      </c>
      <c r="G170" s="75">
        <v>9124.8526099999999</v>
      </c>
      <c r="H170" s="75">
        <v>15801.74955</v>
      </c>
      <c r="I170" s="75">
        <v>24926.602159999999</v>
      </c>
    </row>
    <row r="171" spans="2:9" x14ac:dyDescent="0.2">
      <c r="B171" s="90">
        <v>4238</v>
      </c>
      <c r="C171" s="71" t="s">
        <v>178</v>
      </c>
      <c r="D171" s="75">
        <v>5345.5035099999996</v>
      </c>
      <c r="E171" s="75">
        <v>11273.93902</v>
      </c>
      <c r="F171" s="75">
        <v>16619.44253</v>
      </c>
      <c r="G171" s="75">
        <v>3087.2218200000002</v>
      </c>
      <c r="H171" s="75">
        <v>13532.22071</v>
      </c>
      <c r="I171" s="75">
        <v>16619.44253</v>
      </c>
    </row>
    <row r="172" spans="2:9" x14ac:dyDescent="0.2">
      <c r="B172" s="90">
        <v>4239</v>
      </c>
      <c r="C172" s="71" t="s">
        <v>179</v>
      </c>
      <c r="D172" s="75">
        <v>20030.35325</v>
      </c>
      <c r="E172" s="75">
        <v>80685.605689999997</v>
      </c>
      <c r="F172" s="75">
        <v>100715.95894</v>
      </c>
      <c r="G172" s="75">
        <v>28825.251209999999</v>
      </c>
      <c r="H172" s="75">
        <v>71890.707729999995</v>
      </c>
      <c r="I172" s="75">
        <v>100715.95894</v>
      </c>
    </row>
    <row r="173" spans="2:9" x14ac:dyDescent="0.2">
      <c r="B173" s="90">
        <v>4240</v>
      </c>
      <c r="C173" s="71" t="s">
        <v>180</v>
      </c>
      <c r="D173" s="75">
        <v>18360.003089999998</v>
      </c>
      <c r="E173" s="75">
        <v>30045.179919999999</v>
      </c>
      <c r="F173" s="75">
        <v>48405.183010000001</v>
      </c>
      <c r="G173" s="75">
        <v>13746.48545</v>
      </c>
      <c r="H173" s="75">
        <v>34658.697560000001</v>
      </c>
      <c r="I173" s="75">
        <v>48405.183010000001</v>
      </c>
    </row>
    <row r="174" spans="2:9" s="109" customFormat="1" x14ac:dyDescent="0.2">
      <c r="B174" s="93">
        <v>4269</v>
      </c>
      <c r="C174" s="109" t="s">
        <v>181</v>
      </c>
      <c r="D174" s="78">
        <v>340617.75942999998</v>
      </c>
      <c r="E174" s="78">
        <v>744619.20593000005</v>
      </c>
      <c r="F174" s="78">
        <v>1085236.96536</v>
      </c>
      <c r="G174" s="78">
        <v>177765.44995000001</v>
      </c>
      <c r="H174" s="78">
        <v>907471.51540999999</v>
      </c>
      <c r="I174" s="78">
        <v>1085236.96536</v>
      </c>
    </row>
    <row r="175" spans="2:9" x14ac:dyDescent="0.2">
      <c r="B175" s="90">
        <v>4251</v>
      </c>
      <c r="C175" s="71" t="s">
        <v>182</v>
      </c>
      <c r="D175" s="75">
        <v>3019.9799699999999</v>
      </c>
      <c r="E175" s="75">
        <v>12908.9964</v>
      </c>
      <c r="F175" s="75">
        <v>15928.97637</v>
      </c>
      <c r="G175" s="75">
        <v>6066.1039600000004</v>
      </c>
      <c r="H175" s="75">
        <v>9862.8724099999999</v>
      </c>
      <c r="I175" s="75">
        <v>15928.97637</v>
      </c>
    </row>
    <row r="176" spans="2:9" x14ac:dyDescent="0.2">
      <c r="B176" s="90">
        <v>4252</v>
      </c>
      <c r="C176" s="71" t="s">
        <v>183</v>
      </c>
      <c r="D176" s="75">
        <v>40661.21198</v>
      </c>
      <c r="E176" s="75">
        <v>88402.495049999998</v>
      </c>
      <c r="F176" s="75">
        <v>129063.70703000001</v>
      </c>
      <c r="G176" s="75">
        <v>15281.27</v>
      </c>
      <c r="H176" s="75">
        <v>113782.43703</v>
      </c>
      <c r="I176" s="75">
        <v>129063.70703000001</v>
      </c>
    </row>
    <row r="177" spans="2:9" x14ac:dyDescent="0.2">
      <c r="B177" s="90">
        <v>4253</v>
      </c>
      <c r="C177" s="71" t="s">
        <v>184</v>
      </c>
      <c r="D177" s="75">
        <v>19400.058799999999</v>
      </c>
      <c r="E177" s="75">
        <v>71248.797099999996</v>
      </c>
      <c r="F177" s="75">
        <v>90648.855899999995</v>
      </c>
      <c r="G177" s="75">
        <v>6946.8413799999998</v>
      </c>
      <c r="H177" s="75">
        <v>83702.014519999997</v>
      </c>
      <c r="I177" s="75">
        <v>90648.855899999995</v>
      </c>
    </row>
    <row r="178" spans="2:9" x14ac:dyDescent="0.2">
      <c r="B178" s="90">
        <v>4254</v>
      </c>
      <c r="C178" s="71" t="s">
        <v>185</v>
      </c>
      <c r="D178" s="75">
        <v>54912.841719999997</v>
      </c>
      <c r="E178" s="75">
        <v>143900.80442999999</v>
      </c>
      <c r="F178" s="75">
        <v>198813.64614999999</v>
      </c>
      <c r="G178" s="75">
        <v>50874.635240000003</v>
      </c>
      <c r="H178" s="75">
        <v>147939.01091000001</v>
      </c>
      <c r="I178" s="75">
        <v>198813.64614999999</v>
      </c>
    </row>
    <row r="179" spans="2:9" x14ac:dyDescent="0.2">
      <c r="B179" s="90">
        <v>4255</v>
      </c>
      <c r="C179" s="71" t="s">
        <v>186</v>
      </c>
      <c r="D179" s="75">
        <v>7180.5226700000003</v>
      </c>
      <c r="E179" s="75">
        <v>17625.028429999998</v>
      </c>
      <c r="F179" s="75">
        <v>24805.551100000001</v>
      </c>
      <c r="G179" s="75">
        <v>6125.9726099999998</v>
      </c>
      <c r="H179" s="75">
        <v>18679.57849</v>
      </c>
      <c r="I179" s="75">
        <v>24805.551100000001</v>
      </c>
    </row>
    <row r="180" spans="2:9" x14ac:dyDescent="0.2">
      <c r="B180" s="90">
        <v>4256</v>
      </c>
      <c r="C180" s="71" t="s">
        <v>187</v>
      </c>
      <c r="D180" s="75">
        <v>6427.5829000000003</v>
      </c>
      <c r="E180" s="75">
        <v>16638.782050000002</v>
      </c>
      <c r="F180" s="75">
        <v>23066.364949999999</v>
      </c>
      <c r="G180" s="75">
        <v>5153.0527000000002</v>
      </c>
      <c r="H180" s="75">
        <v>17913.312249999999</v>
      </c>
      <c r="I180" s="75">
        <v>23066.364949999999</v>
      </c>
    </row>
    <row r="181" spans="2:9" x14ac:dyDescent="0.2">
      <c r="B181" s="90">
        <v>4257</v>
      </c>
      <c r="C181" s="71" t="s">
        <v>188</v>
      </c>
      <c r="D181" s="75">
        <v>3254.8628600000002</v>
      </c>
      <c r="E181" s="75">
        <v>6915.5502100000003</v>
      </c>
      <c r="F181" s="75">
        <v>10170.413070000001</v>
      </c>
      <c r="G181" s="75">
        <v>1319.49794</v>
      </c>
      <c r="H181" s="75">
        <v>8850.9151299999994</v>
      </c>
      <c r="I181" s="75">
        <v>10170.413070000001</v>
      </c>
    </row>
    <row r="182" spans="2:9" x14ac:dyDescent="0.2">
      <c r="B182" s="90">
        <v>4258</v>
      </c>
      <c r="C182" s="71" t="s">
        <v>7</v>
      </c>
      <c r="D182" s="75">
        <v>132263.41587999999</v>
      </c>
      <c r="E182" s="75">
        <v>234932.86240000001</v>
      </c>
      <c r="F182" s="75">
        <v>367196.27828000003</v>
      </c>
      <c r="G182" s="75">
        <v>38267.88463</v>
      </c>
      <c r="H182" s="75">
        <v>328928.39364999998</v>
      </c>
      <c r="I182" s="75">
        <v>367196.27828000003</v>
      </c>
    </row>
    <row r="183" spans="2:9" x14ac:dyDescent="0.2">
      <c r="B183" s="90">
        <v>4259</v>
      </c>
      <c r="C183" s="71" t="s">
        <v>189</v>
      </c>
      <c r="D183" s="75">
        <v>4298.6632499999996</v>
      </c>
      <c r="E183" s="75">
        <v>14332.87765</v>
      </c>
      <c r="F183" s="75">
        <v>18631.5409</v>
      </c>
      <c r="G183" s="75">
        <v>6486.21198</v>
      </c>
      <c r="H183" s="75">
        <v>12145.32892</v>
      </c>
      <c r="I183" s="75">
        <v>18631.5409</v>
      </c>
    </row>
    <row r="184" spans="2:9" x14ac:dyDescent="0.2">
      <c r="B184" s="90">
        <v>4260</v>
      </c>
      <c r="C184" s="71" t="s">
        <v>261</v>
      </c>
      <c r="D184" s="75">
        <v>28078.739519999999</v>
      </c>
      <c r="E184" s="75">
        <v>37782.507409999998</v>
      </c>
      <c r="F184" s="75">
        <v>65861.246929999994</v>
      </c>
      <c r="G184" s="75">
        <v>9845.5609700000005</v>
      </c>
      <c r="H184" s="75">
        <v>56015.685960000003</v>
      </c>
      <c r="I184" s="75">
        <v>65861.246929999994</v>
      </c>
    </row>
    <row r="185" spans="2:9" x14ac:dyDescent="0.2">
      <c r="B185" s="90">
        <v>4261</v>
      </c>
      <c r="C185" s="71" t="s">
        <v>190</v>
      </c>
      <c r="D185" s="75">
        <v>14093.17067</v>
      </c>
      <c r="E185" s="75">
        <v>27386.605220000001</v>
      </c>
      <c r="F185" s="75">
        <v>41479.775889999997</v>
      </c>
      <c r="G185" s="75">
        <v>9605.1273199999996</v>
      </c>
      <c r="H185" s="75">
        <v>31874.648570000001</v>
      </c>
      <c r="I185" s="75">
        <v>41479.775889999997</v>
      </c>
    </row>
    <row r="186" spans="2:9" x14ac:dyDescent="0.2">
      <c r="B186" s="90">
        <v>4262</v>
      </c>
      <c r="C186" s="71" t="s">
        <v>191</v>
      </c>
      <c r="D186" s="75">
        <v>4024.9044100000001</v>
      </c>
      <c r="E186" s="75">
        <v>17431.91462</v>
      </c>
      <c r="F186" s="75">
        <v>21456.819029999999</v>
      </c>
      <c r="G186" s="75">
        <v>4475.32546</v>
      </c>
      <c r="H186" s="75">
        <v>16981.493569999999</v>
      </c>
      <c r="I186" s="75">
        <v>21456.819029999999</v>
      </c>
    </row>
    <row r="187" spans="2:9" x14ac:dyDescent="0.2">
      <c r="B187" s="90">
        <v>4263</v>
      </c>
      <c r="C187" s="71" t="s">
        <v>192</v>
      </c>
      <c r="D187" s="75">
        <v>18022.737359999999</v>
      </c>
      <c r="E187" s="75">
        <v>39552.058620000003</v>
      </c>
      <c r="F187" s="75">
        <v>57574.795980000003</v>
      </c>
      <c r="G187" s="75">
        <v>12518.37176</v>
      </c>
      <c r="H187" s="75">
        <v>45056.424220000001</v>
      </c>
      <c r="I187" s="75">
        <v>57574.795980000003</v>
      </c>
    </row>
    <row r="188" spans="2:9" x14ac:dyDescent="0.2">
      <c r="B188" s="90">
        <v>4264</v>
      </c>
      <c r="C188" s="71" t="s">
        <v>193</v>
      </c>
      <c r="D188" s="75">
        <v>4979.0674399999998</v>
      </c>
      <c r="E188" s="75">
        <v>15559.92634</v>
      </c>
      <c r="F188" s="75">
        <v>20538.993780000001</v>
      </c>
      <c r="G188" s="75">
        <v>4799.5940000000001</v>
      </c>
      <c r="H188" s="75">
        <v>15739.39978</v>
      </c>
      <c r="I188" s="75">
        <v>20538.993780000001</v>
      </c>
    </row>
    <row r="189" spans="2:9" s="109" customFormat="1" x14ac:dyDescent="0.2">
      <c r="B189" s="93">
        <v>4299</v>
      </c>
      <c r="C189" s="109" t="s">
        <v>194</v>
      </c>
      <c r="D189" s="78">
        <v>339309.12858999998</v>
      </c>
      <c r="E189" s="78">
        <v>973703.36794000003</v>
      </c>
      <c r="F189" s="78">
        <v>1313012.4965299999</v>
      </c>
      <c r="G189" s="78">
        <v>396099.60035999998</v>
      </c>
      <c r="H189" s="78">
        <v>916912.89616999996</v>
      </c>
      <c r="I189" s="78">
        <v>1313012.4965299999</v>
      </c>
    </row>
    <row r="190" spans="2:9" x14ac:dyDescent="0.2">
      <c r="B190" s="90">
        <v>4271</v>
      </c>
      <c r="C190" s="71" t="s">
        <v>195</v>
      </c>
      <c r="D190" s="75">
        <v>29196.481909999999</v>
      </c>
      <c r="E190" s="75">
        <v>110941.51764999999</v>
      </c>
      <c r="F190" s="75">
        <v>140137.99956</v>
      </c>
      <c r="G190" s="75">
        <v>45163.139380000001</v>
      </c>
      <c r="H190" s="75">
        <v>94974.860180000003</v>
      </c>
      <c r="I190" s="75">
        <v>140137.99956</v>
      </c>
    </row>
    <row r="191" spans="2:9" x14ac:dyDescent="0.2">
      <c r="B191" s="90">
        <v>4273</v>
      </c>
      <c r="C191" s="71" t="s">
        <v>196</v>
      </c>
      <c r="D191" s="75">
        <v>4264.2370799999999</v>
      </c>
      <c r="E191" s="75">
        <v>11443.83423</v>
      </c>
      <c r="F191" s="75">
        <v>15708.071309999999</v>
      </c>
      <c r="G191" s="75">
        <v>2244.6662299999998</v>
      </c>
      <c r="H191" s="75">
        <v>13463.40508</v>
      </c>
      <c r="I191" s="75">
        <v>15708.071309999999</v>
      </c>
    </row>
    <row r="192" spans="2:9" x14ac:dyDescent="0.2">
      <c r="B192" s="90">
        <v>4274</v>
      </c>
      <c r="C192" s="71" t="s">
        <v>197</v>
      </c>
      <c r="D192" s="75">
        <v>17911.38726</v>
      </c>
      <c r="E192" s="75">
        <v>41653.919620000001</v>
      </c>
      <c r="F192" s="75">
        <v>59565.306879999996</v>
      </c>
      <c r="G192" s="75">
        <v>10520.40842</v>
      </c>
      <c r="H192" s="75">
        <v>49044.898459999997</v>
      </c>
      <c r="I192" s="75">
        <v>59565.306879999996</v>
      </c>
    </row>
    <row r="193" spans="2:9" x14ac:dyDescent="0.2">
      <c r="B193" s="90">
        <v>4275</v>
      </c>
      <c r="C193" s="71" t="s">
        <v>198</v>
      </c>
      <c r="D193" s="75">
        <v>2954.60259</v>
      </c>
      <c r="E193" s="75">
        <v>11440.261399999999</v>
      </c>
      <c r="F193" s="75">
        <v>14394.86399</v>
      </c>
      <c r="G193" s="75">
        <v>5854.2290599999997</v>
      </c>
      <c r="H193" s="75">
        <v>8540.6349300000002</v>
      </c>
      <c r="I193" s="75">
        <v>14394.86399</v>
      </c>
    </row>
    <row r="194" spans="2:9" x14ac:dyDescent="0.2">
      <c r="B194" s="90">
        <v>4276</v>
      </c>
      <c r="C194" s="71" t="s">
        <v>199</v>
      </c>
      <c r="D194" s="75">
        <v>22970.880690000002</v>
      </c>
      <c r="E194" s="75">
        <v>51030.401339999997</v>
      </c>
      <c r="F194" s="75">
        <v>74001.282030000002</v>
      </c>
      <c r="G194" s="75">
        <v>16342.7862</v>
      </c>
      <c r="H194" s="75">
        <v>57658.49583</v>
      </c>
      <c r="I194" s="75">
        <v>74001.282030000002</v>
      </c>
    </row>
    <row r="195" spans="2:9" x14ac:dyDescent="0.2">
      <c r="B195" s="90">
        <v>4277</v>
      </c>
      <c r="C195" s="71" t="s">
        <v>200</v>
      </c>
      <c r="D195" s="75">
        <v>3816.8706999999999</v>
      </c>
      <c r="E195" s="75">
        <v>11638.807070000001</v>
      </c>
      <c r="F195" s="75">
        <v>15455.67777</v>
      </c>
      <c r="G195" s="75">
        <v>4888.2918600000003</v>
      </c>
      <c r="H195" s="75">
        <v>10567.385910000001</v>
      </c>
      <c r="I195" s="75">
        <v>15455.67777</v>
      </c>
    </row>
    <row r="196" spans="2:9" x14ac:dyDescent="0.2">
      <c r="B196" s="90">
        <v>4279</v>
      </c>
      <c r="C196" s="71" t="s">
        <v>201</v>
      </c>
      <c r="D196" s="75">
        <v>18252.280060000001</v>
      </c>
      <c r="E196" s="75">
        <v>48115.146390000002</v>
      </c>
      <c r="F196" s="75">
        <v>66367.426449999999</v>
      </c>
      <c r="G196" s="75">
        <v>13856.847599999999</v>
      </c>
      <c r="H196" s="75">
        <v>52510.578849999998</v>
      </c>
      <c r="I196" s="75">
        <v>66367.426449999999</v>
      </c>
    </row>
    <row r="197" spans="2:9" x14ac:dyDescent="0.2">
      <c r="B197" s="90">
        <v>4280</v>
      </c>
      <c r="C197" s="71" t="s">
        <v>202</v>
      </c>
      <c r="D197" s="75">
        <v>47027.786509999998</v>
      </c>
      <c r="E197" s="75">
        <v>157210.99651999999</v>
      </c>
      <c r="F197" s="75">
        <v>204238.78302999999</v>
      </c>
      <c r="G197" s="75">
        <v>69155.690480000005</v>
      </c>
      <c r="H197" s="75">
        <v>135083.09255</v>
      </c>
      <c r="I197" s="75">
        <v>204238.78302999999</v>
      </c>
    </row>
    <row r="198" spans="2:9" x14ac:dyDescent="0.2">
      <c r="B198" s="90">
        <v>4281</v>
      </c>
      <c r="C198" s="71" t="s">
        <v>203</v>
      </c>
      <c r="D198" s="75">
        <v>10548.68549</v>
      </c>
      <c r="E198" s="75">
        <v>13493.188690000001</v>
      </c>
      <c r="F198" s="75">
        <v>24041.874179999999</v>
      </c>
      <c r="G198" s="75">
        <v>6389.5542500000001</v>
      </c>
      <c r="H198" s="75">
        <v>17652.319930000001</v>
      </c>
      <c r="I198" s="75">
        <v>24041.874179999999</v>
      </c>
    </row>
    <row r="199" spans="2:9" x14ac:dyDescent="0.2">
      <c r="B199" s="90">
        <v>4282</v>
      </c>
      <c r="C199" s="71" t="s">
        <v>204</v>
      </c>
      <c r="D199" s="75">
        <v>41558.314969999999</v>
      </c>
      <c r="E199" s="75">
        <v>142586.13996</v>
      </c>
      <c r="F199" s="75">
        <v>184144.45493000001</v>
      </c>
      <c r="G199" s="75">
        <v>46186.584199999998</v>
      </c>
      <c r="H199" s="75">
        <v>137957.87073</v>
      </c>
      <c r="I199" s="75">
        <v>184144.45493000001</v>
      </c>
    </row>
    <row r="200" spans="2:9" x14ac:dyDescent="0.2">
      <c r="B200" s="90">
        <v>4283</v>
      </c>
      <c r="C200" s="71" t="s">
        <v>205</v>
      </c>
      <c r="D200" s="75">
        <v>13570.941870000001</v>
      </c>
      <c r="E200" s="75">
        <v>44883.842700000001</v>
      </c>
      <c r="F200" s="75">
        <v>58454.784570000003</v>
      </c>
      <c r="G200" s="75">
        <v>18425.635760000001</v>
      </c>
      <c r="H200" s="75">
        <v>40029.148809999999</v>
      </c>
      <c r="I200" s="75">
        <v>58454.784570000003</v>
      </c>
    </row>
    <row r="201" spans="2:9" x14ac:dyDescent="0.2">
      <c r="B201" s="90">
        <v>4284</v>
      </c>
      <c r="C201" s="71" t="s">
        <v>206</v>
      </c>
      <c r="D201" s="75">
        <v>7204.2169000000004</v>
      </c>
      <c r="E201" s="75">
        <v>16668.299419999999</v>
      </c>
      <c r="F201" s="75">
        <v>23872.516319999999</v>
      </c>
      <c r="G201" s="75">
        <v>7893.6050400000004</v>
      </c>
      <c r="H201" s="75">
        <v>15978.91128</v>
      </c>
      <c r="I201" s="75">
        <v>23872.516319999999</v>
      </c>
    </row>
    <row r="202" spans="2:9" x14ac:dyDescent="0.2">
      <c r="B202" s="90">
        <v>4285</v>
      </c>
      <c r="C202" s="71" t="s">
        <v>207</v>
      </c>
      <c r="D202" s="75">
        <v>25272.438559999999</v>
      </c>
      <c r="E202" s="75">
        <v>45723.402840000002</v>
      </c>
      <c r="F202" s="75">
        <v>70995.841400000005</v>
      </c>
      <c r="G202" s="75">
        <v>15721.38284</v>
      </c>
      <c r="H202" s="75">
        <v>55274.458559999999</v>
      </c>
      <c r="I202" s="75">
        <v>70995.841400000005</v>
      </c>
    </row>
    <row r="203" spans="2:9" x14ac:dyDescent="0.2">
      <c r="B203" s="90">
        <v>4286</v>
      </c>
      <c r="C203" s="71" t="s">
        <v>208</v>
      </c>
      <c r="D203" s="75">
        <v>9380.6002700000008</v>
      </c>
      <c r="E203" s="75">
        <v>14540.87743</v>
      </c>
      <c r="F203" s="75">
        <v>23921.477699999999</v>
      </c>
      <c r="G203" s="75">
        <v>9169.8223999999991</v>
      </c>
      <c r="H203" s="75">
        <v>14751.6553</v>
      </c>
      <c r="I203" s="75">
        <v>23921.477699999999</v>
      </c>
    </row>
    <row r="204" spans="2:9" x14ac:dyDescent="0.2">
      <c r="B204" s="90">
        <v>4287</v>
      </c>
      <c r="C204" s="71" t="s">
        <v>209</v>
      </c>
      <c r="D204" s="75">
        <v>4937.1114399999997</v>
      </c>
      <c r="E204" s="75">
        <v>30306.26197</v>
      </c>
      <c r="F204" s="75">
        <v>35243.37341</v>
      </c>
      <c r="G204" s="75">
        <v>7102.9112400000004</v>
      </c>
      <c r="H204" s="75">
        <v>28140.462169999999</v>
      </c>
      <c r="I204" s="75">
        <v>35243.37341</v>
      </c>
    </row>
    <row r="205" spans="2:9" x14ac:dyDescent="0.2">
      <c r="B205" s="90">
        <v>4288</v>
      </c>
      <c r="C205" s="71" t="s">
        <v>210</v>
      </c>
      <c r="D205" s="75">
        <v>2395.0572200000001</v>
      </c>
      <c r="E205" s="75">
        <v>2577.1318799999999</v>
      </c>
      <c r="F205" s="75">
        <v>4972.1890999999996</v>
      </c>
      <c r="G205" s="75">
        <v>839.77846</v>
      </c>
      <c r="H205" s="75">
        <v>4132.4106400000001</v>
      </c>
      <c r="I205" s="75">
        <v>4972.1890999999996</v>
      </c>
    </row>
    <row r="206" spans="2:9" x14ac:dyDescent="0.2">
      <c r="B206" s="90">
        <v>4289</v>
      </c>
      <c r="C206" s="71" t="s">
        <v>8</v>
      </c>
      <c r="D206" s="75">
        <v>78047.235069999995</v>
      </c>
      <c r="E206" s="75">
        <v>219449.33882999999</v>
      </c>
      <c r="F206" s="75">
        <v>297496.57390000002</v>
      </c>
      <c r="G206" s="75">
        <v>116344.26694</v>
      </c>
      <c r="H206" s="75">
        <v>181152.30695999999</v>
      </c>
      <c r="I206" s="75">
        <v>297496.57390000002</v>
      </c>
    </row>
    <row r="207" spans="2:9" s="109" customFormat="1" x14ac:dyDescent="0.2">
      <c r="B207" s="93">
        <v>4329</v>
      </c>
      <c r="C207" s="109" t="s">
        <v>211</v>
      </c>
      <c r="D207" s="78">
        <v>188208.55048000001</v>
      </c>
      <c r="E207" s="78">
        <v>465568.62239999999</v>
      </c>
      <c r="F207" s="78">
        <v>653777.17287999997</v>
      </c>
      <c r="G207" s="78">
        <v>196431.02171</v>
      </c>
      <c r="H207" s="78">
        <v>457346.15117000003</v>
      </c>
      <c r="I207" s="78">
        <v>653777.17287999997</v>
      </c>
    </row>
    <row r="208" spans="2:9" x14ac:dyDescent="0.2">
      <c r="B208" s="90">
        <v>4323</v>
      </c>
      <c r="C208" s="71" t="s">
        <v>212</v>
      </c>
      <c r="D208" s="75">
        <v>24386.455010000001</v>
      </c>
      <c r="E208" s="75">
        <v>81193.027860000002</v>
      </c>
      <c r="F208" s="75">
        <v>105579.48287000001</v>
      </c>
      <c r="G208" s="75">
        <v>53371.369650000001</v>
      </c>
      <c r="H208" s="75">
        <v>52208.113219999999</v>
      </c>
      <c r="I208" s="75">
        <v>105579.48287000001</v>
      </c>
    </row>
    <row r="209" spans="2:9" x14ac:dyDescent="0.2">
      <c r="B209" s="90">
        <v>4301</v>
      </c>
      <c r="C209" s="71" t="s">
        <v>213</v>
      </c>
      <c r="D209" s="75">
        <v>1174.49117</v>
      </c>
      <c r="E209" s="75">
        <v>2558.1995700000002</v>
      </c>
      <c r="F209" s="75">
        <v>3732.69074</v>
      </c>
      <c r="G209" s="75">
        <v>1402.2554600000001</v>
      </c>
      <c r="H209" s="75">
        <v>2330.4352800000001</v>
      </c>
      <c r="I209" s="75">
        <v>3732.69074</v>
      </c>
    </row>
    <row r="210" spans="2:9" x14ac:dyDescent="0.2">
      <c r="B210" s="90">
        <v>4302</v>
      </c>
      <c r="C210" s="71" t="s">
        <v>214</v>
      </c>
      <c r="D210" s="75">
        <v>950.67267000000004</v>
      </c>
      <c r="E210" s="75">
        <v>2887.6896000000002</v>
      </c>
      <c r="F210" s="75">
        <v>3838.3622700000001</v>
      </c>
      <c r="G210" s="75">
        <v>1037.46046</v>
      </c>
      <c r="H210" s="75">
        <v>2800.9018099999998</v>
      </c>
      <c r="I210" s="75">
        <v>3838.3622700000001</v>
      </c>
    </row>
    <row r="211" spans="2:9" x14ac:dyDescent="0.2">
      <c r="B211" s="90">
        <v>4303</v>
      </c>
      <c r="C211" s="71" t="s">
        <v>215</v>
      </c>
      <c r="D211" s="75">
        <v>12237.47392</v>
      </c>
      <c r="E211" s="75">
        <v>40679.459340000001</v>
      </c>
      <c r="F211" s="75">
        <v>52916.933259999998</v>
      </c>
      <c r="G211" s="75">
        <v>13805.710779999999</v>
      </c>
      <c r="H211" s="75">
        <v>39111.222479999997</v>
      </c>
      <c r="I211" s="75">
        <v>52916.933259999998</v>
      </c>
    </row>
    <row r="212" spans="2:9" x14ac:dyDescent="0.2">
      <c r="B212" s="90">
        <v>4304</v>
      </c>
      <c r="C212" s="71" t="s">
        <v>216</v>
      </c>
      <c r="D212" s="75">
        <v>23140.39098</v>
      </c>
      <c r="E212" s="75">
        <v>58050.73345</v>
      </c>
      <c r="F212" s="75">
        <v>81191.124429999996</v>
      </c>
      <c r="G212" s="75">
        <v>21127.67396</v>
      </c>
      <c r="H212" s="75">
        <v>60063.450470000003</v>
      </c>
      <c r="I212" s="75">
        <v>81191.124429999996</v>
      </c>
    </row>
    <row r="213" spans="2:9" x14ac:dyDescent="0.2">
      <c r="B213" s="90">
        <v>4305</v>
      </c>
      <c r="C213" s="71" t="s">
        <v>217</v>
      </c>
      <c r="D213" s="75">
        <v>17678.123169999999</v>
      </c>
      <c r="E213" s="75">
        <v>29726.97</v>
      </c>
      <c r="F213" s="75">
        <v>47405.09317</v>
      </c>
      <c r="G213" s="75">
        <v>20255.698799999998</v>
      </c>
      <c r="H213" s="75">
        <v>27149.394370000002</v>
      </c>
      <c r="I213" s="75">
        <v>47405.09317</v>
      </c>
    </row>
    <row r="214" spans="2:9" x14ac:dyDescent="0.2">
      <c r="B214" s="90">
        <v>4306</v>
      </c>
      <c r="C214" s="71" t="s">
        <v>218</v>
      </c>
      <c r="D214" s="75">
        <v>4249.4934999999996</v>
      </c>
      <c r="E214" s="75">
        <v>5950.1987300000001</v>
      </c>
      <c r="F214" s="75">
        <v>10199.692230000001</v>
      </c>
      <c r="G214" s="75">
        <v>3028.59294</v>
      </c>
      <c r="H214" s="75">
        <v>7171.0992900000001</v>
      </c>
      <c r="I214" s="75">
        <v>10199.692230000001</v>
      </c>
    </row>
    <row r="215" spans="2:9" x14ac:dyDescent="0.2">
      <c r="B215" s="90">
        <v>4307</v>
      </c>
      <c r="C215" s="71" t="s">
        <v>219</v>
      </c>
      <c r="D215" s="75">
        <v>5089.6224199999997</v>
      </c>
      <c r="E215" s="75">
        <v>10096.5502</v>
      </c>
      <c r="F215" s="75">
        <v>15186.172619999999</v>
      </c>
      <c r="G215" s="75">
        <v>3623.8261900000002</v>
      </c>
      <c r="H215" s="75">
        <v>11562.34643</v>
      </c>
      <c r="I215" s="75">
        <v>15186.172619999999</v>
      </c>
    </row>
    <row r="216" spans="2:9" x14ac:dyDescent="0.2">
      <c r="B216" s="90">
        <v>4308</v>
      </c>
      <c r="C216" s="71" t="s">
        <v>220</v>
      </c>
      <c r="D216" s="75">
        <v>3062.0763900000002</v>
      </c>
      <c r="E216" s="75">
        <v>7470.8652499999998</v>
      </c>
      <c r="F216" s="75">
        <v>10532.941639999999</v>
      </c>
      <c r="G216" s="75">
        <v>4136.2104600000002</v>
      </c>
      <c r="H216" s="75">
        <v>6396.7311799999998</v>
      </c>
      <c r="I216" s="75">
        <v>10532.941639999999</v>
      </c>
    </row>
    <row r="217" spans="2:9" x14ac:dyDescent="0.2">
      <c r="B217" s="90">
        <v>4309</v>
      </c>
      <c r="C217" s="71" t="s">
        <v>221</v>
      </c>
      <c r="D217" s="75">
        <v>14065.52468</v>
      </c>
      <c r="E217" s="75">
        <v>50735.545080000004</v>
      </c>
      <c r="F217" s="75">
        <v>64801.069759999998</v>
      </c>
      <c r="G217" s="75">
        <v>6250.8629300000002</v>
      </c>
      <c r="H217" s="75">
        <v>58550.206830000003</v>
      </c>
      <c r="I217" s="75">
        <v>64801.069759999998</v>
      </c>
    </row>
    <row r="218" spans="2:9" x14ac:dyDescent="0.2">
      <c r="B218" s="90">
        <v>4310</v>
      </c>
      <c r="C218" s="71" t="s">
        <v>222</v>
      </c>
      <c r="D218" s="75">
        <v>5745.9189699999997</v>
      </c>
      <c r="E218" s="75">
        <v>22213.037489999999</v>
      </c>
      <c r="F218" s="75">
        <v>27958.956460000001</v>
      </c>
      <c r="G218" s="75">
        <v>7758.5051100000001</v>
      </c>
      <c r="H218" s="75">
        <v>20200.451349999999</v>
      </c>
      <c r="I218" s="75">
        <v>27958.956460000001</v>
      </c>
    </row>
    <row r="219" spans="2:9" x14ac:dyDescent="0.2">
      <c r="B219" s="90">
        <v>4311</v>
      </c>
      <c r="C219" s="71" t="s">
        <v>223</v>
      </c>
      <c r="D219" s="75">
        <v>5837.6603699999996</v>
      </c>
      <c r="E219" s="75">
        <v>22430.36033</v>
      </c>
      <c r="F219" s="75">
        <v>28268.020700000001</v>
      </c>
      <c r="G219" s="75">
        <v>2668.8432299999999</v>
      </c>
      <c r="H219" s="75">
        <v>25599.177469999999</v>
      </c>
      <c r="I219" s="75">
        <v>28268.020700000001</v>
      </c>
    </row>
    <row r="220" spans="2:9" x14ac:dyDescent="0.2">
      <c r="B220" s="90">
        <v>4312</v>
      </c>
      <c r="C220" s="71" t="s">
        <v>262</v>
      </c>
      <c r="D220" s="75">
        <v>12558.624760000001</v>
      </c>
      <c r="E220" s="75">
        <v>39201.979449999999</v>
      </c>
      <c r="F220" s="75">
        <v>51760.604209999998</v>
      </c>
      <c r="G220" s="75">
        <v>15600.382670000001</v>
      </c>
      <c r="H220" s="75">
        <v>36160.221539999999</v>
      </c>
      <c r="I220" s="75">
        <v>51760.604209999998</v>
      </c>
    </row>
    <row r="221" spans="2:9" x14ac:dyDescent="0.2">
      <c r="B221" s="90">
        <v>4313</v>
      </c>
      <c r="C221" s="71" t="s">
        <v>224</v>
      </c>
      <c r="D221" s="75">
        <v>31509.86951</v>
      </c>
      <c r="E221" s="75">
        <v>20039.57475</v>
      </c>
      <c r="F221" s="75">
        <v>51549.444259999997</v>
      </c>
      <c r="G221" s="75">
        <v>10934.79603</v>
      </c>
      <c r="H221" s="75">
        <v>40614.648229999999</v>
      </c>
      <c r="I221" s="75">
        <v>51549.444259999997</v>
      </c>
    </row>
    <row r="222" spans="2:9" x14ac:dyDescent="0.2">
      <c r="B222" s="90">
        <v>4314</v>
      </c>
      <c r="C222" s="71" t="s">
        <v>225</v>
      </c>
      <c r="D222" s="75">
        <v>692.02764999999999</v>
      </c>
      <c r="E222" s="75">
        <v>4602.8628099999996</v>
      </c>
      <c r="F222" s="75">
        <v>5294.8904599999996</v>
      </c>
      <c r="G222" s="75">
        <v>686.31561999999997</v>
      </c>
      <c r="H222" s="75">
        <v>4608.5748400000002</v>
      </c>
      <c r="I222" s="75">
        <v>5294.8904599999996</v>
      </c>
    </row>
    <row r="223" spans="2:9" x14ac:dyDescent="0.2">
      <c r="B223" s="90">
        <v>4315</v>
      </c>
      <c r="C223" s="71" t="s">
        <v>263</v>
      </c>
      <c r="D223" s="75">
        <v>4075.61373</v>
      </c>
      <c r="E223" s="75">
        <v>13488.70472</v>
      </c>
      <c r="F223" s="75">
        <v>17564.318449999999</v>
      </c>
      <c r="G223" s="75">
        <v>6377.1853099999998</v>
      </c>
      <c r="H223" s="75">
        <v>11187.13314</v>
      </c>
      <c r="I223" s="75">
        <v>17564.318449999999</v>
      </c>
    </row>
    <row r="224" spans="2:9" x14ac:dyDescent="0.2">
      <c r="B224" s="90">
        <v>4316</v>
      </c>
      <c r="C224" s="71" t="s">
        <v>226</v>
      </c>
      <c r="D224" s="75">
        <v>5977.9796100000003</v>
      </c>
      <c r="E224" s="75">
        <v>6258.3467700000001</v>
      </c>
      <c r="F224" s="75">
        <v>12236.32638</v>
      </c>
      <c r="G224" s="75">
        <v>1611.46235</v>
      </c>
      <c r="H224" s="75">
        <v>10624.864030000001</v>
      </c>
      <c r="I224" s="75">
        <v>12236.32638</v>
      </c>
    </row>
    <row r="225" spans="2:9" x14ac:dyDescent="0.2">
      <c r="B225" s="90">
        <v>4317</v>
      </c>
      <c r="C225" s="71" t="s">
        <v>227</v>
      </c>
      <c r="D225" s="75">
        <v>2644.9708500000002</v>
      </c>
      <c r="E225" s="75">
        <v>1906.66525</v>
      </c>
      <c r="F225" s="75">
        <v>4551.6360999999997</v>
      </c>
      <c r="G225" s="75">
        <v>1342.8693499999999</v>
      </c>
      <c r="H225" s="75">
        <v>3208.7667499999998</v>
      </c>
      <c r="I225" s="75">
        <v>4551.6360999999997</v>
      </c>
    </row>
    <row r="226" spans="2:9" x14ac:dyDescent="0.2">
      <c r="B226" s="90">
        <v>4318</v>
      </c>
      <c r="C226" s="71" t="s">
        <v>228</v>
      </c>
      <c r="D226" s="75">
        <v>3458.05467</v>
      </c>
      <c r="E226" s="75">
        <v>19841.430919999999</v>
      </c>
      <c r="F226" s="75">
        <v>23299.48559</v>
      </c>
      <c r="G226" s="75">
        <v>7340.4390599999997</v>
      </c>
      <c r="H226" s="75">
        <v>15959.04653</v>
      </c>
      <c r="I226" s="75">
        <v>23299.48559</v>
      </c>
    </row>
    <row r="227" spans="2:9" x14ac:dyDescent="0.2">
      <c r="B227" s="90">
        <v>4319</v>
      </c>
      <c r="C227" s="71" t="s">
        <v>229</v>
      </c>
      <c r="D227" s="75">
        <v>3223.6976100000002</v>
      </c>
      <c r="E227" s="75">
        <v>8019.1319700000004</v>
      </c>
      <c r="F227" s="75">
        <v>11242.82958</v>
      </c>
      <c r="G227" s="75">
        <v>4657.9773400000004</v>
      </c>
      <c r="H227" s="75">
        <v>6584.8522400000002</v>
      </c>
      <c r="I227" s="75">
        <v>11242.82958</v>
      </c>
    </row>
    <row r="228" spans="2:9" x14ac:dyDescent="0.2">
      <c r="B228" s="90">
        <v>4320</v>
      </c>
      <c r="C228" s="71" t="s">
        <v>230</v>
      </c>
      <c r="D228" s="75">
        <v>5893.7312599999996</v>
      </c>
      <c r="E228" s="75">
        <v>12705.454089999999</v>
      </c>
      <c r="F228" s="75">
        <v>18599.18535</v>
      </c>
      <c r="G228" s="75">
        <v>8029.5327799999995</v>
      </c>
      <c r="H228" s="75">
        <v>10569.65257</v>
      </c>
      <c r="I228" s="75">
        <v>18599.18535</v>
      </c>
    </row>
    <row r="229" spans="2:9" ht="13.5" thickBot="1" x14ac:dyDescent="0.25">
      <c r="B229" s="99">
        <v>4322</v>
      </c>
      <c r="C229" s="100" t="s">
        <v>231</v>
      </c>
      <c r="D229" s="103">
        <v>556.07758000000001</v>
      </c>
      <c r="E229" s="103">
        <v>5511.8347700000004</v>
      </c>
      <c r="F229" s="103">
        <v>6067.9123499999996</v>
      </c>
      <c r="G229" s="103">
        <v>1383.05123</v>
      </c>
      <c r="H229" s="103">
        <v>4684.8611199999996</v>
      </c>
      <c r="I229" s="103">
        <v>6067.9123499999996</v>
      </c>
    </row>
  </sheetData>
  <mergeCells count="10">
    <mergeCell ref="B5:B7"/>
    <mergeCell ref="C5:C7"/>
    <mergeCell ref="E6:E7"/>
    <mergeCell ref="F6:F7"/>
    <mergeCell ref="I6:I7"/>
    <mergeCell ref="D5:F5"/>
    <mergeCell ref="G5:I5"/>
    <mergeCell ref="G6:G7"/>
    <mergeCell ref="D6:D7"/>
    <mergeCell ref="H6:H7"/>
  </mergeCells>
  <phoneticPr fontId="14" type="noConversion"/>
  <pageMargins left="0.70866141732283472" right="0.70866141732283472" top="0.74803149606299213" bottom="0.74803149606299213" header="0.31496062992125984" footer="0.31496062992125984"/>
  <pageSetup paperSize="9" scale="68" fitToHeight="0" orientation="portrait" r:id="rId1"/>
  <headerFooter alignWithMargins="0">
    <oddHeader>&amp;L&amp;G</oddHeader>
  </headerFooter>
  <rowBreaks count="2" manualBreakCount="2">
    <brk id="71" max="8" man="1"/>
    <brk id="153" max="8"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2AB"/>
  </sheetPr>
  <dimension ref="B1:P233"/>
  <sheetViews>
    <sheetView showGridLines="0" view="pageBreakPreview" zoomScale="85" zoomScaleNormal="100" zoomScaleSheetLayoutView="85" workbookViewId="0">
      <pane ySplit="5" topLeftCell="A6" activePane="bottomLeft" state="frozen"/>
      <selection activeCell="A3" sqref="A3"/>
      <selection pane="bottomLeft" activeCell="A3" sqref="A3"/>
    </sheetView>
  </sheetViews>
  <sheetFormatPr baseColWidth="10" defaultColWidth="11.42578125" defaultRowHeight="12.75" x14ac:dyDescent="0.2"/>
  <cols>
    <col min="1" max="1" width="2.7109375" style="71" customWidth="1"/>
    <col min="2" max="2" width="10.7109375" style="90" customWidth="1"/>
    <col min="3" max="3" width="20.7109375" style="71" customWidth="1"/>
    <col min="4" max="15" width="11.7109375" style="77" customWidth="1"/>
    <col min="16" max="16384" width="11.42578125" style="71"/>
  </cols>
  <sheetData>
    <row r="1" spans="2:16" s="104" customFormat="1" ht="15.75" x14ac:dyDescent="0.2">
      <c r="B1" s="12" t="str">
        <f>Inhaltsverzeichnis!B28&amp;" "&amp;Inhaltsverzeichnis!C28&amp;Inhaltsverzeichnis!D28</f>
        <v>Tabelle 11: Ergebnis und Finanzierung, in 1'000 Franken, 2021</v>
      </c>
      <c r="D1" s="105"/>
      <c r="E1" s="105"/>
      <c r="F1" s="73"/>
      <c r="G1" s="105"/>
      <c r="H1" s="105"/>
      <c r="I1" s="105"/>
      <c r="J1" s="105"/>
      <c r="K1" s="105"/>
      <c r="L1" s="105"/>
      <c r="M1" s="89"/>
      <c r="N1" s="148"/>
      <c r="O1" s="148"/>
    </row>
    <row r="2" spans="2:16" ht="15" x14ac:dyDescent="0.2">
      <c r="B2" s="97" t="s">
        <v>387</v>
      </c>
      <c r="C2" s="91"/>
      <c r="D2" s="89"/>
      <c r="E2" s="89"/>
      <c r="F2" s="89"/>
      <c r="G2" s="89"/>
      <c r="H2" s="89"/>
      <c r="I2" s="89"/>
      <c r="J2" s="89"/>
      <c r="K2" s="89"/>
      <c r="L2" s="89"/>
      <c r="M2" s="89"/>
      <c r="N2" s="89"/>
      <c r="O2" s="89"/>
    </row>
    <row r="3" spans="2:16" ht="12.6" customHeight="1" x14ac:dyDescent="0.2">
      <c r="B3" s="97"/>
      <c r="C3" s="91"/>
      <c r="D3" s="89"/>
      <c r="E3" s="89"/>
      <c r="F3" s="89"/>
      <c r="G3" s="89"/>
      <c r="H3" s="89"/>
      <c r="I3" s="89"/>
      <c r="J3" s="89"/>
      <c r="K3" s="89"/>
      <c r="L3" s="89"/>
      <c r="M3" s="89"/>
      <c r="N3" s="89"/>
      <c r="O3" s="89"/>
    </row>
    <row r="4" spans="2:16" x14ac:dyDescent="0.2">
      <c r="D4"/>
      <c r="E4"/>
      <c r="F4"/>
      <c r="G4"/>
      <c r="H4"/>
      <c r="I4"/>
      <c r="J4"/>
      <c r="K4"/>
      <c r="L4"/>
      <c r="M4"/>
      <c r="N4"/>
      <c r="O4"/>
      <c r="P4"/>
    </row>
    <row r="5" spans="2:16" s="92" customFormat="1" ht="54.95" customHeight="1" x14ac:dyDescent="0.2">
      <c r="B5" s="36" t="s">
        <v>351</v>
      </c>
      <c r="C5" s="42" t="s">
        <v>29</v>
      </c>
      <c r="D5" s="40" t="s">
        <v>237</v>
      </c>
      <c r="E5" s="37" t="s">
        <v>235</v>
      </c>
      <c r="F5" s="43" t="s">
        <v>307</v>
      </c>
      <c r="G5" s="44" t="s">
        <v>330</v>
      </c>
      <c r="H5" s="37" t="s">
        <v>236</v>
      </c>
      <c r="I5" s="40" t="s">
        <v>609</v>
      </c>
      <c r="J5" s="40" t="s">
        <v>331</v>
      </c>
      <c r="K5" s="40" t="s">
        <v>282</v>
      </c>
      <c r="L5" s="40" t="s">
        <v>284</v>
      </c>
      <c r="M5" s="40" t="s">
        <v>281</v>
      </c>
      <c r="N5" s="40" t="s">
        <v>332</v>
      </c>
      <c r="O5" s="40" t="s">
        <v>610</v>
      </c>
    </row>
    <row r="6" spans="2:16" s="95" customFormat="1" x14ac:dyDescent="0.2">
      <c r="B6" s="93">
        <v>4335</v>
      </c>
      <c r="C6" s="93" t="s">
        <v>9</v>
      </c>
      <c r="D6" s="78">
        <v>3177713.6982499999</v>
      </c>
      <c r="E6" s="78">
        <v>3238997.5191600001</v>
      </c>
      <c r="F6" s="78">
        <v>61283.820910000002</v>
      </c>
      <c r="G6" s="78">
        <v>138527.96914</v>
      </c>
      <c r="H6" s="78">
        <v>199811.79005000001</v>
      </c>
      <c r="I6" s="78">
        <v>39421.66474</v>
      </c>
      <c r="J6" s="78">
        <v>239233.45478999999</v>
      </c>
      <c r="K6" s="78">
        <v>534671.38580000005</v>
      </c>
      <c r="L6" s="78">
        <v>171253.33663000001</v>
      </c>
      <c r="M6" s="78">
        <v>-363418.04917000001</v>
      </c>
      <c r="N6" s="78">
        <v>153183.19257000001</v>
      </c>
      <c r="O6" s="78">
        <v>516601.24174000003</v>
      </c>
    </row>
    <row r="7" spans="2:16" s="95" customFormat="1" x14ac:dyDescent="0.2">
      <c r="B7" s="93">
        <v>4019</v>
      </c>
      <c r="C7" s="93" t="s">
        <v>43</v>
      </c>
      <c r="D7" s="78">
        <v>409828.26749</v>
      </c>
      <c r="E7" s="78">
        <v>411983.48898000002</v>
      </c>
      <c r="F7" s="78">
        <v>2155.2214899999999</v>
      </c>
      <c r="G7" s="78">
        <v>28321.796460000001</v>
      </c>
      <c r="H7" s="78">
        <v>30477.017950000001</v>
      </c>
      <c r="I7" s="78">
        <v>-2062.7561599999999</v>
      </c>
      <c r="J7" s="78">
        <v>28414.26179</v>
      </c>
      <c r="K7" s="78">
        <v>70276.013449999999</v>
      </c>
      <c r="L7" s="78">
        <v>9731.4778999999999</v>
      </c>
      <c r="M7" s="78">
        <v>-60544.535550000001</v>
      </c>
      <c r="N7" s="78">
        <v>11440.551719999999</v>
      </c>
      <c r="O7" s="78">
        <v>71985.087270000004</v>
      </c>
    </row>
    <row r="8" spans="2:16" x14ac:dyDescent="0.2">
      <c r="B8" s="90">
        <v>4001</v>
      </c>
      <c r="C8" s="71" t="s">
        <v>2</v>
      </c>
      <c r="D8" s="98">
        <v>161125.6182</v>
      </c>
      <c r="E8" s="98">
        <v>154419.01555000001</v>
      </c>
      <c r="F8" s="98">
        <v>-6706.6026499999998</v>
      </c>
      <c r="G8" s="98">
        <v>21473.68103</v>
      </c>
      <c r="H8" s="98">
        <v>14767.078380000001</v>
      </c>
      <c r="I8" s="98">
        <v>-2475.29421</v>
      </c>
      <c r="J8" s="98">
        <v>12291.784170000001</v>
      </c>
      <c r="K8" s="98">
        <v>37344.943579999999</v>
      </c>
      <c r="L8" s="98">
        <v>3256.3079499999999</v>
      </c>
      <c r="M8" s="98">
        <v>-34088.635629999997</v>
      </c>
      <c r="N8" s="98">
        <v>69.994519999999994</v>
      </c>
      <c r="O8" s="98">
        <v>34158.630149999997</v>
      </c>
    </row>
    <row r="9" spans="2:16" x14ac:dyDescent="0.2">
      <c r="B9" s="90">
        <v>4002</v>
      </c>
      <c r="C9" s="71" t="s">
        <v>44</v>
      </c>
      <c r="D9" s="98">
        <v>6697.5397999999996</v>
      </c>
      <c r="E9" s="98">
        <v>7704.6051100000004</v>
      </c>
      <c r="F9" s="98">
        <v>1007.06531</v>
      </c>
      <c r="G9" s="98">
        <v>-44.421500000000002</v>
      </c>
      <c r="H9" s="98">
        <v>962.64381000000003</v>
      </c>
      <c r="I9" s="98">
        <v>0</v>
      </c>
      <c r="J9" s="98">
        <v>962.64381000000003</v>
      </c>
      <c r="K9" s="98">
        <v>498.67910000000001</v>
      </c>
      <c r="L9" s="98">
        <v>66.815150000000003</v>
      </c>
      <c r="M9" s="98">
        <v>-431.86394999999999</v>
      </c>
      <c r="N9" s="98">
        <v>1319.0837100000001</v>
      </c>
      <c r="O9" s="98">
        <v>1750.94766</v>
      </c>
    </row>
    <row r="10" spans="2:16" x14ac:dyDescent="0.2">
      <c r="B10" s="90">
        <v>4003</v>
      </c>
      <c r="C10" s="71" t="s">
        <v>240</v>
      </c>
      <c r="D10" s="98">
        <v>37037.241529999999</v>
      </c>
      <c r="E10" s="98">
        <v>35445.337019999999</v>
      </c>
      <c r="F10" s="98">
        <v>-1591.9045100000001</v>
      </c>
      <c r="G10" s="98">
        <v>2056.1165099999998</v>
      </c>
      <c r="H10" s="98">
        <v>464.21199999999999</v>
      </c>
      <c r="I10" s="98">
        <v>0</v>
      </c>
      <c r="J10" s="98">
        <v>464.21199999999999</v>
      </c>
      <c r="K10" s="98">
        <v>10114.02931</v>
      </c>
      <c r="L10" s="98">
        <v>81.903850000000006</v>
      </c>
      <c r="M10" s="98">
        <v>-10032.125459999999</v>
      </c>
      <c r="N10" s="98">
        <v>-7068.4328500000001</v>
      </c>
      <c r="O10" s="98">
        <v>2963.6926100000001</v>
      </c>
    </row>
    <row r="11" spans="2:16" x14ac:dyDescent="0.2">
      <c r="B11" s="90">
        <v>4004</v>
      </c>
      <c r="C11" s="71" t="s">
        <v>45</v>
      </c>
      <c r="D11" s="98">
        <v>3593.1796399999998</v>
      </c>
      <c r="E11" s="98">
        <v>4151.1424500000003</v>
      </c>
      <c r="F11" s="98">
        <v>557.96280999999999</v>
      </c>
      <c r="G11" s="98">
        <v>115.0513</v>
      </c>
      <c r="H11" s="98">
        <v>673.01410999999996</v>
      </c>
      <c r="I11" s="98">
        <v>0</v>
      </c>
      <c r="J11" s="98">
        <v>673.01410999999996</v>
      </c>
      <c r="K11" s="98">
        <v>1142.84482</v>
      </c>
      <c r="L11" s="98">
        <v>209.71465000000001</v>
      </c>
      <c r="M11" s="98">
        <v>-933.13017000000002</v>
      </c>
      <c r="N11" s="98">
        <v>-175.12951000000001</v>
      </c>
      <c r="O11" s="98">
        <v>758.00066000000004</v>
      </c>
    </row>
    <row r="12" spans="2:16" x14ac:dyDescent="0.2">
      <c r="B12" s="90">
        <v>4005</v>
      </c>
      <c r="C12" s="71" t="s">
        <v>241</v>
      </c>
      <c r="D12" s="98">
        <v>15606.14868</v>
      </c>
      <c r="E12" s="98">
        <v>17861.367030000001</v>
      </c>
      <c r="F12" s="98">
        <v>2255.2183500000001</v>
      </c>
      <c r="G12" s="98">
        <v>53.867130000000003</v>
      </c>
      <c r="H12" s="98">
        <v>2309.0854800000002</v>
      </c>
      <c r="I12" s="98">
        <v>0</v>
      </c>
      <c r="J12" s="98">
        <v>2309.0854800000002</v>
      </c>
      <c r="K12" s="98">
        <v>2487.5020500000001</v>
      </c>
      <c r="L12" s="98">
        <v>712.89234999999996</v>
      </c>
      <c r="M12" s="98">
        <v>-1774.6097</v>
      </c>
      <c r="N12" s="98">
        <v>1934.35653</v>
      </c>
      <c r="O12" s="98">
        <v>3708.96623</v>
      </c>
    </row>
    <row r="13" spans="2:16" x14ac:dyDescent="0.2">
      <c r="B13" s="90">
        <v>4006</v>
      </c>
      <c r="C13" s="71" t="s">
        <v>46</v>
      </c>
      <c r="D13" s="98">
        <v>29485.700629999999</v>
      </c>
      <c r="E13" s="98">
        <v>29850.51743</v>
      </c>
      <c r="F13" s="98">
        <v>364.8168</v>
      </c>
      <c r="G13" s="98">
        <v>1193.11275</v>
      </c>
      <c r="H13" s="98">
        <v>1557.9295500000001</v>
      </c>
      <c r="I13" s="98">
        <v>0</v>
      </c>
      <c r="J13" s="98">
        <v>1557.9295500000001</v>
      </c>
      <c r="K13" s="98">
        <v>3192.8508499999998</v>
      </c>
      <c r="L13" s="98">
        <v>554.47545000000002</v>
      </c>
      <c r="M13" s="98">
        <v>-2638.3753999999999</v>
      </c>
      <c r="N13" s="98">
        <v>1491.95084</v>
      </c>
      <c r="O13" s="98">
        <v>4130.3262400000003</v>
      </c>
    </row>
    <row r="14" spans="2:16" x14ac:dyDescent="0.2">
      <c r="B14" s="90">
        <v>4007</v>
      </c>
      <c r="C14" s="71" t="s">
        <v>47</v>
      </c>
      <c r="D14" s="98">
        <v>7147.2008800000003</v>
      </c>
      <c r="E14" s="98">
        <v>7477.9517999999998</v>
      </c>
      <c r="F14" s="98">
        <v>330.75092000000001</v>
      </c>
      <c r="G14" s="98">
        <v>230.84354999999999</v>
      </c>
      <c r="H14" s="98">
        <v>561.59447</v>
      </c>
      <c r="I14" s="98">
        <v>275.87599999999998</v>
      </c>
      <c r="J14" s="98">
        <v>837.47046999999998</v>
      </c>
      <c r="K14" s="98">
        <v>1709.0060000000001</v>
      </c>
      <c r="L14" s="98">
        <v>590.52589999999998</v>
      </c>
      <c r="M14" s="98">
        <v>-1118.4801</v>
      </c>
      <c r="N14" s="98">
        <v>376.09057999999999</v>
      </c>
      <c r="O14" s="98">
        <v>1494.57068</v>
      </c>
    </row>
    <row r="15" spans="2:16" x14ac:dyDescent="0.2">
      <c r="B15" s="90">
        <v>4008</v>
      </c>
      <c r="C15" s="71" t="s">
        <v>48</v>
      </c>
      <c r="D15" s="98">
        <v>25898.82085</v>
      </c>
      <c r="E15" s="98">
        <v>26461.72652</v>
      </c>
      <c r="F15" s="98">
        <v>562.90566999999999</v>
      </c>
      <c r="G15" s="98">
        <v>237.25725</v>
      </c>
      <c r="H15" s="98">
        <v>800.16291999999999</v>
      </c>
      <c r="I15" s="98">
        <v>318.95765</v>
      </c>
      <c r="J15" s="98">
        <v>1119.12057</v>
      </c>
      <c r="K15" s="98">
        <v>4161.0191000000004</v>
      </c>
      <c r="L15" s="98">
        <v>2689.7766999999999</v>
      </c>
      <c r="M15" s="98">
        <v>-1471.2424000000001</v>
      </c>
      <c r="N15" s="98">
        <v>1843.40653</v>
      </c>
      <c r="O15" s="98">
        <v>3314.6489299999998</v>
      </c>
    </row>
    <row r="16" spans="2:16" x14ac:dyDescent="0.2">
      <c r="B16" s="90">
        <v>4009</v>
      </c>
      <c r="C16" s="71" t="s">
        <v>49</v>
      </c>
      <c r="D16" s="98">
        <v>17020.23905</v>
      </c>
      <c r="E16" s="98">
        <v>18166.810570000001</v>
      </c>
      <c r="F16" s="98">
        <v>1146.57152</v>
      </c>
      <c r="G16" s="98">
        <v>-15.671430000000001</v>
      </c>
      <c r="H16" s="98">
        <v>1130.9000900000001</v>
      </c>
      <c r="I16" s="98">
        <v>0</v>
      </c>
      <c r="J16" s="98">
        <v>1130.9000900000001</v>
      </c>
      <c r="K16" s="98">
        <v>989.86509999999998</v>
      </c>
      <c r="L16" s="98">
        <v>578.36964999999998</v>
      </c>
      <c r="M16" s="98">
        <v>-411.49545000000001</v>
      </c>
      <c r="N16" s="98">
        <v>2710.76172</v>
      </c>
      <c r="O16" s="98">
        <v>3122.2571699999999</v>
      </c>
    </row>
    <row r="17" spans="2:15" x14ac:dyDescent="0.2">
      <c r="B17" s="90">
        <v>4010</v>
      </c>
      <c r="C17" s="71" t="s">
        <v>50</v>
      </c>
      <c r="D17" s="98">
        <v>39857.448969999998</v>
      </c>
      <c r="E17" s="98">
        <v>42592.26629</v>
      </c>
      <c r="F17" s="98">
        <v>2734.8173200000001</v>
      </c>
      <c r="G17" s="98">
        <v>1216.2872299999999</v>
      </c>
      <c r="H17" s="98">
        <v>3951.10455</v>
      </c>
      <c r="I17" s="98">
        <v>-113.42735999999999</v>
      </c>
      <c r="J17" s="98">
        <v>3837.6771899999999</v>
      </c>
      <c r="K17" s="98">
        <v>4563.3084900000003</v>
      </c>
      <c r="L17" s="98">
        <v>193.53235000000001</v>
      </c>
      <c r="M17" s="98">
        <v>-4369.7761399999999</v>
      </c>
      <c r="N17" s="98">
        <v>1336.94371</v>
      </c>
      <c r="O17" s="98">
        <v>5706.7198500000004</v>
      </c>
    </row>
    <row r="18" spans="2:15" x14ac:dyDescent="0.2">
      <c r="B18" s="90">
        <v>4012</v>
      </c>
      <c r="C18" s="71" t="s">
        <v>51</v>
      </c>
      <c r="D18" s="98">
        <v>49422.216619999999</v>
      </c>
      <c r="E18" s="98">
        <v>49664.139470000002</v>
      </c>
      <c r="F18" s="98">
        <v>241.92285000000001</v>
      </c>
      <c r="G18" s="98">
        <v>1209.0944</v>
      </c>
      <c r="H18" s="98">
        <v>1451.0172500000001</v>
      </c>
      <c r="I18" s="98">
        <v>0</v>
      </c>
      <c r="J18" s="98">
        <v>1451.0172500000001</v>
      </c>
      <c r="K18" s="98">
        <v>2178.1325499999998</v>
      </c>
      <c r="L18" s="98">
        <v>396.29354999999998</v>
      </c>
      <c r="M18" s="98">
        <v>-1781.8389999999999</v>
      </c>
      <c r="N18" s="98">
        <v>6085.3693899999998</v>
      </c>
      <c r="O18" s="98">
        <v>7867.2083899999998</v>
      </c>
    </row>
    <row r="19" spans="2:15" x14ac:dyDescent="0.2">
      <c r="B19" s="90">
        <v>4013</v>
      </c>
      <c r="C19" s="71" t="s">
        <v>52</v>
      </c>
      <c r="D19" s="98">
        <v>16936.912639999999</v>
      </c>
      <c r="E19" s="98">
        <v>18188.60974</v>
      </c>
      <c r="F19" s="98">
        <v>1251.6971000000001</v>
      </c>
      <c r="G19" s="98">
        <v>596.57824000000005</v>
      </c>
      <c r="H19" s="98">
        <v>1848.2753399999999</v>
      </c>
      <c r="I19" s="98">
        <v>-68.86824</v>
      </c>
      <c r="J19" s="98">
        <v>1779.4070999999999</v>
      </c>
      <c r="K19" s="98">
        <v>1893.8325</v>
      </c>
      <c r="L19" s="98">
        <v>400.87034999999997</v>
      </c>
      <c r="M19" s="98">
        <v>-1492.9621500000001</v>
      </c>
      <c r="N19" s="98">
        <v>1516.1565499999999</v>
      </c>
      <c r="O19" s="98">
        <v>3009.1187</v>
      </c>
    </row>
    <row r="20" spans="2:15" s="95" customFormat="1" x14ac:dyDescent="0.2">
      <c r="B20" s="93">
        <v>4059</v>
      </c>
      <c r="C20" s="93" t="s">
        <v>53</v>
      </c>
      <c r="D20" s="78">
        <v>675254.95999</v>
      </c>
      <c r="E20" s="78">
        <v>685650.79914000002</v>
      </c>
      <c r="F20" s="78">
        <v>10395.83915</v>
      </c>
      <c r="G20" s="78">
        <v>23764.558069999999</v>
      </c>
      <c r="H20" s="78">
        <v>34160.397219999999</v>
      </c>
      <c r="I20" s="78">
        <v>7566.6987900000004</v>
      </c>
      <c r="J20" s="78">
        <v>41727.096010000001</v>
      </c>
      <c r="K20" s="78">
        <v>153057.86322</v>
      </c>
      <c r="L20" s="78">
        <v>36154.755109999998</v>
      </c>
      <c r="M20" s="78">
        <v>-116903.10811</v>
      </c>
      <c r="N20" s="78">
        <v>-17694.11058</v>
      </c>
      <c r="O20" s="78">
        <v>99208.997529999993</v>
      </c>
    </row>
    <row r="21" spans="2:15" x14ac:dyDescent="0.2">
      <c r="B21" s="90">
        <v>4021</v>
      </c>
      <c r="C21" s="71" t="s">
        <v>3</v>
      </c>
      <c r="D21" s="98">
        <v>132673.8253</v>
      </c>
      <c r="E21" s="98">
        <v>112570.4325</v>
      </c>
      <c r="F21" s="98">
        <v>-20103.392800000001</v>
      </c>
      <c r="G21" s="98">
        <v>16309.033160000001</v>
      </c>
      <c r="H21" s="98">
        <v>-3794.3596400000001</v>
      </c>
      <c r="I21" s="98">
        <v>1932.61402</v>
      </c>
      <c r="J21" s="98">
        <v>-1861.7456199999999</v>
      </c>
      <c r="K21" s="98">
        <v>61424.482389999997</v>
      </c>
      <c r="L21" s="98">
        <v>4344.22937</v>
      </c>
      <c r="M21" s="98">
        <v>-57080.253019999996</v>
      </c>
      <c r="N21" s="98">
        <v>-43625.376080000002</v>
      </c>
      <c r="O21" s="98">
        <v>13454.87694</v>
      </c>
    </row>
    <row r="22" spans="2:15" x14ac:dyDescent="0.2">
      <c r="B22" s="90">
        <v>4022</v>
      </c>
      <c r="C22" s="71" t="s">
        <v>54</v>
      </c>
      <c r="D22" s="98">
        <v>6460.5628500000003</v>
      </c>
      <c r="E22" s="98">
        <v>7000.4573700000001</v>
      </c>
      <c r="F22" s="98">
        <v>539.89452000000006</v>
      </c>
      <c r="G22" s="98">
        <v>67.559100000000001</v>
      </c>
      <c r="H22" s="98">
        <v>607.45362</v>
      </c>
      <c r="I22" s="98">
        <v>227.32300000000001</v>
      </c>
      <c r="J22" s="98">
        <v>834.77661999999998</v>
      </c>
      <c r="K22" s="98">
        <v>462.41514999999998</v>
      </c>
      <c r="L22" s="98">
        <v>280.16224999999997</v>
      </c>
      <c r="M22" s="98">
        <v>-182.25290000000001</v>
      </c>
      <c r="N22" s="98">
        <v>917.17391999999995</v>
      </c>
      <c r="O22" s="98">
        <v>1099.4268199999999</v>
      </c>
    </row>
    <row r="23" spans="2:15" x14ac:dyDescent="0.2">
      <c r="B23" s="90">
        <v>4023</v>
      </c>
      <c r="C23" s="71" t="s">
        <v>55</v>
      </c>
      <c r="D23" s="98">
        <v>14282.251029999999</v>
      </c>
      <c r="E23" s="98">
        <v>14727.08671</v>
      </c>
      <c r="F23" s="98">
        <v>444.83568000000002</v>
      </c>
      <c r="G23" s="98">
        <v>283.25227999999998</v>
      </c>
      <c r="H23" s="98">
        <v>728.08795999999995</v>
      </c>
      <c r="I23" s="98">
        <v>0</v>
      </c>
      <c r="J23" s="98">
        <v>728.08795999999995</v>
      </c>
      <c r="K23" s="98">
        <v>6969.9605300000003</v>
      </c>
      <c r="L23" s="98">
        <v>394.37594999999999</v>
      </c>
      <c r="M23" s="98">
        <v>-6575.5845799999997</v>
      </c>
      <c r="N23" s="98">
        <v>-4671.5955299999996</v>
      </c>
      <c r="O23" s="98">
        <v>1903.9890499999999</v>
      </c>
    </row>
    <row r="24" spans="2:15" x14ac:dyDescent="0.2">
      <c r="B24" s="90">
        <v>4024</v>
      </c>
      <c r="C24" s="71" t="s">
        <v>242</v>
      </c>
      <c r="D24" s="98">
        <v>14274.220240000001</v>
      </c>
      <c r="E24" s="98">
        <v>15743.03844</v>
      </c>
      <c r="F24" s="98">
        <v>1468.8181999999999</v>
      </c>
      <c r="G24" s="98">
        <v>83.437290000000004</v>
      </c>
      <c r="H24" s="98">
        <v>1552.25549</v>
      </c>
      <c r="I24" s="98">
        <v>431.1</v>
      </c>
      <c r="J24" s="98">
        <v>1983.3554899999999</v>
      </c>
      <c r="K24" s="98">
        <v>3360.6559600000001</v>
      </c>
      <c r="L24" s="98">
        <v>351.26510000000002</v>
      </c>
      <c r="M24" s="98">
        <v>-3009.39086</v>
      </c>
      <c r="N24" s="98">
        <v>-336.84503999999998</v>
      </c>
      <c r="O24" s="98">
        <v>2672.5458199999998</v>
      </c>
    </row>
    <row r="25" spans="2:15" x14ac:dyDescent="0.2">
      <c r="B25" s="90">
        <v>4049</v>
      </c>
      <c r="C25" s="71" t="s">
        <v>56</v>
      </c>
      <c r="D25" s="98">
        <v>17876.270039999999</v>
      </c>
      <c r="E25" s="98">
        <v>17864.266370000001</v>
      </c>
      <c r="F25" s="98">
        <v>-12.00367</v>
      </c>
      <c r="G25" s="98">
        <v>206.47972999999999</v>
      </c>
      <c r="H25" s="98">
        <v>194.47605999999999</v>
      </c>
      <c r="I25" s="98">
        <v>430.79300000000001</v>
      </c>
      <c r="J25" s="98">
        <v>625.26905999999997</v>
      </c>
      <c r="K25" s="98">
        <v>814.37815999999998</v>
      </c>
      <c r="L25" s="98">
        <v>177.5496</v>
      </c>
      <c r="M25" s="98">
        <v>-636.82856000000004</v>
      </c>
      <c r="N25" s="98">
        <v>1100.2617600000001</v>
      </c>
      <c r="O25" s="98">
        <v>1737.09032</v>
      </c>
    </row>
    <row r="26" spans="2:15" x14ac:dyDescent="0.2">
      <c r="B26" s="90">
        <v>4026</v>
      </c>
      <c r="C26" s="71" t="s">
        <v>57</v>
      </c>
      <c r="D26" s="98">
        <v>18375.33797</v>
      </c>
      <c r="E26" s="98">
        <v>21659.020069999999</v>
      </c>
      <c r="F26" s="98">
        <v>3283.6821</v>
      </c>
      <c r="G26" s="98">
        <v>301.53841</v>
      </c>
      <c r="H26" s="98">
        <v>3585.2205100000001</v>
      </c>
      <c r="I26" s="98">
        <v>0</v>
      </c>
      <c r="J26" s="98">
        <v>3585.2205100000001</v>
      </c>
      <c r="K26" s="98">
        <v>4541.5448200000001</v>
      </c>
      <c r="L26" s="98">
        <v>684.73301000000004</v>
      </c>
      <c r="M26" s="98">
        <v>-3856.8118100000002</v>
      </c>
      <c r="N26" s="98">
        <v>2405.2775000000001</v>
      </c>
      <c r="O26" s="98">
        <v>6262.0893100000003</v>
      </c>
    </row>
    <row r="27" spans="2:15" x14ac:dyDescent="0.2">
      <c r="B27" s="90">
        <v>4027</v>
      </c>
      <c r="C27" s="71" t="s">
        <v>58</v>
      </c>
      <c r="D27" s="98">
        <v>19519.928159999999</v>
      </c>
      <c r="E27" s="98">
        <v>19086.579860000002</v>
      </c>
      <c r="F27" s="98">
        <v>-433.34829999999999</v>
      </c>
      <c r="G27" s="98">
        <v>14.307779999999999</v>
      </c>
      <c r="H27" s="98">
        <v>-419.04052000000001</v>
      </c>
      <c r="I27" s="98">
        <v>100</v>
      </c>
      <c r="J27" s="98">
        <v>-319.04052000000001</v>
      </c>
      <c r="K27" s="98">
        <v>991.11371999999994</v>
      </c>
      <c r="L27" s="98">
        <v>321.56572999999997</v>
      </c>
      <c r="M27" s="98">
        <v>-669.54799000000003</v>
      </c>
      <c r="N27" s="98">
        <v>134.78425999999999</v>
      </c>
      <c r="O27" s="98">
        <v>804.33225000000004</v>
      </c>
    </row>
    <row r="28" spans="2:15" x14ac:dyDescent="0.2">
      <c r="B28" s="90">
        <v>4028</v>
      </c>
      <c r="C28" s="71" t="s">
        <v>59</v>
      </c>
      <c r="D28" s="98">
        <v>4082.95919</v>
      </c>
      <c r="E28" s="98">
        <v>4024.8126900000002</v>
      </c>
      <c r="F28" s="98">
        <v>-58.146500000000003</v>
      </c>
      <c r="G28" s="98">
        <v>9.8777500000000007</v>
      </c>
      <c r="H28" s="98">
        <v>-48.268749999999997</v>
      </c>
      <c r="I28" s="98">
        <v>6.25</v>
      </c>
      <c r="J28" s="98">
        <v>-42.018749999999997</v>
      </c>
      <c r="K28" s="98">
        <v>710.63424999999995</v>
      </c>
      <c r="L28" s="98">
        <v>1.35249</v>
      </c>
      <c r="M28" s="98">
        <v>-709.28175999999996</v>
      </c>
      <c r="N28" s="98">
        <v>-421.21830999999997</v>
      </c>
      <c r="O28" s="98">
        <v>288.06344999999999</v>
      </c>
    </row>
    <row r="29" spans="2:15" x14ac:dyDescent="0.2">
      <c r="B29" s="90">
        <v>4029</v>
      </c>
      <c r="C29" s="71" t="s">
        <v>60</v>
      </c>
      <c r="D29" s="98">
        <v>20779.694879999999</v>
      </c>
      <c r="E29" s="98">
        <v>21246.780559999999</v>
      </c>
      <c r="F29" s="98">
        <v>467.08568000000002</v>
      </c>
      <c r="G29" s="98">
        <v>335.16302999999999</v>
      </c>
      <c r="H29" s="98">
        <v>802.24870999999996</v>
      </c>
      <c r="I29" s="98">
        <v>899.86199999999997</v>
      </c>
      <c r="J29" s="98">
        <v>1702.1107099999999</v>
      </c>
      <c r="K29" s="98">
        <v>686.96780999999999</v>
      </c>
      <c r="L29" s="98">
        <v>281.70190000000002</v>
      </c>
      <c r="M29" s="98">
        <v>-405.26591000000002</v>
      </c>
      <c r="N29" s="98">
        <v>2132.7152799999999</v>
      </c>
      <c r="O29" s="98">
        <v>2537.98119</v>
      </c>
    </row>
    <row r="30" spans="2:15" x14ac:dyDescent="0.2">
      <c r="B30" s="90">
        <v>4030</v>
      </c>
      <c r="C30" s="71" t="s">
        <v>61</v>
      </c>
      <c r="D30" s="98">
        <v>8568.4865100000006</v>
      </c>
      <c r="E30" s="98">
        <v>9165.6367200000004</v>
      </c>
      <c r="F30" s="98">
        <v>597.15021000000002</v>
      </c>
      <c r="G30" s="98">
        <v>60.701909999999998</v>
      </c>
      <c r="H30" s="98">
        <v>657.85212000000001</v>
      </c>
      <c r="I30" s="98">
        <v>261.76100000000002</v>
      </c>
      <c r="J30" s="98">
        <v>919.61311999999998</v>
      </c>
      <c r="K30" s="98">
        <v>1302.6531</v>
      </c>
      <c r="L30" s="98">
        <v>73.230500000000006</v>
      </c>
      <c r="M30" s="98">
        <v>-1229.4226000000001</v>
      </c>
      <c r="N30" s="98">
        <v>266.82961999999998</v>
      </c>
      <c r="O30" s="98">
        <v>1496.2522200000001</v>
      </c>
    </row>
    <row r="31" spans="2:15" x14ac:dyDescent="0.2">
      <c r="B31" s="90">
        <v>4031</v>
      </c>
      <c r="C31" s="71" t="s">
        <v>62</v>
      </c>
      <c r="D31" s="98">
        <v>10832.14696</v>
      </c>
      <c r="E31" s="98">
        <v>11452.660180000001</v>
      </c>
      <c r="F31" s="98">
        <v>620.51322000000005</v>
      </c>
      <c r="G31" s="98">
        <v>35.183410000000002</v>
      </c>
      <c r="H31" s="98">
        <v>655.69663000000003</v>
      </c>
      <c r="I31" s="98">
        <v>140.44800000000001</v>
      </c>
      <c r="J31" s="98">
        <v>796.14463000000001</v>
      </c>
      <c r="K31" s="98">
        <v>1301.3148000000001</v>
      </c>
      <c r="L31" s="98">
        <v>307.17559999999997</v>
      </c>
      <c r="M31" s="98">
        <v>-994.13919999999996</v>
      </c>
      <c r="N31" s="98">
        <v>451.77314000000001</v>
      </c>
      <c r="O31" s="98">
        <v>1445.9123400000001</v>
      </c>
    </row>
    <row r="32" spans="2:15" x14ac:dyDescent="0.2">
      <c r="B32" s="90">
        <v>4032</v>
      </c>
      <c r="C32" s="71" t="s">
        <v>63</v>
      </c>
      <c r="D32" s="98">
        <v>9130.3016299999999</v>
      </c>
      <c r="E32" s="98">
        <v>9110.7978299999995</v>
      </c>
      <c r="F32" s="98">
        <v>-19.503799999999998</v>
      </c>
      <c r="G32" s="98">
        <v>130.60480999999999</v>
      </c>
      <c r="H32" s="98">
        <v>111.10101</v>
      </c>
      <c r="I32" s="98">
        <v>94.133769999999998</v>
      </c>
      <c r="J32" s="98">
        <v>205.23478</v>
      </c>
      <c r="K32" s="98">
        <v>482.89280000000002</v>
      </c>
      <c r="L32" s="98">
        <v>294.06830000000002</v>
      </c>
      <c r="M32" s="98">
        <v>-188.8245</v>
      </c>
      <c r="N32" s="98">
        <v>1108.08726</v>
      </c>
      <c r="O32" s="98">
        <v>1296.91176</v>
      </c>
    </row>
    <row r="33" spans="2:15" x14ac:dyDescent="0.2">
      <c r="B33" s="90">
        <v>4033</v>
      </c>
      <c r="C33" s="71" t="s">
        <v>64</v>
      </c>
      <c r="D33" s="98">
        <v>31276.507959999999</v>
      </c>
      <c r="E33" s="98">
        <v>34456.635589999998</v>
      </c>
      <c r="F33" s="98">
        <v>3180.12763</v>
      </c>
      <c r="G33" s="98">
        <v>81.456119999999999</v>
      </c>
      <c r="H33" s="98">
        <v>3261.5837499999998</v>
      </c>
      <c r="I33" s="98">
        <v>0</v>
      </c>
      <c r="J33" s="98">
        <v>3261.5837499999998</v>
      </c>
      <c r="K33" s="98">
        <v>15838.17794</v>
      </c>
      <c r="L33" s="98">
        <v>874.50940000000003</v>
      </c>
      <c r="M33" s="98">
        <v>-14963.668540000001</v>
      </c>
      <c r="N33" s="98">
        <v>-9127.7624699999997</v>
      </c>
      <c r="O33" s="98">
        <v>5835.90607</v>
      </c>
    </row>
    <row r="34" spans="2:15" x14ac:dyDescent="0.2">
      <c r="B34" s="90">
        <v>4034</v>
      </c>
      <c r="C34" s="71" t="s">
        <v>65</v>
      </c>
      <c r="D34" s="98">
        <v>28004.19584</v>
      </c>
      <c r="E34" s="98">
        <v>27474.05602</v>
      </c>
      <c r="F34" s="98">
        <v>-530.13981999999999</v>
      </c>
      <c r="G34" s="98">
        <v>928.82100000000003</v>
      </c>
      <c r="H34" s="98">
        <v>398.68117999999998</v>
      </c>
      <c r="I34" s="98">
        <v>0</v>
      </c>
      <c r="J34" s="98">
        <v>398.68117999999998</v>
      </c>
      <c r="K34" s="98">
        <v>2046.9952000000001</v>
      </c>
      <c r="L34" s="98">
        <v>0</v>
      </c>
      <c r="M34" s="98">
        <v>-2046.9952000000001</v>
      </c>
      <c r="N34" s="98">
        <v>596.31961000000001</v>
      </c>
      <c r="O34" s="98">
        <v>2643.3148099999999</v>
      </c>
    </row>
    <row r="35" spans="2:15" x14ac:dyDescent="0.2">
      <c r="B35" s="90">
        <v>4035</v>
      </c>
      <c r="C35" s="71" t="s">
        <v>66</v>
      </c>
      <c r="D35" s="98">
        <v>19015.865170000001</v>
      </c>
      <c r="E35" s="98">
        <v>20708.113310000001</v>
      </c>
      <c r="F35" s="98">
        <v>1692.2481399999999</v>
      </c>
      <c r="G35" s="98">
        <v>527.20027000000005</v>
      </c>
      <c r="H35" s="98">
        <v>2219.44841</v>
      </c>
      <c r="I35" s="98">
        <v>0</v>
      </c>
      <c r="J35" s="98">
        <v>2219.44841</v>
      </c>
      <c r="K35" s="98">
        <v>3674.93975</v>
      </c>
      <c r="L35" s="98">
        <v>700.51734999999996</v>
      </c>
      <c r="M35" s="98">
        <v>-2974.4223999999999</v>
      </c>
      <c r="N35" s="98">
        <v>1029.29591</v>
      </c>
      <c r="O35" s="98">
        <v>4003.7183100000002</v>
      </c>
    </row>
    <row r="36" spans="2:15" x14ac:dyDescent="0.2">
      <c r="B36" s="90">
        <v>4037</v>
      </c>
      <c r="C36" s="71" t="s">
        <v>67</v>
      </c>
      <c r="D36" s="98">
        <v>16664.389889999999</v>
      </c>
      <c r="E36" s="98">
        <v>17613.851309999998</v>
      </c>
      <c r="F36" s="98">
        <v>949.46141999999998</v>
      </c>
      <c r="G36" s="98">
        <v>150.07033000000001</v>
      </c>
      <c r="H36" s="98">
        <v>1099.5317500000001</v>
      </c>
      <c r="I36" s="98">
        <v>1078.3969999999999</v>
      </c>
      <c r="J36" s="98">
        <v>2177.92875</v>
      </c>
      <c r="K36" s="98">
        <v>3948.28973</v>
      </c>
      <c r="L36" s="98">
        <v>751.88233000000002</v>
      </c>
      <c r="M36" s="98">
        <v>-3196.4074000000001</v>
      </c>
      <c r="N36" s="98">
        <v>-15.58507</v>
      </c>
      <c r="O36" s="98">
        <v>3180.82233</v>
      </c>
    </row>
    <row r="37" spans="2:15" x14ac:dyDescent="0.2">
      <c r="B37" s="90">
        <v>4038</v>
      </c>
      <c r="C37" s="71" t="s">
        <v>68</v>
      </c>
      <c r="D37" s="98">
        <v>38315.932220000002</v>
      </c>
      <c r="E37" s="98">
        <v>39226.702729999997</v>
      </c>
      <c r="F37" s="98">
        <v>910.77050999999994</v>
      </c>
      <c r="G37" s="98">
        <v>461.76271000000003</v>
      </c>
      <c r="H37" s="98">
        <v>1372.53322</v>
      </c>
      <c r="I37" s="98">
        <v>0</v>
      </c>
      <c r="J37" s="98">
        <v>1372.53322</v>
      </c>
      <c r="K37" s="98">
        <v>5104.3436400000001</v>
      </c>
      <c r="L37" s="98">
        <v>309.00304999999997</v>
      </c>
      <c r="M37" s="98">
        <v>-4795.3405899999998</v>
      </c>
      <c r="N37" s="98">
        <v>1302.55089</v>
      </c>
      <c r="O37" s="98">
        <v>6097.8914800000002</v>
      </c>
    </row>
    <row r="38" spans="2:15" x14ac:dyDescent="0.2">
      <c r="B38" s="90">
        <v>4039</v>
      </c>
      <c r="C38" s="71" t="s">
        <v>69</v>
      </c>
      <c r="D38" s="98">
        <v>8668.3193900000006</v>
      </c>
      <c r="E38" s="98">
        <v>9878.5348099999992</v>
      </c>
      <c r="F38" s="98">
        <v>1210.21542</v>
      </c>
      <c r="G38" s="98">
        <v>98.111170000000001</v>
      </c>
      <c r="H38" s="98">
        <v>1308.3265899999999</v>
      </c>
      <c r="I38" s="98">
        <v>0</v>
      </c>
      <c r="J38" s="98">
        <v>1308.3265899999999</v>
      </c>
      <c r="K38" s="98">
        <v>233.9726</v>
      </c>
      <c r="L38" s="98">
        <v>356.24585000000002</v>
      </c>
      <c r="M38" s="98">
        <v>122.27325</v>
      </c>
      <c r="N38" s="98">
        <v>2304.50047</v>
      </c>
      <c r="O38" s="98">
        <v>2182.2272200000002</v>
      </c>
    </row>
    <row r="39" spans="2:15" x14ac:dyDescent="0.2">
      <c r="B39" s="90">
        <v>4040</v>
      </c>
      <c r="C39" s="71" t="s">
        <v>70</v>
      </c>
      <c r="D39" s="98">
        <v>42892.232080000002</v>
      </c>
      <c r="E39" s="98">
        <v>49143.129119999998</v>
      </c>
      <c r="F39" s="98">
        <v>6250.8970399999998</v>
      </c>
      <c r="G39" s="98">
        <v>1051.1952900000001</v>
      </c>
      <c r="H39" s="98">
        <v>7302.0923300000004</v>
      </c>
      <c r="I39" s="98">
        <v>2213.6340799999998</v>
      </c>
      <c r="J39" s="98">
        <v>9515.7264099999993</v>
      </c>
      <c r="K39" s="98">
        <v>4845.2121800000004</v>
      </c>
      <c r="L39" s="98">
        <v>393.45474999999999</v>
      </c>
      <c r="M39" s="98">
        <v>-4451.7574299999997</v>
      </c>
      <c r="N39" s="98">
        <v>7348.6015600000001</v>
      </c>
      <c r="O39" s="98">
        <v>11800.358990000001</v>
      </c>
    </row>
    <row r="40" spans="2:15" x14ac:dyDescent="0.2">
      <c r="B40" s="90">
        <v>4041</v>
      </c>
      <c r="C40" s="71" t="s">
        <v>243</v>
      </c>
      <c r="D40" s="98">
        <v>8231.4452700000002</v>
      </c>
      <c r="E40" s="98">
        <v>7861.9599600000001</v>
      </c>
      <c r="F40" s="98">
        <v>-369.48531000000003</v>
      </c>
      <c r="G40" s="98">
        <v>-7.3995499999999996</v>
      </c>
      <c r="H40" s="98">
        <v>-376.88486</v>
      </c>
      <c r="I40" s="98">
        <v>265.13799999999998</v>
      </c>
      <c r="J40" s="98">
        <v>-111.74686</v>
      </c>
      <c r="K40" s="98">
        <v>1041.6355699999999</v>
      </c>
      <c r="L40" s="98">
        <v>513.93219999999997</v>
      </c>
      <c r="M40" s="98">
        <v>-527.70336999999995</v>
      </c>
      <c r="N40" s="98">
        <v>-138.88785999999999</v>
      </c>
      <c r="O40" s="98">
        <v>388.81551000000002</v>
      </c>
    </row>
    <row r="41" spans="2:15" x14ac:dyDescent="0.2">
      <c r="B41" s="90">
        <v>4042</v>
      </c>
      <c r="C41" s="71" t="s">
        <v>71</v>
      </c>
      <c r="D41" s="98">
        <v>12138.11476</v>
      </c>
      <c r="E41" s="98">
        <v>12927.55802</v>
      </c>
      <c r="F41" s="98">
        <v>789.44326000000001</v>
      </c>
      <c r="G41" s="98">
        <v>112.8407</v>
      </c>
      <c r="H41" s="98">
        <v>902.28395999999998</v>
      </c>
      <c r="I41" s="98">
        <v>128.35499999999999</v>
      </c>
      <c r="J41" s="98">
        <v>1030.63896</v>
      </c>
      <c r="K41" s="98">
        <v>2188.8249000000001</v>
      </c>
      <c r="L41" s="98">
        <v>2239.9203499999999</v>
      </c>
      <c r="M41" s="98">
        <v>51.09545</v>
      </c>
      <c r="N41" s="98">
        <v>1897.55081</v>
      </c>
      <c r="O41" s="98">
        <v>1846.4553599999999</v>
      </c>
    </row>
    <row r="42" spans="2:15" x14ac:dyDescent="0.2">
      <c r="B42" s="90">
        <v>4044</v>
      </c>
      <c r="C42" s="71" t="s">
        <v>72</v>
      </c>
      <c r="D42" s="98">
        <v>27702.11519</v>
      </c>
      <c r="E42" s="98">
        <v>29451.54463</v>
      </c>
      <c r="F42" s="98">
        <v>1749.4294400000001</v>
      </c>
      <c r="G42" s="98">
        <v>180.7595</v>
      </c>
      <c r="H42" s="98">
        <v>1930.18894</v>
      </c>
      <c r="I42" s="98">
        <v>-1200.144</v>
      </c>
      <c r="J42" s="98">
        <v>730.04494</v>
      </c>
      <c r="K42" s="98">
        <v>9196.8614199999993</v>
      </c>
      <c r="L42" s="98">
        <v>235.27725000000001</v>
      </c>
      <c r="M42" s="98">
        <v>-8961.5841700000001</v>
      </c>
      <c r="N42" s="98">
        <v>-5498.2023499999996</v>
      </c>
      <c r="O42" s="98">
        <v>3463.3818200000001</v>
      </c>
    </row>
    <row r="43" spans="2:15" x14ac:dyDescent="0.2">
      <c r="B43" s="90">
        <v>4045</v>
      </c>
      <c r="C43" s="71" t="s">
        <v>73</v>
      </c>
      <c r="D43" s="98">
        <v>97292.607359999995</v>
      </c>
      <c r="E43" s="98">
        <v>98256.863939999996</v>
      </c>
      <c r="F43" s="98">
        <v>964.25657999999999</v>
      </c>
      <c r="G43" s="98">
        <v>1350.1151400000001</v>
      </c>
      <c r="H43" s="98">
        <v>2314.3717200000001</v>
      </c>
      <c r="I43" s="98">
        <v>557.03391999999997</v>
      </c>
      <c r="J43" s="98">
        <v>2871.4056399999999</v>
      </c>
      <c r="K43" s="98">
        <v>11867.5862</v>
      </c>
      <c r="L43" s="98">
        <v>15825.9851</v>
      </c>
      <c r="M43" s="98">
        <v>3958.3989000000001</v>
      </c>
      <c r="N43" s="98">
        <v>12927.126840000001</v>
      </c>
      <c r="O43" s="98">
        <v>8968.7279400000007</v>
      </c>
    </row>
    <row r="44" spans="2:15" x14ac:dyDescent="0.2">
      <c r="B44" s="90">
        <v>4046</v>
      </c>
      <c r="C44" s="71" t="s">
        <v>74</v>
      </c>
      <c r="D44" s="98">
        <v>7542.1904699999996</v>
      </c>
      <c r="E44" s="98">
        <v>8548.3415999999997</v>
      </c>
      <c r="F44" s="98">
        <v>1006.15113</v>
      </c>
      <c r="G44" s="98">
        <v>28.19</v>
      </c>
      <c r="H44" s="98">
        <v>1034.34113</v>
      </c>
      <c r="I44" s="98">
        <v>0</v>
      </c>
      <c r="J44" s="98">
        <v>1034.34113</v>
      </c>
      <c r="K44" s="98">
        <v>924.70910000000003</v>
      </c>
      <c r="L44" s="98">
        <v>269.70499999999998</v>
      </c>
      <c r="M44" s="98">
        <v>-655.00409999999999</v>
      </c>
      <c r="N44" s="98">
        <v>895.78585999999996</v>
      </c>
      <c r="O44" s="98">
        <v>1550.7899600000001</v>
      </c>
    </row>
    <row r="45" spans="2:15" x14ac:dyDescent="0.2">
      <c r="B45" s="90">
        <v>4047</v>
      </c>
      <c r="C45" s="71" t="s">
        <v>75</v>
      </c>
      <c r="D45" s="98">
        <v>28540.56739</v>
      </c>
      <c r="E45" s="98">
        <v>31331.4251</v>
      </c>
      <c r="F45" s="98">
        <v>2790.8577100000002</v>
      </c>
      <c r="G45" s="98">
        <v>873.22889999999995</v>
      </c>
      <c r="H45" s="98">
        <v>3664.0866099999998</v>
      </c>
      <c r="I45" s="98">
        <v>0</v>
      </c>
      <c r="J45" s="98">
        <v>3664.0866099999998</v>
      </c>
      <c r="K45" s="98">
        <v>1587.2755400000001</v>
      </c>
      <c r="L45" s="98">
        <v>2114.8227299999999</v>
      </c>
      <c r="M45" s="98">
        <v>527.54719</v>
      </c>
      <c r="N45" s="98">
        <v>7376.0474899999999</v>
      </c>
      <c r="O45" s="98">
        <v>6848.5002999999997</v>
      </c>
    </row>
    <row r="46" spans="2:15" x14ac:dyDescent="0.2">
      <c r="B46" s="90">
        <v>4048</v>
      </c>
      <c r="C46" s="71" t="s">
        <v>76</v>
      </c>
      <c r="D46" s="98">
        <v>32114.49224</v>
      </c>
      <c r="E46" s="98">
        <v>35120.513700000003</v>
      </c>
      <c r="F46" s="98">
        <v>3006.0214599999999</v>
      </c>
      <c r="G46" s="98">
        <v>91.067830000000001</v>
      </c>
      <c r="H46" s="98">
        <v>3097.0892899999999</v>
      </c>
      <c r="I46" s="98">
        <v>0</v>
      </c>
      <c r="J46" s="98">
        <v>3097.0892899999999</v>
      </c>
      <c r="K46" s="98">
        <v>7510.0259599999999</v>
      </c>
      <c r="L46" s="98">
        <v>4058.08995</v>
      </c>
      <c r="M46" s="98">
        <v>-3451.9360099999999</v>
      </c>
      <c r="N46" s="98">
        <v>1946.67995</v>
      </c>
      <c r="O46" s="98">
        <v>5398.6159600000001</v>
      </c>
    </row>
    <row r="47" spans="2:15" s="95" customFormat="1" x14ac:dyDescent="0.2">
      <c r="B47" s="93">
        <v>4089</v>
      </c>
      <c r="C47" s="93" t="s">
        <v>77</v>
      </c>
      <c r="D47" s="78">
        <v>349832.83454000001</v>
      </c>
      <c r="E47" s="78">
        <v>354849.50571</v>
      </c>
      <c r="F47" s="78">
        <v>5016.6711699999996</v>
      </c>
      <c r="G47" s="78">
        <v>5487.1907799999999</v>
      </c>
      <c r="H47" s="78">
        <v>10503.86195</v>
      </c>
      <c r="I47" s="78">
        <v>9199.0960200000009</v>
      </c>
      <c r="J47" s="78">
        <v>19702.957969999999</v>
      </c>
      <c r="K47" s="78">
        <v>52142.058839999998</v>
      </c>
      <c r="L47" s="78">
        <v>27437.59533</v>
      </c>
      <c r="M47" s="78">
        <v>-24704.463510000001</v>
      </c>
      <c r="N47" s="78">
        <v>22088.72205</v>
      </c>
      <c r="O47" s="78">
        <v>46793.185559999998</v>
      </c>
    </row>
    <row r="48" spans="2:15" x14ac:dyDescent="0.2">
      <c r="B48" s="90">
        <v>4061</v>
      </c>
      <c r="C48" s="71" t="s">
        <v>244</v>
      </c>
      <c r="D48" s="98">
        <v>6399.8191399999996</v>
      </c>
      <c r="E48" s="98">
        <v>7058.9722899999997</v>
      </c>
      <c r="F48" s="98">
        <v>659.15314999999998</v>
      </c>
      <c r="G48" s="98">
        <v>64.782499999999999</v>
      </c>
      <c r="H48" s="98">
        <v>723.93565000000001</v>
      </c>
      <c r="I48" s="98">
        <v>350.70400000000001</v>
      </c>
      <c r="J48" s="98">
        <v>1074.6396500000001</v>
      </c>
      <c r="K48" s="98">
        <v>723.68025</v>
      </c>
      <c r="L48" s="98">
        <v>110.4165</v>
      </c>
      <c r="M48" s="98">
        <v>-613.26374999999996</v>
      </c>
      <c r="N48" s="98">
        <v>925.10613999999998</v>
      </c>
      <c r="O48" s="98">
        <v>1538.3698899999999</v>
      </c>
    </row>
    <row r="49" spans="2:15" x14ac:dyDescent="0.2">
      <c r="B49" s="90">
        <v>4062</v>
      </c>
      <c r="C49" s="71" t="s">
        <v>78</v>
      </c>
      <c r="D49" s="98">
        <v>21121.638660000001</v>
      </c>
      <c r="E49" s="98">
        <v>20562.474460000001</v>
      </c>
      <c r="F49" s="98">
        <v>-559.16420000000005</v>
      </c>
      <c r="G49" s="98">
        <v>229.13102000000001</v>
      </c>
      <c r="H49" s="98">
        <v>-330.03318000000002</v>
      </c>
      <c r="I49" s="98">
        <v>683.07</v>
      </c>
      <c r="J49" s="98">
        <v>353.03681999999998</v>
      </c>
      <c r="K49" s="98">
        <v>884.86895000000004</v>
      </c>
      <c r="L49" s="98">
        <v>100.73445</v>
      </c>
      <c r="M49" s="98">
        <v>-784.1345</v>
      </c>
      <c r="N49" s="98">
        <v>673.19347000000005</v>
      </c>
      <c r="O49" s="98">
        <v>1457.3279700000001</v>
      </c>
    </row>
    <row r="50" spans="2:15" x14ac:dyDescent="0.2">
      <c r="B50" s="90">
        <v>4063</v>
      </c>
      <c r="C50" s="71" t="s">
        <v>245</v>
      </c>
      <c r="D50" s="98">
        <v>38594.239750000001</v>
      </c>
      <c r="E50" s="98">
        <v>38749.429320000003</v>
      </c>
      <c r="F50" s="98">
        <v>155.18957</v>
      </c>
      <c r="G50" s="98">
        <v>324.26639</v>
      </c>
      <c r="H50" s="98">
        <v>479.45596</v>
      </c>
      <c r="I50" s="98">
        <v>992.28499999999997</v>
      </c>
      <c r="J50" s="98">
        <v>1471.7409600000001</v>
      </c>
      <c r="K50" s="98">
        <v>3610.1002400000002</v>
      </c>
      <c r="L50" s="98">
        <v>1016.3687200000001</v>
      </c>
      <c r="M50" s="98">
        <v>-2593.7315199999998</v>
      </c>
      <c r="N50" s="98">
        <v>1323.2501999999999</v>
      </c>
      <c r="O50" s="98">
        <v>3916.9817200000002</v>
      </c>
    </row>
    <row r="51" spans="2:15" x14ac:dyDescent="0.2">
      <c r="B51" s="90">
        <v>4064</v>
      </c>
      <c r="C51" s="71" t="s">
        <v>79</v>
      </c>
      <c r="D51" s="98">
        <v>3871.2626100000002</v>
      </c>
      <c r="E51" s="98">
        <v>4267.5896400000001</v>
      </c>
      <c r="F51" s="98">
        <v>396.32702999999998</v>
      </c>
      <c r="G51" s="98">
        <v>-4.2202599999999997</v>
      </c>
      <c r="H51" s="98">
        <v>392.10676999999998</v>
      </c>
      <c r="I51" s="98">
        <v>0</v>
      </c>
      <c r="J51" s="98">
        <v>392.10676999999998</v>
      </c>
      <c r="K51" s="98">
        <v>554.57285000000002</v>
      </c>
      <c r="L51" s="98">
        <v>87.3172</v>
      </c>
      <c r="M51" s="98">
        <v>-467.25565</v>
      </c>
      <c r="N51" s="98">
        <v>151.2089</v>
      </c>
      <c r="O51" s="98">
        <v>618.46455000000003</v>
      </c>
    </row>
    <row r="52" spans="2:15" x14ac:dyDescent="0.2">
      <c r="B52" s="90">
        <v>4065</v>
      </c>
      <c r="C52" s="71" t="s">
        <v>80</v>
      </c>
      <c r="D52" s="98">
        <v>15719.04724</v>
      </c>
      <c r="E52" s="98">
        <v>16660.278920000001</v>
      </c>
      <c r="F52" s="98">
        <v>941.23167999999998</v>
      </c>
      <c r="G52" s="98">
        <v>787.13726999999994</v>
      </c>
      <c r="H52" s="98">
        <v>1728.36895</v>
      </c>
      <c r="I52" s="98">
        <v>0</v>
      </c>
      <c r="J52" s="98">
        <v>1728.36895</v>
      </c>
      <c r="K52" s="98">
        <v>1063.3528100000001</v>
      </c>
      <c r="L52" s="98">
        <v>57.160550000000001</v>
      </c>
      <c r="M52" s="98">
        <v>-1006.19226</v>
      </c>
      <c r="N52" s="98">
        <v>1933.1805199999999</v>
      </c>
      <c r="O52" s="98">
        <v>2939.3727800000001</v>
      </c>
    </row>
    <row r="53" spans="2:15" x14ac:dyDescent="0.2">
      <c r="B53" s="90">
        <v>4066</v>
      </c>
      <c r="C53" s="71" t="s">
        <v>81</v>
      </c>
      <c r="D53" s="98">
        <v>4691.5387300000002</v>
      </c>
      <c r="E53" s="98">
        <v>4678.3164200000001</v>
      </c>
      <c r="F53" s="98">
        <v>-13.22231</v>
      </c>
      <c r="G53" s="98">
        <v>55.501199999999997</v>
      </c>
      <c r="H53" s="98">
        <v>42.278889999999997</v>
      </c>
      <c r="I53" s="98">
        <v>88.427899999999994</v>
      </c>
      <c r="J53" s="98">
        <v>130.70679000000001</v>
      </c>
      <c r="K53" s="98">
        <v>1637.5784000000001</v>
      </c>
      <c r="L53" s="98">
        <v>1035.7847400000001</v>
      </c>
      <c r="M53" s="98">
        <v>-601.79366000000005</v>
      </c>
      <c r="N53" s="98">
        <v>-254.54611</v>
      </c>
      <c r="O53" s="98">
        <v>347.24754999999999</v>
      </c>
    </row>
    <row r="54" spans="2:15" x14ac:dyDescent="0.2">
      <c r="B54" s="90">
        <v>4067</v>
      </c>
      <c r="C54" s="71" t="s">
        <v>246</v>
      </c>
      <c r="D54" s="98">
        <v>5602.6977800000004</v>
      </c>
      <c r="E54" s="98">
        <v>5297.1057499999997</v>
      </c>
      <c r="F54" s="98">
        <v>-305.59203000000002</v>
      </c>
      <c r="G54" s="98">
        <v>22.050809999999998</v>
      </c>
      <c r="H54" s="98">
        <v>-283.54122000000001</v>
      </c>
      <c r="I54" s="98">
        <v>134.31155000000001</v>
      </c>
      <c r="J54" s="98">
        <v>-149.22967</v>
      </c>
      <c r="K54" s="98">
        <v>639.05786000000001</v>
      </c>
      <c r="L54" s="98">
        <v>218.8365</v>
      </c>
      <c r="M54" s="98">
        <v>-420.22136</v>
      </c>
      <c r="N54" s="98">
        <v>-154.24205000000001</v>
      </c>
      <c r="O54" s="98">
        <v>265.97931</v>
      </c>
    </row>
    <row r="55" spans="2:15" x14ac:dyDescent="0.2">
      <c r="B55" s="90">
        <v>4068</v>
      </c>
      <c r="C55" s="71" t="s">
        <v>82</v>
      </c>
      <c r="D55" s="98">
        <v>10868.51417</v>
      </c>
      <c r="E55" s="98">
        <v>11647.879209999999</v>
      </c>
      <c r="F55" s="98">
        <v>779.36504000000002</v>
      </c>
      <c r="G55" s="98">
        <v>78.157020000000003</v>
      </c>
      <c r="H55" s="98">
        <v>857.52206000000001</v>
      </c>
      <c r="I55" s="98">
        <v>538.779</v>
      </c>
      <c r="J55" s="98">
        <v>1396.30106</v>
      </c>
      <c r="K55" s="98">
        <v>531.35915</v>
      </c>
      <c r="L55" s="98">
        <v>616.21789999999999</v>
      </c>
      <c r="M55" s="98">
        <v>84.858750000000001</v>
      </c>
      <c r="N55" s="98">
        <v>2159.1060200000002</v>
      </c>
      <c r="O55" s="98">
        <v>2074.2472699999998</v>
      </c>
    </row>
    <row r="56" spans="2:15" x14ac:dyDescent="0.2">
      <c r="B56" s="90">
        <v>4084</v>
      </c>
      <c r="C56" s="71" t="s">
        <v>83</v>
      </c>
      <c r="D56" s="98">
        <v>2525.5408699999998</v>
      </c>
      <c r="E56" s="98">
        <v>2390.9179199999999</v>
      </c>
      <c r="F56" s="98">
        <v>-134.62295</v>
      </c>
      <c r="G56" s="98">
        <v>50.666600000000003</v>
      </c>
      <c r="H56" s="98">
        <v>-83.95635</v>
      </c>
      <c r="I56" s="98">
        <v>77.486000000000004</v>
      </c>
      <c r="J56" s="98">
        <v>-6.4703499999999998</v>
      </c>
      <c r="K56" s="98">
        <v>175.67436000000001</v>
      </c>
      <c r="L56" s="98">
        <v>187.643</v>
      </c>
      <c r="M56" s="98">
        <v>11.968640000000001</v>
      </c>
      <c r="N56" s="98">
        <v>266.04070000000002</v>
      </c>
      <c r="O56" s="98">
        <v>254.07205999999999</v>
      </c>
    </row>
    <row r="57" spans="2:15" x14ac:dyDescent="0.2">
      <c r="B57" s="90">
        <v>4071</v>
      </c>
      <c r="C57" s="71" t="s">
        <v>84</v>
      </c>
      <c r="D57" s="98">
        <v>8063.2591000000002</v>
      </c>
      <c r="E57" s="98">
        <v>8865.8245299999999</v>
      </c>
      <c r="F57" s="98">
        <v>802.56542999999999</v>
      </c>
      <c r="G57" s="98">
        <v>159.44542000000001</v>
      </c>
      <c r="H57" s="98">
        <v>962.01085</v>
      </c>
      <c r="I57" s="98">
        <v>200</v>
      </c>
      <c r="J57" s="98">
        <v>1162.0108499999999</v>
      </c>
      <c r="K57" s="98">
        <v>1124.7008499999999</v>
      </c>
      <c r="L57" s="98">
        <v>594.38310000000001</v>
      </c>
      <c r="M57" s="98">
        <v>-530.31775000000005</v>
      </c>
      <c r="N57" s="98">
        <v>1470.71414</v>
      </c>
      <c r="O57" s="98">
        <v>2001.03189</v>
      </c>
    </row>
    <row r="58" spans="2:15" x14ac:dyDescent="0.2">
      <c r="B58" s="90">
        <v>4072</v>
      </c>
      <c r="C58" s="71" t="s">
        <v>247</v>
      </c>
      <c r="D58" s="98">
        <v>12879.514859999999</v>
      </c>
      <c r="E58" s="98">
        <v>12909.688029999999</v>
      </c>
      <c r="F58" s="98">
        <v>30.173169999999999</v>
      </c>
      <c r="G58" s="98">
        <v>109.59599</v>
      </c>
      <c r="H58" s="98">
        <v>139.76916</v>
      </c>
      <c r="I58" s="98">
        <v>269.55099999999999</v>
      </c>
      <c r="J58" s="98">
        <v>409.32015999999999</v>
      </c>
      <c r="K58" s="98">
        <v>1263.8777500000001</v>
      </c>
      <c r="L58" s="98">
        <v>182.11895000000001</v>
      </c>
      <c r="M58" s="98">
        <v>-1081.7588000000001</v>
      </c>
      <c r="N58" s="98">
        <v>352.15159</v>
      </c>
      <c r="O58" s="98">
        <v>1433.91039</v>
      </c>
    </row>
    <row r="59" spans="2:15" x14ac:dyDescent="0.2">
      <c r="B59" s="90">
        <v>4073</v>
      </c>
      <c r="C59" s="71" t="s">
        <v>85</v>
      </c>
      <c r="D59" s="98">
        <v>8515.5867500000004</v>
      </c>
      <c r="E59" s="98">
        <v>9506.3935500000007</v>
      </c>
      <c r="F59" s="98">
        <v>990.80679999999995</v>
      </c>
      <c r="G59" s="98">
        <v>61.139000000000003</v>
      </c>
      <c r="H59" s="98">
        <v>1051.9458</v>
      </c>
      <c r="I59" s="98">
        <v>398.03800000000001</v>
      </c>
      <c r="J59" s="98">
        <v>1449.9838</v>
      </c>
      <c r="K59" s="98">
        <v>968.60485000000006</v>
      </c>
      <c r="L59" s="98">
        <v>59.459000000000003</v>
      </c>
      <c r="M59" s="98">
        <v>-909.14585</v>
      </c>
      <c r="N59" s="98">
        <v>1005.80765</v>
      </c>
      <c r="O59" s="98">
        <v>1914.9535000000001</v>
      </c>
    </row>
    <row r="60" spans="2:15" x14ac:dyDescent="0.2">
      <c r="B60" s="90">
        <v>4074</v>
      </c>
      <c r="C60" s="71" t="s">
        <v>86</v>
      </c>
      <c r="D60" s="98">
        <v>16665.507180000001</v>
      </c>
      <c r="E60" s="98">
        <v>16352.63373</v>
      </c>
      <c r="F60" s="98">
        <v>-312.87344999999999</v>
      </c>
      <c r="G60" s="98">
        <v>706.54494999999997</v>
      </c>
      <c r="H60" s="98">
        <v>393.67149999999998</v>
      </c>
      <c r="I60" s="98">
        <v>522.79999999999995</v>
      </c>
      <c r="J60" s="98">
        <v>916.47149999999999</v>
      </c>
      <c r="K60" s="98">
        <v>1600.3379500000001</v>
      </c>
      <c r="L60" s="98">
        <v>833.89265</v>
      </c>
      <c r="M60" s="98">
        <v>-766.44529999999997</v>
      </c>
      <c r="N60" s="98">
        <v>2583.4187499999998</v>
      </c>
      <c r="O60" s="98">
        <v>3349.8640500000001</v>
      </c>
    </row>
    <row r="61" spans="2:15" x14ac:dyDescent="0.2">
      <c r="B61" s="90">
        <v>4075</v>
      </c>
      <c r="C61" s="71" t="s">
        <v>248</v>
      </c>
      <c r="D61" s="98">
        <v>16354.04502</v>
      </c>
      <c r="E61" s="98">
        <v>16510.651900000001</v>
      </c>
      <c r="F61" s="98">
        <v>156.60687999999999</v>
      </c>
      <c r="G61" s="98">
        <v>222.78820999999999</v>
      </c>
      <c r="H61" s="98">
        <v>379.39508999999998</v>
      </c>
      <c r="I61" s="98">
        <v>0</v>
      </c>
      <c r="J61" s="98">
        <v>379.39508999999998</v>
      </c>
      <c r="K61" s="98">
        <v>2738.0566199999998</v>
      </c>
      <c r="L61" s="98">
        <v>-42.152920000000002</v>
      </c>
      <c r="M61" s="98">
        <v>-2780.2095399999998</v>
      </c>
      <c r="N61" s="98">
        <v>-765.14895000000001</v>
      </c>
      <c r="O61" s="98">
        <v>2015.06059</v>
      </c>
    </row>
    <row r="62" spans="2:15" x14ac:dyDescent="0.2">
      <c r="B62" s="90">
        <v>4076</v>
      </c>
      <c r="C62" s="71" t="s">
        <v>87</v>
      </c>
      <c r="D62" s="98">
        <v>10318.840819999999</v>
      </c>
      <c r="E62" s="98">
        <v>12095.347379999999</v>
      </c>
      <c r="F62" s="98">
        <v>1776.50656</v>
      </c>
      <c r="G62" s="98">
        <v>111.41019</v>
      </c>
      <c r="H62" s="98">
        <v>1887.9167500000001</v>
      </c>
      <c r="I62" s="98">
        <v>83.517750000000007</v>
      </c>
      <c r="J62" s="98">
        <v>1971.4345000000001</v>
      </c>
      <c r="K62" s="98">
        <v>594.07425000000001</v>
      </c>
      <c r="L62" s="98">
        <v>28.666049999999998</v>
      </c>
      <c r="M62" s="98">
        <v>-565.40819999999997</v>
      </c>
      <c r="N62" s="98">
        <v>1999.3211699999999</v>
      </c>
      <c r="O62" s="98">
        <v>2564.72937</v>
      </c>
    </row>
    <row r="63" spans="2:15" x14ac:dyDescent="0.2">
      <c r="B63" s="90">
        <v>4077</v>
      </c>
      <c r="C63" s="71" t="s">
        <v>88</v>
      </c>
      <c r="D63" s="98">
        <v>5167.4868100000003</v>
      </c>
      <c r="E63" s="98">
        <v>6261.95813</v>
      </c>
      <c r="F63" s="98">
        <v>1094.4713200000001</v>
      </c>
      <c r="G63" s="98">
        <v>30.76266</v>
      </c>
      <c r="H63" s="98">
        <v>1125.23398</v>
      </c>
      <c r="I63" s="98">
        <v>119.79347</v>
      </c>
      <c r="J63" s="98">
        <v>1245.02745</v>
      </c>
      <c r="K63" s="98">
        <v>233.84559999999999</v>
      </c>
      <c r="L63" s="98">
        <v>33.304949999999998</v>
      </c>
      <c r="M63" s="98">
        <v>-200.54065</v>
      </c>
      <c r="N63" s="98">
        <v>1290.1383499999999</v>
      </c>
      <c r="O63" s="98">
        <v>1490.6790000000001</v>
      </c>
    </row>
    <row r="64" spans="2:15" x14ac:dyDescent="0.2">
      <c r="B64" s="90">
        <v>4078</v>
      </c>
      <c r="C64" s="71" t="s">
        <v>89</v>
      </c>
      <c r="D64" s="98">
        <v>1596.39382</v>
      </c>
      <c r="E64" s="98">
        <v>1676.5936099999999</v>
      </c>
      <c r="F64" s="98">
        <v>80.199789999999993</v>
      </c>
      <c r="G64" s="98">
        <v>31.6403</v>
      </c>
      <c r="H64" s="98">
        <v>111.84009</v>
      </c>
      <c r="I64" s="98">
        <v>30.804649999999999</v>
      </c>
      <c r="J64" s="98">
        <v>142.64474000000001</v>
      </c>
      <c r="K64" s="98">
        <v>70.923199999999994</v>
      </c>
      <c r="L64" s="98">
        <v>391.84095000000002</v>
      </c>
      <c r="M64" s="98">
        <v>320.91775000000001</v>
      </c>
      <c r="N64" s="98">
        <v>527.75914</v>
      </c>
      <c r="O64" s="98">
        <v>206.84138999999999</v>
      </c>
    </row>
    <row r="65" spans="2:15" x14ac:dyDescent="0.2">
      <c r="B65" s="90">
        <v>4079</v>
      </c>
      <c r="C65" s="71" t="s">
        <v>90</v>
      </c>
      <c r="D65" s="98">
        <v>6211.5268699999997</v>
      </c>
      <c r="E65" s="98">
        <v>5790.8643899999997</v>
      </c>
      <c r="F65" s="98">
        <v>-420.66248000000002</v>
      </c>
      <c r="G65" s="98">
        <v>67.575519999999997</v>
      </c>
      <c r="H65" s="98">
        <v>-353.08695999999998</v>
      </c>
      <c r="I65" s="98">
        <v>288.637</v>
      </c>
      <c r="J65" s="98">
        <v>-64.449960000000004</v>
      </c>
      <c r="K65" s="98">
        <v>1089.15185</v>
      </c>
      <c r="L65" s="98">
        <v>130.01650000000001</v>
      </c>
      <c r="M65" s="98">
        <v>-959.13535000000002</v>
      </c>
      <c r="N65" s="98">
        <v>-760.39711999999997</v>
      </c>
      <c r="O65" s="98">
        <v>198.73822999999999</v>
      </c>
    </row>
    <row r="66" spans="2:15" x14ac:dyDescent="0.2">
      <c r="B66" s="90">
        <v>4080</v>
      </c>
      <c r="C66" s="71" t="s">
        <v>91</v>
      </c>
      <c r="D66" s="98">
        <v>42302.846389999999</v>
      </c>
      <c r="E66" s="98">
        <v>43874.293859999998</v>
      </c>
      <c r="F66" s="98">
        <v>1571.4474700000001</v>
      </c>
      <c r="G66" s="98">
        <v>230.70124999999999</v>
      </c>
      <c r="H66" s="98">
        <v>1802.1487199999999</v>
      </c>
      <c r="I66" s="98">
        <v>1298.6107</v>
      </c>
      <c r="J66" s="98">
        <v>3100.7594199999999</v>
      </c>
      <c r="K66" s="98">
        <v>7360.8587500000003</v>
      </c>
      <c r="L66" s="98">
        <v>3423.76449</v>
      </c>
      <c r="M66" s="98">
        <v>-3937.0942599999998</v>
      </c>
      <c r="N66" s="98">
        <v>2271.0487199999998</v>
      </c>
      <c r="O66" s="98">
        <v>6208.1429799999996</v>
      </c>
    </row>
    <row r="67" spans="2:15" x14ac:dyDescent="0.2">
      <c r="B67" s="90">
        <v>4081</v>
      </c>
      <c r="C67" s="71" t="s">
        <v>92</v>
      </c>
      <c r="D67" s="98">
        <v>16936.756160000001</v>
      </c>
      <c r="E67" s="98">
        <v>15540.398520000001</v>
      </c>
      <c r="F67" s="98">
        <v>-1396.3576399999999</v>
      </c>
      <c r="G67" s="98">
        <v>339.46669000000003</v>
      </c>
      <c r="H67" s="98">
        <v>-1056.89095</v>
      </c>
      <c r="I67" s="98">
        <v>1318.7860000000001</v>
      </c>
      <c r="J67" s="98">
        <v>261.89505000000003</v>
      </c>
      <c r="K67" s="98">
        <v>2291.2022700000002</v>
      </c>
      <c r="L67" s="98">
        <v>384.79840000000002</v>
      </c>
      <c r="M67" s="98">
        <v>-1906.4038700000001</v>
      </c>
      <c r="N67" s="98">
        <v>-815.58240999999998</v>
      </c>
      <c r="O67" s="98">
        <v>1090.8214599999999</v>
      </c>
    </row>
    <row r="68" spans="2:15" x14ac:dyDescent="0.2">
      <c r="B68" s="90">
        <v>4082</v>
      </c>
      <c r="C68" s="71" t="s">
        <v>249</v>
      </c>
      <c r="D68" s="98">
        <v>76828.716140000004</v>
      </c>
      <c r="E68" s="98">
        <v>75105.448369999998</v>
      </c>
      <c r="F68" s="98">
        <v>-1723.2677699999999</v>
      </c>
      <c r="G68" s="98">
        <v>1825.97118</v>
      </c>
      <c r="H68" s="98">
        <v>102.70341000000001</v>
      </c>
      <c r="I68" s="98">
        <v>1803.4939999999999</v>
      </c>
      <c r="J68" s="98">
        <v>1906.19741</v>
      </c>
      <c r="K68" s="98">
        <v>21634.175879999999</v>
      </c>
      <c r="L68" s="98">
        <v>17573.537400000001</v>
      </c>
      <c r="M68" s="98">
        <v>-4060.6384800000001</v>
      </c>
      <c r="N68" s="98">
        <v>5160.6683999999996</v>
      </c>
      <c r="O68" s="98">
        <v>9221.3068800000001</v>
      </c>
    </row>
    <row r="69" spans="2:15" x14ac:dyDescent="0.2">
      <c r="B69" s="90">
        <v>4083</v>
      </c>
      <c r="C69" s="71" t="s">
        <v>93</v>
      </c>
      <c r="D69" s="98">
        <v>18598.055670000002</v>
      </c>
      <c r="E69" s="98">
        <v>19046.445779999998</v>
      </c>
      <c r="F69" s="98">
        <v>448.39010999999999</v>
      </c>
      <c r="G69" s="98">
        <v>-17.323129999999999</v>
      </c>
      <c r="H69" s="98">
        <v>431.06698</v>
      </c>
      <c r="I69" s="98">
        <v>0</v>
      </c>
      <c r="J69" s="98">
        <v>431.06698</v>
      </c>
      <c r="K69" s="98">
        <v>1352.00415</v>
      </c>
      <c r="L69" s="98">
        <v>413.48624999999998</v>
      </c>
      <c r="M69" s="98">
        <v>-938.51790000000005</v>
      </c>
      <c r="N69" s="98">
        <v>746.52482999999995</v>
      </c>
      <c r="O69" s="98">
        <v>1685.0427299999999</v>
      </c>
    </row>
    <row r="70" spans="2:15" s="95" customFormat="1" x14ac:dyDescent="0.2">
      <c r="B70" s="93">
        <v>4129</v>
      </c>
      <c r="C70" s="93" t="s">
        <v>94</v>
      </c>
      <c r="D70" s="78">
        <v>251349.196</v>
      </c>
      <c r="E70" s="78">
        <v>247672.18090000001</v>
      </c>
      <c r="F70" s="78">
        <v>-3677.0151000000001</v>
      </c>
      <c r="G70" s="78">
        <v>28064.142489999998</v>
      </c>
      <c r="H70" s="78">
        <v>24387.127390000001</v>
      </c>
      <c r="I70" s="78">
        <v>3617.30321</v>
      </c>
      <c r="J70" s="78">
        <v>28004.4306</v>
      </c>
      <c r="K70" s="78">
        <v>23894.946469999999</v>
      </c>
      <c r="L70" s="78">
        <v>13867.633739999999</v>
      </c>
      <c r="M70" s="78">
        <v>-10027.31273</v>
      </c>
      <c r="N70" s="78">
        <v>42467.620009999999</v>
      </c>
      <c r="O70" s="78">
        <v>52494.932739999997</v>
      </c>
    </row>
    <row r="71" spans="2:15" x14ac:dyDescent="0.2">
      <c r="B71" s="90">
        <v>4091</v>
      </c>
      <c r="C71" s="71" t="s">
        <v>95</v>
      </c>
      <c r="D71" s="98">
        <v>7143.5311300000003</v>
      </c>
      <c r="E71" s="98">
        <v>6896.9038</v>
      </c>
      <c r="F71" s="98">
        <v>-246.62733</v>
      </c>
      <c r="G71" s="98">
        <v>28.64603</v>
      </c>
      <c r="H71" s="98">
        <v>-217.9813</v>
      </c>
      <c r="I71" s="98">
        <v>0</v>
      </c>
      <c r="J71" s="98">
        <v>-217.9813</v>
      </c>
      <c r="K71" s="98">
        <v>741.73050000000001</v>
      </c>
      <c r="L71" s="98">
        <v>433.88920000000002</v>
      </c>
      <c r="M71" s="98">
        <v>-307.84129999999999</v>
      </c>
      <c r="N71" s="98">
        <v>190.76570000000001</v>
      </c>
      <c r="O71" s="98">
        <v>498.60700000000003</v>
      </c>
    </row>
    <row r="72" spans="2:15" x14ac:dyDescent="0.2">
      <c r="B72" s="90">
        <v>4092</v>
      </c>
      <c r="C72" s="71" t="s">
        <v>96</v>
      </c>
      <c r="D72" s="98">
        <v>17281.23501</v>
      </c>
      <c r="E72" s="98">
        <v>19336.255450000001</v>
      </c>
      <c r="F72" s="98">
        <v>2055.0204399999998</v>
      </c>
      <c r="G72" s="98">
        <v>188.18599</v>
      </c>
      <c r="H72" s="98">
        <v>2243.2064300000002</v>
      </c>
      <c r="I72" s="98">
        <v>0</v>
      </c>
      <c r="J72" s="98">
        <v>2243.2064300000002</v>
      </c>
      <c r="K72" s="98">
        <v>794.42759999999998</v>
      </c>
      <c r="L72" s="98">
        <v>91.266649999999998</v>
      </c>
      <c r="M72" s="98">
        <v>-703.16094999999996</v>
      </c>
      <c r="N72" s="98">
        <v>2772.6338300000002</v>
      </c>
      <c r="O72" s="98">
        <v>3475.7947800000002</v>
      </c>
    </row>
    <row r="73" spans="2:15" x14ac:dyDescent="0.2">
      <c r="B73" s="90">
        <v>4093</v>
      </c>
      <c r="C73" s="71" t="s">
        <v>97</v>
      </c>
      <c r="D73" s="98">
        <v>2759.38681</v>
      </c>
      <c r="E73" s="98">
        <v>2935.0095000000001</v>
      </c>
      <c r="F73" s="98">
        <v>175.62269000000001</v>
      </c>
      <c r="G73" s="98">
        <v>10.606389999999999</v>
      </c>
      <c r="H73" s="98">
        <v>186.22908000000001</v>
      </c>
      <c r="I73" s="98">
        <v>0</v>
      </c>
      <c r="J73" s="98">
        <v>186.22908000000001</v>
      </c>
      <c r="K73" s="98">
        <v>178.90004999999999</v>
      </c>
      <c r="L73" s="98">
        <v>1400.1468500000001</v>
      </c>
      <c r="M73" s="98">
        <v>1221.2467999999999</v>
      </c>
      <c r="N73" s="98">
        <v>1613.35393</v>
      </c>
      <c r="O73" s="98">
        <v>392.10712999999998</v>
      </c>
    </row>
    <row r="74" spans="2:15" x14ac:dyDescent="0.2">
      <c r="B74" s="90">
        <v>4124</v>
      </c>
      <c r="C74" s="71" t="s">
        <v>234</v>
      </c>
      <c r="D74" s="98">
        <v>6402.7615999999998</v>
      </c>
      <c r="E74" s="98">
        <v>6381.652</v>
      </c>
      <c r="F74" s="98">
        <v>-21.1096</v>
      </c>
      <c r="G74" s="98">
        <v>131.85283000000001</v>
      </c>
      <c r="H74" s="98">
        <v>110.74323</v>
      </c>
      <c r="I74" s="98">
        <v>112.06100000000001</v>
      </c>
      <c r="J74" s="98">
        <v>222.80422999999999</v>
      </c>
      <c r="K74" s="98">
        <v>394.25364999999999</v>
      </c>
      <c r="L74" s="98">
        <v>84.359499999999997</v>
      </c>
      <c r="M74" s="98">
        <v>-309.89415000000002</v>
      </c>
      <c r="N74" s="98">
        <v>304.14517999999998</v>
      </c>
      <c r="O74" s="98">
        <v>614.03932999999995</v>
      </c>
    </row>
    <row r="75" spans="2:15" x14ac:dyDescent="0.2">
      <c r="B75" s="90">
        <v>4094</v>
      </c>
      <c r="C75" s="71" t="s">
        <v>98</v>
      </c>
      <c r="D75" s="98">
        <v>7304.6155099999996</v>
      </c>
      <c r="E75" s="98">
        <v>3412.48054</v>
      </c>
      <c r="F75" s="98">
        <v>-3892.1349700000001</v>
      </c>
      <c r="G75" s="98">
        <v>4111.7497499999999</v>
      </c>
      <c r="H75" s="98">
        <v>219.61478</v>
      </c>
      <c r="I75" s="98">
        <v>2015.98586</v>
      </c>
      <c r="J75" s="98">
        <v>2235.6006400000001</v>
      </c>
      <c r="K75" s="98">
        <v>1575.00379</v>
      </c>
      <c r="L75" s="98">
        <v>1488.4988000000001</v>
      </c>
      <c r="M75" s="98">
        <v>-86.504990000000006</v>
      </c>
      <c r="N75" s="98">
        <v>2221.55026</v>
      </c>
      <c r="O75" s="98">
        <v>2308.0552499999999</v>
      </c>
    </row>
    <row r="76" spans="2:15" x14ac:dyDescent="0.2">
      <c r="B76" s="90">
        <v>4095</v>
      </c>
      <c r="C76" s="71" t="s">
        <v>4</v>
      </c>
      <c r="D76" s="98">
        <v>66358.129610000004</v>
      </c>
      <c r="E76" s="98">
        <v>61682.457640000001</v>
      </c>
      <c r="F76" s="98">
        <v>-4675.6719700000003</v>
      </c>
      <c r="G76" s="98">
        <v>20796.643899999999</v>
      </c>
      <c r="H76" s="98">
        <v>16120.97193</v>
      </c>
      <c r="I76" s="98">
        <v>-1000</v>
      </c>
      <c r="J76" s="98">
        <v>15120.97193</v>
      </c>
      <c r="K76" s="98">
        <v>2845.1731300000001</v>
      </c>
      <c r="L76" s="98">
        <v>4924.7243500000004</v>
      </c>
      <c r="M76" s="98">
        <v>2079.5512199999998</v>
      </c>
      <c r="N76" s="98">
        <v>24324.887849999999</v>
      </c>
      <c r="O76" s="98">
        <v>22245.336630000002</v>
      </c>
    </row>
    <row r="77" spans="2:15" x14ac:dyDescent="0.2">
      <c r="B77" s="90">
        <v>4096</v>
      </c>
      <c r="C77" s="71" t="s">
        <v>99</v>
      </c>
      <c r="D77" s="98">
        <v>2828.5013300000001</v>
      </c>
      <c r="E77" s="98">
        <v>2932.7709100000002</v>
      </c>
      <c r="F77" s="98">
        <v>104.26958</v>
      </c>
      <c r="G77" s="98">
        <v>30.276820000000001</v>
      </c>
      <c r="H77" s="98">
        <v>134.54640000000001</v>
      </c>
      <c r="I77" s="98">
        <v>391.73930000000001</v>
      </c>
      <c r="J77" s="98">
        <v>526.28570000000002</v>
      </c>
      <c r="K77" s="98">
        <v>943.58140000000003</v>
      </c>
      <c r="L77" s="98">
        <v>111.08799999999999</v>
      </c>
      <c r="M77" s="98">
        <v>-832.49339999999995</v>
      </c>
      <c r="N77" s="98">
        <v>-99.013400000000004</v>
      </c>
      <c r="O77" s="98">
        <v>733.48</v>
      </c>
    </row>
    <row r="78" spans="2:15" x14ac:dyDescent="0.2">
      <c r="B78" s="90">
        <v>4097</v>
      </c>
      <c r="C78" s="71" t="s">
        <v>100</v>
      </c>
      <c r="D78" s="98">
        <v>1380.3304700000001</v>
      </c>
      <c r="E78" s="98">
        <v>1311.7726</v>
      </c>
      <c r="F78" s="98">
        <v>-68.557869999999994</v>
      </c>
      <c r="G78" s="98">
        <v>50.610700000000001</v>
      </c>
      <c r="H78" s="98">
        <v>-17.94717</v>
      </c>
      <c r="I78" s="98">
        <v>484.8</v>
      </c>
      <c r="J78" s="98">
        <v>466.85282999999998</v>
      </c>
      <c r="K78" s="98">
        <v>66.687950000000001</v>
      </c>
      <c r="L78" s="98">
        <v>100.7146</v>
      </c>
      <c r="M78" s="98">
        <v>34.026649999999997</v>
      </c>
      <c r="N78" s="98">
        <v>552.20649000000003</v>
      </c>
      <c r="O78" s="98">
        <v>518.17984000000001</v>
      </c>
    </row>
    <row r="79" spans="2:15" x14ac:dyDescent="0.2">
      <c r="B79" s="90">
        <v>4099</v>
      </c>
      <c r="C79" s="71" t="s">
        <v>101</v>
      </c>
      <c r="D79" s="98">
        <v>1854.1099899999999</v>
      </c>
      <c r="E79" s="98">
        <v>2120.0544500000001</v>
      </c>
      <c r="F79" s="98">
        <v>265.94445999999999</v>
      </c>
      <c r="G79" s="98">
        <v>39.850110000000001</v>
      </c>
      <c r="H79" s="98">
        <v>305.79457000000002</v>
      </c>
      <c r="I79" s="98">
        <v>0</v>
      </c>
      <c r="J79" s="98">
        <v>305.79457000000002</v>
      </c>
      <c r="K79" s="98">
        <v>9.0424000000000007</v>
      </c>
      <c r="L79" s="98">
        <v>129.26400000000001</v>
      </c>
      <c r="M79" s="98">
        <v>120.2216</v>
      </c>
      <c r="N79" s="98">
        <v>571.61517000000003</v>
      </c>
      <c r="O79" s="98">
        <v>451.39357000000001</v>
      </c>
    </row>
    <row r="80" spans="2:15" x14ac:dyDescent="0.2">
      <c r="B80" s="90">
        <v>4100</v>
      </c>
      <c r="C80" s="71" t="s">
        <v>250</v>
      </c>
      <c r="D80" s="98">
        <v>13914.69385</v>
      </c>
      <c r="E80" s="98">
        <v>13016.215759999999</v>
      </c>
      <c r="F80" s="98">
        <v>-898.47808999999995</v>
      </c>
      <c r="G80" s="98">
        <v>234.84208000000001</v>
      </c>
      <c r="H80" s="98">
        <v>-663.63601000000006</v>
      </c>
      <c r="I80" s="98">
        <v>437.10199999999998</v>
      </c>
      <c r="J80" s="98">
        <v>-226.53400999999999</v>
      </c>
      <c r="K80" s="98">
        <v>743.27544</v>
      </c>
      <c r="L80" s="98">
        <v>130.75939</v>
      </c>
      <c r="M80" s="98">
        <v>-612.51604999999995</v>
      </c>
      <c r="N80" s="98">
        <v>219.2627</v>
      </c>
      <c r="O80" s="98">
        <v>831.77874999999995</v>
      </c>
    </row>
    <row r="81" spans="2:15" x14ac:dyDescent="0.2">
      <c r="B81" s="90">
        <v>4104</v>
      </c>
      <c r="C81" s="71" t="s">
        <v>102</v>
      </c>
      <c r="D81" s="98">
        <v>14183.30344</v>
      </c>
      <c r="E81" s="98">
        <v>13427.988230000001</v>
      </c>
      <c r="F81" s="98">
        <v>-755.31520999999998</v>
      </c>
      <c r="G81" s="98">
        <v>190.33664999999999</v>
      </c>
      <c r="H81" s="98">
        <v>-564.97856000000002</v>
      </c>
      <c r="I81" s="98">
        <v>0</v>
      </c>
      <c r="J81" s="98">
        <v>-564.97856000000002</v>
      </c>
      <c r="K81" s="98">
        <v>1875.72423</v>
      </c>
      <c r="L81" s="98">
        <v>752.65875000000005</v>
      </c>
      <c r="M81" s="98">
        <v>-1123.06548</v>
      </c>
      <c r="N81" s="98">
        <v>-461.61203999999998</v>
      </c>
      <c r="O81" s="98">
        <v>661.45344</v>
      </c>
    </row>
    <row r="82" spans="2:15" x14ac:dyDescent="0.2">
      <c r="B82" s="90">
        <v>4105</v>
      </c>
      <c r="C82" s="71" t="s">
        <v>103</v>
      </c>
      <c r="D82" s="98">
        <v>1891.49461</v>
      </c>
      <c r="E82" s="98">
        <v>1910.2309499999999</v>
      </c>
      <c r="F82" s="98">
        <v>18.736339999999998</v>
      </c>
      <c r="G82" s="98">
        <v>38.697620000000001</v>
      </c>
      <c r="H82" s="98">
        <v>57.433959999999999</v>
      </c>
      <c r="I82" s="98">
        <v>118.79300000000001</v>
      </c>
      <c r="J82" s="98">
        <v>176.22695999999999</v>
      </c>
      <c r="K82" s="98">
        <v>452.75054999999998</v>
      </c>
      <c r="L82" s="98">
        <v>217</v>
      </c>
      <c r="M82" s="98">
        <v>-235.75055</v>
      </c>
      <c r="N82" s="98">
        <v>17.106059999999999</v>
      </c>
      <c r="O82" s="98">
        <v>252.85660999999999</v>
      </c>
    </row>
    <row r="83" spans="2:15" x14ac:dyDescent="0.2">
      <c r="B83" s="90">
        <v>4106</v>
      </c>
      <c r="C83" s="71" t="s">
        <v>104</v>
      </c>
      <c r="D83" s="98">
        <v>1460.0608999999999</v>
      </c>
      <c r="E83" s="98">
        <v>1484.8322000000001</v>
      </c>
      <c r="F83" s="98">
        <v>24.7713</v>
      </c>
      <c r="G83" s="98">
        <v>87.121129999999994</v>
      </c>
      <c r="H83" s="98">
        <v>111.89243</v>
      </c>
      <c r="I83" s="98">
        <v>0</v>
      </c>
      <c r="J83" s="98">
        <v>111.89243</v>
      </c>
      <c r="K83" s="98">
        <v>881.88885000000005</v>
      </c>
      <c r="L83" s="98">
        <v>48.854599999999998</v>
      </c>
      <c r="M83" s="98">
        <v>-833.03425000000004</v>
      </c>
      <c r="N83" s="98">
        <v>-653.57516999999996</v>
      </c>
      <c r="O83" s="98">
        <v>179.45908</v>
      </c>
    </row>
    <row r="84" spans="2:15" x14ac:dyDescent="0.2">
      <c r="B84" s="90">
        <v>4107</v>
      </c>
      <c r="C84" s="71" t="s">
        <v>105</v>
      </c>
      <c r="D84" s="98">
        <v>4327.92364</v>
      </c>
      <c r="E84" s="98">
        <v>4896.08158</v>
      </c>
      <c r="F84" s="98">
        <v>568.15794000000005</v>
      </c>
      <c r="G84" s="98">
        <v>120.47047999999999</v>
      </c>
      <c r="H84" s="98">
        <v>688.62842000000001</v>
      </c>
      <c r="I84" s="98">
        <v>128.69900000000001</v>
      </c>
      <c r="J84" s="98">
        <v>817.32741999999996</v>
      </c>
      <c r="K84" s="98">
        <v>173.72315</v>
      </c>
      <c r="L84" s="98">
        <v>163.56125</v>
      </c>
      <c r="M84" s="98">
        <v>-10.161899999999999</v>
      </c>
      <c r="N84" s="98">
        <v>1102.8694800000001</v>
      </c>
      <c r="O84" s="98">
        <v>1113.0313799999999</v>
      </c>
    </row>
    <row r="85" spans="2:15" x14ac:dyDescent="0.2">
      <c r="B85" s="90">
        <v>4110</v>
      </c>
      <c r="C85" s="71" t="s">
        <v>106</v>
      </c>
      <c r="D85" s="98">
        <v>4801.8768899999995</v>
      </c>
      <c r="E85" s="98">
        <v>5148.0492000000004</v>
      </c>
      <c r="F85" s="98">
        <v>346.17230999999998</v>
      </c>
      <c r="G85" s="98">
        <v>11.40968</v>
      </c>
      <c r="H85" s="98">
        <v>357.58199000000002</v>
      </c>
      <c r="I85" s="98">
        <v>200.10900000000001</v>
      </c>
      <c r="J85" s="98">
        <v>557.69099000000006</v>
      </c>
      <c r="K85" s="98">
        <v>1314.4375</v>
      </c>
      <c r="L85" s="98">
        <v>0</v>
      </c>
      <c r="M85" s="98">
        <v>-1314.4375</v>
      </c>
      <c r="N85" s="98">
        <v>-712.13351</v>
      </c>
      <c r="O85" s="98">
        <v>602.30399</v>
      </c>
    </row>
    <row r="86" spans="2:15" x14ac:dyDescent="0.2">
      <c r="B86" s="90">
        <v>4111</v>
      </c>
      <c r="C86" s="71" t="s">
        <v>107</v>
      </c>
      <c r="D86" s="98">
        <v>5241.4021300000004</v>
      </c>
      <c r="E86" s="98">
        <v>5621.6256700000004</v>
      </c>
      <c r="F86" s="98">
        <v>380.22354000000001</v>
      </c>
      <c r="G86" s="98">
        <v>42.329569999999997</v>
      </c>
      <c r="H86" s="98">
        <v>422.55311</v>
      </c>
      <c r="I86" s="98">
        <v>125</v>
      </c>
      <c r="J86" s="98">
        <v>547.55310999999995</v>
      </c>
      <c r="K86" s="98">
        <v>793.93899999999996</v>
      </c>
      <c r="L86" s="98">
        <v>467.07175000000001</v>
      </c>
      <c r="M86" s="98">
        <v>-326.86725000000001</v>
      </c>
      <c r="N86" s="98">
        <v>490.79185999999999</v>
      </c>
      <c r="O86" s="98">
        <v>817.65911000000006</v>
      </c>
    </row>
    <row r="87" spans="2:15" x14ac:dyDescent="0.2">
      <c r="B87" s="90">
        <v>4112</v>
      </c>
      <c r="C87" s="71" t="s">
        <v>108</v>
      </c>
      <c r="D87" s="98">
        <v>2990.2890000000002</v>
      </c>
      <c r="E87" s="98">
        <v>3197.1612300000002</v>
      </c>
      <c r="F87" s="98">
        <v>206.87223</v>
      </c>
      <c r="G87" s="98">
        <v>123.03446</v>
      </c>
      <c r="H87" s="98">
        <v>329.90669000000003</v>
      </c>
      <c r="I87" s="98">
        <v>109.31328000000001</v>
      </c>
      <c r="J87" s="98">
        <v>439.21996999999999</v>
      </c>
      <c r="K87" s="98">
        <v>237.83009999999999</v>
      </c>
      <c r="L87" s="98">
        <v>105.37605000000001</v>
      </c>
      <c r="M87" s="98">
        <v>-132.45405</v>
      </c>
      <c r="N87" s="98">
        <v>672.63918999999999</v>
      </c>
      <c r="O87" s="98">
        <v>805.09324000000004</v>
      </c>
    </row>
    <row r="88" spans="2:15" x14ac:dyDescent="0.2">
      <c r="B88" s="90">
        <v>4125</v>
      </c>
      <c r="C88" s="71" t="s">
        <v>253</v>
      </c>
      <c r="D88" s="98">
        <v>11738.32884</v>
      </c>
      <c r="E88" s="98">
        <v>11184.507159999999</v>
      </c>
      <c r="F88" s="98">
        <v>-553.82168000000001</v>
      </c>
      <c r="G88" s="98">
        <v>161.93535</v>
      </c>
      <c r="H88" s="98">
        <v>-391.88632999999999</v>
      </c>
      <c r="I88" s="98">
        <v>0</v>
      </c>
      <c r="J88" s="98">
        <v>-391.88632999999999</v>
      </c>
      <c r="K88" s="98">
        <v>685.45934999999997</v>
      </c>
      <c r="L88" s="98">
        <v>358.52870000000001</v>
      </c>
      <c r="M88" s="98">
        <v>-326.93065000000001</v>
      </c>
      <c r="N88" s="98">
        <v>837.89317000000005</v>
      </c>
      <c r="O88" s="98">
        <v>1164.8238200000001</v>
      </c>
    </row>
    <row r="89" spans="2:15" x14ac:dyDescent="0.2">
      <c r="B89" s="90">
        <v>4117</v>
      </c>
      <c r="C89" s="71" t="s">
        <v>251</v>
      </c>
      <c r="D89" s="98">
        <v>3777.8703799999998</v>
      </c>
      <c r="E89" s="98">
        <v>4215.4896799999997</v>
      </c>
      <c r="F89" s="98">
        <v>437.61930000000001</v>
      </c>
      <c r="G89" s="98">
        <v>-11.32044</v>
      </c>
      <c r="H89" s="98">
        <v>426.29885999999999</v>
      </c>
      <c r="I89" s="98">
        <v>0</v>
      </c>
      <c r="J89" s="98">
        <v>426.29885999999999</v>
      </c>
      <c r="K89" s="98">
        <v>543.13369999999998</v>
      </c>
      <c r="L89" s="98">
        <v>162.8107</v>
      </c>
      <c r="M89" s="98">
        <v>-380.32299999999998</v>
      </c>
      <c r="N89" s="98">
        <v>331.45445999999998</v>
      </c>
      <c r="O89" s="98">
        <v>711.77746000000002</v>
      </c>
    </row>
    <row r="90" spans="2:15" x14ac:dyDescent="0.2">
      <c r="B90" s="90">
        <v>4120</v>
      </c>
      <c r="C90" s="71" t="s">
        <v>252</v>
      </c>
      <c r="D90" s="98">
        <v>6878.2167399999998</v>
      </c>
      <c r="E90" s="98">
        <v>6804.4912599999998</v>
      </c>
      <c r="F90" s="98">
        <v>-73.725480000000005</v>
      </c>
      <c r="G90" s="98">
        <v>23.4861</v>
      </c>
      <c r="H90" s="98">
        <v>-50.239379999999997</v>
      </c>
      <c r="I90" s="98">
        <v>276.51600000000002</v>
      </c>
      <c r="J90" s="98">
        <v>226.27662000000001</v>
      </c>
      <c r="K90" s="98">
        <v>1771.9228800000001</v>
      </c>
      <c r="L90" s="98">
        <v>72.017949999999999</v>
      </c>
      <c r="M90" s="98">
        <v>-1699.9049299999999</v>
      </c>
      <c r="N90" s="98">
        <v>-863.43101000000001</v>
      </c>
      <c r="O90" s="98">
        <v>836.47392000000002</v>
      </c>
    </row>
    <row r="91" spans="2:15" x14ac:dyDescent="0.2">
      <c r="B91" s="90">
        <v>4121</v>
      </c>
      <c r="C91" s="71" t="s">
        <v>109</v>
      </c>
      <c r="D91" s="98">
        <v>9513.2281399999993</v>
      </c>
      <c r="E91" s="98">
        <v>9861.1690299999991</v>
      </c>
      <c r="F91" s="98">
        <v>347.94089000000002</v>
      </c>
      <c r="G91" s="98">
        <v>187.39401000000001</v>
      </c>
      <c r="H91" s="98">
        <v>535.33489999999995</v>
      </c>
      <c r="I91" s="98">
        <v>320.19400000000002</v>
      </c>
      <c r="J91" s="98">
        <v>855.52890000000002</v>
      </c>
      <c r="K91" s="98">
        <v>1539.1905999999999</v>
      </c>
      <c r="L91" s="98">
        <v>104.62905000000001</v>
      </c>
      <c r="M91" s="98">
        <v>-1434.5615499999999</v>
      </c>
      <c r="N91" s="98">
        <v>-25.349250000000001</v>
      </c>
      <c r="O91" s="98">
        <v>1409.2122999999999</v>
      </c>
    </row>
    <row r="92" spans="2:15" x14ac:dyDescent="0.2">
      <c r="B92" s="90">
        <v>4122</v>
      </c>
      <c r="C92" s="71" t="s">
        <v>110</v>
      </c>
      <c r="D92" s="98">
        <v>6215.3126099999999</v>
      </c>
      <c r="E92" s="98">
        <v>6187.1833100000003</v>
      </c>
      <c r="F92" s="98">
        <v>-28.129300000000001</v>
      </c>
      <c r="G92" s="98">
        <v>985.87653999999998</v>
      </c>
      <c r="H92" s="98">
        <v>957.74724000000003</v>
      </c>
      <c r="I92" s="98">
        <v>0</v>
      </c>
      <c r="J92" s="98">
        <v>957.74724000000003</v>
      </c>
      <c r="K92" s="98">
        <v>230.80805000000001</v>
      </c>
      <c r="L92" s="98">
        <v>403.98570000000001</v>
      </c>
      <c r="M92" s="98">
        <v>173.17765</v>
      </c>
      <c r="N92" s="98">
        <v>1645.28369</v>
      </c>
      <c r="O92" s="98">
        <v>1472.1060399999999</v>
      </c>
    </row>
    <row r="93" spans="2:15" x14ac:dyDescent="0.2">
      <c r="B93" s="90">
        <v>4123</v>
      </c>
      <c r="C93" s="71" t="s">
        <v>111</v>
      </c>
      <c r="D93" s="98">
        <v>51102.593370000002</v>
      </c>
      <c r="E93" s="98">
        <v>53707.798750000002</v>
      </c>
      <c r="F93" s="98">
        <v>2605.2053799999999</v>
      </c>
      <c r="G93" s="98">
        <v>480.10674</v>
      </c>
      <c r="H93" s="98">
        <v>3085.31212</v>
      </c>
      <c r="I93" s="98">
        <v>-103.00923</v>
      </c>
      <c r="J93" s="98">
        <v>2982.3028899999999</v>
      </c>
      <c r="K93" s="98">
        <v>5102.0626000000002</v>
      </c>
      <c r="L93" s="98">
        <v>2116.4279000000001</v>
      </c>
      <c r="M93" s="98">
        <v>-2985.6347000000001</v>
      </c>
      <c r="N93" s="98">
        <v>7414.2753700000003</v>
      </c>
      <c r="O93" s="98">
        <v>10399.91007</v>
      </c>
    </row>
    <row r="94" spans="2:15" s="95" customFormat="1" x14ac:dyDescent="0.2">
      <c r="B94" s="93">
        <v>4159</v>
      </c>
      <c r="C94" s="93" t="s">
        <v>112</v>
      </c>
      <c r="D94" s="78">
        <v>185118.55351999999</v>
      </c>
      <c r="E94" s="78">
        <v>194923.92537000001</v>
      </c>
      <c r="F94" s="78">
        <v>9805.3718499999995</v>
      </c>
      <c r="G94" s="78">
        <v>4592.9579700000004</v>
      </c>
      <c r="H94" s="78">
        <v>14398.329820000001</v>
      </c>
      <c r="I94" s="78">
        <v>3190.87</v>
      </c>
      <c r="J94" s="78">
        <v>17589.199820000002</v>
      </c>
      <c r="K94" s="78">
        <v>33000.61075</v>
      </c>
      <c r="L94" s="78">
        <v>7964.3750799999998</v>
      </c>
      <c r="M94" s="78">
        <v>-25036.235669999998</v>
      </c>
      <c r="N94" s="78">
        <v>5723.0566399999998</v>
      </c>
      <c r="O94" s="78">
        <v>30759.292310000001</v>
      </c>
    </row>
    <row r="95" spans="2:15" x14ac:dyDescent="0.2">
      <c r="B95" s="90">
        <v>4131</v>
      </c>
      <c r="C95" s="71" t="s">
        <v>113</v>
      </c>
      <c r="D95" s="98">
        <v>15721.827869999999</v>
      </c>
      <c r="E95" s="98">
        <v>17839.146509999999</v>
      </c>
      <c r="F95" s="98">
        <v>2117.31864</v>
      </c>
      <c r="G95" s="98">
        <v>467.25621999999998</v>
      </c>
      <c r="H95" s="98">
        <v>2584.5748600000002</v>
      </c>
      <c r="I95" s="98">
        <v>0</v>
      </c>
      <c r="J95" s="98">
        <v>2584.5748600000002</v>
      </c>
      <c r="K95" s="98">
        <v>2985.69632</v>
      </c>
      <c r="L95" s="98">
        <v>1662.0301999999999</v>
      </c>
      <c r="M95" s="98">
        <v>-1323.6661200000001</v>
      </c>
      <c r="N95" s="98">
        <v>2876.3633</v>
      </c>
      <c r="O95" s="98">
        <v>4200.0294199999998</v>
      </c>
    </row>
    <row r="96" spans="2:15" x14ac:dyDescent="0.2">
      <c r="B96" s="90">
        <v>4132</v>
      </c>
      <c r="C96" s="71" t="s">
        <v>114</v>
      </c>
      <c r="D96" s="98">
        <v>4728.8221100000001</v>
      </c>
      <c r="E96" s="98">
        <v>5116.1195500000003</v>
      </c>
      <c r="F96" s="98">
        <v>387.29743999999999</v>
      </c>
      <c r="G96" s="98">
        <v>-9.2444699999999997</v>
      </c>
      <c r="H96" s="98">
        <v>378.05297000000002</v>
      </c>
      <c r="I96" s="98">
        <v>0</v>
      </c>
      <c r="J96" s="98">
        <v>378.05297000000002</v>
      </c>
      <c r="K96" s="98">
        <v>3472.4342799999999</v>
      </c>
      <c r="L96" s="98">
        <v>184.66235</v>
      </c>
      <c r="M96" s="98">
        <v>-3287.7719299999999</v>
      </c>
      <c r="N96" s="98">
        <v>-2637.3652200000001</v>
      </c>
      <c r="O96" s="98">
        <v>650.40670999999998</v>
      </c>
    </row>
    <row r="97" spans="2:15" x14ac:dyDescent="0.2">
      <c r="B97" s="90">
        <v>4133</v>
      </c>
      <c r="C97" s="71" t="s">
        <v>254</v>
      </c>
      <c r="D97" s="98">
        <v>4439.7849999999999</v>
      </c>
      <c r="E97" s="98">
        <v>4453.1409899999999</v>
      </c>
      <c r="F97" s="98">
        <v>13.35599</v>
      </c>
      <c r="G97" s="98">
        <v>72.368200000000002</v>
      </c>
      <c r="H97" s="98">
        <v>85.724189999999993</v>
      </c>
      <c r="I97" s="98">
        <v>146.01499999999999</v>
      </c>
      <c r="J97" s="98">
        <v>231.73919000000001</v>
      </c>
      <c r="K97" s="98">
        <v>770.30695000000003</v>
      </c>
      <c r="L97" s="98">
        <v>151.495</v>
      </c>
      <c r="M97" s="98">
        <v>-618.81195000000002</v>
      </c>
      <c r="N97" s="98">
        <v>-162.24223000000001</v>
      </c>
      <c r="O97" s="98">
        <v>456.56972000000002</v>
      </c>
    </row>
    <row r="98" spans="2:15" x14ac:dyDescent="0.2">
      <c r="B98" s="90">
        <v>4134</v>
      </c>
      <c r="C98" s="71" t="s">
        <v>115</v>
      </c>
      <c r="D98" s="98">
        <v>8368.0492799999993</v>
      </c>
      <c r="E98" s="98">
        <v>7898.4692299999997</v>
      </c>
      <c r="F98" s="98">
        <v>-469.58005000000003</v>
      </c>
      <c r="G98" s="98">
        <v>353.69655999999998</v>
      </c>
      <c r="H98" s="98">
        <v>-115.88348999999999</v>
      </c>
      <c r="I98" s="98">
        <v>100.6955</v>
      </c>
      <c r="J98" s="98">
        <v>-15.187989999999999</v>
      </c>
      <c r="K98" s="98">
        <v>4248.7454900000002</v>
      </c>
      <c r="L98" s="98">
        <v>94.541600000000003</v>
      </c>
      <c r="M98" s="98">
        <v>-4154.2038899999998</v>
      </c>
      <c r="N98" s="98">
        <v>-3400.3575799999999</v>
      </c>
      <c r="O98" s="98">
        <v>753.84631000000002</v>
      </c>
    </row>
    <row r="99" spans="2:15" x14ac:dyDescent="0.2">
      <c r="B99" s="90">
        <v>4135</v>
      </c>
      <c r="C99" s="71" t="s">
        <v>116</v>
      </c>
      <c r="D99" s="98">
        <v>7948.4645300000002</v>
      </c>
      <c r="E99" s="98">
        <v>8325.1795199999997</v>
      </c>
      <c r="F99" s="98">
        <v>376.71499</v>
      </c>
      <c r="G99" s="98">
        <v>138.89570000000001</v>
      </c>
      <c r="H99" s="98">
        <v>515.61068999999998</v>
      </c>
      <c r="I99" s="98">
        <v>213.14400000000001</v>
      </c>
      <c r="J99" s="98">
        <v>728.75468999999998</v>
      </c>
      <c r="K99" s="98">
        <v>883.71064999999999</v>
      </c>
      <c r="L99" s="98">
        <v>89.013050000000007</v>
      </c>
      <c r="M99" s="98">
        <v>-794.69759999999997</v>
      </c>
      <c r="N99" s="98">
        <v>219.61894000000001</v>
      </c>
      <c r="O99" s="98">
        <v>1014.31654</v>
      </c>
    </row>
    <row r="100" spans="2:15" x14ac:dyDescent="0.2">
      <c r="B100" s="90">
        <v>4136</v>
      </c>
      <c r="C100" s="71" t="s">
        <v>117</v>
      </c>
      <c r="D100" s="98">
        <v>5517.2271300000002</v>
      </c>
      <c r="E100" s="98">
        <v>5657.1425799999997</v>
      </c>
      <c r="F100" s="98">
        <v>139.91544999999999</v>
      </c>
      <c r="G100" s="98">
        <v>88.605009999999993</v>
      </c>
      <c r="H100" s="98">
        <v>228.52046000000001</v>
      </c>
      <c r="I100" s="98">
        <v>1197.3610000000001</v>
      </c>
      <c r="J100" s="98">
        <v>1425.8814600000001</v>
      </c>
      <c r="K100" s="98">
        <v>54.25956</v>
      </c>
      <c r="L100" s="98">
        <v>156.75200000000001</v>
      </c>
      <c r="M100" s="98">
        <v>102.49244</v>
      </c>
      <c r="N100" s="98">
        <v>1945.6161</v>
      </c>
      <c r="O100" s="98">
        <v>1843.12366</v>
      </c>
    </row>
    <row r="101" spans="2:15" x14ac:dyDescent="0.2">
      <c r="B101" s="90">
        <v>4137</v>
      </c>
      <c r="C101" s="71" t="s">
        <v>255</v>
      </c>
      <c r="D101" s="98">
        <v>1890.19868</v>
      </c>
      <c r="E101" s="98">
        <v>1968.21766</v>
      </c>
      <c r="F101" s="98">
        <v>78.018979999999999</v>
      </c>
      <c r="G101" s="98">
        <v>-51.094099999999997</v>
      </c>
      <c r="H101" s="98">
        <v>26.924880000000002</v>
      </c>
      <c r="I101" s="98">
        <v>0</v>
      </c>
      <c r="J101" s="98">
        <v>26.924880000000002</v>
      </c>
      <c r="K101" s="98">
        <v>74.846500000000006</v>
      </c>
      <c r="L101" s="98">
        <v>6.7730499999999996</v>
      </c>
      <c r="M101" s="98">
        <v>-68.073449999999994</v>
      </c>
      <c r="N101" s="98">
        <v>161.36705000000001</v>
      </c>
      <c r="O101" s="98">
        <v>229.44049999999999</v>
      </c>
    </row>
    <row r="102" spans="2:15" x14ac:dyDescent="0.2">
      <c r="B102" s="90">
        <v>4138</v>
      </c>
      <c r="C102" s="71" t="s">
        <v>118</v>
      </c>
      <c r="D102" s="98">
        <v>2971.95676</v>
      </c>
      <c r="E102" s="98">
        <v>2982.1419099999998</v>
      </c>
      <c r="F102" s="98">
        <v>10.18515</v>
      </c>
      <c r="G102" s="98">
        <v>72.530510000000007</v>
      </c>
      <c r="H102" s="98">
        <v>82.71566</v>
      </c>
      <c r="I102" s="98">
        <v>139.42699999999999</v>
      </c>
      <c r="J102" s="98">
        <v>222.14266000000001</v>
      </c>
      <c r="K102" s="98">
        <v>204.93790000000001</v>
      </c>
      <c r="L102" s="98">
        <v>49.601480000000002</v>
      </c>
      <c r="M102" s="98">
        <v>-155.33642</v>
      </c>
      <c r="N102" s="98">
        <v>334.32323000000002</v>
      </c>
      <c r="O102" s="98">
        <v>489.65965</v>
      </c>
    </row>
    <row r="103" spans="2:15" x14ac:dyDescent="0.2">
      <c r="B103" s="90">
        <v>4139</v>
      </c>
      <c r="C103" s="71" t="s">
        <v>119</v>
      </c>
      <c r="D103" s="98">
        <v>30224.70636</v>
      </c>
      <c r="E103" s="98">
        <v>32552.878479999999</v>
      </c>
      <c r="F103" s="98">
        <v>2328.1721200000002</v>
      </c>
      <c r="G103" s="98">
        <v>638.61284999999998</v>
      </c>
      <c r="H103" s="98">
        <v>2966.7849700000002</v>
      </c>
      <c r="I103" s="98">
        <v>315.2</v>
      </c>
      <c r="J103" s="98">
        <v>3281.98497</v>
      </c>
      <c r="K103" s="98">
        <v>1945.38085</v>
      </c>
      <c r="L103" s="98">
        <v>1380.9521500000001</v>
      </c>
      <c r="M103" s="98">
        <v>-564.42870000000005</v>
      </c>
      <c r="N103" s="98">
        <v>4511.4293699999998</v>
      </c>
      <c r="O103" s="98">
        <v>5075.8580700000002</v>
      </c>
    </row>
    <row r="104" spans="2:15" x14ac:dyDescent="0.2">
      <c r="B104" s="90">
        <v>4140</v>
      </c>
      <c r="C104" s="71" t="s">
        <v>120</v>
      </c>
      <c r="D104" s="98">
        <v>9271.8172300000006</v>
      </c>
      <c r="E104" s="98">
        <v>10306.418739999999</v>
      </c>
      <c r="F104" s="98">
        <v>1034.60151</v>
      </c>
      <c r="G104" s="98">
        <v>110.65072000000001</v>
      </c>
      <c r="H104" s="98">
        <v>1145.2522300000001</v>
      </c>
      <c r="I104" s="98">
        <v>62.936999999999998</v>
      </c>
      <c r="J104" s="98">
        <v>1208.18923</v>
      </c>
      <c r="K104" s="98">
        <v>1023.3951</v>
      </c>
      <c r="L104" s="98">
        <v>984.95614999999998</v>
      </c>
      <c r="M104" s="98">
        <v>-38.438949999999998</v>
      </c>
      <c r="N104" s="98">
        <v>1595.3439000000001</v>
      </c>
      <c r="O104" s="98">
        <v>1633.7828500000001</v>
      </c>
    </row>
    <row r="105" spans="2:15" x14ac:dyDescent="0.2">
      <c r="B105" s="90">
        <v>4141</v>
      </c>
      <c r="C105" s="71" t="s">
        <v>256</v>
      </c>
      <c r="D105" s="98">
        <v>35104.949009999997</v>
      </c>
      <c r="E105" s="98">
        <v>37320.390039999998</v>
      </c>
      <c r="F105" s="98">
        <v>2215.44103</v>
      </c>
      <c r="G105" s="98">
        <v>916.67722000000003</v>
      </c>
      <c r="H105" s="98">
        <v>3132.11825</v>
      </c>
      <c r="I105" s="98">
        <v>41.351999999999997</v>
      </c>
      <c r="J105" s="98">
        <v>3173.4702499999999</v>
      </c>
      <c r="K105" s="98">
        <v>9508.7811500000007</v>
      </c>
      <c r="L105" s="98">
        <v>1610.3403499999999</v>
      </c>
      <c r="M105" s="98">
        <v>-7898.4408000000003</v>
      </c>
      <c r="N105" s="98">
        <v>-2388.9655600000001</v>
      </c>
      <c r="O105" s="98">
        <v>5509.4752399999998</v>
      </c>
    </row>
    <row r="106" spans="2:15" x14ac:dyDescent="0.2">
      <c r="B106" s="90">
        <v>4142</v>
      </c>
      <c r="C106" s="71" t="s">
        <v>121</v>
      </c>
      <c r="D106" s="98">
        <v>3779.3228800000002</v>
      </c>
      <c r="E106" s="98">
        <v>4226.8583699999999</v>
      </c>
      <c r="F106" s="98">
        <v>447.53548999999998</v>
      </c>
      <c r="G106" s="98">
        <v>2.26939</v>
      </c>
      <c r="H106" s="98">
        <v>449.80488000000003</v>
      </c>
      <c r="I106" s="98">
        <v>28.032</v>
      </c>
      <c r="J106" s="98">
        <v>477.83688000000001</v>
      </c>
      <c r="K106" s="98">
        <v>236.67359999999999</v>
      </c>
      <c r="L106" s="98">
        <v>429.16629999999998</v>
      </c>
      <c r="M106" s="98">
        <v>192.49270000000001</v>
      </c>
      <c r="N106" s="98">
        <v>888.96497999999997</v>
      </c>
      <c r="O106" s="98">
        <v>696.47227999999996</v>
      </c>
    </row>
    <row r="107" spans="2:15" x14ac:dyDescent="0.2">
      <c r="B107" s="90">
        <v>4143</v>
      </c>
      <c r="C107" s="71" t="s">
        <v>122</v>
      </c>
      <c r="D107" s="98">
        <v>4736.5872300000001</v>
      </c>
      <c r="E107" s="98">
        <v>4658.2863200000002</v>
      </c>
      <c r="F107" s="98">
        <v>-78.300910000000002</v>
      </c>
      <c r="G107" s="98">
        <v>33.712359999999997</v>
      </c>
      <c r="H107" s="98">
        <v>-44.588549999999998</v>
      </c>
      <c r="I107" s="98">
        <v>40</v>
      </c>
      <c r="J107" s="98">
        <v>-4.5885499999999997</v>
      </c>
      <c r="K107" s="98">
        <v>345.26010000000002</v>
      </c>
      <c r="L107" s="98">
        <v>63.678849999999997</v>
      </c>
      <c r="M107" s="98">
        <v>-281.58125000000001</v>
      </c>
      <c r="N107" s="98">
        <v>56.523960000000002</v>
      </c>
      <c r="O107" s="98">
        <v>338.10521</v>
      </c>
    </row>
    <row r="108" spans="2:15" x14ac:dyDescent="0.2">
      <c r="B108" s="90">
        <v>4144</v>
      </c>
      <c r="C108" s="71" t="s">
        <v>123</v>
      </c>
      <c r="D108" s="98">
        <v>22854.63709</v>
      </c>
      <c r="E108" s="98">
        <v>24072.109810000002</v>
      </c>
      <c r="F108" s="98">
        <v>1217.47272</v>
      </c>
      <c r="G108" s="98">
        <v>459.87720000000002</v>
      </c>
      <c r="H108" s="98">
        <v>1677.3499200000001</v>
      </c>
      <c r="I108" s="98">
        <v>0</v>
      </c>
      <c r="J108" s="98">
        <v>1677.3499200000001</v>
      </c>
      <c r="K108" s="98">
        <v>6041.0452299999997</v>
      </c>
      <c r="L108" s="98">
        <v>732.73879999999997</v>
      </c>
      <c r="M108" s="98">
        <v>-5308.3064299999996</v>
      </c>
      <c r="N108" s="98">
        <v>-1048.13428</v>
      </c>
      <c r="O108" s="98">
        <v>4260.1721500000003</v>
      </c>
    </row>
    <row r="109" spans="2:15" x14ac:dyDescent="0.2">
      <c r="B109" s="90">
        <v>4145</v>
      </c>
      <c r="C109" s="71" t="s">
        <v>257</v>
      </c>
      <c r="D109" s="98">
        <v>7596.7992299999996</v>
      </c>
      <c r="E109" s="98">
        <v>8234.0511100000003</v>
      </c>
      <c r="F109" s="98">
        <v>637.25188000000003</v>
      </c>
      <c r="G109" s="98">
        <v>128.43086</v>
      </c>
      <c r="H109" s="98">
        <v>765.68273999999997</v>
      </c>
      <c r="I109" s="98">
        <v>9.0495000000000001</v>
      </c>
      <c r="J109" s="98">
        <v>774.73224000000005</v>
      </c>
      <c r="K109" s="98">
        <v>602.20407</v>
      </c>
      <c r="L109" s="98">
        <v>126.21375</v>
      </c>
      <c r="M109" s="98">
        <v>-475.99032</v>
      </c>
      <c r="N109" s="98">
        <v>963.21001000000001</v>
      </c>
      <c r="O109" s="98">
        <v>1439.2003299999999</v>
      </c>
    </row>
    <row r="110" spans="2:15" x14ac:dyDescent="0.2">
      <c r="B110" s="90">
        <v>4146</v>
      </c>
      <c r="C110" s="71" t="s">
        <v>124</v>
      </c>
      <c r="D110" s="98">
        <v>15387.084489999999</v>
      </c>
      <c r="E110" s="98">
        <v>14774.770339999999</v>
      </c>
      <c r="F110" s="98">
        <v>-612.31415000000004</v>
      </c>
      <c r="G110" s="98">
        <v>1150.5431599999999</v>
      </c>
      <c r="H110" s="98">
        <v>538.22901000000002</v>
      </c>
      <c r="I110" s="98">
        <v>722.88699999999994</v>
      </c>
      <c r="J110" s="98">
        <v>1261.11601</v>
      </c>
      <c r="K110" s="98">
        <v>502.37015000000002</v>
      </c>
      <c r="L110" s="98">
        <v>228.25704999999999</v>
      </c>
      <c r="M110" s="98">
        <v>-274.11309999999997</v>
      </c>
      <c r="N110" s="98">
        <v>1506.2054599999999</v>
      </c>
      <c r="O110" s="98">
        <v>1780.3185599999999</v>
      </c>
    </row>
    <row r="111" spans="2:15" x14ac:dyDescent="0.2">
      <c r="B111" s="90">
        <v>4147</v>
      </c>
      <c r="C111" s="71" t="s">
        <v>125</v>
      </c>
      <c r="D111" s="98">
        <v>4576.3186400000004</v>
      </c>
      <c r="E111" s="98">
        <v>4538.6042100000004</v>
      </c>
      <c r="F111" s="98">
        <v>-37.71443</v>
      </c>
      <c r="G111" s="98">
        <v>19.170580000000001</v>
      </c>
      <c r="H111" s="98">
        <v>-18.543849999999999</v>
      </c>
      <c r="I111" s="98">
        <v>174.77</v>
      </c>
      <c r="J111" s="98">
        <v>156.22614999999999</v>
      </c>
      <c r="K111" s="98">
        <v>100.56285</v>
      </c>
      <c r="L111" s="98">
        <v>13.20295</v>
      </c>
      <c r="M111" s="98">
        <v>-87.359899999999996</v>
      </c>
      <c r="N111" s="98">
        <v>301.15521000000001</v>
      </c>
      <c r="O111" s="98">
        <v>388.51510999999999</v>
      </c>
    </row>
    <row r="112" spans="2:15" s="95" customFormat="1" x14ac:dyDescent="0.2">
      <c r="B112" s="93">
        <v>4189</v>
      </c>
      <c r="C112" s="93" t="s">
        <v>126</v>
      </c>
      <c r="D112" s="78">
        <v>161150.5465</v>
      </c>
      <c r="E112" s="78">
        <v>165660.52549999999</v>
      </c>
      <c r="F112" s="78">
        <v>4509.9790000000003</v>
      </c>
      <c r="G112" s="78">
        <v>3975.9178299999999</v>
      </c>
      <c r="H112" s="78">
        <v>8485.8968299999997</v>
      </c>
      <c r="I112" s="78">
        <v>1943.9642699999999</v>
      </c>
      <c r="J112" s="78">
        <v>10429.8611</v>
      </c>
      <c r="K112" s="78">
        <v>23783.234850000001</v>
      </c>
      <c r="L112" s="78">
        <v>5474.4538599999996</v>
      </c>
      <c r="M112" s="78">
        <v>-18308.780989999999</v>
      </c>
      <c r="N112" s="78">
        <v>4534.0395799999997</v>
      </c>
      <c r="O112" s="78">
        <v>22842.82057</v>
      </c>
    </row>
    <row r="113" spans="2:15" x14ac:dyDescent="0.2">
      <c r="B113" s="90">
        <v>4161</v>
      </c>
      <c r="C113" s="71" t="s">
        <v>127</v>
      </c>
      <c r="D113" s="98">
        <v>9307.9123600000003</v>
      </c>
      <c r="E113" s="98">
        <v>8948.5158900000006</v>
      </c>
      <c r="F113" s="98">
        <v>-359.39647000000002</v>
      </c>
      <c r="G113" s="98">
        <v>97.830150000000003</v>
      </c>
      <c r="H113" s="98">
        <v>-261.56632000000002</v>
      </c>
      <c r="I113" s="98">
        <v>297.89999999999998</v>
      </c>
      <c r="J113" s="98">
        <v>36.333680000000001</v>
      </c>
      <c r="K113" s="98">
        <v>995.86800000000005</v>
      </c>
      <c r="L113" s="98">
        <v>534.80880000000002</v>
      </c>
      <c r="M113" s="98">
        <v>-461.05919999999998</v>
      </c>
      <c r="N113" s="98">
        <v>-28.35783</v>
      </c>
      <c r="O113" s="98">
        <v>432.70137</v>
      </c>
    </row>
    <row r="114" spans="2:15" x14ac:dyDescent="0.2">
      <c r="B114" s="90">
        <v>4163</v>
      </c>
      <c r="C114" s="71" t="s">
        <v>128</v>
      </c>
      <c r="D114" s="98">
        <v>32192.819080000001</v>
      </c>
      <c r="E114" s="98">
        <v>32839.12689</v>
      </c>
      <c r="F114" s="98">
        <v>646.30781000000002</v>
      </c>
      <c r="G114" s="98">
        <v>592.52805000000001</v>
      </c>
      <c r="H114" s="98">
        <v>1238.8358599999999</v>
      </c>
      <c r="I114" s="98">
        <v>195.15100000000001</v>
      </c>
      <c r="J114" s="98">
        <v>1433.98686</v>
      </c>
      <c r="K114" s="98">
        <v>4117.3217400000003</v>
      </c>
      <c r="L114" s="98">
        <v>532.71320000000003</v>
      </c>
      <c r="M114" s="98">
        <v>-3584.6085400000002</v>
      </c>
      <c r="N114" s="98">
        <v>102.82505</v>
      </c>
      <c r="O114" s="98">
        <v>3687.4335900000001</v>
      </c>
    </row>
    <row r="115" spans="2:15" x14ac:dyDescent="0.2">
      <c r="B115" s="90">
        <v>4164</v>
      </c>
      <c r="C115" s="71" t="s">
        <v>129</v>
      </c>
      <c r="D115" s="98">
        <v>4197.10016</v>
      </c>
      <c r="E115" s="98">
        <v>4279.5883299999996</v>
      </c>
      <c r="F115" s="98">
        <v>82.488169999999997</v>
      </c>
      <c r="G115" s="98">
        <v>5.9970499999999998</v>
      </c>
      <c r="H115" s="98">
        <v>88.485219999999998</v>
      </c>
      <c r="I115" s="98">
        <v>0</v>
      </c>
      <c r="J115" s="98">
        <v>88.485219999999998</v>
      </c>
      <c r="K115" s="98">
        <v>529.62986000000001</v>
      </c>
      <c r="L115" s="98">
        <v>310.07044999999999</v>
      </c>
      <c r="M115" s="98">
        <v>-219.55941000000001</v>
      </c>
      <c r="N115" s="98">
        <v>219.26760999999999</v>
      </c>
      <c r="O115" s="98">
        <v>438.82702</v>
      </c>
    </row>
    <row r="116" spans="2:15" x14ac:dyDescent="0.2">
      <c r="B116" s="90">
        <v>4165</v>
      </c>
      <c r="C116" s="71" t="s">
        <v>130</v>
      </c>
      <c r="D116" s="98">
        <v>14224.850979999999</v>
      </c>
      <c r="E116" s="98">
        <v>15197.319659999999</v>
      </c>
      <c r="F116" s="98">
        <v>972.46867999999995</v>
      </c>
      <c r="G116" s="98">
        <v>171.59467000000001</v>
      </c>
      <c r="H116" s="98">
        <v>1144.0633499999999</v>
      </c>
      <c r="I116" s="98">
        <v>0</v>
      </c>
      <c r="J116" s="98">
        <v>1144.0633499999999</v>
      </c>
      <c r="K116" s="98">
        <v>4098.2711099999997</v>
      </c>
      <c r="L116" s="98">
        <v>193.13995</v>
      </c>
      <c r="M116" s="98">
        <v>-3905.1311599999999</v>
      </c>
      <c r="N116" s="98">
        <v>-1379.99911</v>
      </c>
      <c r="O116" s="98">
        <v>2525.1320500000002</v>
      </c>
    </row>
    <row r="117" spans="2:15" x14ac:dyDescent="0.2">
      <c r="B117" s="90">
        <v>4166</v>
      </c>
      <c r="C117" s="71" t="s">
        <v>131</v>
      </c>
      <c r="D117" s="98">
        <v>6857.3849200000004</v>
      </c>
      <c r="E117" s="98">
        <v>7010.5083599999998</v>
      </c>
      <c r="F117" s="98">
        <v>153.12343999999999</v>
      </c>
      <c r="G117" s="98">
        <v>63.643500000000003</v>
      </c>
      <c r="H117" s="98">
        <v>216.76694000000001</v>
      </c>
      <c r="I117" s="98">
        <v>0</v>
      </c>
      <c r="J117" s="98">
        <v>216.76694000000001</v>
      </c>
      <c r="K117" s="98">
        <v>827.05856000000006</v>
      </c>
      <c r="L117" s="98">
        <v>45.253</v>
      </c>
      <c r="M117" s="98">
        <v>-781.80556000000001</v>
      </c>
      <c r="N117" s="98">
        <v>-299.45677000000001</v>
      </c>
      <c r="O117" s="98">
        <v>482.34879000000001</v>
      </c>
    </row>
    <row r="118" spans="2:15" x14ac:dyDescent="0.2">
      <c r="B118" s="90">
        <v>4167</v>
      </c>
      <c r="C118" s="71" t="s">
        <v>132</v>
      </c>
      <c r="D118" s="98">
        <v>5075.3062600000003</v>
      </c>
      <c r="E118" s="98">
        <v>5368.4478399999998</v>
      </c>
      <c r="F118" s="98">
        <v>293.14157999999998</v>
      </c>
      <c r="G118" s="98">
        <v>10.2806</v>
      </c>
      <c r="H118" s="98">
        <v>303.42218000000003</v>
      </c>
      <c r="I118" s="98">
        <v>427.2</v>
      </c>
      <c r="J118" s="98">
        <v>730.62217999999996</v>
      </c>
      <c r="K118" s="98">
        <v>600.66512999999998</v>
      </c>
      <c r="L118" s="98">
        <v>110.92845</v>
      </c>
      <c r="M118" s="98">
        <v>-489.73667999999998</v>
      </c>
      <c r="N118" s="98">
        <v>432.25873000000001</v>
      </c>
      <c r="O118" s="98">
        <v>921.99540999999999</v>
      </c>
    </row>
    <row r="119" spans="2:15" x14ac:dyDescent="0.2">
      <c r="B119" s="90">
        <v>4169</v>
      </c>
      <c r="C119" s="71" t="s">
        <v>133</v>
      </c>
      <c r="D119" s="98">
        <v>12672.81969</v>
      </c>
      <c r="E119" s="98">
        <v>13305.655909999999</v>
      </c>
      <c r="F119" s="98">
        <v>632.83622000000003</v>
      </c>
      <c r="G119" s="98">
        <v>19.744630000000001</v>
      </c>
      <c r="H119" s="98">
        <v>652.58085000000005</v>
      </c>
      <c r="I119" s="98">
        <v>676.95870000000002</v>
      </c>
      <c r="J119" s="98">
        <v>1329.53955</v>
      </c>
      <c r="K119" s="98">
        <v>2958.9877499999998</v>
      </c>
      <c r="L119" s="98">
        <v>1159.9238</v>
      </c>
      <c r="M119" s="98">
        <v>-1799.06395</v>
      </c>
      <c r="N119" s="98">
        <v>349.57119999999998</v>
      </c>
      <c r="O119" s="98">
        <v>2148.6351500000001</v>
      </c>
    </row>
    <row r="120" spans="2:15" x14ac:dyDescent="0.2">
      <c r="B120" s="90">
        <v>4170</v>
      </c>
      <c r="C120" s="71" t="s">
        <v>5</v>
      </c>
      <c r="D120" s="98">
        <v>25392.26744</v>
      </c>
      <c r="E120" s="98">
        <v>25138.30041</v>
      </c>
      <c r="F120" s="98">
        <v>-253.96702999999999</v>
      </c>
      <c r="G120" s="98">
        <v>508.55417999999997</v>
      </c>
      <c r="H120" s="98">
        <v>254.58715000000001</v>
      </c>
      <c r="I120" s="98">
        <v>0</v>
      </c>
      <c r="J120" s="98">
        <v>254.58715000000001</v>
      </c>
      <c r="K120" s="98">
        <v>3433.0509900000002</v>
      </c>
      <c r="L120" s="98">
        <v>565.01918999999998</v>
      </c>
      <c r="M120" s="98">
        <v>-2868.0318000000002</v>
      </c>
      <c r="N120" s="98">
        <v>177.40752000000001</v>
      </c>
      <c r="O120" s="98">
        <v>3045.43932</v>
      </c>
    </row>
    <row r="121" spans="2:15" x14ac:dyDescent="0.2">
      <c r="B121" s="90">
        <v>4184</v>
      </c>
      <c r="C121" s="71" t="s">
        <v>134</v>
      </c>
      <c r="D121" s="98">
        <v>9774.4310299999997</v>
      </c>
      <c r="E121" s="98">
        <v>10232.22616</v>
      </c>
      <c r="F121" s="98">
        <v>457.79512999999997</v>
      </c>
      <c r="G121" s="98">
        <v>310.38126</v>
      </c>
      <c r="H121" s="98">
        <v>768.17638999999997</v>
      </c>
      <c r="I121" s="98">
        <v>-110.099</v>
      </c>
      <c r="J121" s="98">
        <v>658.07739000000004</v>
      </c>
      <c r="K121" s="98">
        <v>556.42679999999996</v>
      </c>
      <c r="L121" s="98">
        <v>21.438700000000001</v>
      </c>
      <c r="M121" s="98">
        <v>-534.98810000000003</v>
      </c>
      <c r="N121" s="98">
        <v>1317.64427</v>
      </c>
      <c r="O121" s="98">
        <v>1852.63237</v>
      </c>
    </row>
    <row r="122" spans="2:15" x14ac:dyDescent="0.2">
      <c r="B122" s="90">
        <v>4172</v>
      </c>
      <c r="C122" s="71" t="s">
        <v>258</v>
      </c>
      <c r="D122" s="98">
        <v>4389.5576700000001</v>
      </c>
      <c r="E122" s="98">
        <v>4371.2068900000004</v>
      </c>
      <c r="F122" s="98">
        <v>-18.35078</v>
      </c>
      <c r="G122" s="98">
        <v>18.188749999999999</v>
      </c>
      <c r="H122" s="98">
        <v>-0.16203000000000001</v>
      </c>
      <c r="I122" s="98">
        <v>136.4</v>
      </c>
      <c r="J122" s="98">
        <v>136.23796999999999</v>
      </c>
      <c r="K122" s="98">
        <v>1553.5710200000001</v>
      </c>
      <c r="L122" s="98">
        <v>691.60860000000002</v>
      </c>
      <c r="M122" s="98">
        <v>-861.96241999999995</v>
      </c>
      <c r="N122" s="98">
        <v>-397.24621000000002</v>
      </c>
      <c r="O122" s="98">
        <v>464.71620999999999</v>
      </c>
    </row>
    <row r="123" spans="2:15" x14ac:dyDescent="0.2">
      <c r="B123" s="90">
        <v>4173</v>
      </c>
      <c r="C123" s="71" t="s">
        <v>135</v>
      </c>
      <c r="D123" s="98">
        <v>2539.9336600000001</v>
      </c>
      <c r="E123" s="98">
        <v>2730.0484799999999</v>
      </c>
      <c r="F123" s="98">
        <v>190.11482000000001</v>
      </c>
      <c r="G123" s="98">
        <v>7.48386</v>
      </c>
      <c r="H123" s="98">
        <v>197.59868</v>
      </c>
      <c r="I123" s="98">
        <v>39.871969999999997</v>
      </c>
      <c r="J123" s="98">
        <v>237.47065000000001</v>
      </c>
      <c r="K123" s="98">
        <v>430.13044000000002</v>
      </c>
      <c r="L123" s="98">
        <v>69.140550000000005</v>
      </c>
      <c r="M123" s="98">
        <v>-360.98989</v>
      </c>
      <c r="N123" s="98">
        <v>-40.918610000000001</v>
      </c>
      <c r="O123" s="98">
        <v>320.07128</v>
      </c>
    </row>
    <row r="124" spans="2:15" x14ac:dyDescent="0.2">
      <c r="B124" s="90">
        <v>4175</v>
      </c>
      <c r="C124" s="71" t="s">
        <v>136</v>
      </c>
      <c r="D124" s="98">
        <v>3992.0640400000002</v>
      </c>
      <c r="E124" s="98">
        <v>4416.0120399999996</v>
      </c>
      <c r="F124" s="98">
        <v>423.94799999999998</v>
      </c>
      <c r="G124" s="98">
        <v>1515.4874600000001</v>
      </c>
      <c r="H124" s="98">
        <v>1939.4354599999999</v>
      </c>
      <c r="I124" s="98">
        <v>146.572</v>
      </c>
      <c r="J124" s="98">
        <v>2086.0074599999998</v>
      </c>
      <c r="K124" s="98">
        <v>358.75139999999999</v>
      </c>
      <c r="L124" s="98">
        <v>647.11244999999997</v>
      </c>
      <c r="M124" s="98">
        <v>288.36104999999998</v>
      </c>
      <c r="N124" s="98">
        <v>2600.5430099999999</v>
      </c>
      <c r="O124" s="98">
        <v>2312.1819599999999</v>
      </c>
    </row>
    <row r="125" spans="2:15" x14ac:dyDescent="0.2">
      <c r="B125" s="90">
        <v>4176</v>
      </c>
      <c r="C125" s="71" t="s">
        <v>137</v>
      </c>
      <c r="D125" s="98">
        <v>2848.2955900000002</v>
      </c>
      <c r="E125" s="98">
        <v>2968.9198900000001</v>
      </c>
      <c r="F125" s="98">
        <v>120.62430000000001</v>
      </c>
      <c r="G125" s="98">
        <v>4.2469999999999999</v>
      </c>
      <c r="H125" s="98">
        <v>124.87130000000001</v>
      </c>
      <c r="I125" s="98">
        <v>21.061</v>
      </c>
      <c r="J125" s="98">
        <v>145.9323</v>
      </c>
      <c r="K125" s="98">
        <v>96.919550000000001</v>
      </c>
      <c r="L125" s="98">
        <v>161.88560000000001</v>
      </c>
      <c r="M125" s="98">
        <v>64.966049999999996</v>
      </c>
      <c r="N125" s="98">
        <v>408.84179999999998</v>
      </c>
      <c r="O125" s="98">
        <v>343.87574999999998</v>
      </c>
    </row>
    <row r="126" spans="2:15" x14ac:dyDescent="0.2">
      <c r="B126" s="90">
        <v>4177</v>
      </c>
      <c r="C126" s="71" t="s">
        <v>138</v>
      </c>
      <c r="D126" s="98">
        <v>9393.7713000000003</v>
      </c>
      <c r="E126" s="98">
        <v>9525.2113800000006</v>
      </c>
      <c r="F126" s="98">
        <v>131.44007999999999</v>
      </c>
      <c r="G126" s="98">
        <v>504.48820000000001</v>
      </c>
      <c r="H126" s="98">
        <v>635.92827999999997</v>
      </c>
      <c r="I126" s="98">
        <v>662</v>
      </c>
      <c r="J126" s="98">
        <v>1297.9282800000001</v>
      </c>
      <c r="K126" s="98">
        <v>724.85464999999999</v>
      </c>
      <c r="L126" s="98">
        <v>193.965</v>
      </c>
      <c r="M126" s="98">
        <v>-530.88964999999996</v>
      </c>
      <c r="N126" s="98">
        <v>928.97883000000002</v>
      </c>
      <c r="O126" s="98">
        <v>1459.8684800000001</v>
      </c>
    </row>
    <row r="127" spans="2:15" x14ac:dyDescent="0.2">
      <c r="B127" s="90">
        <v>4179</v>
      </c>
      <c r="C127" s="71" t="s">
        <v>139</v>
      </c>
      <c r="D127" s="98">
        <v>3715.8655399999998</v>
      </c>
      <c r="E127" s="98">
        <v>4113.8973500000002</v>
      </c>
      <c r="F127" s="98">
        <v>398.03181000000001</v>
      </c>
      <c r="G127" s="98">
        <v>38.340899999999998</v>
      </c>
      <c r="H127" s="98">
        <v>436.37270999999998</v>
      </c>
      <c r="I127" s="98">
        <v>13.914</v>
      </c>
      <c r="J127" s="98">
        <v>450.28671000000003</v>
      </c>
      <c r="K127" s="98">
        <v>504.83870000000002</v>
      </c>
      <c r="L127" s="98">
        <v>0</v>
      </c>
      <c r="M127" s="98">
        <v>-504.83870000000002</v>
      </c>
      <c r="N127" s="98">
        <v>253.25541000000001</v>
      </c>
      <c r="O127" s="98">
        <v>758.09411</v>
      </c>
    </row>
    <row r="128" spans="2:15" x14ac:dyDescent="0.2">
      <c r="B128" s="90">
        <v>4181</v>
      </c>
      <c r="C128" s="71" t="s">
        <v>140</v>
      </c>
      <c r="D128" s="98">
        <v>5000.02387</v>
      </c>
      <c r="E128" s="98">
        <v>5628.6577399999996</v>
      </c>
      <c r="F128" s="98">
        <v>628.63387</v>
      </c>
      <c r="G128" s="98">
        <v>20.430890000000002</v>
      </c>
      <c r="H128" s="98">
        <v>649.06475999999998</v>
      </c>
      <c r="I128" s="98">
        <v>-562.96540000000005</v>
      </c>
      <c r="J128" s="98">
        <v>86.099360000000004</v>
      </c>
      <c r="K128" s="98">
        <v>1033.3697500000001</v>
      </c>
      <c r="L128" s="98">
        <v>56.228070000000002</v>
      </c>
      <c r="M128" s="98">
        <v>-977.14167999999995</v>
      </c>
      <c r="N128" s="98">
        <v>-103.31702</v>
      </c>
      <c r="O128" s="98">
        <v>873.82465999999999</v>
      </c>
    </row>
    <row r="129" spans="2:15" x14ac:dyDescent="0.2">
      <c r="B129" s="90">
        <v>4182</v>
      </c>
      <c r="C129" s="71" t="s">
        <v>141</v>
      </c>
      <c r="D129" s="98">
        <v>4451.7768100000003</v>
      </c>
      <c r="E129" s="98">
        <v>4319.0895099999998</v>
      </c>
      <c r="F129" s="98">
        <v>-132.68729999999999</v>
      </c>
      <c r="G129" s="98">
        <v>58.707030000000003</v>
      </c>
      <c r="H129" s="98">
        <v>-73.980270000000004</v>
      </c>
      <c r="I129" s="98">
        <v>0</v>
      </c>
      <c r="J129" s="98">
        <v>-73.980270000000004</v>
      </c>
      <c r="K129" s="98">
        <v>62.64425</v>
      </c>
      <c r="L129" s="98">
        <v>53.94735</v>
      </c>
      <c r="M129" s="98">
        <v>-8.6968999999999994</v>
      </c>
      <c r="N129" s="98">
        <v>176.43227999999999</v>
      </c>
      <c r="O129" s="98">
        <v>185.12917999999999</v>
      </c>
    </row>
    <row r="130" spans="2:15" x14ac:dyDescent="0.2">
      <c r="B130" s="90">
        <v>4183</v>
      </c>
      <c r="C130" s="71" t="s">
        <v>142</v>
      </c>
      <c r="D130" s="98">
        <v>5124.3661000000002</v>
      </c>
      <c r="E130" s="98">
        <v>5267.79277</v>
      </c>
      <c r="F130" s="98">
        <v>143.42667</v>
      </c>
      <c r="G130" s="98">
        <v>27.989650000000001</v>
      </c>
      <c r="H130" s="98">
        <v>171.41632000000001</v>
      </c>
      <c r="I130" s="98">
        <v>0</v>
      </c>
      <c r="J130" s="98">
        <v>171.41632000000001</v>
      </c>
      <c r="K130" s="98">
        <v>900.87514999999996</v>
      </c>
      <c r="L130" s="98">
        <v>127.27070000000001</v>
      </c>
      <c r="M130" s="98">
        <v>-773.60445000000004</v>
      </c>
      <c r="N130" s="98">
        <v>-183.69058000000001</v>
      </c>
      <c r="O130" s="98">
        <v>589.91386999999997</v>
      </c>
    </row>
    <row r="131" spans="2:15" s="95" customFormat="1" x14ac:dyDescent="0.2">
      <c r="B131" s="93">
        <v>4219</v>
      </c>
      <c r="C131" s="93" t="s">
        <v>143</v>
      </c>
      <c r="D131" s="78">
        <v>284384.36849000002</v>
      </c>
      <c r="E131" s="78">
        <v>285402.60918000003</v>
      </c>
      <c r="F131" s="78">
        <v>1018.24069</v>
      </c>
      <c r="G131" s="78">
        <v>5915.0498600000001</v>
      </c>
      <c r="H131" s="78">
        <v>6933.2905499999997</v>
      </c>
      <c r="I131" s="78">
        <v>3204.20633</v>
      </c>
      <c r="J131" s="78">
        <v>10137.496880000001</v>
      </c>
      <c r="K131" s="78">
        <v>42124.688990000002</v>
      </c>
      <c r="L131" s="78">
        <v>14666.341340000001</v>
      </c>
      <c r="M131" s="78">
        <v>-27458.34765</v>
      </c>
      <c r="N131" s="78">
        <v>5732.2574500000001</v>
      </c>
      <c r="O131" s="78">
        <v>33190.605100000001</v>
      </c>
    </row>
    <row r="132" spans="2:15" x14ac:dyDescent="0.2">
      <c r="B132" s="90">
        <v>4191</v>
      </c>
      <c r="C132" s="71" t="s">
        <v>144</v>
      </c>
      <c r="D132" s="98">
        <v>2511.8544499999998</v>
      </c>
      <c r="E132" s="98">
        <v>2389.1108800000002</v>
      </c>
      <c r="F132" s="98">
        <v>-122.74357000000001</v>
      </c>
      <c r="G132" s="98">
        <v>48.445349999999998</v>
      </c>
      <c r="H132" s="98">
        <v>-74.298220000000001</v>
      </c>
      <c r="I132" s="98">
        <v>85.625</v>
      </c>
      <c r="J132" s="98">
        <v>11.326779999999999</v>
      </c>
      <c r="K132" s="98">
        <v>203.51616000000001</v>
      </c>
      <c r="L132" s="98">
        <v>178.35251</v>
      </c>
      <c r="M132" s="98">
        <v>-25.163650000000001</v>
      </c>
      <c r="N132" s="98">
        <v>81.261830000000003</v>
      </c>
      <c r="O132" s="98">
        <v>106.42547999999999</v>
      </c>
    </row>
    <row r="133" spans="2:15" x14ac:dyDescent="0.2">
      <c r="B133" s="90">
        <v>4192</v>
      </c>
      <c r="C133" s="71" t="s">
        <v>145</v>
      </c>
      <c r="D133" s="98">
        <v>5488.8143899999995</v>
      </c>
      <c r="E133" s="98">
        <v>6197.4425899999997</v>
      </c>
      <c r="F133" s="98">
        <v>708.62819999999999</v>
      </c>
      <c r="G133" s="98">
        <v>93.016580000000005</v>
      </c>
      <c r="H133" s="98">
        <v>801.64477999999997</v>
      </c>
      <c r="I133" s="98">
        <v>0</v>
      </c>
      <c r="J133" s="98">
        <v>801.64477999999997</v>
      </c>
      <c r="K133" s="98">
        <v>271.96679999999998</v>
      </c>
      <c r="L133" s="98">
        <v>921.39633000000003</v>
      </c>
      <c r="M133" s="98">
        <v>649.42953</v>
      </c>
      <c r="N133" s="98">
        <v>1937.5971400000001</v>
      </c>
      <c r="O133" s="98">
        <v>1288.16761</v>
      </c>
    </row>
    <row r="134" spans="2:15" x14ac:dyDescent="0.2">
      <c r="B134" s="90">
        <v>4193</v>
      </c>
      <c r="C134" s="71" t="s">
        <v>146</v>
      </c>
      <c r="D134" s="98">
        <v>3389.6713300000001</v>
      </c>
      <c r="E134" s="98">
        <v>3417.4911200000001</v>
      </c>
      <c r="F134" s="98">
        <v>27.819790000000001</v>
      </c>
      <c r="G134" s="98">
        <v>73.395719999999997</v>
      </c>
      <c r="H134" s="98">
        <v>101.21550999999999</v>
      </c>
      <c r="I134" s="98">
        <v>0</v>
      </c>
      <c r="J134" s="98">
        <v>101.21550999999999</v>
      </c>
      <c r="K134" s="98">
        <v>312.85419999999999</v>
      </c>
      <c r="L134" s="98">
        <v>0</v>
      </c>
      <c r="M134" s="98">
        <v>-312.85419999999999</v>
      </c>
      <c r="N134" s="98">
        <v>30.133310000000002</v>
      </c>
      <c r="O134" s="98">
        <v>342.98750999999999</v>
      </c>
    </row>
    <row r="135" spans="2:15" x14ac:dyDescent="0.2">
      <c r="B135" s="90">
        <v>4194</v>
      </c>
      <c r="C135" s="71" t="s">
        <v>147</v>
      </c>
      <c r="D135" s="98">
        <v>8951.1298700000007</v>
      </c>
      <c r="E135" s="98">
        <v>9451.1033499999994</v>
      </c>
      <c r="F135" s="98">
        <v>499.97348</v>
      </c>
      <c r="G135" s="98">
        <v>91.463489999999993</v>
      </c>
      <c r="H135" s="98">
        <v>591.43696999999997</v>
      </c>
      <c r="I135" s="98">
        <v>248.25909999999999</v>
      </c>
      <c r="J135" s="98">
        <v>839.69606999999996</v>
      </c>
      <c r="K135" s="98">
        <v>150.32900000000001</v>
      </c>
      <c r="L135" s="98">
        <v>158.1377</v>
      </c>
      <c r="M135" s="98">
        <v>7.8087</v>
      </c>
      <c r="N135" s="98">
        <v>1397.09</v>
      </c>
      <c r="O135" s="98">
        <v>1389.2813000000001</v>
      </c>
    </row>
    <row r="136" spans="2:15" x14ac:dyDescent="0.2">
      <c r="B136" s="90">
        <v>4195</v>
      </c>
      <c r="C136" s="71" t="s">
        <v>148</v>
      </c>
      <c r="D136" s="98">
        <v>5049.6920899999996</v>
      </c>
      <c r="E136" s="98">
        <v>5183.6154100000003</v>
      </c>
      <c r="F136" s="98">
        <v>133.92331999999999</v>
      </c>
      <c r="G136" s="98">
        <v>-0.75954999999999995</v>
      </c>
      <c r="H136" s="98">
        <v>133.16377</v>
      </c>
      <c r="I136" s="98">
        <v>69.5</v>
      </c>
      <c r="J136" s="98">
        <v>202.66377</v>
      </c>
      <c r="K136" s="98">
        <v>402.34318000000002</v>
      </c>
      <c r="L136" s="98">
        <v>1249.5165199999999</v>
      </c>
      <c r="M136" s="98">
        <v>847.17334000000005</v>
      </c>
      <c r="N136" s="98">
        <v>1416.07971</v>
      </c>
      <c r="O136" s="98">
        <v>568.90637000000004</v>
      </c>
    </row>
    <row r="137" spans="2:15" x14ac:dyDescent="0.2">
      <c r="B137" s="90">
        <v>4196</v>
      </c>
      <c r="C137" s="71" t="s">
        <v>149</v>
      </c>
      <c r="D137" s="98">
        <v>9158.8413799999998</v>
      </c>
      <c r="E137" s="98">
        <v>10042.027050000001</v>
      </c>
      <c r="F137" s="98">
        <v>883.18566999999996</v>
      </c>
      <c r="G137" s="98">
        <v>25.797319999999999</v>
      </c>
      <c r="H137" s="98">
        <v>908.98298999999997</v>
      </c>
      <c r="I137" s="98">
        <v>363.87</v>
      </c>
      <c r="J137" s="98">
        <v>1272.8529900000001</v>
      </c>
      <c r="K137" s="98">
        <v>1731.86545</v>
      </c>
      <c r="L137" s="98">
        <v>3085.9404500000001</v>
      </c>
      <c r="M137" s="98">
        <v>1354.075</v>
      </c>
      <c r="N137" s="98">
        <v>3206.3576699999999</v>
      </c>
      <c r="O137" s="98">
        <v>1852.2826700000001</v>
      </c>
    </row>
    <row r="138" spans="2:15" x14ac:dyDescent="0.2">
      <c r="B138" s="90">
        <v>4197</v>
      </c>
      <c r="C138" s="71" t="s">
        <v>150</v>
      </c>
      <c r="D138" s="98">
        <v>3946.4460600000002</v>
      </c>
      <c r="E138" s="98">
        <v>4254.1839600000003</v>
      </c>
      <c r="F138" s="98">
        <v>307.73790000000002</v>
      </c>
      <c r="G138" s="98">
        <v>26.0989</v>
      </c>
      <c r="H138" s="98">
        <v>333.83679999999998</v>
      </c>
      <c r="I138" s="98">
        <v>-228.75094000000001</v>
      </c>
      <c r="J138" s="98">
        <v>105.08586</v>
      </c>
      <c r="K138" s="98">
        <v>91.108180000000004</v>
      </c>
      <c r="L138" s="98">
        <v>280.41631999999998</v>
      </c>
      <c r="M138" s="98">
        <v>189.30814000000001</v>
      </c>
      <c r="N138" s="98">
        <v>882.91597000000002</v>
      </c>
      <c r="O138" s="98">
        <v>693.60783000000004</v>
      </c>
    </row>
    <row r="139" spans="2:15" x14ac:dyDescent="0.2">
      <c r="B139" s="90">
        <v>4198</v>
      </c>
      <c r="C139" s="71" t="s">
        <v>151</v>
      </c>
      <c r="D139" s="98">
        <v>4586.74838</v>
      </c>
      <c r="E139" s="98">
        <v>4899.5856599999997</v>
      </c>
      <c r="F139" s="98">
        <v>312.83728000000002</v>
      </c>
      <c r="G139" s="98">
        <v>13.33942</v>
      </c>
      <c r="H139" s="98">
        <v>326.17669999999998</v>
      </c>
      <c r="I139" s="98">
        <v>108.726</v>
      </c>
      <c r="J139" s="98">
        <v>434.90269999999998</v>
      </c>
      <c r="K139" s="98">
        <v>371.82927000000001</v>
      </c>
      <c r="L139" s="98">
        <v>135.58304999999999</v>
      </c>
      <c r="M139" s="98">
        <v>-236.24621999999999</v>
      </c>
      <c r="N139" s="98">
        <v>500.95593000000002</v>
      </c>
      <c r="O139" s="98">
        <v>737.20214999999996</v>
      </c>
    </row>
    <row r="140" spans="2:15" x14ac:dyDescent="0.2">
      <c r="B140" s="90">
        <v>4199</v>
      </c>
      <c r="C140" s="71" t="s">
        <v>259</v>
      </c>
      <c r="D140" s="98">
        <v>4610.6665499999999</v>
      </c>
      <c r="E140" s="98">
        <v>5354.3022199999996</v>
      </c>
      <c r="F140" s="98">
        <v>743.63567</v>
      </c>
      <c r="G140" s="98">
        <v>32.412269999999999</v>
      </c>
      <c r="H140" s="98">
        <v>776.04794000000004</v>
      </c>
      <c r="I140" s="98">
        <v>0</v>
      </c>
      <c r="J140" s="98">
        <v>776.04794000000004</v>
      </c>
      <c r="K140" s="98">
        <v>5671.0433499999999</v>
      </c>
      <c r="L140" s="98">
        <v>466.35235</v>
      </c>
      <c r="M140" s="98">
        <v>-5204.6909999999998</v>
      </c>
      <c r="N140" s="98">
        <v>-4228.6644699999997</v>
      </c>
      <c r="O140" s="98">
        <v>976.02652999999998</v>
      </c>
    </row>
    <row r="141" spans="2:15" x14ac:dyDescent="0.2">
      <c r="B141" s="90">
        <v>4200</v>
      </c>
      <c r="C141" s="71" t="s">
        <v>152</v>
      </c>
      <c r="D141" s="98">
        <v>15097.43434</v>
      </c>
      <c r="E141" s="98">
        <v>14498.398999999999</v>
      </c>
      <c r="F141" s="98">
        <v>-599.03534000000002</v>
      </c>
      <c r="G141" s="98">
        <v>164.40159</v>
      </c>
      <c r="H141" s="98">
        <v>-434.63375000000002</v>
      </c>
      <c r="I141" s="98">
        <v>0</v>
      </c>
      <c r="J141" s="98">
        <v>-434.63375000000002</v>
      </c>
      <c r="K141" s="98">
        <v>3072.7748299999998</v>
      </c>
      <c r="L141" s="98">
        <v>195.18279999999999</v>
      </c>
      <c r="M141" s="98">
        <v>-2877.5920299999998</v>
      </c>
      <c r="N141" s="98">
        <v>-1665.98819</v>
      </c>
      <c r="O141" s="98">
        <v>1211.60384</v>
      </c>
    </row>
    <row r="142" spans="2:15" x14ac:dyDescent="0.2">
      <c r="B142" s="90">
        <v>4201</v>
      </c>
      <c r="C142" s="71" t="s">
        <v>6</v>
      </c>
      <c r="D142" s="98">
        <v>64524.237829999998</v>
      </c>
      <c r="E142" s="98">
        <v>61896.495459999998</v>
      </c>
      <c r="F142" s="98">
        <v>-2627.7423699999999</v>
      </c>
      <c r="G142" s="98">
        <v>2912.18858</v>
      </c>
      <c r="H142" s="98">
        <v>284.44621000000001</v>
      </c>
      <c r="I142" s="98">
        <v>0</v>
      </c>
      <c r="J142" s="98">
        <v>284.44621000000001</v>
      </c>
      <c r="K142" s="98">
        <v>3755.2717299999999</v>
      </c>
      <c r="L142" s="98">
        <v>153.86000000000001</v>
      </c>
      <c r="M142" s="98">
        <v>-3601.4117299999998</v>
      </c>
      <c r="N142" s="98">
        <v>2864.0749300000002</v>
      </c>
      <c r="O142" s="98">
        <v>6465.4866599999996</v>
      </c>
    </row>
    <row r="143" spans="2:15" x14ac:dyDescent="0.2">
      <c r="B143" s="90">
        <v>4202</v>
      </c>
      <c r="C143" s="71" t="s">
        <v>153</v>
      </c>
      <c r="D143" s="98">
        <v>13784.368329999999</v>
      </c>
      <c r="E143" s="98">
        <v>14356.14436</v>
      </c>
      <c r="F143" s="98">
        <v>571.77602999999999</v>
      </c>
      <c r="G143" s="98">
        <v>32.998179999999998</v>
      </c>
      <c r="H143" s="98">
        <v>604.77421000000004</v>
      </c>
      <c r="I143" s="98">
        <v>263.30784999999997</v>
      </c>
      <c r="J143" s="98">
        <v>868.08205999999996</v>
      </c>
      <c r="K143" s="98">
        <v>1754.6699799999999</v>
      </c>
      <c r="L143" s="98">
        <v>640.19619999999998</v>
      </c>
      <c r="M143" s="98">
        <v>-1114.47378</v>
      </c>
      <c r="N143" s="98">
        <v>545.39595999999995</v>
      </c>
      <c r="O143" s="98">
        <v>1659.8697400000001</v>
      </c>
    </row>
    <row r="144" spans="2:15" x14ac:dyDescent="0.2">
      <c r="B144" s="90">
        <v>4203</v>
      </c>
      <c r="C144" s="71" t="s">
        <v>154</v>
      </c>
      <c r="D144" s="98">
        <v>20535.06279</v>
      </c>
      <c r="E144" s="98">
        <v>19529.824830000001</v>
      </c>
      <c r="F144" s="98">
        <v>-1005.23796</v>
      </c>
      <c r="G144" s="98">
        <v>319.08769000000001</v>
      </c>
      <c r="H144" s="98">
        <v>-686.15026999999998</v>
      </c>
      <c r="I144" s="98">
        <v>1209.8430000000001</v>
      </c>
      <c r="J144" s="98">
        <v>523.69272999999998</v>
      </c>
      <c r="K144" s="98">
        <v>2041.6178500000001</v>
      </c>
      <c r="L144" s="98">
        <v>510.84685000000002</v>
      </c>
      <c r="M144" s="98">
        <v>-1530.771</v>
      </c>
      <c r="N144" s="98">
        <v>91.809229999999999</v>
      </c>
      <c r="O144" s="98">
        <v>1622.58023</v>
      </c>
    </row>
    <row r="145" spans="2:15" x14ac:dyDescent="0.2">
      <c r="B145" s="90">
        <v>4204</v>
      </c>
      <c r="C145" s="71" t="s">
        <v>155</v>
      </c>
      <c r="D145" s="98">
        <v>15512.746359999999</v>
      </c>
      <c r="E145" s="98">
        <v>15661.9527</v>
      </c>
      <c r="F145" s="98">
        <v>149.20634000000001</v>
      </c>
      <c r="G145" s="98">
        <v>276.95260999999999</v>
      </c>
      <c r="H145" s="98">
        <v>426.15895</v>
      </c>
      <c r="I145" s="98">
        <v>106.121</v>
      </c>
      <c r="J145" s="98">
        <v>532.27994999999999</v>
      </c>
      <c r="K145" s="98">
        <v>4578.6098000000002</v>
      </c>
      <c r="L145" s="98">
        <v>80.329599999999999</v>
      </c>
      <c r="M145" s="98">
        <v>-4498.2802000000001</v>
      </c>
      <c r="N145" s="98">
        <v>-3152.0882499999998</v>
      </c>
      <c r="O145" s="98">
        <v>1346.1919499999999</v>
      </c>
    </row>
    <row r="146" spans="2:15" x14ac:dyDescent="0.2">
      <c r="B146" s="90">
        <v>4205</v>
      </c>
      <c r="C146" s="71" t="s">
        <v>156</v>
      </c>
      <c r="D146" s="98">
        <v>10528.80827</v>
      </c>
      <c r="E146" s="98">
        <v>10567.13161</v>
      </c>
      <c r="F146" s="98">
        <v>38.323340000000002</v>
      </c>
      <c r="G146" s="98">
        <v>716.42594999999994</v>
      </c>
      <c r="H146" s="98">
        <v>754.74928999999997</v>
      </c>
      <c r="I146" s="98">
        <v>347.5</v>
      </c>
      <c r="J146" s="98">
        <v>1102.24929</v>
      </c>
      <c r="K146" s="98">
        <v>439.80034999999998</v>
      </c>
      <c r="L146" s="98">
        <v>116.70795</v>
      </c>
      <c r="M146" s="98">
        <v>-323.0924</v>
      </c>
      <c r="N146" s="98">
        <v>1497.0053399999999</v>
      </c>
      <c r="O146" s="98">
        <v>1820.0977399999999</v>
      </c>
    </row>
    <row r="147" spans="2:15" x14ac:dyDescent="0.2">
      <c r="B147" s="90">
        <v>4206</v>
      </c>
      <c r="C147" s="71" t="s">
        <v>157</v>
      </c>
      <c r="D147" s="98">
        <v>24855.981</v>
      </c>
      <c r="E147" s="98">
        <v>24947.794559999998</v>
      </c>
      <c r="F147" s="98">
        <v>91.813559999999995</v>
      </c>
      <c r="G147" s="98">
        <v>237.69591</v>
      </c>
      <c r="H147" s="98">
        <v>329.50947000000002</v>
      </c>
      <c r="I147" s="98">
        <v>0</v>
      </c>
      <c r="J147" s="98">
        <v>329.50947000000002</v>
      </c>
      <c r="K147" s="98">
        <v>821.01174000000003</v>
      </c>
      <c r="L147" s="98">
        <v>847.17619999999999</v>
      </c>
      <c r="M147" s="98">
        <v>26.164459999999998</v>
      </c>
      <c r="N147" s="98">
        <v>2859.42191</v>
      </c>
      <c r="O147" s="98">
        <v>2833.2574500000001</v>
      </c>
    </row>
    <row r="148" spans="2:15" x14ac:dyDescent="0.2">
      <c r="B148" s="90">
        <v>4207</v>
      </c>
      <c r="C148" s="71" t="s">
        <v>158</v>
      </c>
      <c r="D148" s="98">
        <v>17718.41747</v>
      </c>
      <c r="E148" s="98">
        <v>17961.925609999998</v>
      </c>
      <c r="F148" s="98">
        <v>243.50814</v>
      </c>
      <c r="G148" s="98">
        <v>44.522359999999999</v>
      </c>
      <c r="H148" s="98">
        <v>288.03050000000002</v>
      </c>
      <c r="I148" s="98">
        <v>185.28551999999999</v>
      </c>
      <c r="J148" s="98">
        <v>473.31601999999998</v>
      </c>
      <c r="K148" s="98">
        <v>2726.0742700000001</v>
      </c>
      <c r="L148" s="98">
        <v>215.36689999999999</v>
      </c>
      <c r="M148" s="98">
        <v>-2510.7073700000001</v>
      </c>
      <c r="N148" s="98">
        <v>-675.71051</v>
      </c>
      <c r="O148" s="98">
        <v>1834.99686</v>
      </c>
    </row>
    <row r="149" spans="2:15" x14ac:dyDescent="0.2">
      <c r="B149" s="90">
        <v>4208</v>
      </c>
      <c r="C149" s="71" t="s">
        <v>159</v>
      </c>
      <c r="D149" s="98">
        <v>16958.105</v>
      </c>
      <c r="E149" s="98">
        <v>17699.580409999999</v>
      </c>
      <c r="F149" s="98">
        <v>741.47541000000001</v>
      </c>
      <c r="G149" s="98">
        <v>258.86809</v>
      </c>
      <c r="H149" s="98">
        <v>1000.3434999999999</v>
      </c>
      <c r="I149" s="98">
        <v>280</v>
      </c>
      <c r="J149" s="98">
        <v>1280.3434999999999</v>
      </c>
      <c r="K149" s="98">
        <v>3970.04207</v>
      </c>
      <c r="L149" s="98">
        <v>1430.57394</v>
      </c>
      <c r="M149" s="98">
        <v>-2539.4681300000002</v>
      </c>
      <c r="N149" s="98">
        <v>520.68403999999998</v>
      </c>
      <c r="O149" s="98">
        <v>3060.1521699999998</v>
      </c>
    </row>
    <row r="150" spans="2:15" x14ac:dyDescent="0.2">
      <c r="B150" s="90">
        <v>4209</v>
      </c>
      <c r="C150" s="71" t="s">
        <v>160</v>
      </c>
      <c r="D150" s="98">
        <v>22793.296610000001</v>
      </c>
      <c r="E150" s="98">
        <v>21689.44353</v>
      </c>
      <c r="F150" s="98">
        <v>-1103.8530800000001</v>
      </c>
      <c r="G150" s="98">
        <v>494.77533</v>
      </c>
      <c r="H150" s="98">
        <v>-609.07775000000004</v>
      </c>
      <c r="I150" s="98">
        <v>-5.1002000000000001</v>
      </c>
      <c r="J150" s="98">
        <v>-614.17795000000001</v>
      </c>
      <c r="K150" s="98">
        <v>2971.4284299999999</v>
      </c>
      <c r="L150" s="98">
        <v>3374.1481199999998</v>
      </c>
      <c r="M150" s="98">
        <v>402.71969000000001</v>
      </c>
      <c r="N150" s="98">
        <v>2135.2069499999998</v>
      </c>
      <c r="O150" s="98">
        <v>1732.4872600000001</v>
      </c>
    </row>
    <row r="151" spans="2:15" x14ac:dyDescent="0.2">
      <c r="B151" s="90">
        <v>4210</v>
      </c>
      <c r="C151" s="71" t="s">
        <v>161</v>
      </c>
      <c r="D151" s="98">
        <v>14382.045990000001</v>
      </c>
      <c r="E151" s="98">
        <v>15405.05487</v>
      </c>
      <c r="F151" s="98">
        <v>1023.00888</v>
      </c>
      <c r="G151" s="98">
        <v>53.92407</v>
      </c>
      <c r="H151" s="98">
        <v>1076.9329499999999</v>
      </c>
      <c r="I151" s="98">
        <v>170.02</v>
      </c>
      <c r="J151" s="98">
        <v>1246.9529500000001</v>
      </c>
      <c r="K151" s="98">
        <v>6786.5323500000004</v>
      </c>
      <c r="L151" s="98">
        <v>626.25755000000004</v>
      </c>
      <c r="M151" s="98">
        <v>-6160.2748000000001</v>
      </c>
      <c r="N151" s="98">
        <v>-4511.2810499999996</v>
      </c>
      <c r="O151" s="98">
        <v>1648.9937500000001</v>
      </c>
    </row>
    <row r="152" spans="2:15" s="95" customFormat="1" x14ac:dyDescent="0.2">
      <c r="B152" s="93">
        <v>4249</v>
      </c>
      <c r="C152" s="93" t="s">
        <v>162</v>
      </c>
      <c r="D152" s="78">
        <v>142438.31382000001</v>
      </c>
      <c r="E152" s="78">
        <v>154506.24367</v>
      </c>
      <c r="F152" s="78">
        <v>12067.92985</v>
      </c>
      <c r="G152" s="78">
        <v>6616.27099</v>
      </c>
      <c r="H152" s="78">
        <v>18684.200840000001</v>
      </c>
      <c r="I152" s="78">
        <v>1793.8210300000001</v>
      </c>
      <c r="J152" s="78">
        <v>20478.02187</v>
      </c>
      <c r="K152" s="78">
        <v>26731.04132</v>
      </c>
      <c r="L152" s="78">
        <v>9263.9373200000009</v>
      </c>
      <c r="M152" s="78">
        <v>-17467.103999999999</v>
      </c>
      <c r="N152" s="78">
        <v>12140.276229999999</v>
      </c>
      <c r="O152" s="78">
        <v>29607.380229999999</v>
      </c>
    </row>
    <row r="153" spans="2:15" x14ac:dyDescent="0.2">
      <c r="B153" s="90">
        <v>4221</v>
      </c>
      <c r="C153" s="71" t="s">
        <v>163</v>
      </c>
      <c r="D153" s="98">
        <v>3230.2902100000001</v>
      </c>
      <c r="E153" s="98">
        <v>3435.51215</v>
      </c>
      <c r="F153" s="98">
        <v>205.22193999999999</v>
      </c>
      <c r="G153" s="98">
        <v>36.939050000000002</v>
      </c>
      <c r="H153" s="98">
        <v>242.16099</v>
      </c>
      <c r="I153" s="98">
        <v>0</v>
      </c>
      <c r="J153" s="98">
        <v>242.16099</v>
      </c>
      <c r="K153" s="98">
        <v>557.12486000000001</v>
      </c>
      <c r="L153" s="98">
        <v>39.379950000000001</v>
      </c>
      <c r="M153" s="98">
        <v>-517.74491</v>
      </c>
      <c r="N153" s="98">
        <v>42.465479999999999</v>
      </c>
      <c r="O153" s="98">
        <v>560.21038999999996</v>
      </c>
    </row>
    <row r="154" spans="2:15" x14ac:dyDescent="0.2">
      <c r="B154" s="90">
        <v>4222</v>
      </c>
      <c r="C154" s="71" t="s">
        <v>164</v>
      </c>
      <c r="D154" s="98">
        <v>4949.3813300000002</v>
      </c>
      <c r="E154" s="98">
        <v>6552.5563099999999</v>
      </c>
      <c r="F154" s="98">
        <v>1603.17498</v>
      </c>
      <c r="G154" s="98">
        <v>32.810639999999999</v>
      </c>
      <c r="H154" s="98">
        <v>1635.9856199999999</v>
      </c>
      <c r="I154" s="98">
        <v>0</v>
      </c>
      <c r="J154" s="98">
        <v>1635.9856199999999</v>
      </c>
      <c r="K154" s="98">
        <v>1139.72027</v>
      </c>
      <c r="L154" s="98">
        <v>104.06505</v>
      </c>
      <c r="M154" s="98">
        <v>-1035.6552200000001</v>
      </c>
      <c r="N154" s="98">
        <v>1069.27269</v>
      </c>
      <c r="O154" s="98">
        <v>2104.9279099999999</v>
      </c>
    </row>
    <row r="155" spans="2:15" x14ac:dyDescent="0.2">
      <c r="B155" s="90">
        <v>4223</v>
      </c>
      <c r="C155" s="71" t="s">
        <v>165</v>
      </c>
      <c r="D155" s="98">
        <v>7552.78665</v>
      </c>
      <c r="E155" s="98">
        <v>7688.74629</v>
      </c>
      <c r="F155" s="98">
        <v>135.95964000000001</v>
      </c>
      <c r="G155" s="98">
        <v>38.957009999999997</v>
      </c>
      <c r="H155" s="98">
        <v>174.91665</v>
      </c>
      <c r="I155" s="98">
        <v>226.16685000000001</v>
      </c>
      <c r="J155" s="98">
        <v>401.08350000000002</v>
      </c>
      <c r="K155" s="98">
        <v>181.78534999999999</v>
      </c>
      <c r="L155" s="98">
        <v>58.750050000000002</v>
      </c>
      <c r="M155" s="98">
        <v>-123.03530000000001</v>
      </c>
      <c r="N155" s="98">
        <v>673.94483000000002</v>
      </c>
      <c r="O155" s="98">
        <v>796.98013000000003</v>
      </c>
    </row>
    <row r="156" spans="2:15" x14ac:dyDescent="0.2">
      <c r="B156" s="90">
        <v>4224</v>
      </c>
      <c r="C156" s="71" t="s">
        <v>166</v>
      </c>
      <c r="D156" s="98">
        <v>5026.2084199999999</v>
      </c>
      <c r="E156" s="98">
        <v>5605.6049400000002</v>
      </c>
      <c r="F156" s="98">
        <v>579.39652000000001</v>
      </c>
      <c r="G156" s="98">
        <v>53.620339999999999</v>
      </c>
      <c r="H156" s="98">
        <v>633.01685999999995</v>
      </c>
      <c r="I156" s="98">
        <v>0</v>
      </c>
      <c r="J156" s="98">
        <v>633.01685999999995</v>
      </c>
      <c r="K156" s="98">
        <v>3536.9986399999998</v>
      </c>
      <c r="L156" s="98">
        <v>671.57539999999995</v>
      </c>
      <c r="M156" s="98">
        <v>-2865.4232400000001</v>
      </c>
      <c r="N156" s="98">
        <v>-2374.0248900000001</v>
      </c>
      <c r="O156" s="98">
        <v>491.39834999999999</v>
      </c>
    </row>
    <row r="157" spans="2:15" x14ac:dyDescent="0.2">
      <c r="B157" s="90">
        <v>4226</v>
      </c>
      <c r="C157" s="71" t="s">
        <v>167</v>
      </c>
      <c r="D157" s="98">
        <v>3096.4034200000001</v>
      </c>
      <c r="E157" s="98">
        <v>3247.4049799999998</v>
      </c>
      <c r="F157" s="98">
        <v>151.00156000000001</v>
      </c>
      <c r="G157" s="98">
        <v>171.66739999999999</v>
      </c>
      <c r="H157" s="98">
        <v>322.66896000000003</v>
      </c>
      <c r="I157" s="98">
        <v>0</v>
      </c>
      <c r="J157" s="98">
        <v>322.66896000000003</v>
      </c>
      <c r="K157" s="98">
        <v>218.97765000000001</v>
      </c>
      <c r="L157" s="98">
        <v>187.20740000000001</v>
      </c>
      <c r="M157" s="98">
        <v>-31.770250000000001</v>
      </c>
      <c r="N157" s="98">
        <v>588.68646000000001</v>
      </c>
      <c r="O157" s="98">
        <v>620.45671000000004</v>
      </c>
    </row>
    <row r="158" spans="2:15" x14ac:dyDescent="0.2">
      <c r="B158" s="90">
        <v>4227</v>
      </c>
      <c r="C158" s="71" t="s">
        <v>168</v>
      </c>
      <c r="D158" s="98">
        <v>3031.6197400000001</v>
      </c>
      <c r="E158" s="98">
        <v>3370.5245399999999</v>
      </c>
      <c r="F158" s="98">
        <v>338.90480000000002</v>
      </c>
      <c r="G158" s="98">
        <v>160.54687999999999</v>
      </c>
      <c r="H158" s="98">
        <v>499.45168000000001</v>
      </c>
      <c r="I158" s="98">
        <v>0</v>
      </c>
      <c r="J158" s="98">
        <v>499.45168000000001</v>
      </c>
      <c r="K158" s="98">
        <v>64.061300000000003</v>
      </c>
      <c r="L158" s="98">
        <v>155.07765000000001</v>
      </c>
      <c r="M158" s="98">
        <v>91.016350000000003</v>
      </c>
      <c r="N158" s="98">
        <v>790.86783000000003</v>
      </c>
      <c r="O158" s="98">
        <v>699.85148000000004</v>
      </c>
    </row>
    <row r="159" spans="2:15" x14ac:dyDescent="0.2">
      <c r="B159" s="90">
        <v>4228</v>
      </c>
      <c r="C159" s="71" t="s">
        <v>169</v>
      </c>
      <c r="D159" s="98">
        <v>10794.50992</v>
      </c>
      <c r="E159" s="98">
        <v>10955.7032</v>
      </c>
      <c r="F159" s="98">
        <v>161.19327999999999</v>
      </c>
      <c r="G159" s="98">
        <v>184.33600000000001</v>
      </c>
      <c r="H159" s="98">
        <v>345.52928000000003</v>
      </c>
      <c r="I159" s="98">
        <v>366.202</v>
      </c>
      <c r="J159" s="98">
        <v>711.73127999999997</v>
      </c>
      <c r="K159" s="98">
        <v>482.24880000000002</v>
      </c>
      <c r="L159" s="98">
        <v>3404.3427000000001</v>
      </c>
      <c r="M159" s="98">
        <v>2922.0938999999998</v>
      </c>
      <c r="N159" s="98">
        <v>4184.5028700000003</v>
      </c>
      <c r="O159" s="98">
        <v>1262.40897</v>
      </c>
    </row>
    <row r="160" spans="2:15" x14ac:dyDescent="0.2">
      <c r="B160" s="90">
        <v>4229</v>
      </c>
      <c r="C160" s="71" t="s">
        <v>170</v>
      </c>
      <c r="D160" s="98">
        <v>4214.7577499999998</v>
      </c>
      <c r="E160" s="98">
        <v>3938.0409800000002</v>
      </c>
      <c r="F160" s="98">
        <v>-276.71677</v>
      </c>
      <c r="G160" s="98">
        <v>463.59577000000002</v>
      </c>
      <c r="H160" s="98">
        <v>186.87899999999999</v>
      </c>
      <c r="I160" s="98">
        <v>201.94200000000001</v>
      </c>
      <c r="J160" s="98">
        <v>388.82100000000003</v>
      </c>
      <c r="K160" s="98">
        <v>41.147959999999998</v>
      </c>
      <c r="L160" s="98">
        <v>12.77725</v>
      </c>
      <c r="M160" s="98">
        <v>-28.370709999999999</v>
      </c>
      <c r="N160" s="98">
        <v>535.26660000000004</v>
      </c>
      <c r="O160" s="98">
        <v>563.63730999999996</v>
      </c>
    </row>
    <row r="161" spans="2:15" x14ac:dyDescent="0.2">
      <c r="B161" s="90">
        <v>4230</v>
      </c>
      <c r="C161" s="71" t="s">
        <v>171</v>
      </c>
      <c r="D161" s="98">
        <v>4128.8668200000002</v>
      </c>
      <c r="E161" s="98">
        <v>4351.5602600000002</v>
      </c>
      <c r="F161" s="98">
        <v>222.69344000000001</v>
      </c>
      <c r="G161" s="98">
        <v>25.884080000000001</v>
      </c>
      <c r="H161" s="98">
        <v>248.57751999999999</v>
      </c>
      <c r="I161" s="98">
        <v>123.42</v>
      </c>
      <c r="J161" s="98">
        <v>371.99752000000001</v>
      </c>
      <c r="K161" s="98">
        <v>497.55754999999999</v>
      </c>
      <c r="L161" s="98">
        <v>130.13675000000001</v>
      </c>
      <c r="M161" s="98">
        <v>-367.42079999999999</v>
      </c>
      <c r="N161" s="98">
        <v>167.30849000000001</v>
      </c>
      <c r="O161" s="98">
        <v>534.72928999999999</v>
      </c>
    </row>
    <row r="162" spans="2:15" x14ac:dyDescent="0.2">
      <c r="B162" s="90">
        <v>4231</v>
      </c>
      <c r="C162" s="71" t="s">
        <v>172</v>
      </c>
      <c r="D162" s="98">
        <v>5453.0635000000002</v>
      </c>
      <c r="E162" s="98">
        <v>5750.69229</v>
      </c>
      <c r="F162" s="98">
        <v>297.62878999999998</v>
      </c>
      <c r="G162" s="98">
        <v>12.258649999999999</v>
      </c>
      <c r="H162" s="98">
        <v>309.88744000000003</v>
      </c>
      <c r="I162" s="98">
        <v>0</v>
      </c>
      <c r="J162" s="98">
        <v>309.88744000000003</v>
      </c>
      <c r="K162" s="98">
        <v>193.0812</v>
      </c>
      <c r="L162" s="98">
        <v>110.73815</v>
      </c>
      <c r="M162" s="98">
        <v>-82.343050000000005</v>
      </c>
      <c r="N162" s="98">
        <v>769.05308000000002</v>
      </c>
      <c r="O162" s="98">
        <v>851.39612999999997</v>
      </c>
    </row>
    <row r="163" spans="2:15" x14ac:dyDescent="0.2">
      <c r="B163" s="90">
        <v>4232</v>
      </c>
      <c r="C163" s="71" t="s">
        <v>173</v>
      </c>
      <c r="D163" s="98">
        <v>999.63878999999997</v>
      </c>
      <c r="E163" s="98">
        <v>1619.15663</v>
      </c>
      <c r="F163" s="98">
        <v>619.51783999999998</v>
      </c>
      <c r="G163" s="98">
        <v>143.68199000000001</v>
      </c>
      <c r="H163" s="98">
        <v>763.19983000000002</v>
      </c>
      <c r="I163" s="98">
        <v>0</v>
      </c>
      <c r="J163" s="98">
        <v>763.19983000000002</v>
      </c>
      <c r="K163" s="98">
        <v>145.00069999999999</v>
      </c>
      <c r="L163" s="98">
        <v>58.1038</v>
      </c>
      <c r="M163" s="98">
        <v>-86.896900000000002</v>
      </c>
      <c r="N163" s="98">
        <v>801.19740000000002</v>
      </c>
      <c r="O163" s="98">
        <v>888.09429999999998</v>
      </c>
    </row>
    <row r="164" spans="2:15" x14ac:dyDescent="0.2">
      <c r="B164" s="90">
        <v>4233</v>
      </c>
      <c r="C164" s="71" t="s">
        <v>174</v>
      </c>
      <c r="D164" s="98">
        <v>1674.56125</v>
      </c>
      <c r="E164" s="98">
        <v>1800.3738900000001</v>
      </c>
      <c r="F164" s="98">
        <v>125.81264</v>
      </c>
      <c r="G164" s="98">
        <v>7.5303699999999996</v>
      </c>
      <c r="H164" s="98">
        <v>133.34300999999999</v>
      </c>
      <c r="I164" s="98">
        <v>60.497</v>
      </c>
      <c r="J164" s="98">
        <v>193.84001000000001</v>
      </c>
      <c r="K164" s="98">
        <v>234.80674999999999</v>
      </c>
      <c r="L164" s="98">
        <v>-1.8110999999999999</v>
      </c>
      <c r="M164" s="98">
        <v>-236.61785</v>
      </c>
      <c r="N164" s="98">
        <v>-35.497920000000001</v>
      </c>
      <c r="O164" s="98">
        <v>201.11993000000001</v>
      </c>
    </row>
    <row r="165" spans="2:15" x14ac:dyDescent="0.2">
      <c r="B165" s="90">
        <v>4234</v>
      </c>
      <c r="C165" s="71" t="s">
        <v>175</v>
      </c>
      <c r="D165" s="98">
        <v>13157.73479</v>
      </c>
      <c r="E165" s="98">
        <v>13039.17606</v>
      </c>
      <c r="F165" s="98">
        <v>-118.55873</v>
      </c>
      <c r="G165" s="98">
        <v>535.72031000000004</v>
      </c>
      <c r="H165" s="98">
        <v>417.16158000000001</v>
      </c>
      <c r="I165" s="98">
        <v>-489.85455999999999</v>
      </c>
      <c r="J165" s="98">
        <v>-72.692980000000006</v>
      </c>
      <c r="K165" s="98">
        <v>1981.5709400000001</v>
      </c>
      <c r="L165" s="98">
        <v>529.99019999999996</v>
      </c>
      <c r="M165" s="98">
        <v>-1451.5807400000001</v>
      </c>
      <c r="N165" s="98">
        <v>219.72405000000001</v>
      </c>
      <c r="O165" s="98">
        <v>1671.3047899999999</v>
      </c>
    </row>
    <row r="166" spans="2:15" x14ac:dyDescent="0.2">
      <c r="B166" s="90">
        <v>4235</v>
      </c>
      <c r="C166" s="71" t="s">
        <v>176</v>
      </c>
      <c r="D166" s="98">
        <v>4462.8099000000002</v>
      </c>
      <c r="E166" s="98">
        <v>4665.7648200000003</v>
      </c>
      <c r="F166" s="98">
        <v>202.95491999999999</v>
      </c>
      <c r="G166" s="98">
        <v>-3.4356399999999998</v>
      </c>
      <c r="H166" s="98">
        <v>199.51928000000001</v>
      </c>
      <c r="I166" s="98">
        <v>-130.90685999999999</v>
      </c>
      <c r="J166" s="98">
        <v>68.61242</v>
      </c>
      <c r="K166" s="98">
        <v>820.19152999999994</v>
      </c>
      <c r="L166" s="98">
        <v>106.63915</v>
      </c>
      <c r="M166" s="98">
        <v>-713.55237999999997</v>
      </c>
      <c r="N166" s="98">
        <v>-195.02871999999999</v>
      </c>
      <c r="O166" s="98">
        <v>518.52365999999995</v>
      </c>
    </row>
    <row r="167" spans="2:15" x14ac:dyDescent="0.2">
      <c r="B167" s="90">
        <v>4236</v>
      </c>
      <c r="C167" s="71" t="s">
        <v>260</v>
      </c>
      <c r="D167" s="98">
        <v>35452.0959</v>
      </c>
      <c r="E167" s="98">
        <v>38631.055209999999</v>
      </c>
      <c r="F167" s="98">
        <v>3178.9593100000002</v>
      </c>
      <c r="G167" s="98">
        <v>4476.9067599999998</v>
      </c>
      <c r="H167" s="98">
        <v>7655.86607</v>
      </c>
      <c r="I167" s="98">
        <v>1239.8189400000001</v>
      </c>
      <c r="J167" s="98">
        <v>8895.6850099999992</v>
      </c>
      <c r="K167" s="98">
        <v>4950.6923999999999</v>
      </c>
      <c r="L167" s="98">
        <v>2269.9142200000001</v>
      </c>
      <c r="M167" s="98">
        <v>-2680.7781799999998</v>
      </c>
      <c r="N167" s="98">
        <v>7576.9377299999996</v>
      </c>
      <c r="O167" s="98">
        <v>10257.715910000001</v>
      </c>
    </row>
    <row r="168" spans="2:15" x14ac:dyDescent="0.2">
      <c r="B168" s="90">
        <v>4237</v>
      </c>
      <c r="C168" s="71" t="s">
        <v>177</v>
      </c>
      <c r="D168" s="98">
        <v>5131.1637199999996</v>
      </c>
      <c r="E168" s="98">
        <v>5231.22264</v>
      </c>
      <c r="F168" s="98">
        <v>100.05892</v>
      </c>
      <c r="G168" s="98">
        <v>12.777699999999999</v>
      </c>
      <c r="H168" s="98">
        <v>112.83662</v>
      </c>
      <c r="I168" s="98">
        <v>101.801</v>
      </c>
      <c r="J168" s="98">
        <v>214.63762</v>
      </c>
      <c r="K168" s="98">
        <v>4475.6319000000003</v>
      </c>
      <c r="L168" s="98">
        <v>362.68835000000001</v>
      </c>
      <c r="M168" s="98">
        <v>-4112.94355</v>
      </c>
      <c r="N168" s="98">
        <v>-3574.5937800000002</v>
      </c>
      <c r="O168" s="98">
        <v>538.34977000000003</v>
      </c>
    </row>
    <row r="169" spans="2:15" x14ac:dyDescent="0.2">
      <c r="B169" s="90">
        <v>4238</v>
      </c>
      <c r="C169" s="71" t="s">
        <v>178</v>
      </c>
      <c r="D169" s="98">
        <v>2851.79934</v>
      </c>
      <c r="E169" s="98">
        <v>3482.8823499999999</v>
      </c>
      <c r="F169" s="98">
        <v>631.08300999999994</v>
      </c>
      <c r="G169" s="98">
        <v>8.0192099999999993</v>
      </c>
      <c r="H169" s="98">
        <v>639.10221999999999</v>
      </c>
      <c r="I169" s="98">
        <v>39.683999999999997</v>
      </c>
      <c r="J169" s="98">
        <v>678.78621999999996</v>
      </c>
      <c r="K169" s="98">
        <v>216.57034999999999</v>
      </c>
      <c r="L169" s="98">
        <v>259.3553</v>
      </c>
      <c r="M169" s="98">
        <v>42.784950000000002</v>
      </c>
      <c r="N169" s="98">
        <v>850.90319</v>
      </c>
      <c r="O169" s="98">
        <v>808.11824000000001</v>
      </c>
    </row>
    <row r="170" spans="2:15" x14ac:dyDescent="0.2">
      <c r="B170" s="90">
        <v>4239</v>
      </c>
      <c r="C170" s="71" t="s">
        <v>179</v>
      </c>
      <c r="D170" s="98">
        <v>17015.624110000001</v>
      </c>
      <c r="E170" s="98">
        <v>20094.0409</v>
      </c>
      <c r="F170" s="98">
        <v>3078.4167900000002</v>
      </c>
      <c r="G170" s="98">
        <v>236.58917</v>
      </c>
      <c r="H170" s="98">
        <v>3315.00596</v>
      </c>
      <c r="I170" s="98">
        <v>-140.24933999999999</v>
      </c>
      <c r="J170" s="98">
        <v>3174.7566200000001</v>
      </c>
      <c r="K170" s="98">
        <v>6212.1611199999998</v>
      </c>
      <c r="L170" s="98">
        <v>388.61700000000002</v>
      </c>
      <c r="M170" s="98">
        <v>-5823.5441199999996</v>
      </c>
      <c r="N170" s="98">
        <v>-1172.70054</v>
      </c>
      <c r="O170" s="98">
        <v>4650.8435799999997</v>
      </c>
    </row>
    <row r="171" spans="2:15" x14ac:dyDescent="0.2">
      <c r="B171" s="90">
        <v>4240</v>
      </c>
      <c r="C171" s="71" t="s">
        <v>180</v>
      </c>
      <c r="D171" s="98">
        <v>10214.99826</v>
      </c>
      <c r="E171" s="98">
        <v>11046.22523</v>
      </c>
      <c r="F171" s="98">
        <v>831.22697000000005</v>
      </c>
      <c r="G171" s="98">
        <v>17.865300000000001</v>
      </c>
      <c r="H171" s="98">
        <v>849.09226999999998</v>
      </c>
      <c r="I171" s="98">
        <v>195.3</v>
      </c>
      <c r="J171" s="98">
        <v>1044.3922700000001</v>
      </c>
      <c r="K171" s="98">
        <v>781.71204999999998</v>
      </c>
      <c r="L171" s="98">
        <v>416.39004999999997</v>
      </c>
      <c r="M171" s="98">
        <v>-365.322</v>
      </c>
      <c r="N171" s="98">
        <v>1221.9913799999999</v>
      </c>
      <c r="O171" s="98">
        <v>1587.3133800000001</v>
      </c>
    </row>
    <row r="172" spans="2:15" s="95" customFormat="1" x14ac:dyDescent="0.2">
      <c r="B172" s="93">
        <v>4269</v>
      </c>
      <c r="C172" s="93" t="s">
        <v>181</v>
      </c>
      <c r="D172" s="78">
        <v>215447.17290000001</v>
      </c>
      <c r="E172" s="78">
        <v>232846.43853000001</v>
      </c>
      <c r="F172" s="78">
        <v>17399.265630000002</v>
      </c>
      <c r="G172" s="78">
        <v>5540.1374699999997</v>
      </c>
      <c r="H172" s="78">
        <v>22939.4031</v>
      </c>
      <c r="I172" s="78">
        <v>3431.26845</v>
      </c>
      <c r="J172" s="78">
        <v>26370.671549999999</v>
      </c>
      <c r="K172" s="78">
        <v>33975.419370000003</v>
      </c>
      <c r="L172" s="78">
        <v>26582.148260000002</v>
      </c>
      <c r="M172" s="78">
        <v>-7393.2711099999997</v>
      </c>
      <c r="N172" s="78">
        <v>36632.261039999998</v>
      </c>
      <c r="O172" s="78">
        <v>44025.532149999999</v>
      </c>
    </row>
    <row r="173" spans="2:15" x14ac:dyDescent="0.2">
      <c r="B173" s="90">
        <v>4251</v>
      </c>
      <c r="C173" s="71" t="s">
        <v>182</v>
      </c>
      <c r="D173" s="98">
        <v>3130.0090799999998</v>
      </c>
      <c r="E173" s="98">
        <v>3106.8751900000002</v>
      </c>
      <c r="F173" s="98">
        <v>-23.133890000000001</v>
      </c>
      <c r="G173" s="98">
        <v>261.32812999999999</v>
      </c>
      <c r="H173" s="98">
        <v>238.19424000000001</v>
      </c>
      <c r="I173" s="98">
        <v>0</v>
      </c>
      <c r="J173" s="98">
        <v>238.19424000000001</v>
      </c>
      <c r="K173" s="98">
        <v>1165.9151999999999</v>
      </c>
      <c r="L173" s="98">
        <v>248.03765000000001</v>
      </c>
      <c r="M173" s="98">
        <v>-917.87755000000004</v>
      </c>
      <c r="N173" s="98">
        <v>-389.661</v>
      </c>
      <c r="O173" s="98">
        <v>528.21654999999998</v>
      </c>
    </row>
    <row r="174" spans="2:15" x14ac:dyDescent="0.2">
      <c r="B174" s="90">
        <v>4252</v>
      </c>
      <c r="C174" s="71" t="s">
        <v>183</v>
      </c>
      <c r="D174" s="98">
        <v>28921.35554</v>
      </c>
      <c r="E174" s="98">
        <v>30211.961179999998</v>
      </c>
      <c r="F174" s="98">
        <v>1290.60564</v>
      </c>
      <c r="G174" s="98">
        <v>41.118279999999999</v>
      </c>
      <c r="H174" s="98">
        <v>1331.7239199999999</v>
      </c>
      <c r="I174" s="98">
        <v>1702.3389999999999</v>
      </c>
      <c r="J174" s="98">
        <v>3034.0629199999998</v>
      </c>
      <c r="K174" s="98">
        <v>1715.9971800000001</v>
      </c>
      <c r="L174" s="98">
        <v>1563.9593600000001</v>
      </c>
      <c r="M174" s="98">
        <v>-152.03782000000001</v>
      </c>
      <c r="N174" s="98">
        <v>3570.6294400000002</v>
      </c>
      <c r="O174" s="98">
        <v>3722.6672600000002</v>
      </c>
    </row>
    <row r="175" spans="2:15" x14ac:dyDescent="0.2">
      <c r="B175" s="90">
        <v>4253</v>
      </c>
      <c r="C175" s="71" t="s">
        <v>184</v>
      </c>
      <c r="D175" s="98">
        <v>16304.391589999999</v>
      </c>
      <c r="E175" s="98">
        <v>16969.938679999999</v>
      </c>
      <c r="F175" s="98">
        <v>665.54709000000003</v>
      </c>
      <c r="G175" s="98">
        <v>77.153229999999994</v>
      </c>
      <c r="H175" s="98">
        <v>742.70032000000003</v>
      </c>
      <c r="I175" s="98">
        <v>1255.2010499999999</v>
      </c>
      <c r="J175" s="98">
        <v>1997.90137</v>
      </c>
      <c r="K175" s="98">
        <v>1207.249</v>
      </c>
      <c r="L175" s="98">
        <v>536.09095000000002</v>
      </c>
      <c r="M175" s="98">
        <v>-671.15805</v>
      </c>
      <c r="N175" s="98">
        <v>2390.1296200000002</v>
      </c>
      <c r="O175" s="98">
        <v>3061.2876700000002</v>
      </c>
    </row>
    <row r="176" spans="2:15" x14ac:dyDescent="0.2">
      <c r="B176" s="90">
        <v>4254</v>
      </c>
      <c r="C176" s="71" t="s">
        <v>185</v>
      </c>
      <c r="D176" s="98">
        <v>41607.893170000003</v>
      </c>
      <c r="E176" s="98">
        <v>45299.666310000001</v>
      </c>
      <c r="F176" s="98">
        <v>3691.7731399999998</v>
      </c>
      <c r="G176" s="98">
        <v>153.06168</v>
      </c>
      <c r="H176" s="98">
        <v>3844.83482</v>
      </c>
      <c r="I176" s="98">
        <v>0</v>
      </c>
      <c r="J176" s="98">
        <v>3844.83482</v>
      </c>
      <c r="K176" s="98">
        <v>7399.8925799999997</v>
      </c>
      <c r="L176" s="98">
        <v>1989.18776</v>
      </c>
      <c r="M176" s="98">
        <v>-5410.7048199999999</v>
      </c>
      <c r="N176" s="98">
        <v>2539.80692</v>
      </c>
      <c r="O176" s="98">
        <v>7950.5117399999999</v>
      </c>
    </row>
    <row r="177" spans="2:15" x14ac:dyDescent="0.2">
      <c r="B177" s="90">
        <v>4255</v>
      </c>
      <c r="C177" s="71" t="s">
        <v>186</v>
      </c>
      <c r="D177" s="98">
        <v>5612.8680999999997</v>
      </c>
      <c r="E177" s="98">
        <v>6147.2229100000004</v>
      </c>
      <c r="F177" s="98">
        <v>534.35481000000004</v>
      </c>
      <c r="G177" s="98">
        <v>73.240870000000001</v>
      </c>
      <c r="H177" s="98">
        <v>607.59568000000002</v>
      </c>
      <c r="I177" s="98">
        <v>0</v>
      </c>
      <c r="J177" s="98">
        <v>607.59568000000002</v>
      </c>
      <c r="K177" s="98">
        <v>1899.9867999999999</v>
      </c>
      <c r="L177" s="98">
        <v>3516.34184</v>
      </c>
      <c r="M177" s="98">
        <v>1616.3550399999999</v>
      </c>
      <c r="N177" s="98">
        <v>2869.7448300000001</v>
      </c>
      <c r="O177" s="98">
        <v>1253.3897899999999</v>
      </c>
    </row>
    <row r="178" spans="2:15" x14ac:dyDescent="0.2">
      <c r="B178" s="90">
        <v>4256</v>
      </c>
      <c r="C178" s="71" t="s">
        <v>187</v>
      </c>
      <c r="D178" s="98">
        <v>3606.92083</v>
      </c>
      <c r="E178" s="98">
        <v>3419.4192400000002</v>
      </c>
      <c r="F178" s="98">
        <v>-187.50158999999999</v>
      </c>
      <c r="G178" s="98">
        <v>65.137439999999998</v>
      </c>
      <c r="H178" s="98">
        <v>-122.36415</v>
      </c>
      <c r="I178" s="98">
        <v>0</v>
      </c>
      <c r="J178" s="98">
        <v>-122.36415</v>
      </c>
      <c r="K178" s="98">
        <v>500.65015</v>
      </c>
      <c r="L178" s="98">
        <v>2622.3903500000001</v>
      </c>
      <c r="M178" s="98">
        <v>2121.7402000000002</v>
      </c>
      <c r="N178" s="98">
        <v>2373.9582599999999</v>
      </c>
      <c r="O178" s="98">
        <v>252.21806000000001</v>
      </c>
    </row>
    <row r="179" spans="2:15" x14ac:dyDescent="0.2">
      <c r="B179" s="90">
        <v>4257</v>
      </c>
      <c r="C179" s="71" t="s">
        <v>188</v>
      </c>
      <c r="D179" s="98">
        <v>1870.2171699999999</v>
      </c>
      <c r="E179" s="98">
        <v>1900.32943</v>
      </c>
      <c r="F179" s="98">
        <v>30.112259999999999</v>
      </c>
      <c r="G179" s="98">
        <v>6.6842100000000002</v>
      </c>
      <c r="H179" s="98">
        <v>36.796469999999999</v>
      </c>
      <c r="I179" s="98">
        <v>69.593999999999994</v>
      </c>
      <c r="J179" s="98">
        <v>106.39046999999999</v>
      </c>
      <c r="K179" s="98">
        <v>65.430099999999996</v>
      </c>
      <c r="L179" s="98">
        <v>71.408249999999995</v>
      </c>
      <c r="M179" s="98">
        <v>5.9781500000000003</v>
      </c>
      <c r="N179" s="98">
        <v>331.65875</v>
      </c>
      <c r="O179" s="98">
        <v>325.68060000000003</v>
      </c>
    </row>
    <row r="180" spans="2:15" x14ac:dyDescent="0.2">
      <c r="B180" s="90">
        <v>4258</v>
      </c>
      <c r="C180" s="71" t="s">
        <v>7</v>
      </c>
      <c r="D180" s="98">
        <v>69223.873139999996</v>
      </c>
      <c r="E180" s="98">
        <v>75658.925940000001</v>
      </c>
      <c r="F180" s="98">
        <v>6435.0528000000004</v>
      </c>
      <c r="G180" s="98">
        <v>4031.3271199999999</v>
      </c>
      <c r="H180" s="98">
        <v>10466.379919999999</v>
      </c>
      <c r="I180" s="98">
        <v>0</v>
      </c>
      <c r="J180" s="98">
        <v>10466.379919999999</v>
      </c>
      <c r="K180" s="98">
        <v>15405.321840000001</v>
      </c>
      <c r="L180" s="98">
        <v>1599.6467500000001</v>
      </c>
      <c r="M180" s="98">
        <v>-13805.675090000001</v>
      </c>
      <c r="N180" s="98">
        <v>3512.1824999999999</v>
      </c>
      <c r="O180" s="98">
        <v>17317.85759</v>
      </c>
    </row>
    <row r="181" spans="2:15" x14ac:dyDescent="0.2">
      <c r="B181" s="90">
        <v>4259</v>
      </c>
      <c r="C181" s="71" t="s">
        <v>189</v>
      </c>
      <c r="D181" s="98">
        <v>3199.8304600000001</v>
      </c>
      <c r="E181" s="98">
        <v>3439.8408800000002</v>
      </c>
      <c r="F181" s="98">
        <v>240.01042000000001</v>
      </c>
      <c r="G181" s="98">
        <v>-59.719200000000001</v>
      </c>
      <c r="H181" s="98">
        <v>180.29122000000001</v>
      </c>
      <c r="I181" s="98">
        <v>103.57675</v>
      </c>
      <c r="J181" s="98">
        <v>283.86797000000001</v>
      </c>
      <c r="K181" s="98">
        <v>1126.1359500000001</v>
      </c>
      <c r="L181" s="98">
        <v>1643.9549</v>
      </c>
      <c r="M181" s="98">
        <v>517.81894999999997</v>
      </c>
      <c r="N181" s="98">
        <v>1077.1543999999999</v>
      </c>
      <c r="O181" s="98">
        <v>559.33545000000004</v>
      </c>
    </row>
    <row r="182" spans="2:15" x14ac:dyDescent="0.2">
      <c r="B182" s="90">
        <v>4260</v>
      </c>
      <c r="C182" s="71" t="s">
        <v>261</v>
      </c>
      <c r="D182" s="98">
        <v>13947.7693</v>
      </c>
      <c r="E182" s="98">
        <v>14953.87743</v>
      </c>
      <c r="F182" s="98">
        <v>1006.10813</v>
      </c>
      <c r="G182" s="98">
        <v>178.71420000000001</v>
      </c>
      <c r="H182" s="98">
        <v>1184.82233</v>
      </c>
      <c r="I182" s="98">
        <v>0</v>
      </c>
      <c r="J182" s="98">
        <v>1184.82233</v>
      </c>
      <c r="K182" s="98">
        <v>1470.1379899999999</v>
      </c>
      <c r="L182" s="98">
        <v>8898.5520300000007</v>
      </c>
      <c r="M182" s="98">
        <v>7428.4140399999997</v>
      </c>
      <c r="N182" s="98">
        <v>9249.2145700000001</v>
      </c>
      <c r="O182" s="98">
        <v>1820.80053</v>
      </c>
    </row>
    <row r="183" spans="2:15" x14ac:dyDescent="0.2">
      <c r="B183" s="90">
        <v>4261</v>
      </c>
      <c r="C183" s="71" t="s">
        <v>190</v>
      </c>
      <c r="D183" s="98">
        <v>9207.5343400000002</v>
      </c>
      <c r="E183" s="98">
        <v>9728.5384400000003</v>
      </c>
      <c r="F183" s="98">
        <v>521.00409999999999</v>
      </c>
      <c r="G183" s="98">
        <v>302.43419999999998</v>
      </c>
      <c r="H183" s="98">
        <v>823.43830000000003</v>
      </c>
      <c r="I183" s="98">
        <v>0</v>
      </c>
      <c r="J183" s="98">
        <v>823.43830000000003</v>
      </c>
      <c r="K183" s="98">
        <v>635.245</v>
      </c>
      <c r="L183" s="98">
        <v>3057.0729999999999</v>
      </c>
      <c r="M183" s="98">
        <v>2421.828</v>
      </c>
      <c r="N183" s="98">
        <v>4253.0127899999998</v>
      </c>
      <c r="O183" s="98">
        <v>1831.18479</v>
      </c>
    </row>
    <row r="184" spans="2:15" x14ac:dyDescent="0.2">
      <c r="B184" s="90">
        <v>4262</v>
      </c>
      <c r="C184" s="71" t="s">
        <v>191</v>
      </c>
      <c r="D184" s="98">
        <v>4984.3998300000003</v>
      </c>
      <c r="E184" s="98">
        <v>4833.5895399999999</v>
      </c>
      <c r="F184" s="98">
        <v>-150.81029000000001</v>
      </c>
      <c r="G184" s="98">
        <v>333.2405</v>
      </c>
      <c r="H184" s="98">
        <v>182.43020999999999</v>
      </c>
      <c r="I184" s="98">
        <v>0</v>
      </c>
      <c r="J184" s="98">
        <v>182.43020999999999</v>
      </c>
      <c r="K184" s="98">
        <v>185.41824</v>
      </c>
      <c r="L184" s="98">
        <v>162.60525000000001</v>
      </c>
      <c r="M184" s="98">
        <v>-22.812989999999999</v>
      </c>
      <c r="N184" s="98">
        <v>647.75478999999996</v>
      </c>
      <c r="O184" s="98">
        <v>670.56777999999997</v>
      </c>
    </row>
    <row r="185" spans="2:15" x14ac:dyDescent="0.2">
      <c r="B185" s="90">
        <v>4263</v>
      </c>
      <c r="C185" s="71" t="s">
        <v>192</v>
      </c>
      <c r="D185" s="98">
        <v>10236.734329999999</v>
      </c>
      <c r="E185" s="98">
        <v>12937.55147</v>
      </c>
      <c r="F185" s="98">
        <v>2700.8171400000001</v>
      </c>
      <c r="G185" s="98">
        <v>55.161270000000002</v>
      </c>
      <c r="H185" s="98">
        <v>2755.9784100000002</v>
      </c>
      <c r="I185" s="98">
        <v>299.49400000000003</v>
      </c>
      <c r="J185" s="98">
        <v>3055.4724099999999</v>
      </c>
      <c r="K185" s="98">
        <v>1116.8431499999999</v>
      </c>
      <c r="L185" s="98">
        <v>599.08095000000003</v>
      </c>
      <c r="M185" s="98">
        <v>-517.76220000000001</v>
      </c>
      <c r="N185" s="98">
        <v>3119.8114500000001</v>
      </c>
      <c r="O185" s="98">
        <v>3637.5736499999998</v>
      </c>
    </row>
    <row r="186" spans="2:15" x14ac:dyDescent="0.2">
      <c r="B186" s="90">
        <v>4264</v>
      </c>
      <c r="C186" s="71" t="s">
        <v>193</v>
      </c>
      <c r="D186" s="98">
        <v>3593.3760200000002</v>
      </c>
      <c r="E186" s="98">
        <v>4238.7018900000003</v>
      </c>
      <c r="F186" s="98">
        <v>645.32587000000001</v>
      </c>
      <c r="G186" s="98">
        <v>21.25554</v>
      </c>
      <c r="H186" s="98">
        <v>666.58141000000001</v>
      </c>
      <c r="I186" s="98">
        <v>1.06365</v>
      </c>
      <c r="J186" s="98">
        <v>667.64505999999994</v>
      </c>
      <c r="K186" s="98">
        <v>81.196190000000001</v>
      </c>
      <c r="L186" s="98">
        <v>73.819220000000001</v>
      </c>
      <c r="M186" s="98">
        <v>-7.37697</v>
      </c>
      <c r="N186" s="98">
        <v>1086.8637200000001</v>
      </c>
      <c r="O186" s="98">
        <v>1094.2406900000001</v>
      </c>
    </row>
    <row r="187" spans="2:15" s="95" customFormat="1" x14ac:dyDescent="0.2">
      <c r="B187" s="93">
        <v>4299</v>
      </c>
      <c r="C187" s="93" t="s">
        <v>194</v>
      </c>
      <c r="D187" s="78">
        <v>331774.48499000003</v>
      </c>
      <c r="E187" s="78">
        <v>332561.08398</v>
      </c>
      <c r="F187" s="78">
        <v>786.59898999999996</v>
      </c>
      <c r="G187" s="78">
        <v>23243.817520000001</v>
      </c>
      <c r="H187" s="78">
        <v>24030.416509999999</v>
      </c>
      <c r="I187" s="78">
        <v>3266.9811199999999</v>
      </c>
      <c r="J187" s="78">
        <v>27297.397629999999</v>
      </c>
      <c r="K187" s="78">
        <v>56946.832629999997</v>
      </c>
      <c r="L187" s="78">
        <v>13577.386119999999</v>
      </c>
      <c r="M187" s="78">
        <v>-43369.446510000002</v>
      </c>
      <c r="N187" s="78">
        <v>20522.314259999999</v>
      </c>
      <c r="O187" s="78">
        <v>63891.760770000001</v>
      </c>
    </row>
    <row r="188" spans="2:15" x14ac:dyDescent="0.2">
      <c r="B188" s="90">
        <v>4271</v>
      </c>
      <c r="C188" s="71" t="s">
        <v>195</v>
      </c>
      <c r="D188" s="98">
        <v>30810.417549999998</v>
      </c>
      <c r="E188" s="98">
        <v>36061.045760000001</v>
      </c>
      <c r="F188" s="98">
        <v>5250.6282099999999</v>
      </c>
      <c r="G188" s="98">
        <v>302.44886000000002</v>
      </c>
      <c r="H188" s="98">
        <v>5553.0770700000003</v>
      </c>
      <c r="I188" s="98">
        <v>-37.628900000000002</v>
      </c>
      <c r="J188" s="98">
        <v>5515.4481699999997</v>
      </c>
      <c r="K188" s="98">
        <v>5520.5899300000001</v>
      </c>
      <c r="L188" s="98">
        <v>1795.5934</v>
      </c>
      <c r="M188" s="98">
        <v>-3724.9965299999999</v>
      </c>
      <c r="N188" s="98">
        <v>3903.7849500000002</v>
      </c>
      <c r="O188" s="98">
        <v>7628.7814799999996</v>
      </c>
    </row>
    <row r="189" spans="2:15" x14ac:dyDescent="0.2">
      <c r="B189" s="90">
        <v>4273</v>
      </c>
      <c r="C189" s="71" t="s">
        <v>196</v>
      </c>
      <c r="D189" s="98">
        <v>4002.7254699999999</v>
      </c>
      <c r="E189" s="98">
        <v>3962.8430199999998</v>
      </c>
      <c r="F189" s="98">
        <v>-39.882449999999999</v>
      </c>
      <c r="G189" s="98">
        <v>79.94632</v>
      </c>
      <c r="H189" s="98">
        <v>40.063870000000001</v>
      </c>
      <c r="I189" s="98">
        <v>172.643</v>
      </c>
      <c r="J189" s="98">
        <v>212.70687000000001</v>
      </c>
      <c r="K189" s="98">
        <v>270.00209999999998</v>
      </c>
      <c r="L189" s="98">
        <v>66.240949999999998</v>
      </c>
      <c r="M189" s="98">
        <v>-203.76114999999999</v>
      </c>
      <c r="N189" s="98">
        <v>152.17675</v>
      </c>
      <c r="O189" s="98">
        <v>355.93790000000001</v>
      </c>
    </row>
    <row r="190" spans="2:15" x14ac:dyDescent="0.2">
      <c r="B190" s="90">
        <v>4274</v>
      </c>
      <c r="C190" s="71" t="s">
        <v>197</v>
      </c>
      <c r="D190" s="98">
        <v>14131.9696</v>
      </c>
      <c r="E190" s="98">
        <v>14965.516600000001</v>
      </c>
      <c r="F190" s="98">
        <v>833.54700000000003</v>
      </c>
      <c r="G190" s="98">
        <v>83.427180000000007</v>
      </c>
      <c r="H190" s="98">
        <v>916.97418000000005</v>
      </c>
      <c r="I190" s="98">
        <v>421.45</v>
      </c>
      <c r="J190" s="98">
        <v>1338.42418</v>
      </c>
      <c r="K190" s="98">
        <v>1409.40175</v>
      </c>
      <c r="L190" s="98">
        <v>952.72249999999997</v>
      </c>
      <c r="M190" s="98">
        <v>-456.67925000000002</v>
      </c>
      <c r="N190" s="98">
        <v>1661.06368</v>
      </c>
      <c r="O190" s="98">
        <v>2117.7429299999999</v>
      </c>
    </row>
    <row r="191" spans="2:15" x14ac:dyDescent="0.2">
      <c r="B191" s="90">
        <v>4275</v>
      </c>
      <c r="C191" s="71" t="s">
        <v>198</v>
      </c>
      <c r="D191" s="98">
        <v>3683.1982200000002</v>
      </c>
      <c r="E191" s="98">
        <v>3775.8421499999999</v>
      </c>
      <c r="F191" s="98">
        <v>92.643929999999997</v>
      </c>
      <c r="G191" s="98">
        <v>29.148070000000001</v>
      </c>
      <c r="H191" s="98">
        <v>121.792</v>
      </c>
      <c r="I191" s="98">
        <v>0</v>
      </c>
      <c r="J191" s="98">
        <v>121.792</v>
      </c>
      <c r="K191" s="98">
        <v>509.42124999999999</v>
      </c>
      <c r="L191" s="98">
        <v>332.90755000000001</v>
      </c>
      <c r="M191" s="98">
        <v>-176.5137</v>
      </c>
      <c r="N191" s="98">
        <v>247.99556999999999</v>
      </c>
      <c r="O191" s="98">
        <v>424.50927000000001</v>
      </c>
    </row>
    <row r="192" spans="2:15" x14ac:dyDescent="0.2">
      <c r="B192" s="90">
        <v>4276</v>
      </c>
      <c r="C192" s="71" t="s">
        <v>199</v>
      </c>
      <c r="D192" s="98">
        <v>18411.735189999999</v>
      </c>
      <c r="E192" s="98">
        <v>18972.51987</v>
      </c>
      <c r="F192" s="98">
        <v>560.78467999999998</v>
      </c>
      <c r="G192" s="98">
        <v>352.20683000000002</v>
      </c>
      <c r="H192" s="98">
        <v>912.99150999999995</v>
      </c>
      <c r="I192" s="98">
        <v>0</v>
      </c>
      <c r="J192" s="98">
        <v>912.99150999999995</v>
      </c>
      <c r="K192" s="98">
        <v>2579.7264</v>
      </c>
      <c r="L192" s="98">
        <v>751.74165000000005</v>
      </c>
      <c r="M192" s="98">
        <v>-1827.9847500000001</v>
      </c>
      <c r="N192" s="98">
        <v>378.83015999999998</v>
      </c>
      <c r="O192" s="98">
        <v>2206.8149100000001</v>
      </c>
    </row>
    <row r="193" spans="2:15" x14ac:dyDescent="0.2">
      <c r="B193" s="90">
        <v>4277</v>
      </c>
      <c r="C193" s="71" t="s">
        <v>200</v>
      </c>
      <c r="D193" s="98">
        <v>4001.8231700000001</v>
      </c>
      <c r="E193" s="98">
        <v>3914.3805200000002</v>
      </c>
      <c r="F193" s="98">
        <v>-87.44265</v>
      </c>
      <c r="G193" s="98">
        <v>3.31989</v>
      </c>
      <c r="H193" s="98">
        <v>-84.12276</v>
      </c>
      <c r="I193" s="98">
        <v>110.25</v>
      </c>
      <c r="J193" s="98">
        <v>26.12724</v>
      </c>
      <c r="K193" s="98">
        <v>212.59895</v>
      </c>
      <c r="L193" s="98">
        <v>42.375100000000003</v>
      </c>
      <c r="M193" s="98">
        <v>-170.22385</v>
      </c>
      <c r="N193" s="98">
        <v>96.088679999999997</v>
      </c>
      <c r="O193" s="98">
        <v>266.31252999999998</v>
      </c>
    </row>
    <row r="194" spans="2:15" x14ac:dyDescent="0.2">
      <c r="B194" s="90">
        <v>4279</v>
      </c>
      <c r="C194" s="71" t="s">
        <v>201</v>
      </c>
      <c r="D194" s="98">
        <v>13841.698850000001</v>
      </c>
      <c r="E194" s="98">
        <v>15211.82523</v>
      </c>
      <c r="F194" s="98">
        <v>1370.1263799999999</v>
      </c>
      <c r="G194" s="98">
        <v>227.82574</v>
      </c>
      <c r="H194" s="98">
        <v>1597.9521199999999</v>
      </c>
      <c r="I194" s="98">
        <v>308.23124000000001</v>
      </c>
      <c r="J194" s="98">
        <v>1906.18336</v>
      </c>
      <c r="K194" s="98">
        <v>3186.9701500000001</v>
      </c>
      <c r="L194" s="98">
        <v>2948.0878499999999</v>
      </c>
      <c r="M194" s="98">
        <v>-238.88229999999999</v>
      </c>
      <c r="N194" s="98">
        <v>2522.6430700000001</v>
      </c>
      <c r="O194" s="98">
        <v>2761.5253699999998</v>
      </c>
    </row>
    <row r="195" spans="2:15" x14ac:dyDescent="0.2">
      <c r="B195" s="90">
        <v>4280</v>
      </c>
      <c r="C195" s="71" t="s">
        <v>202</v>
      </c>
      <c r="D195" s="98">
        <v>60523.878290000001</v>
      </c>
      <c r="E195" s="98">
        <v>50482.564870000002</v>
      </c>
      <c r="F195" s="98">
        <v>-10041.31342</v>
      </c>
      <c r="G195" s="98">
        <v>14011.488869999999</v>
      </c>
      <c r="H195" s="98">
        <v>3970.1754500000002</v>
      </c>
      <c r="I195" s="98">
        <v>229.03100000000001</v>
      </c>
      <c r="J195" s="98">
        <v>4199.2064499999997</v>
      </c>
      <c r="K195" s="98">
        <v>18976.475979999999</v>
      </c>
      <c r="L195" s="98">
        <v>688.35276999999996</v>
      </c>
      <c r="M195" s="98">
        <v>-18288.123210000002</v>
      </c>
      <c r="N195" s="98">
        <v>3544.01971</v>
      </c>
      <c r="O195" s="98">
        <v>21832.142919999998</v>
      </c>
    </row>
    <row r="196" spans="2:15" x14ac:dyDescent="0.2">
      <c r="B196" s="90">
        <v>4281</v>
      </c>
      <c r="C196" s="71" t="s">
        <v>203</v>
      </c>
      <c r="D196" s="98">
        <v>6877.0556800000004</v>
      </c>
      <c r="E196" s="98">
        <v>6311.8037599999998</v>
      </c>
      <c r="F196" s="98">
        <v>-565.25192000000004</v>
      </c>
      <c r="G196" s="98">
        <v>369.29262</v>
      </c>
      <c r="H196" s="98">
        <v>-195.95930000000001</v>
      </c>
      <c r="I196" s="98">
        <v>100</v>
      </c>
      <c r="J196" s="98">
        <v>-95.959299999999999</v>
      </c>
      <c r="K196" s="98">
        <v>860.17864999999995</v>
      </c>
      <c r="L196" s="98">
        <v>247.16050000000001</v>
      </c>
      <c r="M196" s="98">
        <v>-613.01814999999999</v>
      </c>
      <c r="N196" s="98">
        <v>-298.36953</v>
      </c>
      <c r="O196" s="98">
        <v>314.64861999999999</v>
      </c>
    </row>
    <row r="197" spans="2:15" x14ac:dyDescent="0.2">
      <c r="B197" s="90">
        <v>4282</v>
      </c>
      <c r="C197" s="71" t="s">
        <v>204</v>
      </c>
      <c r="D197" s="98">
        <v>36674.5645</v>
      </c>
      <c r="E197" s="98">
        <v>37284.223689999999</v>
      </c>
      <c r="F197" s="98">
        <v>609.65918999999997</v>
      </c>
      <c r="G197" s="98">
        <v>2372.82368</v>
      </c>
      <c r="H197" s="98">
        <v>2982.4828699999998</v>
      </c>
      <c r="I197" s="98">
        <v>1370.22578</v>
      </c>
      <c r="J197" s="98">
        <v>4352.7086499999996</v>
      </c>
      <c r="K197" s="98">
        <v>8816.5920999999998</v>
      </c>
      <c r="L197" s="98">
        <v>1027.6339</v>
      </c>
      <c r="M197" s="98">
        <v>-7788.9582</v>
      </c>
      <c r="N197" s="98">
        <v>-658.85032999999999</v>
      </c>
      <c r="O197" s="98">
        <v>7130.1078699999998</v>
      </c>
    </row>
    <row r="198" spans="2:15" x14ac:dyDescent="0.2">
      <c r="B198" s="90">
        <v>4283</v>
      </c>
      <c r="C198" s="71" t="s">
        <v>205</v>
      </c>
      <c r="D198" s="98">
        <v>16260.287410000001</v>
      </c>
      <c r="E198" s="98">
        <v>17473.870330000002</v>
      </c>
      <c r="F198" s="98">
        <v>1213.5829200000001</v>
      </c>
      <c r="G198" s="98">
        <v>117.36077</v>
      </c>
      <c r="H198" s="98">
        <v>1330.9436900000001</v>
      </c>
      <c r="I198" s="98">
        <v>484.80500000000001</v>
      </c>
      <c r="J198" s="98">
        <v>1815.7486899999999</v>
      </c>
      <c r="K198" s="98">
        <v>1592.3407500000001</v>
      </c>
      <c r="L198" s="98">
        <v>375.15215000000001</v>
      </c>
      <c r="M198" s="98">
        <v>-1217.1886</v>
      </c>
      <c r="N198" s="98">
        <v>1367.6272899999999</v>
      </c>
      <c r="O198" s="98">
        <v>2584.8158899999999</v>
      </c>
    </row>
    <row r="199" spans="2:15" x14ac:dyDescent="0.2">
      <c r="B199" s="90">
        <v>4284</v>
      </c>
      <c r="C199" s="71" t="s">
        <v>206</v>
      </c>
      <c r="D199" s="98">
        <v>5110.4308199999996</v>
      </c>
      <c r="E199" s="98">
        <v>5269.1450999999997</v>
      </c>
      <c r="F199" s="98">
        <v>158.71428</v>
      </c>
      <c r="G199" s="98">
        <v>338.69193000000001</v>
      </c>
      <c r="H199" s="98">
        <v>497.40620999999999</v>
      </c>
      <c r="I199" s="98">
        <v>0</v>
      </c>
      <c r="J199" s="98">
        <v>497.40620999999999</v>
      </c>
      <c r="K199" s="98">
        <v>991.99053000000004</v>
      </c>
      <c r="L199" s="98">
        <v>164.79740000000001</v>
      </c>
      <c r="M199" s="98">
        <v>-827.19313</v>
      </c>
      <c r="N199" s="98">
        <v>22.44116</v>
      </c>
      <c r="O199" s="98">
        <v>849.63428999999996</v>
      </c>
    </row>
    <row r="200" spans="2:15" x14ac:dyDescent="0.2">
      <c r="B200" s="90">
        <v>4285</v>
      </c>
      <c r="C200" s="71" t="s">
        <v>207</v>
      </c>
      <c r="D200" s="98">
        <v>16984.118480000001</v>
      </c>
      <c r="E200" s="98">
        <v>17974.1522</v>
      </c>
      <c r="F200" s="98">
        <v>990.03372000000002</v>
      </c>
      <c r="G200" s="98">
        <v>-5.4461500000000003</v>
      </c>
      <c r="H200" s="98">
        <v>984.58757000000003</v>
      </c>
      <c r="I200" s="98">
        <v>90.600999999999999</v>
      </c>
      <c r="J200" s="98">
        <v>1075.18857</v>
      </c>
      <c r="K200" s="98">
        <v>1824.8778</v>
      </c>
      <c r="L200" s="98">
        <v>214.68340000000001</v>
      </c>
      <c r="M200" s="98">
        <v>-1610.1944000000001</v>
      </c>
      <c r="N200" s="98">
        <v>769.95743000000004</v>
      </c>
      <c r="O200" s="98">
        <v>2380.1518299999998</v>
      </c>
    </row>
    <row r="201" spans="2:15" x14ac:dyDescent="0.2">
      <c r="B201" s="90">
        <v>4286</v>
      </c>
      <c r="C201" s="71" t="s">
        <v>208</v>
      </c>
      <c r="D201" s="98">
        <v>5941.8056800000004</v>
      </c>
      <c r="E201" s="98">
        <v>5996.4128499999997</v>
      </c>
      <c r="F201" s="98">
        <v>54.607170000000004</v>
      </c>
      <c r="G201" s="98">
        <v>636.23665000000005</v>
      </c>
      <c r="H201" s="98">
        <v>690.84382000000005</v>
      </c>
      <c r="I201" s="98">
        <v>0</v>
      </c>
      <c r="J201" s="98">
        <v>690.84382000000005</v>
      </c>
      <c r="K201" s="98">
        <v>1015.85127</v>
      </c>
      <c r="L201" s="98">
        <v>566.25082999999995</v>
      </c>
      <c r="M201" s="98">
        <v>-449.60043999999999</v>
      </c>
      <c r="N201" s="98">
        <v>587.73368000000005</v>
      </c>
      <c r="O201" s="98">
        <v>1037.33412</v>
      </c>
    </row>
    <row r="202" spans="2:15" x14ac:dyDescent="0.2">
      <c r="B202" s="90">
        <v>4287</v>
      </c>
      <c r="C202" s="71" t="s">
        <v>209</v>
      </c>
      <c r="D202" s="98">
        <v>7659.5321299999996</v>
      </c>
      <c r="E202" s="98">
        <v>7491.4598100000003</v>
      </c>
      <c r="F202" s="98">
        <v>-168.07231999999999</v>
      </c>
      <c r="G202" s="98">
        <v>205.75576000000001</v>
      </c>
      <c r="H202" s="98">
        <v>37.683439999999997</v>
      </c>
      <c r="I202" s="98">
        <v>0</v>
      </c>
      <c r="J202" s="98">
        <v>37.683439999999997</v>
      </c>
      <c r="K202" s="98">
        <v>2618.9938499999998</v>
      </c>
      <c r="L202" s="98">
        <v>1144.93433</v>
      </c>
      <c r="M202" s="98">
        <v>-1474.05952</v>
      </c>
      <c r="N202" s="98">
        <v>-324.89197999999999</v>
      </c>
      <c r="O202" s="98">
        <v>1149.1675399999999</v>
      </c>
    </row>
    <row r="203" spans="2:15" x14ac:dyDescent="0.2">
      <c r="B203" s="90">
        <v>4288</v>
      </c>
      <c r="C203" s="71" t="s">
        <v>210</v>
      </c>
      <c r="D203" s="98">
        <v>756.62315999999998</v>
      </c>
      <c r="E203" s="98">
        <v>897.92259999999999</v>
      </c>
      <c r="F203" s="98">
        <v>141.29944</v>
      </c>
      <c r="G203" s="98">
        <v>22.619700000000002</v>
      </c>
      <c r="H203" s="98">
        <v>163.91914</v>
      </c>
      <c r="I203" s="98">
        <v>17.373000000000001</v>
      </c>
      <c r="J203" s="98">
        <v>181.29213999999999</v>
      </c>
      <c r="K203" s="98">
        <v>152.91927999999999</v>
      </c>
      <c r="L203" s="98">
        <v>24.6035</v>
      </c>
      <c r="M203" s="98">
        <v>-128.31577999999999</v>
      </c>
      <c r="N203" s="98">
        <v>90.093170000000001</v>
      </c>
      <c r="O203" s="98">
        <v>218.40895</v>
      </c>
    </row>
    <row r="204" spans="2:15" x14ac:dyDescent="0.2">
      <c r="B204" s="90">
        <v>4289</v>
      </c>
      <c r="C204" s="71" t="s">
        <v>8</v>
      </c>
      <c r="D204" s="98">
        <v>86102.620790000001</v>
      </c>
      <c r="E204" s="98">
        <v>86515.555619999999</v>
      </c>
      <c r="F204" s="98">
        <v>412.93482999999998</v>
      </c>
      <c r="G204" s="98">
        <v>4096.6707999999999</v>
      </c>
      <c r="H204" s="98">
        <v>4509.60563</v>
      </c>
      <c r="I204" s="98">
        <v>0</v>
      </c>
      <c r="J204" s="98">
        <v>4509.60563</v>
      </c>
      <c r="K204" s="98">
        <v>6407.9018900000001</v>
      </c>
      <c r="L204" s="98">
        <v>2234.1483400000002</v>
      </c>
      <c r="M204" s="98">
        <v>-4173.7535500000004</v>
      </c>
      <c r="N204" s="98">
        <v>6459.9708000000001</v>
      </c>
      <c r="O204" s="98">
        <v>10633.72435</v>
      </c>
    </row>
    <row r="205" spans="2:15" s="95" customFormat="1" x14ac:dyDescent="0.2">
      <c r="B205" s="93">
        <v>4329</v>
      </c>
      <c r="C205" s="93" t="s">
        <v>211</v>
      </c>
      <c r="D205" s="78">
        <v>171135.00000999999</v>
      </c>
      <c r="E205" s="78">
        <v>172940.7182</v>
      </c>
      <c r="F205" s="78">
        <v>1805.71819</v>
      </c>
      <c r="G205" s="78">
        <v>3006.1297</v>
      </c>
      <c r="H205" s="78">
        <v>4811.84789</v>
      </c>
      <c r="I205" s="78">
        <v>4270.2116800000003</v>
      </c>
      <c r="J205" s="78">
        <v>9082.0595699999994</v>
      </c>
      <c r="K205" s="78">
        <v>18738.675910000002</v>
      </c>
      <c r="L205" s="78">
        <v>6533.2325700000001</v>
      </c>
      <c r="M205" s="78">
        <v>-12205.44334</v>
      </c>
      <c r="N205" s="78">
        <v>9596.2041700000009</v>
      </c>
      <c r="O205" s="78">
        <v>21801.647509999999</v>
      </c>
    </row>
    <row r="206" spans="2:15" x14ac:dyDescent="0.2">
      <c r="B206" s="90">
        <v>4323</v>
      </c>
      <c r="C206" s="71" t="s">
        <v>212</v>
      </c>
      <c r="D206" s="98">
        <v>27486.345959999999</v>
      </c>
      <c r="E206" s="98">
        <v>26437.11822</v>
      </c>
      <c r="F206" s="98">
        <v>-1049.22774</v>
      </c>
      <c r="G206" s="98">
        <v>1040.4269200000001</v>
      </c>
      <c r="H206" s="98">
        <v>-8.8008199999999999</v>
      </c>
      <c r="I206" s="98">
        <v>414.43484999999998</v>
      </c>
      <c r="J206" s="98">
        <v>405.63403</v>
      </c>
      <c r="K206" s="98">
        <v>5659.6686499999996</v>
      </c>
      <c r="L206" s="98">
        <v>41.25685</v>
      </c>
      <c r="M206" s="98">
        <v>-5618.4117999999999</v>
      </c>
      <c r="N206" s="98">
        <v>-2860.1130699999999</v>
      </c>
      <c r="O206" s="98">
        <v>2758.29873</v>
      </c>
    </row>
    <row r="207" spans="2:15" x14ac:dyDescent="0.2">
      <c r="B207" s="90">
        <v>4301</v>
      </c>
      <c r="C207" s="71" t="s">
        <v>213</v>
      </c>
      <c r="D207" s="98">
        <v>1683.3569</v>
      </c>
      <c r="E207" s="98">
        <v>1316.1515999999999</v>
      </c>
      <c r="F207" s="98">
        <v>-367.20530000000002</v>
      </c>
      <c r="G207" s="98">
        <v>3.8319000000000001</v>
      </c>
      <c r="H207" s="98">
        <v>-363.3734</v>
      </c>
      <c r="I207" s="98">
        <v>304.59363000000002</v>
      </c>
      <c r="J207" s="98">
        <v>-58.779769999999999</v>
      </c>
      <c r="K207" s="98">
        <v>44.502000000000002</v>
      </c>
      <c r="L207" s="98">
        <v>155.57599999999999</v>
      </c>
      <c r="M207" s="98">
        <v>111.074</v>
      </c>
      <c r="N207" s="98">
        <v>235.89737</v>
      </c>
      <c r="O207" s="98">
        <v>124.82337</v>
      </c>
    </row>
    <row r="208" spans="2:15" x14ac:dyDescent="0.2">
      <c r="B208" s="90">
        <v>4302</v>
      </c>
      <c r="C208" s="71" t="s">
        <v>214</v>
      </c>
      <c r="D208" s="98">
        <v>1685.6258</v>
      </c>
      <c r="E208" s="98">
        <v>750.30852000000004</v>
      </c>
      <c r="F208" s="98">
        <v>-935.31727999999998</v>
      </c>
      <c r="G208" s="98">
        <v>55.590200000000003</v>
      </c>
      <c r="H208" s="98">
        <v>-879.72708</v>
      </c>
      <c r="I208" s="98">
        <v>302.714</v>
      </c>
      <c r="J208" s="98">
        <v>-577.01307999999995</v>
      </c>
      <c r="K208" s="98">
        <v>21.020199999999999</v>
      </c>
      <c r="L208" s="98">
        <v>12.193300000000001</v>
      </c>
      <c r="M208" s="98">
        <v>-8.8269000000000002</v>
      </c>
      <c r="N208" s="98">
        <v>-147.31684999999999</v>
      </c>
      <c r="O208" s="98">
        <v>-138.48994999999999</v>
      </c>
    </row>
    <row r="209" spans="2:15" x14ac:dyDescent="0.2">
      <c r="B209" s="90">
        <v>4303</v>
      </c>
      <c r="C209" s="71" t="s">
        <v>215</v>
      </c>
      <c r="D209" s="98">
        <v>15238.594220000001</v>
      </c>
      <c r="E209" s="98">
        <v>15945.64689</v>
      </c>
      <c r="F209" s="98">
        <v>707.05267000000003</v>
      </c>
      <c r="G209" s="98">
        <v>15.411250000000001</v>
      </c>
      <c r="H209" s="98">
        <v>722.46392000000003</v>
      </c>
      <c r="I209" s="98">
        <v>0</v>
      </c>
      <c r="J209" s="98">
        <v>722.46392000000003</v>
      </c>
      <c r="K209" s="98">
        <v>825.59445000000005</v>
      </c>
      <c r="L209" s="98">
        <v>534.73030000000006</v>
      </c>
      <c r="M209" s="98">
        <v>-290.86415</v>
      </c>
      <c r="N209" s="98">
        <v>1764.4578100000001</v>
      </c>
      <c r="O209" s="98">
        <v>2055.3219600000002</v>
      </c>
    </row>
    <row r="210" spans="2:15" x14ac:dyDescent="0.2">
      <c r="B210" s="90">
        <v>4304</v>
      </c>
      <c r="C210" s="71" t="s">
        <v>216</v>
      </c>
      <c r="D210" s="98">
        <v>21076.74797</v>
      </c>
      <c r="E210" s="98">
        <v>24057.507689999999</v>
      </c>
      <c r="F210" s="98">
        <v>2980.75972</v>
      </c>
      <c r="G210" s="98">
        <v>151.62744000000001</v>
      </c>
      <c r="H210" s="98">
        <v>3132.3871600000002</v>
      </c>
      <c r="I210" s="98">
        <v>702.87165000000005</v>
      </c>
      <c r="J210" s="98">
        <v>3835.2588099999998</v>
      </c>
      <c r="K210" s="98">
        <v>1488.76675</v>
      </c>
      <c r="L210" s="98">
        <v>894.35244999999998</v>
      </c>
      <c r="M210" s="98">
        <v>-594.41430000000003</v>
      </c>
      <c r="N210" s="98">
        <v>4012.5751</v>
      </c>
      <c r="O210" s="98">
        <v>4606.9894000000004</v>
      </c>
    </row>
    <row r="211" spans="2:15" x14ac:dyDescent="0.2">
      <c r="B211" s="90">
        <v>4305</v>
      </c>
      <c r="C211" s="71" t="s">
        <v>217</v>
      </c>
      <c r="D211" s="98">
        <v>12348.13301</v>
      </c>
      <c r="E211" s="98">
        <v>13073.84368</v>
      </c>
      <c r="F211" s="98">
        <v>725.71067000000005</v>
      </c>
      <c r="G211" s="98">
        <v>106.70574000000001</v>
      </c>
      <c r="H211" s="98">
        <v>832.41641000000004</v>
      </c>
      <c r="I211" s="98">
        <v>0</v>
      </c>
      <c r="J211" s="98">
        <v>832.41641000000004</v>
      </c>
      <c r="K211" s="98">
        <v>2591.23875</v>
      </c>
      <c r="L211" s="98">
        <v>347.51499999999999</v>
      </c>
      <c r="M211" s="98">
        <v>-2243.7237500000001</v>
      </c>
      <c r="N211" s="98">
        <v>-523.39200000000005</v>
      </c>
      <c r="O211" s="98">
        <v>1720.3317500000001</v>
      </c>
    </row>
    <row r="212" spans="2:15" x14ac:dyDescent="0.2">
      <c r="B212" s="90">
        <v>4306</v>
      </c>
      <c r="C212" s="71" t="s">
        <v>218</v>
      </c>
      <c r="D212" s="98">
        <v>2530.5720000000001</v>
      </c>
      <c r="E212" s="98">
        <v>2427.6848</v>
      </c>
      <c r="F212" s="98">
        <v>-102.88720000000001</v>
      </c>
      <c r="G212" s="98">
        <v>130.36545000000001</v>
      </c>
      <c r="H212" s="98">
        <v>27.478249999999999</v>
      </c>
      <c r="I212" s="98">
        <v>181.50899999999999</v>
      </c>
      <c r="J212" s="98">
        <v>208.98724999999999</v>
      </c>
      <c r="K212" s="98">
        <v>253.86860999999999</v>
      </c>
      <c r="L212" s="98">
        <v>0.47599999999999998</v>
      </c>
      <c r="M212" s="98">
        <v>-253.39260999999999</v>
      </c>
      <c r="N212" s="98">
        <v>-12.920579999999999</v>
      </c>
      <c r="O212" s="98">
        <v>240.47202999999999</v>
      </c>
    </row>
    <row r="213" spans="2:15" x14ac:dyDescent="0.2">
      <c r="B213" s="90">
        <v>4307</v>
      </c>
      <c r="C213" s="71" t="s">
        <v>219</v>
      </c>
      <c r="D213" s="98">
        <v>3673.4599600000001</v>
      </c>
      <c r="E213" s="98">
        <v>4297.6033399999997</v>
      </c>
      <c r="F213" s="98">
        <v>624.14337999999998</v>
      </c>
      <c r="G213" s="98">
        <v>3.3142499999999999</v>
      </c>
      <c r="H213" s="98">
        <v>627.45762999999999</v>
      </c>
      <c r="I213" s="98">
        <v>40.118000000000002</v>
      </c>
      <c r="J213" s="98">
        <v>667.57563000000005</v>
      </c>
      <c r="K213" s="98">
        <v>300.62175000000002</v>
      </c>
      <c r="L213" s="98">
        <v>345.02454999999998</v>
      </c>
      <c r="M213" s="98">
        <v>44.402799999999999</v>
      </c>
      <c r="N213" s="98">
        <v>823.33657000000005</v>
      </c>
      <c r="O213" s="98">
        <v>778.93376999999998</v>
      </c>
    </row>
    <row r="214" spans="2:15" x14ac:dyDescent="0.2">
      <c r="B214" s="90">
        <v>4308</v>
      </c>
      <c r="C214" s="71" t="s">
        <v>220</v>
      </c>
      <c r="D214" s="98">
        <v>2345.1628500000002</v>
      </c>
      <c r="E214" s="98">
        <v>2175.6592799999999</v>
      </c>
      <c r="F214" s="98">
        <v>-169.50357</v>
      </c>
      <c r="G214" s="98">
        <v>-163.73121</v>
      </c>
      <c r="H214" s="98">
        <v>-333.23478</v>
      </c>
      <c r="I214" s="98">
        <v>105.042</v>
      </c>
      <c r="J214" s="98">
        <v>-228.19278</v>
      </c>
      <c r="K214" s="98">
        <v>788.68745000000001</v>
      </c>
      <c r="L214" s="98">
        <v>1295.3454999999999</v>
      </c>
      <c r="M214" s="98">
        <v>506.65805</v>
      </c>
      <c r="N214" s="98">
        <v>532.40449000000001</v>
      </c>
      <c r="O214" s="98">
        <v>25.74644</v>
      </c>
    </row>
    <row r="215" spans="2:15" x14ac:dyDescent="0.2">
      <c r="B215" s="90">
        <v>4309</v>
      </c>
      <c r="C215" s="71" t="s">
        <v>221</v>
      </c>
      <c r="D215" s="98">
        <v>18290.540089999999</v>
      </c>
      <c r="E215" s="98">
        <v>17814.068670000001</v>
      </c>
      <c r="F215" s="98">
        <v>-476.47142000000002</v>
      </c>
      <c r="G215" s="98">
        <v>150.8218</v>
      </c>
      <c r="H215" s="98">
        <v>-325.64962000000003</v>
      </c>
      <c r="I215" s="98">
        <v>477.77100000000002</v>
      </c>
      <c r="J215" s="98">
        <v>152.12137999999999</v>
      </c>
      <c r="K215" s="98">
        <v>590.60599999999999</v>
      </c>
      <c r="L215" s="98">
        <v>131.22194999999999</v>
      </c>
      <c r="M215" s="98">
        <v>-459.38405</v>
      </c>
      <c r="N215" s="98">
        <v>846.93267000000003</v>
      </c>
      <c r="O215" s="98">
        <v>1306.31672</v>
      </c>
    </row>
    <row r="216" spans="2:15" x14ac:dyDescent="0.2">
      <c r="B216" s="90">
        <v>4310</v>
      </c>
      <c r="C216" s="71" t="s">
        <v>222</v>
      </c>
      <c r="D216" s="98">
        <v>7263.24575</v>
      </c>
      <c r="E216" s="98">
        <v>7304.8374899999999</v>
      </c>
      <c r="F216" s="98">
        <v>41.591740000000001</v>
      </c>
      <c r="G216" s="98">
        <v>86.563699999999997</v>
      </c>
      <c r="H216" s="98">
        <v>128.15544</v>
      </c>
      <c r="I216" s="98">
        <v>175.89500000000001</v>
      </c>
      <c r="J216" s="98">
        <v>304.05043999999998</v>
      </c>
      <c r="K216" s="98">
        <v>741.06979000000001</v>
      </c>
      <c r="L216" s="98">
        <v>354.85250000000002</v>
      </c>
      <c r="M216" s="98">
        <v>-386.21728999999999</v>
      </c>
      <c r="N216" s="98">
        <v>438.69355000000002</v>
      </c>
      <c r="O216" s="98">
        <v>824.91084000000001</v>
      </c>
    </row>
    <row r="217" spans="2:15" x14ac:dyDescent="0.2">
      <c r="B217" s="90">
        <v>4311</v>
      </c>
      <c r="C217" s="71" t="s">
        <v>223</v>
      </c>
      <c r="D217" s="98">
        <v>7906.4747900000002</v>
      </c>
      <c r="E217" s="98">
        <v>8463.5843499999992</v>
      </c>
      <c r="F217" s="98">
        <v>557.10955999999999</v>
      </c>
      <c r="G217" s="98">
        <v>67.332319999999996</v>
      </c>
      <c r="H217" s="98">
        <v>624.44187999999997</v>
      </c>
      <c r="I217" s="98">
        <v>442.96499999999997</v>
      </c>
      <c r="J217" s="98">
        <v>1067.40688</v>
      </c>
      <c r="K217" s="98">
        <v>341.10115000000002</v>
      </c>
      <c r="L217" s="98">
        <v>101.8634</v>
      </c>
      <c r="M217" s="98">
        <v>-239.23775000000001</v>
      </c>
      <c r="N217" s="98">
        <v>1088.9495300000001</v>
      </c>
      <c r="O217" s="98">
        <v>1328.1872800000001</v>
      </c>
    </row>
    <row r="218" spans="2:15" x14ac:dyDescent="0.2">
      <c r="B218" s="90">
        <v>4312</v>
      </c>
      <c r="C218" s="71" t="s">
        <v>262</v>
      </c>
      <c r="D218" s="98">
        <v>12368.124100000001</v>
      </c>
      <c r="E218" s="98">
        <v>14030.200430000001</v>
      </c>
      <c r="F218" s="98">
        <v>1662.0763300000001</v>
      </c>
      <c r="G218" s="98">
        <v>39.923819999999999</v>
      </c>
      <c r="H218" s="98">
        <v>1702.0001500000001</v>
      </c>
      <c r="I218" s="98">
        <v>0</v>
      </c>
      <c r="J218" s="98">
        <v>1702.0001500000001</v>
      </c>
      <c r="K218" s="98">
        <v>1422.70515</v>
      </c>
      <c r="L218" s="98">
        <v>610.97664999999995</v>
      </c>
      <c r="M218" s="98">
        <v>-811.72850000000005</v>
      </c>
      <c r="N218" s="98">
        <v>1845.20317</v>
      </c>
      <c r="O218" s="98">
        <v>2656.9316699999999</v>
      </c>
    </row>
    <row r="219" spans="2:15" x14ac:dyDescent="0.2">
      <c r="B219" s="90">
        <v>4313</v>
      </c>
      <c r="C219" s="71" t="s">
        <v>224</v>
      </c>
      <c r="D219" s="98">
        <v>9008.8796000000002</v>
      </c>
      <c r="E219" s="98">
        <v>9116.0894200000002</v>
      </c>
      <c r="F219" s="98">
        <v>107.20981999999999</v>
      </c>
      <c r="G219" s="98">
        <v>425.15922999999998</v>
      </c>
      <c r="H219" s="98">
        <v>532.36905000000002</v>
      </c>
      <c r="I219" s="98">
        <v>-243</v>
      </c>
      <c r="J219" s="98">
        <v>289.36905000000002</v>
      </c>
      <c r="K219" s="98">
        <v>1061.90317</v>
      </c>
      <c r="L219" s="98">
        <v>28.512</v>
      </c>
      <c r="M219" s="98">
        <v>-1033.3911700000001</v>
      </c>
      <c r="N219" s="98">
        <v>131.73686000000001</v>
      </c>
      <c r="O219" s="98">
        <v>1165.1280300000001</v>
      </c>
    </row>
    <row r="220" spans="2:15" x14ac:dyDescent="0.2">
      <c r="B220" s="90">
        <v>4314</v>
      </c>
      <c r="C220" s="71" t="s">
        <v>225</v>
      </c>
      <c r="D220" s="98">
        <v>1315.8958600000001</v>
      </c>
      <c r="E220" s="98">
        <v>1082.8335199999999</v>
      </c>
      <c r="F220" s="98">
        <v>-233.06234000000001</v>
      </c>
      <c r="G220" s="98">
        <v>27.0947</v>
      </c>
      <c r="H220" s="98">
        <v>-205.96763999999999</v>
      </c>
      <c r="I220" s="98">
        <v>53.261000000000003</v>
      </c>
      <c r="J220" s="98">
        <v>-152.70663999999999</v>
      </c>
      <c r="K220" s="98">
        <v>44.658740000000002</v>
      </c>
      <c r="L220" s="98">
        <v>13.323399999999999</v>
      </c>
      <c r="M220" s="98">
        <v>-31.335339999999999</v>
      </c>
      <c r="N220" s="98">
        <v>-118.26479999999999</v>
      </c>
      <c r="O220" s="98">
        <v>-86.929460000000006</v>
      </c>
    </row>
    <row r="221" spans="2:15" x14ac:dyDescent="0.2">
      <c r="B221" s="90">
        <v>4315</v>
      </c>
      <c r="C221" s="71" t="s">
        <v>263</v>
      </c>
      <c r="D221" s="98">
        <v>5617.4242899999999</v>
      </c>
      <c r="E221" s="98">
        <v>4233.1261400000003</v>
      </c>
      <c r="F221" s="98">
        <v>-1384.2981500000001</v>
      </c>
      <c r="G221" s="98">
        <v>643.28447000000006</v>
      </c>
      <c r="H221" s="98">
        <v>-741.01368000000002</v>
      </c>
      <c r="I221" s="98">
        <v>336.22399999999999</v>
      </c>
      <c r="J221" s="98">
        <v>-404.78967999999998</v>
      </c>
      <c r="K221" s="98">
        <v>203.11945</v>
      </c>
      <c r="L221" s="98">
        <v>120.09985</v>
      </c>
      <c r="M221" s="98">
        <v>-83.019599999999997</v>
      </c>
      <c r="N221" s="98">
        <v>256.40397000000002</v>
      </c>
      <c r="O221" s="98">
        <v>339.42356999999998</v>
      </c>
    </row>
    <row r="222" spans="2:15" x14ac:dyDescent="0.2">
      <c r="B222" s="90">
        <v>4316</v>
      </c>
      <c r="C222" s="71" t="s">
        <v>226</v>
      </c>
      <c r="D222" s="98">
        <v>3218.2833599999999</v>
      </c>
      <c r="E222" s="98">
        <v>2723.8932599999998</v>
      </c>
      <c r="F222" s="98">
        <v>-494.39010000000002</v>
      </c>
      <c r="G222" s="98">
        <v>42.281700000000001</v>
      </c>
      <c r="H222" s="98">
        <v>-452.10840000000002</v>
      </c>
      <c r="I222" s="98">
        <v>415.04835000000003</v>
      </c>
      <c r="J222" s="98">
        <v>-37.060049999999997</v>
      </c>
      <c r="K222" s="98">
        <v>99</v>
      </c>
      <c r="L222" s="98">
        <v>316.52609999999999</v>
      </c>
      <c r="M222" s="98">
        <v>217.52610000000001</v>
      </c>
      <c r="N222" s="98">
        <v>529.97749999999996</v>
      </c>
      <c r="O222" s="98">
        <v>312.45139999999998</v>
      </c>
    </row>
    <row r="223" spans="2:15" x14ac:dyDescent="0.2">
      <c r="B223" s="90">
        <v>4317</v>
      </c>
      <c r="C223" s="71" t="s">
        <v>227</v>
      </c>
      <c r="D223" s="98">
        <v>1838.21461</v>
      </c>
      <c r="E223" s="98">
        <v>1606.0258699999999</v>
      </c>
      <c r="F223" s="98">
        <v>-232.18874</v>
      </c>
      <c r="G223" s="98">
        <v>17.051950000000001</v>
      </c>
      <c r="H223" s="98">
        <v>-215.13678999999999</v>
      </c>
      <c r="I223" s="98">
        <v>231.4709</v>
      </c>
      <c r="J223" s="98">
        <v>16.334109999999999</v>
      </c>
      <c r="K223" s="98">
        <v>288.22820000000002</v>
      </c>
      <c r="L223" s="98">
        <v>192.523</v>
      </c>
      <c r="M223" s="98">
        <v>-95.705200000000005</v>
      </c>
      <c r="N223" s="98">
        <v>158.63276999999999</v>
      </c>
      <c r="O223" s="98">
        <v>254.33797000000001</v>
      </c>
    </row>
    <row r="224" spans="2:15" x14ac:dyDescent="0.2">
      <c r="B224" s="90">
        <v>4318</v>
      </c>
      <c r="C224" s="71" t="s">
        <v>228</v>
      </c>
      <c r="D224" s="98">
        <v>6328.7560999999996</v>
      </c>
      <c r="E224" s="98">
        <v>6041.2899500000003</v>
      </c>
      <c r="F224" s="98">
        <v>-287.46615000000003</v>
      </c>
      <c r="G224" s="98">
        <v>-2.6812800000000001</v>
      </c>
      <c r="H224" s="98">
        <v>-290.14742999999999</v>
      </c>
      <c r="I224" s="98">
        <v>0</v>
      </c>
      <c r="J224" s="98">
        <v>-290.14742999999999</v>
      </c>
      <c r="K224" s="98">
        <v>177.00396000000001</v>
      </c>
      <c r="L224" s="98">
        <v>177.27645000000001</v>
      </c>
      <c r="M224" s="98">
        <v>0.27249000000000001</v>
      </c>
      <c r="N224" s="98">
        <v>222.81890000000001</v>
      </c>
      <c r="O224" s="98">
        <v>222.54641000000001</v>
      </c>
    </row>
    <row r="225" spans="2:15" x14ac:dyDescent="0.2">
      <c r="B225" s="90">
        <v>4319</v>
      </c>
      <c r="C225" s="71" t="s">
        <v>229</v>
      </c>
      <c r="D225" s="98">
        <v>2830.04045</v>
      </c>
      <c r="E225" s="98">
        <v>3144.5551999999998</v>
      </c>
      <c r="F225" s="98">
        <v>314.51474999999999</v>
      </c>
      <c r="G225" s="98">
        <v>67.632999999999996</v>
      </c>
      <c r="H225" s="98">
        <v>382.14774999999997</v>
      </c>
      <c r="I225" s="98">
        <v>0</v>
      </c>
      <c r="J225" s="98">
        <v>382.14774999999997</v>
      </c>
      <c r="K225" s="98">
        <v>617.36670000000004</v>
      </c>
      <c r="L225" s="98">
        <v>217.98</v>
      </c>
      <c r="M225" s="98">
        <v>-399.38670000000002</v>
      </c>
      <c r="N225" s="98">
        <v>109.69982</v>
      </c>
      <c r="O225" s="98">
        <v>509.08652000000001</v>
      </c>
    </row>
    <row r="226" spans="2:15" x14ac:dyDescent="0.2">
      <c r="B226" s="90">
        <v>4320</v>
      </c>
      <c r="C226" s="71" t="s">
        <v>230</v>
      </c>
      <c r="D226" s="98">
        <v>5017.89221</v>
      </c>
      <c r="E226" s="98">
        <v>5568.9183400000002</v>
      </c>
      <c r="F226" s="98">
        <v>551.02612999999997</v>
      </c>
      <c r="G226" s="98">
        <v>18.11985</v>
      </c>
      <c r="H226" s="98">
        <v>569.14598000000001</v>
      </c>
      <c r="I226" s="98">
        <v>68.759550000000004</v>
      </c>
      <c r="J226" s="98">
        <v>637.90553</v>
      </c>
      <c r="K226" s="98">
        <v>104.65544</v>
      </c>
      <c r="L226" s="98">
        <v>522.35932000000003</v>
      </c>
      <c r="M226" s="98">
        <v>417.70388000000003</v>
      </c>
      <c r="N226" s="98">
        <v>1371.7159200000001</v>
      </c>
      <c r="O226" s="98">
        <v>954.01203999999996</v>
      </c>
    </row>
    <row r="227" spans="2:15" ht="13.5" thickBot="1" x14ac:dyDescent="0.25">
      <c r="B227" s="99">
        <v>4322</v>
      </c>
      <c r="C227" s="100" t="s">
        <v>231</v>
      </c>
      <c r="D227" s="116">
        <v>2063.2301299999999</v>
      </c>
      <c r="E227" s="116">
        <v>1329.77154</v>
      </c>
      <c r="F227" s="116">
        <v>-733.45858999999996</v>
      </c>
      <c r="G227" s="116">
        <v>80.002499999999998</v>
      </c>
      <c r="H227" s="116">
        <v>-653.45609000000002</v>
      </c>
      <c r="I227" s="116">
        <v>260.53375</v>
      </c>
      <c r="J227" s="116">
        <v>-392.92234000000002</v>
      </c>
      <c r="K227" s="116">
        <v>1073.28955</v>
      </c>
      <c r="L227" s="116">
        <v>119.248</v>
      </c>
      <c r="M227" s="116">
        <v>-954.04155000000003</v>
      </c>
      <c r="N227" s="116">
        <v>-1111.22453</v>
      </c>
      <c r="O227" s="116">
        <v>-157.18297999999999</v>
      </c>
    </row>
    <row r="232" spans="2:15" x14ac:dyDescent="0.2">
      <c r="E232" s="89"/>
    </row>
    <row r="233" spans="2:15" x14ac:dyDescent="0.2">
      <c r="D233" s="73"/>
      <c r="E233" s="73"/>
      <c r="F233" s="73"/>
      <c r="G233" s="73"/>
      <c r="H233" s="73"/>
      <c r="I233" s="73"/>
      <c r="J233" s="73"/>
      <c r="K233" s="73"/>
      <c r="L233" s="73"/>
      <c r="M233" s="73"/>
      <c r="N233" s="73"/>
      <c r="O233" s="73"/>
    </row>
  </sheetData>
  <pageMargins left="0.70866141732283472" right="0.70866141732283472" top="0.74803149606299213" bottom="0.74803149606299213" header="0.31496062992125984" footer="0.31496062992125984"/>
  <pageSetup paperSize="9" scale="51" fitToHeight="0" orientation="portrait" r:id="rId1"/>
  <headerFooter alignWithMargins="0">
    <oddHeader>&amp;L&amp;G</oddHeader>
  </headerFooter>
  <rowBreaks count="2" manualBreakCount="2">
    <brk id="93" max="14" man="1"/>
    <brk id="186" max="14"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2AB"/>
  </sheetPr>
  <dimension ref="B1:U231"/>
  <sheetViews>
    <sheetView showGridLines="0" view="pageBreakPreview" zoomScaleNormal="100" zoomScaleSheetLayoutView="100" workbookViewId="0">
      <pane ySplit="5" topLeftCell="A6" activePane="bottomLeft" state="frozen"/>
      <selection activeCell="A3" sqref="A3"/>
      <selection pane="bottomLeft" activeCell="A3" sqref="A3"/>
    </sheetView>
  </sheetViews>
  <sheetFormatPr baseColWidth="10" defaultColWidth="11.42578125" defaultRowHeight="12.75" x14ac:dyDescent="0.2"/>
  <cols>
    <col min="1" max="1" width="2.7109375" style="71" customWidth="1"/>
    <col min="2" max="2" width="10.7109375" style="90" customWidth="1"/>
    <col min="3" max="3" width="20.7109375" style="71" customWidth="1"/>
    <col min="4" max="4" width="11.7109375" style="74" customWidth="1"/>
    <col min="5" max="5" width="11.7109375" style="71" customWidth="1"/>
    <col min="6" max="6" width="11.85546875" style="77" customWidth="1"/>
    <col min="7" max="7" width="11.7109375" style="71" customWidth="1"/>
    <col min="8" max="8" width="12.5703125" style="77" bestFit="1" customWidth="1"/>
    <col min="9" max="12" width="11.7109375" style="77" customWidth="1"/>
    <col min="13" max="14" width="11.7109375" style="71" customWidth="1"/>
    <col min="15" max="15" width="11.7109375" style="77" customWidth="1"/>
    <col min="16" max="16" width="11.7109375" style="71" customWidth="1"/>
    <col min="17" max="17" width="12.5703125" style="77" bestFit="1" customWidth="1"/>
    <col min="18" max="16384" width="11.42578125" style="71"/>
  </cols>
  <sheetData>
    <row r="1" spans="2:18" ht="15.75" x14ac:dyDescent="0.2">
      <c r="B1" s="12" t="str">
        <f>Inhaltsverzeichnis!B29&amp;" "&amp;Inhaltsverzeichnis!C29&amp;Inhaltsverzeichnis!D29</f>
        <v>Tabelle 12: Kennzahlen, 2021</v>
      </c>
      <c r="D1" s="88"/>
      <c r="H1"/>
      <c r="I1"/>
      <c r="J1"/>
      <c r="K1"/>
      <c r="L1"/>
      <c r="M1"/>
      <c r="N1"/>
      <c r="O1"/>
      <c r="P1"/>
    </row>
    <row r="2" spans="2:18" ht="15" x14ac:dyDescent="0.2">
      <c r="B2" s="97" t="s">
        <v>387</v>
      </c>
      <c r="C2" s="91"/>
      <c r="D2" s="77"/>
      <c r="E2" s="77"/>
      <c r="G2" s="77"/>
      <c r="M2" s="77"/>
      <c r="N2" s="77"/>
      <c r="P2" s="77"/>
    </row>
    <row r="3" spans="2:18" ht="12.6" customHeight="1" x14ac:dyDescent="0.2">
      <c r="B3" s="97"/>
      <c r="C3" s="91"/>
      <c r="D3" s="77"/>
      <c r="E3" s="77"/>
      <c r="G3" s="77"/>
      <c r="M3" s="77"/>
      <c r="N3" s="77"/>
      <c r="P3" s="77"/>
    </row>
    <row r="4" spans="2:18" s="92" customFormat="1" x14ac:dyDescent="0.2">
      <c r="B4"/>
      <c r="C4"/>
      <c r="D4" s="50"/>
      <c r="E4" s="94"/>
      <c r="F4" s="51"/>
      <c r="G4" s="159"/>
      <c r="H4" s="51"/>
      <c r="I4" s="51"/>
      <c r="J4" s="51"/>
      <c r="K4" s="51"/>
      <c r="L4" s="51"/>
      <c r="M4" s="89"/>
      <c r="N4" s="159"/>
      <c r="O4" s="159"/>
      <c r="P4" s="89"/>
    </row>
    <row r="5" spans="2:18" s="92" customFormat="1" ht="105" customHeight="1" x14ac:dyDescent="0.2">
      <c r="B5" s="36" t="s">
        <v>351</v>
      </c>
      <c r="C5" s="42" t="s">
        <v>29</v>
      </c>
      <c r="D5" s="37" t="s">
        <v>586</v>
      </c>
      <c r="E5" s="37" t="s">
        <v>341</v>
      </c>
      <c r="F5" s="38" t="s">
        <v>611</v>
      </c>
      <c r="G5" s="37" t="s">
        <v>393</v>
      </c>
      <c r="H5" s="39" t="s">
        <v>367</v>
      </c>
      <c r="I5" s="38" t="s">
        <v>328</v>
      </c>
      <c r="J5" s="38" t="s">
        <v>329</v>
      </c>
      <c r="K5" s="38" t="s">
        <v>394</v>
      </c>
      <c r="L5" s="40" t="s">
        <v>612</v>
      </c>
      <c r="M5" s="40" t="s">
        <v>405</v>
      </c>
      <c r="N5" s="38" t="s">
        <v>406</v>
      </c>
      <c r="O5" s="40" t="s">
        <v>407</v>
      </c>
      <c r="P5" s="40" t="s">
        <v>408</v>
      </c>
      <c r="Q5" s="158"/>
    </row>
    <row r="6" spans="2:18" s="92" customFormat="1" x14ac:dyDescent="0.2">
      <c r="B6" s="93">
        <v>4335</v>
      </c>
      <c r="C6" s="93" t="s">
        <v>9</v>
      </c>
      <c r="D6" s="50">
        <v>703186</v>
      </c>
      <c r="E6" s="94">
        <v>102</v>
      </c>
      <c r="F6" s="51">
        <v>298856.52664</v>
      </c>
      <c r="G6" s="159">
        <v>3465958.2252400001</v>
      </c>
      <c r="H6" s="51">
        <v>2105849.2475100001</v>
      </c>
      <c r="I6" s="51">
        <v>-5515.9191099999998</v>
      </c>
      <c r="J6" s="51">
        <v>-783446.00468999997</v>
      </c>
      <c r="K6" s="51">
        <v>-1114.1400000000001</v>
      </c>
      <c r="L6" s="51">
        <v>-37.200000000000003</v>
      </c>
      <c r="M6" s="89">
        <v>-0.16</v>
      </c>
      <c r="N6" s="159" t="s">
        <v>614</v>
      </c>
      <c r="O6" s="159" t="s">
        <v>434</v>
      </c>
      <c r="P6" s="89">
        <v>8.4600000000000009</v>
      </c>
      <c r="Q6" s="51"/>
      <c r="R6"/>
    </row>
    <row r="7" spans="2:18" s="95" customFormat="1" x14ac:dyDescent="0.2">
      <c r="B7" s="93">
        <v>4019</v>
      </c>
      <c r="C7" s="93" t="s">
        <v>43</v>
      </c>
      <c r="D7" s="50">
        <v>81241</v>
      </c>
      <c r="E7" s="94">
        <v>103</v>
      </c>
      <c r="F7" s="51">
        <v>37693.815340000001</v>
      </c>
      <c r="G7" s="159">
        <v>444955.28697000002</v>
      </c>
      <c r="H7" s="163">
        <v>263455.68154999998</v>
      </c>
      <c r="I7" s="51">
        <v>-9047.8327700000009</v>
      </c>
      <c r="J7" s="51">
        <v>-160586.34043000001</v>
      </c>
      <c r="K7" s="51">
        <v>-1976.67</v>
      </c>
      <c r="L7" s="51">
        <v>-60.95</v>
      </c>
      <c r="M7" s="89">
        <v>-2.0299999999999998</v>
      </c>
      <c r="N7" s="159" t="s">
        <v>615</v>
      </c>
      <c r="O7" s="159" t="s">
        <v>435</v>
      </c>
      <c r="P7" s="89">
        <v>6.44</v>
      </c>
      <c r="Q7" s="51"/>
      <c r="R7"/>
    </row>
    <row r="8" spans="2:18" s="95" customFormat="1" x14ac:dyDescent="0.2">
      <c r="B8" s="90">
        <v>4001</v>
      </c>
      <c r="C8" s="71" t="s">
        <v>2</v>
      </c>
      <c r="D8" s="74">
        <v>21784</v>
      </c>
      <c r="E8" s="71">
        <v>97</v>
      </c>
      <c r="F8" s="77">
        <v>17698.393960000001</v>
      </c>
      <c r="G8" s="77">
        <v>178598.72849000001</v>
      </c>
      <c r="H8" s="77">
        <v>85327.6204</v>
      </c>
      <c r="I8" s="77">
        <v>-9538.8373499999998</v>
      </c>
      <c r="J8" s="77">
        <v>-151732.53597999999</v>
      </c>
      <c r="K8" s="77">
        <v>-6965.32</v>
      </c>
      <c r="L8" s="77">
        <v>-177.82</v>
      </c>
      <c r="M8" s="77">
        <v>-5.34</v>
      </c>
      <c r="N8" s="154" t="s">
        <v>616</v>
      </c>
      <c r="O8" s="154" t="s">
        <v>436</v>
      </c>
      <c r="P8" s="77">
        <v>4.57</v>
      </c>
      <c r="Q8" s="51"/>
      <c r="R8"/>
    </row>
    <row r="9" spans="2:18" x14ac:dyDescent="0.2">
      <c r="B9" s="90">
        <v>4002</v>
      </c>
      <c r="C9" s="71" t="s">
        <v>44</v>
      </c>
      <c r="D9" s="74">
        <v>1615</v>
      </c>
      <c r="E9" s="71">
        <v>92</v>
      </c>
      <c r="F9" s="77">
        <v>791.37210000000005</v>
      </c>
      <c r="G9" s="77">
        <v>7814.3258100000003</v>
      </c>
      <c r="H9" s="77">
        <v>5689.77</v>
      </c>
      <c r="I9" s="77">
        <v>135.64505</v>
      </c>
      <c r="J9" s="77">
        <v>5730.54475</v>
      </c>
      <c r="K9" s="77">
        <v>3548.32</v>
      </c>
      <c r="L9" s="77">
        <v>100.72</v>
      </c>
      <c r="M9" s="77">
        <v>1.74</v>
      </c>
      <c r="N9" s="154" t="s">
        <v>617</v>
      </c>
      <c r="O9" s="154" t="s">
        <v>437</v>
      </c>
      <c r="P9" s="77">
        <v>11.86</v>
      </c>
      <c r="Q9" s="51"/>
      <c r="R9"/>
    </row>
    <row r="10" spans="2:18" x14ac:dyDescent="0.2">
      <c r="B10" s="90">
        <v>4003</v>
      </c>
      <c r="C10" s="71" t="s">
        <v>240</v>
      </c>
      <c r="D10" s="74">
        <v>8258</v>
      </c>
      <c r="E10" s="71">
        <v>108</v>
      </c>
      <c r="F10" s="77">
        <v>2577.8285700000001</v>
      </c>
      <c r="G10" s="77">
        <v>37780.148569999998</v>
      </c>
      <c r="H10" s="77">
        <v>23595.972150000001</v>
      </c>
      <c r="I10" s="77">
        <v>26.293500000000002</v>
      </c>
      <c r="J10" s="77">
        <v>7128.9842399999998</v>
      </c>
      <c r="K10" s="77">
        <v>863.28</v>
      </c>
      <c r="L10" s="77">
        <v>30.21</v>
      </c>
      <c r="M10" s="77">
        <v>7.0000000000000007E-2</v>
      </c>
      <c r="N10" s="154" t="s">
        <v>618</v>
      </c>
      <c r="O10" s="154" t="s">
        <v>619</v>
      </c>
      <c r="P10" s="77">
        <v>6.89</v>
      </c>
      <c r="Q10" s="51"/>
      <c r="R10"/>
    </row>
    <row r="11" spans="2:18" x14ac:dyDescent="0.2">
      <c r="B11" s="90">
        <v>4004</v>
      </c>
      <c r="C11" s="71" t="s">
        <v>45</v>
      </c>
      <c r="D11" s="74">
        <v>746</v>
      </c>
      <c r="E11" s="71">
        <v>117</v>
      </c>
      <c r="F11" s="77">
        <v>161.08555000000001</v>
      </c>
      <c r="G11" s="77">
        <v>4282.32323</v>
      </c>
      <c r="H11" s="77">
        <v>3196.0877</v>
      </c>
      <c r="I11" s="77">
        <v>3.9936199999999999</v>
      </c>
      <c r="J11" s="77">
        <v>-805.84132999999997</v>
      </c>
      <c r="K11" s="77">
        <v>-1080.22</v>
      </c>
      <c r="L11" s="77">
        <v>-25.21</v>
      </c>
      <c r="M11" s="77">
        <v>0.09</v>
      </c>
      <c r="N11" s="154" t="s">
        <v>620</v>
      </c>
      <c r="O11" s="154" t="s">
        <v>621</v>
      </c>
      <c r="P11" s="77">
        <v>3.85</v>
      </c>
      <c r="Q11" s="51"/>
      <c r="R11"/>
    </row>
    <row r="12" spans="2:18" x14ac:dyDescent="0.2">
      <c r="B12" s="90">
        <v>4005</v>
      </c>
      <c r="C12" s="71" t="s">
        <v>241</v>
      </c>
      <c r="D12" s="74">
        <v>4475</v>
      </c>
      <c r="E12" s="71">
        <v>92</v>
      </c>
      <c r="F12" s="77">
        <v>1415.2535499999999</v>
      </c>
      <c r="G12" s="77">
        <v>18025.533049999998</v>
      </c>
      <c r="H12" s="77">
        <v>13458.743700000001</v>
      </c>
      <c r="I12" s="77">
        <v>35.726520000000001</v>
      </c>
      <c r="J12" s="77">
        <v>-2366.5870500000001</v>
      </c>
      <c r="K12" s="77">
        <v>-528.85</v>
      </c>
      <c r="L12" s="77">
        <v>-17.579999999999998</v>
      </c>
      <c r="M12" s="77">
        <v>0.2</v>
      </c>
      <c r="N12" s="154" t="s">
        <v>622</v>
      </c>
      <c r="O12" s="154" t="s">
        <v>438</v>
      </c>
      <c r="P12" s="77">
        <v>8.0500000000000007</v>
      </c>
      <c r="Q12" s="51"/>
      <c r="R12"/>
    </row>
    <row r="13" spans="2:18" x14ac:dyDescent="0.2">
      <c r="B13" s="90">
        <v>4006</v>
      </c>
      <c r="C13" s="71" t="s">
        <v>46</v>
      </c>
      <c r="D13" s="74">
        <v>8381</v>
      </c>
      <c r="E13" s="71">
        <v>111</v>
      </c>
      <c r="F13" s="77">
        <v>2560.5210499999998</v>
      </c>
      <c r="G13" s="77">
        <v>31373.335609999998</v>
      </c>
      <c r="H13" s="77">
        <v>22199.36405</v>
      </c>
      <c r="I13" s="77">
        <v>3.8398500000000002</v>
      </c>
      <c r="J13" s="77">
        <v>-4519.0775700000004</v>
      </c>
      <c r="K13" s="77">
        <v>-539.21</v>
      </c>
      <c r="L13" s="77">
        <v>-20.36</v>
      </c>
      <c r="M13" s="77">
        <v>0.01</v>
      </c>
      <c r="N13" s="154" t="s">
        <v>623</v>
      </c>
      <c r="O13" s="154" t="s">
        <v>439</v>
      </c>
      <c r="P13" s="77">
        <v>8.17</v>
      </c>
      <c r="Q13" s="51"/>
      <c r="R13"/>
    </row>
    <row r="14" spans="2:18" x14ac:dyDescent="0.2">
      <c r="B14" s="90">
        <v>4007</v>
      </c>
      <c r="C14" s="71" t="s">
        <v>47</v>
      </c>
      <c r="D14" s="74">
        <v>1622</v>
      </c>
      <c r="E14" s="71">
        <v>105</v>
      </c>
      <c r="F14" s="77">
        <v>726.95180000000005</v>
      </c>
      <c r="G14" s="77">
        <v>7999.9625999999998</v>
      </c>
      <c r="H14" s="77">
        <v>5820.6103999999996</v>
      </c>
      <c r="I14" s="77">
        <v>0.18285000000000001</v>
      </c>
      <c r="J14" s="77">
        <v>1002.6162399999999</v>
      </c>
      <c r="K14" s="77">
        <v>618.14</v>
      </c>
      <c r="L14" s="77">
        <v>17.23</v>
      </c>
      <c r="M14" s="77">
        <v>0</v>
      </c>
      <c r="N14" s="154" t="s">
        <v>624</v>
      </c>
      <c r="O14" s="154" t="s">
        <v>440</v>
      </c>
      <c r="P14" s="77">
        <v>9.09</v>
      </c>
      <c r="Q14" s="51"/>
      <c r="R14"/>
    </row>
    <row r="15" spans="2:18" x14ac:dyDescent="0.2">
      <c r="B15" s="90">
        <v>4008</v>
      </c>
      <c r="C15" s="71" t="s">
        <v>48</v>
      </c>
      <c r="D15" s="74">
        <v>6434</v>
      </c>
      <c r="E15" s="71">
        <v>100</v>
      </c>
      <c r="F15" s="77">
        <v>2545.91176</v>
      </c>
      <c r="G15" s="77">
        <v>26717.537499999999</v>
      </c>
      <c r="H15" s="77">
        <v>19080.281200000001</v>
      </c>
      <c r="I15" s="77">
        <v>-6.4388800000000002</v>
      </c>
      <c r="J15" s="77">
        <v>-14601.19292</v>
      </c>
      <c r="K15" s="77">
        <v>-2269.38</v>
      </c>
      <c r="L15" s="77">
        <v>-76.53</v>
      </c>
      <c r="M15" s="77">
        <v>-0.02</v>
      </c>
      <c r="N15" s="154" t="s">
        <v>625</v>
      </c>
      <c r="O15" s="154" t="s">
        <v>441</v>
      </c>
      <c r="P15" s="77">
        <v>9.5</v>
      </c>
      <c r="Q15" s="51"/>
      <c r="R15"/>
    </row>
    <row r="16" spans="2:18" x14ac:dyDescent="0.2">
      <c r="B16" s="90">
        <v>4009</v>
      </c>
      <c r="C16" s="71" t="s">
        <v>49</v>
      </c>
      <c r="D16" s="74">
        <v>4013</v>
      </c>
      <c r="E16" s="71">
        <v>112</v>
      </c>
      <c r="F16" s="77">
        <v>1898.2456999999999</v>
      </c>
      <c r="G16" s="77">
        <v>18284.99238</v>
      </c>
      <c r="H16" s="77">
        <v>11665.82395</v>
      </c>
      <c r="I16" s="77">
        <v>104.01967999999999</v>
      </c>
      <c r="J16" s="77">
        <v>5552.4213300000001</v>
      </c>
      <c r="K16" s="77">
        <v>1383.61</v>
      </c>
      <c r="L16" s="77">
        <v>47.6</v>
      </c>
      <c r="M16" s="77">
        <v>0.56999999999999995</v>
      </c>
      <c r="N16" s="154" t="s">
        <v>626</v>
      </c>
      <c r="O16" s="154" t="s">
        <v>442</v>
      </c>
      <c r="P16" s="77">
        <v>10.95</v>
      </c>
      <c r="Q16" s="51"/>
      <c r="R16"/>
    </row>
    <row r="17" spans="2:18" x14ac:dyDescent="0.2">
      <c r="B17" s="90">
        <v>4010</v>
      </c>
      <c r="C17" s="71" t="s">
        <v>50</v>
      </c>
      <c r="D17" s="74">
        <v>8662</v>
      </c>
      <c r="E17" s="71">
        <v>110</v>
      </c>
      <c r="F17" s="77">
        <v>1814.6193000000001</v>
      </c>
      <c r="G17" s="77">
        <v>43965.659240000001</v>
      </c>
      <c r="H17" s="77">
        <v>25686.706849999999</v>
      </c>
      <c r="I17" s="77">
        <v>24.166090000000001</v>
      </c>
      <c r="J17" s="77">
        <v>-15954.58303</v>
      </c>
      <c r="K17" s="77">
        <v>-1841.91</v>
      </c>
      <c r="L17" s="77">
        <v>-62.11</v>
      </c>
      <c r="M17" s="77">
        <v>0.05</v>
      </c>
      <c r="N17" s="154" t="s">
        <v>627</v>
      </c>
      <c r="O17" s="154" t="s">
        <v>443</v>
      </c>
      <c r="P17" s="77">
        <v>4.18</v>
      </c>
      <c r="Q17" s="51"/>
      <c r="R17"/>
    </row>
    <row r="18" spans="2:18" x14ac:dyDescent="0.2">
      <c r="B18" s="90">
        <v>4012</v>
      </c>
      <c r="C18" s="71" t="s">
        <v>51</v>
      </c>
      <c r="D18" s="74">
        <v>10878</v>
      </c>
      <c r="E18" s="71">
        <v>112</v>
      </c>
      <c r="F18" s="77">
        <v>4292.0997500000003</v>
      </c>
      <c r="G18" s="77">
        <v>51049.263099999996</v>
      </c>
      <c r="H18" s="77">
        <v>33724.532800000001</v>
      </c>
      <c r="I18" s="77">
        <v>20.832879999999999</v>
      </c>
      <c r="J18" s="77">
        <v>5613.90452</v>
      </c>
      <c r="K18" s="77">
        <v>516.08000000000004</v>
      </c>
      <c r="L18" s="77">
        <v>16.649999999999999</v>
      </c>
      <c r="M18" s="77">
        <v>0.04</v>
      </c>
      <c r="N18" s="154" t="s">
        <v>628</v>
      </c>
      <c r="O18" s="154" t="s">
        <v>444</v>
      </c>
      <c r="P18" s="77">
        <v>8.4499999999999993</v>
      </c>
      <c r="Q18" s="51"/>
      <c r="R18"/>
    </row>
    <row r="19" spans="2:18" s="92" customFormat="1" x14ac:dyDescent="0.2">
      <c r="B19" s="90">
        <v>4013</v>
      </c>
      <c r="C19" s="71" t="s">
        <v>52</v>
      </c>
      <c r="D19" s="74">
        <v>4373</v>
      </c>
      <c r="E19" s="71">
        <v>113</v>
      </c>
      <c r="F19" s="77">
        <v>1211.53225</v>
      </c>
      <c r="G19" s="77">
        <v>19063.47739</v>
      </c>
      <c r="H19" s="77">
        <v>14010.16835</v>
      </c>
      <c r="I19" s="77">
        <v>142.74341999999999</v>
      </c>
      <c r="J19" s="77">
        <v>4365.0063700000001</v>
      </c>
      <c r="K19" s="77">
        <v>998.17</v>
      </c>
      <c r="L19" s="77">
        <v>31.16</v>
      </c>
      <c r="M19" s="77">
        <v>0.75</v>
      </c>
      <c r="N19" s="154" t="s">
        <v>629</v>
      </c>
      <c r="O19" s="154" t="s">
        <v>445</v>
      </c>
      <c r="P19" s="77">
        <v>7.1</v>
      </c>
      <c r="Q19" s="51"/>
      <c r="R19"/>
    </row>
    <row r="20" spans="2:18" x14ac:dyDescent="0.2">
      <c r="B20" s="93">
        <v>4059</v>
      </c>
      <c r="C20" s="93" t="s">
        <v>53</v>
      </c>
      <c r="D20" s="50">
        <v>147256</v>
      </c>
      <c r="E20" s="94">
        <v>100</v>
      </c>
      <c r="F20" s="51">
        <v>63751.496980000004</v>
      </c>
      <c r="G20" s="159">
        <v>725890.08128000004</v>
      </c>
      <c r="H20" s="163">
        <v>448406.34392999997</v>
      </c>
      <c r="I20" s="51">
        <v>1116.9039399999999</v>
      </c>
      <c r="J20" s="51">
        <v>144338.83585</v>
      </c>
      <c r="K20" s="51">
        <v>980.19</v>
      </c>
      <c r="L20" s="51">
        <v>32.19</v>
      </c>
      <c r="M20" s="89">
        <v>0.15</v>
      </c>
      <c r="N20" s="159" t="s">
        <v>630</v>
      </c>
      <c r="O20" s="159" t="s">
        <v>446</v>
      </c>
      <c r="P20" s="89">
        <v>8.94</v>
      </c>
      <c r="Q20" s="51"/>
      <c r="R20"/>
    </row>
    <row r="21" spans="2:18" x14ac:dyDescent="0.2">
      <c r="B21" s="90">
        <v>4021</v>
      </c>
      <c r="C21" s="71" t="s">
        <v>3</v>
      </c>
      <c r="D21" s="74">
        <v>19651</v>
      </c>
      <c r="E21" s="71">
        <v>92</v>
      </c>
      <c r="F21" s="77">
        <v>17402.775389999999</v>
      </c>
      <c r="G21" s="77">
        <v>134763.46548000001</v>
      </c>
      <c r="H21" s="77">
        <v>66456.673500000004</v>
      </c>
      <c r="I21" s="77">
        <v>993.04450999999995</v>
      </c>
      <c r="J21" s="77">
        <v>72201.628100000002</v>
      </c>
      <c r="K21" s="77">
        <v>3674.2</v>
      </c>
      <c r="L21" s="77">
        <v>108.64</v>
      </c>
      <c r="M21" s="77">
        <v>0.74</v>
      </c>
      <c r="N21" s="154" t="s">
        <v>631</v>
      </c>
      <c r="O21" s="154" t="s">
        <v>632</v>
      </c>
      <c r="P21" s="77">
        <v>13.65</v>
      </c>
      <c r="Q21" s="51"/>
      <c r="R21"/>
    </row>
    <row r="22" spans="2:18" s="95" customFormat="1" x14ac:dyDescent="0.2">
      <c r="B22" s="90">
        <v>4022</v>
      </c>
      <c r="C22" s="71" t="s">
        <v>54</v>
      </c>
      <c r="D22" s="74">
        <v>1564</v>
      </c>
      <c r="E22" s="71">
        <v>89</v>
      </c>
      <c r="F22" s="77">
        <v>501.24585000000002</v>
      </c>
      <c r="G22" s="77">
        <v>7311.2749700000004</v>
      </c>
      <c r="H22" s="77">
        <v>4498.7828</v>
      </c>
      <c r="I22" s="77">
        <v>-5.3785999999999996</v>
      </c>
      <c r="J22" s="77">
        <v>-4534.1418100000001</v>
      </c>
      <c r="K22" s="77">
        <v>-2899.07</v>
      </c>
      <c r="L22" s="77">
        <v>-100.79</v>
      </c>
      <c r="M22" s="77">
        <v>-7.0000000000000007E-2</v>
      </c>
      <c r="N22" s="154" t="s">
        <v>633</v>
      </c>
      <c r="O22" s="154" t="s">
        <v>447</v>
      </c>
      <c r="P22" s="77">
        <v>6.78</v>
      </c>
      <c r="Q22" s="51"/>
      <c r="R22"/>
    </row>
    <row r="23" spans="2:18" x14ac:dyDescent="0.2">
      <c r="B23" s="90">
        <v>4023</v>
      </c>
      <c r="C23" s="71" t="s">
        <v>55</v>
      </c>
      <c r="D23" s="96">
        <v>2947</v>
      </c>
      <c r="E23" s="52">
        <v>84</v>
      </c>
      <c r="F23" s="77">
        <v>1184.1099999999999</v>
      </c>
      <c r="G23" s="160">
        <v>15020.86931</v>
      </c>
      <c r="H23" s="77">
        <v>9876.2289500000006</v>
      </c>
      <c r="I23" s="77">
        <v>-12.213570000000001</v>
      </c>
      <c r="J23" s="77">
        <v>2724.0999499999998</v>
      </c>
      <c r="K23" s="77">
        <v>924.36</v>
      </c>
      <c r="L23" s="77">
        <v>27.58</v>
      </c>
      <c r="M23" s="77">
        <v>-0.08</v>
      </c>
      <c r="N23" s="154" t="s">
        <v>634</v>
      </c>
      <c r="O23" s="154" t="s">
        <v>448</v>
      </c>
      <c r="P23" s="77">
        <v>7.8</v>
      </c>
      <c r="Q23" s="51"/>
      <c r="R23"/>
    </row>
    <row r="24" spans="2:18" x14ac:dyDescent="0.2">
      <c r="B24" s="90">
        <v>4024</v>
      </c>
      <c r="C24" s="71" t="s">
        <v>242</v>
      </c>
      <c r="D24" s="74">
        <v>2951</v>
      </c>
      <c r="E24" s="71">
        <v>98</v>
      </c>
      <c r="F24" s="77">
        <v>1128.2186400000001</v>
      </c>
      <c r="G24" s="77">
        <v>16260.877140000001</v>
      </c>
      <c r="H24" s="77">
        <v>9473.6422999999995</v>
      </c>
      <c r="I24" s="77">
        <v>-10.557449999999999</v>
      </c>
      <c r="J24" s="77">
        <v>-4700.0695999999998</v>
      </c>
      <c r="K24" s="77">
        <v>-1592.7</v>
      </c>
      <c r="L24" s="77">
        <v>-49.61</v>
      </c>
      <c r="M24" s="77">
        <v>-0.06</v>
      </c>
      <c r="N24" s="154" t="s">
        <v>635</v>
      </c>
      <c r="O24" s="154" t="s">
        <v>449</v>
      </c>
      <c r="P24" s="77">
        <v>6.87</v>
      </c>
      <c r="Q24" s="51"/>
      <c r="R24"/>
    </row>
    <row r="25" spans="2:18" x14ac:dyDescent="0.2">
      <c r="B25" s="90">
        <v>4049</v>
      </c>
      <c r="C25" s="71" t="s">
        <v>56</v>
      </c>
      <c r="D25" s="74">
        <v>4870</v>
      </c>
      <c r="E25" s="71">
        <v>108</v>
      </c>
      <c r="F25" s="77">
        <v>1568.7660000000001</v>
      </c>
      <c r="G25" s="77">
        <v>18569.851729999998</v>
      </c>
      <c r="H25" s="77">
        <v>13951.93685</v>
      </c>
      <c r="I25" s="77">
        <v>8.8822200000000002</v>
      </c>
      <c r="J25" s="77">
        <v>-1959.6835699999999</v>
      </c>
      <c r="K25" s="77">
        <v>-402.4</v>
      </c>
      <c r="L25" s="77">
        <v>-14.05</v>
      </c>
      <c r="M25" s="77">
        <v>0.05</v>
      </c>
      <c r="N25" s="154" t="s">
        <v>636</v>
      </c>
      <c r="O25" s="154" t="s">
        <v>637</v>
      </c>
      <c r="P25" s="77">
        <v>8.5</v>
      </c>
      <c r="Q25" s="51"/>
      <c r="R25"/>
    </row>
    <row r="26" spans="2:18" x14ac:dyDescent="0.2">
      <c r="B26" s="90">
        <v>4026</v>
      </c>
      <c r="C26" s="71" t="s">
        <v>57</v>
      </c>
      <c r="D26" s="74">
        <v>3571</v>
      </c>
      <c r="E26" s="71">
        <v>97</v>
      </c>
      <c r="F26" s="77">
        <v>2674.1661300000001</v>
      </c>
      <c r="G26" s="77">
        <v>22189.165870000001</v>
      </c>
      <c r="H26" s="77">
        <v>14862.521500000001</v>
      </c>
      <c r="I26" s="77">
        <v>48.993250000000003</v>
      </c>
      <c r="J26" s="77">
        <v>-15917.183419999999</v>
      </c>
      <c r="K26" s="77">
        <v>-4457.3500000000004</v>
      </c>
      <c r="L26" s="77">
        <v>-107.1</v>
      </c>
      <c r="M26" s="77">
        <v>0.22</v>
      </c>
      <c r="N26" s="154" t="s">
        <v>638</v>
      </c>
      <c r="O26" s="154" t="s">
        <v>450</v>
      </c>
      <c r="P26" s="77">
        <v>12.27</v>
      </c>
      <c r="Q26" s="51"/>
      <c r="R26"/>
    </row>
    <row r="27" spans="2:18" x14ac:dyDescent="0.2">
      <c r="B27" s="90">
        <v>4027</v>
      </c>
      <c r="C27" s="71" t="s">
        <v>58</v>
      </c>
      <c r="D27" s="74">
        <v>5700</v>
      </c>
      <c r="E27" s="71">
        <v>109</v>
      </c>
      <c r="F27" s="77">
        <v>1248.1602700000001</v>
      </c>
      <c r="G27" s="77">
        <v>19224.287189999999</v>
      </c>
      <c r="H27" s="77">
        <v>15118.6216</v>
      </c>
      <c r="I27" s="77">
        <v>-11.52948</v>
      </c>
      <c r="J27" s="77">
        <v>3883.5430700000002</v>
      </c>
      <c r="K27" s="77">
        <v>681.32</v>
      </c>
      <c r="L27" s="77">
        <v>25.69</v>
      </c>
      <c r="M27" s="77">
        <v>-0.06</v>
      </c>
      <c r="N27" s="154" t="s">
        <v>639</v>
      </c>
      <c r="O27" s="154" t="s">
        <v>640</v>
      </c>
      <c r="P27" s="77">
        <v>6.43</v>
      </c>
      <c r="Q27" s="51"/>
      <c r="R27"/>
    </row>
    <row r="28" spans="2:18" x14ac:dyDescent="0.2">
      <c r="B28" s="90">
        <v>4028</v>
      </c>
      <c r="C28" s="71" t="s">
        <v>59</v>
      </c>
      <c r="D28" s="74">
        <v>1104</v>
      </c>
      <c r="E28" s="71">
        <v>109</v>
      </c>
      <c r="F28" s="77">
        <v>339.36610000000002</v>
      </c>
      <c r="G28" s="77">
        <v>4091.0311400000001</v>
      </c>
      <c r="H28" s="77">
        <v>3210.4917500000001</v>
      </c>
      <c r="I28" s="77">
        <v>16.894950000000001</v>
      </c>
      <c r="J28" s="77">
        <v>1618.9317599999999</v>
      </c>
      <c r="K28" s="77">
        <v>1466.42</v>
      </c>
      <c r="L28" s="77">
        <v>50.43</v>
      </c>
      <c r="M28" s="77">
        <v>0.41</v>
      </c>
      <c r="N28" s="154" t="s">
        <v>641</v>
      </c>
      <c r="O28" s="154" t="s">
        <v>642</v>
      </c>
      <c r="P28" s="77">
        <v>8.7100000000000009</v>
      </c>
      <c r="Q28" s="51"/>
      <c r="R28"/>
    </row>
    <row r="29" spans="2:18" x14ac:dyDescent="0.2">
      <c r="B29" s="90">
        <v>4029</v>
      </c>
      <c r="C29" s="71" t="s">
        <v>60</v>
      </c>
      <c r="D29" s="74">
        <v>5625</v>
      </c>
      <c r="E29" s="71">
        <v>108</v>
      </c>
      <c r="F29" s="77">
        <v>1832.3885</v>
      </c>
      <c r="G29" s="77">
        <v>22810.29736</v>
      </c>
      <c r="H29" s="77">
        <v>15787.66005</v>
      </c>
      <c r="I29" s="77">
        <v>-53.993180000000002</v>
      </c>
      <c r="J29" s="77">
        <v>-6239.07276</v>
      </c>
      <c r="K29" s="77">
        <v>-1109.17</v>
      </c>
      <c r="L29" s="77">
        <v>-39.520000000000003</v>
      </c>
      <c r="M29" s="77">
        <v>-0.24</v>
      </c>
      <c r="N29" s="154" t="s">
        <v>643</v>
      </c>
      <c r="O29" s="154" t="s">
        <v>451</v>
      </c>
      <c r="P29" s="77">
        <v>7.8</v>
      </c>
      <c r="Q29" s="51"/>
      <c r="R29"/>
    </row>
    <row r="30" spans="2:18" x14ac:dyDescent="0.2">
      <c r="B30" s="90">
        <v>4030</v>
      </c>
      <c r="C30" s="71" t="s">
        <v>61</v>
      </c>
      <c r="D30" s="74">
        <v>2066</v>
      </c>
      <c r="E30" s="71">
        <v>105</v>
      </c>
      <c r="F30" s="77">
        <v>838.40009999999995</v>
      </c>
      <c r="G30" s="77">
        <v>9523.57287</v>
      </c>
      <c r="H30" s="77">
        <v>6071.8071499999996</v>
      </c>
      <c r="I30" s="77">
        <v>17.996739999999999</v>
      </c>
      <c r="J30" s="77">
        <v>4475.5359200000003</v>
      </c>
      <c r="K30" s="77">
        <v>2166.2800000000002</v>
      </c>
      <c r="L30" s="77">
        <v>73.709999999999994</v>
      </c>
      <c r="M30" s="77">
        <v>0.19</v>
      </c>
      <c r="N30" s="154" t="s">
        <v>644</v>
      </c>
      <c r="O30" s="154" t="s">
        <v>452</v>
      </c>
      <c r="P30" s="77">
        <v>8.99</v>
      </c>
      <c r="Q30" s="51"/>
      <c r="R30"/>
    </row>
    <row r="31" spans="2:18" x14ac:dyDescent="0.2">
      <c r="B31" s="90">
        <v>4031</v>
      </c>
      <c r="C31" s="71" t="s">
        <v>62</v>
      </c>
      <c r="D31" s="74">
        <v>1860</v>
      </c>
      <c r="E31" s="71">
        <v>107</v>
      </c>
      <c r="F31" s="77">
        <v>800.83709999999996</v>
      </c>
      <c r="G31" s="77">
        <v>11661.243280000001</v>
      </c>
      <c r="H31" s="77">
        <v>5713.9344499999997</v>
      </c>
      <c r="I31" s="77">
        <v>-5.0536599999999998</v>
      </c>
      <c r="J31" s="77">
        <v>-4290.9322400000001</v>
      </c>
      <c r="K31" s="77">
        <v>-2306.9499999999998</v>
      </c>
      <c r="L31" s="77">
        <v>-75.099999999999994</v>
      </c>
      <c r="M31" s="77">
        <v>-0.04</v>
      </c>
      <c r="N31" s="154" t="s">
        <v>645</v>
      </c>
      <c r="O31" s="154" t="s">
        <v>646</v>
      </c>
      <c r="P31" s="77">
        <v>6.82</v>
      </c>
      <c r="Q31" s="51"/>
      <c r="R31"/>
    </row>
    <row r="32" spans="2:18" x14ac:dyDescent="0.2">
      <c r="B32" s="90">
        <v>4032</v>
      </c>
      <c r="C32" s="71" t="s">
        <v>63</v>
      </c>
      <c r="D32" s="74">
        <v>2142</v>
      </c>
      <c r="E32" s="71">
        <v>108</v>
      </c>
      <c r="F32" s="77">
        <v>1162.8530499999999</v>
      </c>
      <c r="G32" s="77">
        <v>9373.5695799999994</v>
      </c>
      <c r="H32" s="77">
        <v>6980.6467499999999</v>
      </c>
      <c r="I32" s="77">
        <v>17.459869999999999</v>
      </c>
      <c r="J32" s="77">
        <v>7930.7830199999999</v>
      </c>
      <c r="K32" s="77">
        <v>3702.51</v>
      </c>
      <c r="L32" s="77">
        <v>113.61</v>
      </c>
      <c r="M32" s="77">
        <v>0.19</v>
      </c>
      <c r="N32" s="154" t="s">
        <v>647</v>
      </c>
      <c r="O32" s="154" t="s">
        <v>453</v>
      </c>
      <c r="P32" s="77">
        <v>12.59</v>
      </c>
      <c r="Q32" s="51"/>
      <c r="R32"/>
    </row>
    <row r="33" spans="2:21" x14ac:dyDescent="0.2">
      <c r="B33" s="90">
        <v>4033</v>
      </c>
      <c r="C33" s="71" t="s">
        <v>64</v>
      </c>
      <c r="D33" s="74">
        <v>5963</v>
      </c>
      <c r="E33" s="71">
        <v>110</v>
      </c>
      <c r="F33" s="77">
        <v>2608.6846500000001</v>
      </c>
      <c r="G33" s="77">
        <v>34774.273419999998</v>
      </c>
      <c r="H33" s="77">
        <v>16541.84187</v>
      </c>
      <c r="I33" s="77">
        <v>159.24474000000001</v>
      </c>
      <c r="J33" s="77">
        <v>8438.4168499999996</v>
      </c>
      <c r="K33" s="77">
        <v>1415.13</v>
      </c>
      <c r="L33" s="77">
        <v>51.01</v>
      </c>
      <c r="M33" s="77">
        <v>0.46</v>
      </c>
      <c r="N33" s="154" t="s">
        <v>648</v>
      </c>
      <c r="O33" s="154" t="s">
        <v>454</v>
      </c>
      <c r="P33" s="77">
        <v>7.96</v>
      </c>
      <c r="Q33" s="51"/>
      <c r="R33"/>
    </row>
    <row r="34" spans="2:21" x14ac:dyDescent="0.2">
      <c r="B34" s="90">
        <v>4034</v>
      </c>
      <c r="C34" s="71" t="s">
        <v>65</v>
      </c>
      <c r="D34" s="74">
        <v>8931</v>
      </c>
      <c r="E34" s="71">
        <v>112</v>
      </c>
      <c r="F34" s="77">
        <v>2295.3333499999999</v>
      </c>
      <c r="G34" s="77">
        <v>28846.14111</v>
      </c>
      <c r="H34" s="77">
        <v>22075.2251</v>
      </c>
      <c r="I34" s="77">
        <v>-305.41165000000001</v>
      </c>
      <c r="J34" s="77">
        <v>28199.916860000001</v>
      </c>
      <c r="K34" s="77">
        <v>3157.53</v>
      </c>
      <c r="L34" s="77">
        <v>127.74</v>
      </c>
      <c r="M34" s="77">
        <v>-1.06</v>
      </c>
      <c r="N34" s="154" t="s">
        <v>649</v>
      </c>
      <c r="O34" s="154" t="s">
        <v>650</v>
      </c>
      <c r="P34" s="77">
        <v>6.9</v>
      </c>
      <c r="Q34" s="51"/>
      <c r="R34"/>
    </row>
    <row r="35" spans="2:21" x14ac:dyDescent="0.2">
      <c r="B35" s="90">
        <v>4035</v>
      </c>
      <c r="C35" s="71" t="s">
        <v>66</v>
      </c>
      <c r="D35" s="74">
        <v>4386</v>
      </c>
      <c r="E35" s="71">
        <v>97</v>
      </c>
      <c r="F35" s="77">
        <v>1969.17552</v>
      </c>
      <c r="G35" s="77">
        <v>21386.7363</v>
      </c>
      <c r="H35" s="77">
        <v>12808.66425</v>
      </c>
      <c r="I35" s="77">
        <v>73.976500000000001</v>
      </c>
      <c r="J35" s="77">
        <v>-7142.0880200000001</v>
      </c>
      <c r="K35" s="77">
        <v>-1628.38</v>
      </c>
      <c r="L35" s="77">
        <v>-55.76</v>
      </c>
      <c r="M35" s="77">
        <v>0.35</v>
      </c>
      <c r="N35" s="154" t="s">
        <v>651</v>
      </c>
      <c r="O35" s="154" t="s">
        <v>455</v>
      </c>
      <c r="P35" s="77">
        <v>9.5500000000000007</v>
      </c>
      <c r="Q35" s="51"/>
      <c r="R35"/>
    </row>
    <row r="36" spans="2:21" x14ac:dyDescent="0.2">
      <c r="B36" s="90">
        <v>4037</v>
      </c>
      <c r="C36" s="71" t="s">
        <v>67</v>
      </c>
      <c r="D36" s="74">
        <v>4083</v>
      </c>
      <c r="E36" s="71">
        <v>85</v>
      </c>
      <c r="F36" s="77">
        <v>2095.60664</v>
      </c>
      <c r="G36" s="77">
        <v>18873.75246</v>
      </c>
      <c r="H36" s="77">
        <v>12988.15825</v>
      </c>
      <c r="I36" s="77">
        <v>-9.2792499999999993</v>
      </c>
      <c r="J36" s="77">
        <v>-11265.01152</v>
      </c>
      <c r="K36" s="77">
        <v>-2759</v>
      </c>
      <c r="L36" s="77">
        <v>-86.73</v>
      </c>
      <c r="M36" s="77">
        <v>-0.05</v>
      </c>
      <c r="N36" s="154" t="s">
        <v>652</v>
      </c>
      <c r="O36" s="154" t="s">
        <v>456</v>
      </c>
      <c r="P36" s="77">
        <v>11.05</v>
      </c>
      <c r="Q36" s="51"/>
      <c r="R36"/>
    </row>
    <row r="37" spans="2:21" x14ac:dyDescent="0.2">
      <c r="B37" s="90">
        <v>4038</v>
      </c>
      <c r="C37" s="71" t="s">
        <v>68</v>
      </c>
      <c r="D37" s="74">
        <v>8724</v>
      </c>
      <c r="E37" s="71">
        <v>110</v>
      </c>
      <c r="F37" s="77">
        <v>2622.8193099999999</v>
      </c>
      <c r="G37" s="77">
        <v>39744.561629999997</v>
      </c>
      <c r="H37" s="77">
        <v>30178.527699999999</v>
      </c>
      <c r="I37" s="77">
        <v>15.94685</v>
      </c>
      <c r="J37" s="77">
        <v>10353.41128</v>
      </c>
      <c r="K37" s="77">
        <v>1186.77</v>
      </c>
      <c r="L37" s="77">
        <v>34.31</v>
      </c>
      <c r="M37" s="77">
        <v>0.04</v>
      </c>
      <c r="N37" s="154" t="s">
        <v>653</v>
      </c>
      <c r="O37" s="154" t="s">
        <v>457</v>
      </c>
      <c r="P37" s="77">
        <v>6.64</v>
      </c>
      <c r="Q37" s="51"/>
      <c r="R37"/>
      <c r="U37" s="77"/>
    </row>
    <row r="38" spans="2:21" x14ac:dyDescent="0.2">
      <c r="B38" s="90">
        <v>4039</v>
      </c>
      <c r="C38" s="71" t="s">
        <v>69</v>
      </c>
      <c r="D38" s="74">
        <v>2060</v>
      </c>
      <c r="E38" s="71">
        <v>95</v>
      </c>
      <c r="F38" s="77">
        <v>885.90049999999997</v>
      </c>
      <c r="G38" s="77">
        <v>10011.667359999999</v>
      </c>
      <c r="H38" s="77">
        <v>7575.1588000000002</v>
      </c>
      <c r="I38" s="77">
        <v>23.903829999999999</v>
      </c>
      <c r="J38" s="77">
        <v>1226.88382</v>
      </c>
      <c r="K38" s="77">
        <v>595.57000000000005</v>
      </c>
      <c r="L38" s="77">
        <v>16.2</v>
      </c>
      <c r="M38" s="77">
        <v>0.24</v>
      </c>
      <c r="N38" s="154" t="s">
        <v>372</v>
      </c>
      <c r="O38" s="154" t="s">
        <v>654</v>
      </c>
      <c r="P38" s="77">
        <v>9.09</v>
      </c>
      <c r="Q38" s="51"/>
      <c r="R38"/>
      <c r="U38" s="77"/>
    </row>
    <row r="39" spans="2:21" x14ac:dyDescent="0.2">
      <c r="B39" s="90">
        <v>4040</v>
      </c>
      <c r="C39" s="71" t="s">
        <v>70</v>
      </c>
      <c r="D39" s="74">
        <v>12117</v>
      </c>
      <c r="E39" s="71">
        <v>105</v>
      </c>
      <c r="F39" s="77">
        <v>4500.7444599999999</v>
      </c>
      <c r="G39" s="77">
        <v>52677.002359999999</v>
      </c>
      <c r="H39" s="77">
        <v>36929.448109999998</v>
      </c>
      <c r="I39" s="77">
        <v>-423.49664000000001</v>
      </c>
      <c r="J39" s="77">
        <v>-10173.32762</v>
      </c>
      <c r="K39" s="77">
        <v>-839.59</v>
      </c>
      <c r="L39" s="77">
        <v>-27.55</v>
      </c>
      <c r="M39" s="77">
        <v>-0.8</v>
      </c>
      <c r="N39" s="154" t="s">
        <v>655</v>
      </c>
      <c r="O39" s="154" t="s">
        <v>656</v>
      </c>
      <c r="P39" s="77">
        <v>7.74</v>
      </c>
      <c r="Q39" s="51"/>
      <c r="R39"/>
      <c r="U39" s="77"/>
    </row>
    <row r="40" spans="2:21" x14ac:dyDescent="0.2">
      <c r="B40" s="90">
        <v>4041</v>
      </c>
      <c r="C40" s="71" t="s">
        <v>243</v>
      </c>
      <c r="D40" s="74">
        <v>2324</v>
      </c>
      <c r="E40" s="71">
        <v>99</v>
      </c>
      <c r="F40" s="77">
        <v>766.40247999999997</v>
      </c>
      <c r="G40" s="77">
        <v>8192.5709599999991</v>
      </c>
      <c r="H40" s="77">
        <v>6057.7506999999996</v>
      </c>
      <c r="I40" s="77">
        <v>52.359000000000002</v>
      </c>
      <c r="J40" s="77">
        <v>103.95726000000001</v>
      </c>
      <c r="K40" s="77">
        <v>44.73</v>
      </c>
      <c r="L40" s="77">
        <v>1.72</v>
      </c>
      <c r="M40" s="77">
        <v>0.64</v>
      </c>
      <c r="N40" s="154" t="s">
        <v>657</v>
      </c>
      <c r="O40" s="154" t="s">
        <v>658</v>
      </c>
      <c r="P40" s="77">
        <v>9.99</v>
      </c>
      <c r="Q40" s="51"/>
      <c r="R40"/>
      <c r="U40" s="77"/>
    </row>
    <row r="41" spans="2:21" x14ac:dyDescent="0.2">
      <c r="B41" s="90">
        <v>4042</v>
      </c>
      <c r="C41" s="71" t="s">
        <v>71</v>
      </c>
      <c r="D41" s="74">
        <v>2968</v>
      </c>
      <c r="E41" s="71">
        <v>113</v>
      </c>
      <c r="F41" s="77">
        <v>944.13139999999999</v>
      </c>
      <c r="G41" s="77">
        <v>13274.496639999999</v>
      </c>
      <c r="H41" s="77">
        <v>8426.6237500000007</v>
      </c>
      <c r="I41" s="77">
        <v>40.779679999999999</v>
      </c>
      <c r="J41" s="77">
        <v>-6381.0636299999996</v>
      </c>
      <c r="K41" s="77">
        <v>-2149.9499999999998</v>
      </c>
      <c r="L41" s="77">
        <v>-75.73</v>
      </c>
      <c r="M41" s="77">
        <v>0.31</v>
      </c>
      <c r="N41" s="154" t="s">
        <v>372</v>
      </c>
      <c r="O41" s="154" t="s">
        <v>458</v>
      </c>
      <c r="P41" s="77">
        <v>7.42</v>
      </c>
      <c r="Q41" s="51"/>
      <c r="R41"/>
      <c r="U41" s="77"/>
    </row>
    <row r="42" spans="2:21" x14ac:dyDescent="0.2">
      <c r="B42" s="90">
        <v>4044</v>
      </c>
      <c r="C42" s="71" t="s">
        <v>72</v>
      </c>
      <c r="D42" s="74">
        <v>7371</v>
      </c>
      <c r="E42" s="71">
        <v>105</v>
      </c>
      <c r="F42" s="77">
        <v>1611.7772500000001</v>
      </c>
      <c r="G42" s="77">
        <v>29864.112150000001</v>
      </c>
      <c r="H42" s="77">
        <v>20690.260200000001</v>
      </c>
      <c r="I42" s="77">
        <v>16.706600000000002</v>
      </c>
      <c r="J42" s="77">
        <v>-11216.06337</v>
      </c>
      <c r="K42" s="77">
        <v>-1521.65</v>
      </c>
      <c r="L42" s="77">
        <v>-54.21</v>
      </c>
      <c r="M42" s="77">
        <v>0.06</v>
      </c>
      <c r="N42" s="154" t="s">
        <v>659</v>
      </c>
      <c r="O42" s="154" t="s">
        <v>660</v>
      </c>
      <c r="P42" s="77">
        <v>5.45</v>
      </c>
      <c r="Q42" s="51"/>
      <c r="R42"/>
      <c r="U42" s="77"/>
    </row>
    <row r="43" spans="2:21" x14ac:dyDescent="0.2">
      <c r="B43" s="90">
        <v>4045</v>
      </c>
      <c r="C43" s="71" t="s">
        <v>73</v>
      </c>
      <c r="D43" s="74">
        <v>21085</v>
      </c>
      <c r="E43" s="71">
        <v>95</v>
      </c>
      <c r="F43" s="77">
        <v>6654.3222999999998</v>
      </c>
      <c r="G43" s="77">
        <v>101091.00771999999</v>
      </c>
      <c r="H43" s="77">
        <v>63390.950400000002</v>
      </c>
      <c r="I43" s="77">
        <v>464.80835999999999</v>
      </c>
      <c r="J43" s="77">
        <v>107095.99298</v>
      </c>
      <c r="K43" s="77">
        <v>5079.25</v>
      </c>
      <c r="L43" s="77">
        <v>168.95</v>
      </c>
      <c r="M43" s="77">
        <v>0.46</v>
      </c>
      <c r="N43" s="154" t="s">
        <v>372</v>
      </c>
      <c r="O43" s="154" t="s">
        <v>661</v>
      </c>
      <c r="P43" s="77">
        <v>7.04</v>
      </c>
      <c r="Q43" s="51"/>
      <c r="R43"/>
      <c r="U43" s="77"/>
    </row>
    <row r="44" spans="2:21" x14ac:dyDescent="0.2">
      <c r="B44" s="90">
        <v>4046</v>
      </c>
      <c r="C44" s="71" t="s">
        <v>74</v>
      </c>
      <c r="D44" s="74">
        <v>1750</v>
      </c>
      <c r="E44" s="71">
        <v>116</v>
      </c>
      <c r="F44" s="77">
        <v>520.4375</v>
      </c>
      <c r="G44" s="77">
        <v>8636.4768499999991</v>
      </c>
      <c r="H44" s="77">
        <v>4899.5696500000004</v>
      </c>
      <c r="I44" s="77">
        <v>36.807499999999997</v>
      </c>
      <c r="J44" s="77">
        <v>-4288.6036700000004</v>
      </c>
      <c r="K44" s="77">
        <v>-2450.63</v>
      </c>
      <c r="L44" s="77">
        <v>-87.53</v>
      </c>
      <c r="M44" s="77">
        <v>0.43</v>
      </c>
      <c r="N44" s="154" t="s">
        <v>662</v>
      </c>
      <c r="O44" s="154" t="s">
        <v>459</v>
      </c>
      <c r="P44" s="77">
        <v>6.45</v>
      </c>
      <c r="Q44" s="51"/>
      <c r="R44"/>
    </row>
    <row r="45" spans="2:21" x14ac:dyDescent="0.2">
      <c r="B45" s="90">
        <v>4047</v>
      </c>
      <c r="C45" s="71" t="s">
        <v>75</v>
      </c>
      <c r="D45" s="74">
        <v>4939</v>
      </c>
      <c r="E45" s="71">
        <v>100</v>
      </c>
      <c r="F45" s="77">
        <v>3242.7620900000002</v>
      </c>
      <c r="G45" s="77">
        <v>32263.518619999999</v>
      </c>
      <c r="H45" s="77">
        <v>12644.084349999999</v>
      </c>
      <c r="I45" s="77">
        <v>-153.35489999999999</v>
      </c>
      <c r="J45" s="77">
        <v>-27067.264500000001</v>
      </c>
      <c r="K45" s="77">
        <v>-5480.31</v>
      </c>
      <c r="L45" s="77">
        <v>-214.07</v>
      </c>
      <c r="M45" s="77">
        <v>-0.48</v>
      </c>
      <c r="N45" s="154" t="s">
        <v>372</v>
      </c>
      <c r="O45" s="154" t="s">
        <v>460</v>
      </c>
      <c r="P45" s="77">
        <v>9.58</v>
      </c>
      <c r="Q45" s="51"/>
      <c r="R45"/>
    </row>
    <row r="46" spans="2:21" s="92" customFormat="1" x14ac:dyDescent="0.2">
      <c r="B46" s="90">
        <v>4048</v>
      </c>
      <c r="C46" s="71" t="s">
        <v>76</v>
      </c>
      <c r="D46" s="74">
        <v>6504</v>
      </c>
      <c r="E46" s="71">
        <v>103</v>
      </c>
      <c r="F46" s="77">
        <v>2352.1124</v>
      </c>
      <c r="G46" s="77">
        <v>35454.25778</v>
      </c>
      <c r="H46" s="77">
        <v>21197.133150000001</v>
      </c>
      <c r="I46" s="77">
        <v>119.36772000000001</v>
      </c>
      <c r="J46" s="77">
        <v>11260.24071</v>
      </c>
      <c r="K46" s="77">
        <v>1731.28</v>
      </c>
      <c r="L46" s="77">
        <v>53.12</v>
      </c>
      <c r="M46" s="77">
        <v>0.34</v>
      </c>
      <c r="N46" s="154" t="s">
        <v>663</v>
      </c>
      <c r="O46" s="154" t="s">
        <v>461</v>
      </c>
      <c r="P46" s="77">
        <v>6.97</v>
      </c>
      <c r="Q46" s="51"/>
      <c r="R46"/>
      <c r="T46" s="165"/>
    </row>
    <row r="47" spans="2:21" x14ac:dyDescent="0.2">
      <c r="B47" s="93">
        <v>4089</v>
      </c>
      <c r="C47" s="93" t="s">
        <v>77</v>
      </c>
      <c r="D47" s="50">
        <v>80238</v>
      </c>
      <c r="E47" s="94">
        <v>93</v>
      </c>
      <c r="F47" s="51">
        <v>31123.37255</v>
      </c>
      <c r="G47" s="159">
        <v>382021.43484</v>
      </c>
      <c r="H47" s="163">
        <v>225026.14988000001</v>
      </c>
      <c r="I47" s="51">
        <v>164.22582</v>
      </c>
      <c r="J47" s="51">
        <v>-174127.78705000001</v>
      </c>
      <c r="K47" s="51">
        <v>-2170.14</v>
      </c>
      <c r="L47" s="51">
        <v>-77.38</v>
      </c>
      <c r="M47" s="89">
        <v>0.04</v>
      </c>
      <c r="N47" s="159" t="s">
        <v>664</v>
      </c>
      <c r="O47" s="159" t="s">
        <v>462</v>
      </c>
      <c r="P47" s="89">
        <v>8.19</v>
      </c>
      <c r="Q47" s="51"/>
      <c r="R47"/>
    </row>
    <row r="48" spans="2:21" x14ac:dyDescent="0.2">
      <c r="B48" s="90">
        <v>4061</v>
      </c>
      <c r="C48" s="71" t="s">
        <v>244</v>
      </c>
      <c r="D48" s="74">
        <v>1889</v>
      </c>
      <c r="E48" s="71">
        <v>86</v>
      </c>
      <c r="F48" s="77">
        <v>825.99770000000001</v>
      </c>
      <c r="G48" s="77">
        <v>7504.4211400000004</v>
      </c>
      <c r="H48" s="77">
        <v>5550.9621999999999</v>
      </c>
      <c r="I48" s="77">
        <v>9.9708500000000004</v>
      </c>
      <c r="J48" s="77">
        <v>-2363.5560300000002</v>
      </c>
      <c r="K48" s="77">
        <v>-1251.22</v>
      </c>
      <c r="L48" s="77">
        <v>-42.58</v>
      </c>
      <c r="M48" s="77">
        <v>0.13</v>
      </c>
      <c r="N48" s="154" t="s">
        <v>665</v>
      </c>
      <c r="O48" s="154" t="s">
        <v>666</v>
      </c>
      <c r="P48" s="77">
        <v>11.14</v>
      </c>
      <c r="Q48" s="51"/>
      <c r="R48"/>
    </row>
    <row r="49" spans="2:19" x14ac:dyDescent="0.2">
      <c r="B49" s="90">
        <v>4062</v>
      </c>
      <c r="C49" s="71" t="s">
        <v>78</v>
      </c>
      <c r="D49" s="74">
        <v>4839</v>
      </c>
      <c r="E49" s="71">
        <v>89</v>
      </c>
      <c r="F49" s="77">
        <v>1787.36115</v>
      </c>
      <c r="G49" s="77">
        <v>21488.693790000001</v>
      </c>
      <c r="H49" s="77">
        <v>12768.2503</v>
      </c>
      <c r="I49" s="77">
        <v>-22.127510000000001</v>
      </c>
      <c r="J49" s="77">
        <v>-26180.929690000001</v>
      </c>
      <c r="K49" s="77">
        <v>-5410.4</v>
      </c>
      <c r="L49" s="77">
        <v>-205.05</v>
      </c>
      <c r="M49" s="77">
        <v>-0.1</v>
      </c>
      <c r="N49" s="154" t="s">
        <v>667</v>
      </c>
      <c r="O49" s="154" t="s">
        <v>668</v>
      </c>
      <c r="P49" s="77">
        <v>8.2100000000000009</v>
      </c>
      <c r="Q49" s="51"/>
      <c r="R49"/>
    </row>
    <row r="50" spans="2:19" s="95" customFormat="1" x14ac:dyDescent="0.2">
      <c r="B50" s="90">
        <v>4063</v>
      </c>
      <c r="C50" s="71" t="s">
        <v>245</v>
      </c>
      <c r="D50" s="74">
        <v>8615</v>
      </c>
      <c r="E50" s="71">
        <v>94</v>
      </c>
      <c r="F50" s="77">
        <v>3214.9671499999999</v>
      </c>
      <c r="G50" s="77">
        <v>40200.175969999997</v>
      </c>
      <c r="H50" s="77">
        <v>24138.350549999999</v>
      </c>
      <c r="I50" s="77">
        <v>-40.52704</v>
      </c>
      <c r="J50" s="77">
        <v>-11054.123240000001</v>
      </c>
      <c r="K50" s="77">
        <v>-1283.1300000000001</v>
      </c>
      <c r="L50" s="77">
        <v>-45.79</v>
      </c>
      <c r="M50" s="77">
        <v>-0.1</v>
      </c>
      <c r="N50" s="154" t="s">
        <v>669</v>
      </c>
      <c r="O50" s="154" t="s">
        <v>670</v>
      </c>
      <c r="P50" s="77">
        <v>7.9</v>
      </c>
      <c r="Q50" s="51"/>
      <c r="R50"/>
    </row>
    <row r="51" spans="2:19" x14ac:dyDescent="0.2">
      <c r="B51" s="90">
        <v>4064</v>
      </c>
      <c r="C51" s="71" t="s">
        <v>79</v>
      </c>
      <c r="D51" s="96">
        <v>1105</v>
      </c>
      <c r="E51" s="52">
        <v>96</v>
      </c>
      <c r="F51" s="77">
        <v>229.74780000000001</v>
      </c>
      <c r="G51" s="160">
        <v>4295.4906899999996</v>
      </c>
      <c r="H51" s="77">
        <v>2753.32035</v>
      </c>
      <c r="I51" s="77">
        <v>9.4762599999999999</v>
      </c>
      <c r="J51" s="77">
        <v>-5855.3991900000001</v>
      </c>
      <c r="K51" s="77">
        <v>-5299</v>
      </c>
      <c r="L51" s="77">
        <v>-212.67</v>
      </c>
      <c r="M51" s="77">
        <v>0.22</v>
      </c>
      <c r="N51" s="154" t="s">
        <v>671</v>
      </c>
      <c r="O51" s="154" t="s">
        <v>672</v>
      </c>
      <c r="P51" s="77">
        <v>5.57</v>
      </c>
      <c r="Q51" s="51"/>
      <c r="R51"/>
    </row>
    <row r="52" spans="2:19" x14ac:dyDescent="0.2">
      <c r="B52" s="90">
        <v>4065</v>
      </c>
      <c r="C52" s="71" t="s">
        <v>80</v>
      </c>
      <c r="D52" s="74">
        <v>4063</v>
      </c>
      <c r="E52" s="71">
        <v>97</v>
      </c>
      <c r="F52" s="77">
        <v>1248.9204</v>
      </c>
      <c r="G52" s="77">
        <v>17575.583170000002</v>
      </c>
      <c r="H52" s="77">
        <v>10344.4138</v>
      </c>
      <c r="I52" s="77">
        <v>-16.426500000000001</v>
      </c>
      <c r="J52" s="77">
        <v>-23606.614430000001</v>
      </c>
      <c r="K52" s="77">
        <v>-5810.14</v>
      </c>
      <c r="L52" s="77">
        <v>-228.21</v>
      </c>
      <c r="M52" s="77">
        <v>-0.09</v>
      </c>
      <c r="N52" s="154" t="s">
        <v>673</v>
      </c>
      <c r="O52" s="154" t="s">
        <v>463</v>
      </c>
      <c r="P52" s="77">
        <v>7.01</v>
      </c>
      <c r="Q52" s="51"/>
      <c r="R52"/>
    </row>
    <row r="53" spans="2:19" x14ac:dyDescent="0.2">
      <c r="B53" s="90">
        <v>4066</v>
      </c>
      <c r="C53" s="71" t="s">
        <v>81</v>
      </c>
      <c r="D53" s="74">
        <v>1044</v>
      </c>
      <c r="E53" s="71">
        <v>103</v>
      </c>
      <c r="F53" s="77">
        <v>308.58274999999998</v>
      </c>
      <c r="G53" s="77">
        <v>4831.5955800000002</v>
      </c>
      <c r="H53" s="77">
        <v>2795.1894000000002</v>
      </c>
      <c r="I53" s="77">
        <v>-2.1640000000000001</v>
      </c>
      <c r="J53" s="77">
        <v>45.20543</v>
      </c>
      <c r="K53" s="77">
        <v>43.3</v>
      </c>
      <c r="L53" s="77">
        <v>1.62</v>
      </c>
      <c r="M53" s="77">
        <v>-0.04</v>
      </c>
      <c r="N53" s="154" t="s">
        <v>674</v>
      </c>
      <c r="O53" s="154" t="s">
        <v>675</v>
      </c>
      <c r="P53" s="77">
        <v>6.34</v>
      </c>
      <c r="Q53" s="51"/>
      <c r="R53"/>
    </row>
    <row r="54" spans="2:19" x14ac:dyDescent="0.2">
      <c r="B54" s="90">
        <v>4067</v>
      </c>
      <c r="C54" s="71" t="s">
        <v>246</v>
      </c>
      <c r="D54" s="74">
        <v>1687</v>
      </c>
      <c r="E54" s="71">
        <v>99</v>
      </c>
      <c r="F54" s="77">
        <v>555.13120000000004</v>
      </c>
      <c r="G54" s="77">
        <v>5459.8417499999996</v>
      </c>
      <c r="H54" s="77">
        <v>4165.3483999999999</v>
      </c>
      <c r="I54" s="77">
        <v>-6.8462100000000001</v>
      </c>
      <c r="J54" s="77">
        <v>-5279.6148199999998</v>
      </c>
      <c r="K54" s="77">
        <v>-3129.59</v>
      </c>
      <c r="L54" s="77">
        <v>-126.75</v>
      </c>
      <c r="M54" s="77">
        <v>-0.13</v>
      </c>
      <c r="N54" s="154" t="s">
        <v>676</v>
      </c>
      <c r="O54" s="154" t="s">
        <v>677</v>
      </c>
      <c r="P54" s="77">
        <v>10.039999999999999</v>
      </c>
      <c r="Q54" s="51"/>
      <c r="R54"/>
    </row>
    <row r="55" spans="2:19" x14ac:dyDescent="0.2">
      <c r="B55" s="90">
        <v>4068</v>
      </c>
      <c r="C55" s="71" t="s">
        <v>82</v>
      </c>
      <c r="D55" s="74">
        <v>2423</v>
      </c>
      <c r="E55" s="71">
        <v>111</v>
      </c>
      <c r="F55" s="77">
        <v>1225.1869999999999</v>
      </c>
      <c r="G55" s="77">
        <v>12289.86191</v>
      </c>
      <c r="H55" s="77">
        <v>7534.6376499999997</v>
      </c>
      <c r="I55" s="77">
        <v>6.1102999999999996</v>
      </c>
      <c r="J55" s="77">
        <v>-1868.88949</v>
      </c>
      <c r="K55" s="77">
        <v>-771.31</v>
      </c>
      <c r="L55" s="77">
        <v>-24.8</v>
      </c>
      <c r="M55" s="77">
        <v>0.05</v>
      </c>
      <c r="N55" s="154" t="s">
        <v>372</v>
      </c>
      <c r="O55" s="154" t="s">
        <v>464</v>
      </c>
      <c r="P55" s="77">
        <v>10.02</v>
      </c>
      <c r="Q55" s="51"/>
      <c r="R55"/>
    </row>
    <row r="56" spans="2:19" x14ac:dyDescent="0.2">
      <c r="B56" s="90">
        <v>4084</v>
      </c>
      <c r="C56" s="71" t="s">
        <v>83</v>
      </c>
      <c r="D56" s="74">
        <v>654</v>
      </c>
      <c r="E56" s="71">
        <v>92</v>
      </c>
      <c r="F56" s="77">
        <v>341.70285000000001</v>
      </c>
      <c r="G56" s="77">
        <v>2520.91372</v>
      </c>
      <c r="H56" s="77">
        <v>1895.9331999999999</v>
      </c>
      <c r="I56" s="77">
        <v>-3.2465999999999999</v>
      </c>
      <c r="J56" s="77">
        <v>-1905.81402</v>
      </c>
      <c r="K56" s="77">
        <v>-2914.09</v>
      </c>
      <c r="L56" s="77">
        <v>-100.52</v>
      </c>
      <c r="M56" s="77">
        <v>-0.13</v>
      </c>
      <c r="N56" s="154" t="s">
        <v>372</v>
      </c>
      <c r="O56" s="154" t="s">
        <v>465</v>
      </c>
      <c r="P56" s="77">
        <v>13.43</v>
      </c>
      <c r="Q56" s="51"/>
      <c r="R56"/>
    </row>
    <row r="57" spans="2:19" x14ac:dyDescent="0.2">
      <c r="B57" s="90">
        <v>4071</v>
      </c>
      <c r="C57" s="71" t="s">
        <v>84</v>
      </c>
      <c r="D57" s="74">
        <v>2236</v>
      </c>
      <c r="E57" s="71">
        <v>92</v>
      </c>
      <c r="F57" s="77">
        <v>1055.4010499999999</v>
      </c>
      <c r="G57" s="77">
        <v>9303.3186100000003</v>
      </c>
      <c r="H57" s="77">
        <v>6406.74575</v>
      </c>
      <c r="I57" s="77">
        <v>1.32212</v>
      </c>
      <c r="J57" s="77">
        <v>-480.96735000000001</v>
      </c>
      <c r="K57" s="77">
        <v>-215.1</v>
      </c>
      <c r="L57" s="77">
        <v>-7.51</v>
      </c>
      <c r="M57" s="77">
        <v>0.01</v>
      </c>
      <c r="N57" s="154" t="s">
        <v>678</v>
      </c>
      <c r="O57" s="154" t="s">
        <v>466</v>
      </c>
      <c r="P57" s="77">
        <v>11.36</v>
      </c>
      <c r="Q57" s="51"/>
      <c r="R57"/>
    </row>
    <row r="58" spans="2:19" x14ac:dyDescent="0.2">
      <c r="B58" s="90">
        <v>4072</v>
      </c>
      <c r="C58" s="71" t="s">
        <v>247</v>
      </c>
      <c r="D58" s="74">
        <v>2879</v>
      </c>
      <c r="E58" s="71">
        <v>99</v>
      </c>
      <c r="F58" s="77">
        <v>1303.9120499999999</v>
      </c>
      <c r="G58" s="77">
        <v>13501.086929999999</v>
      </c>
      <c r="H58" s="77">
        <v>7122.8132999999998</v>
      </c>
      <c r="I58" s="77">
        <v>-2.21157</v>
      </c>
      <c r="J58" s="77">
        <v>-328.94439999999997</v>
      </c>
      <c r="K58" s="77">
        <v>-114.26</v>
      </c>
      <c r="L58" s="77">
        <v>-4.62</v>
      </c>
      <c r="M58" s="77">
        <v>-0.02</v>
      </c>
      <c r="N58" s="154" t="s">
        <v>679</v>
      </c>
      <c r="O58" s="154" t="s">
        <v>467</v>
      </c>
      <c r="P58" s="77">
        <v>9.64</v>
      </c>
      <c r="Q58" s="51"/>
      <c r="R58"/>
    </row>
    <row r="59" spans="2:19" x14ac:dyDescent="0.2">
      <c r="B59" s="90">
        <v>4073</v>
      </c>
      <c r="C59" s="71" t="s">
        <v>85</v>
      </c>
      <c r="D59" s="74">
        <v>2095</v>
      </c>
      <c r="E59" s="71">
        <v>74</v>
      </c>
      <c r="F59" s="77">
        <v>872.60434999999995</v>
      </c>
      <c r="G59" s="77">
        <v>9987.0241499999993</v>
      </c>
      <c r="H59" s="77">
        <v>6653.3209500000003</v>
      </c>
      <c r="I59" s="77">
        <v>1.1262000000000001</v>
      </c>
      <c r="J59" s="77">
        <v>-8254.2681300000004</v>
      </c>
      <c r="K59" s="77">
        <v>-3939.98</v>
      </c>
      <c r="L59" s="77">
        <v>-124.06</v>
      </c>
      <c r="M59" s="77">
        <v>0.01</v>
      </c>
      <c r="N59" s="154" t="s">
        <v>680</v>
      </c>
      <c r="O59" s="154" t="s">
        <v>468</v>
      </c>
      <c r="P59" s="77">
        <v>8.75</v>
      </c>
      <c r="Q59" s="51"/>
      <c r="R59"/>
    </row>
    <row r="60" spans="2:19" x14ac:dyDescent="0.2">
      <c r="B60" s="90">
        <v>4074</v>
      </c>
      <c r="C60" s="71" t="s">
        <v>86</v>
      </c>
      <c r="D60" s="74">
        <v>2550</v>
      </c>
      <c r="E60" s="71">
        <v>57</v>
      </c>
      <c r="F60" s="77">
        <v>1335.6958999999999</v>
      </c>
      <c r="G60" s="77">
        <v>28549.76238</v>
      </c>
      <c r="H60" s="77">
        <v>8444.4354500000009</v>
      </c>
      <c r="I60" s="77">
        <v>-0.44024999999999997</v>
      </c>
      <c r="J60" s="77">
        <v>-33201.210899999998</v>
      </c>
      <c r="K60" s="77">
        <v>-13020.08</v>
      </c>
      <c r="L60" s="77">
        <v>-393.17</v>
      </c>
      <c r="M60" s="77">
        <v>0</v>
      </c>
      <c r="N60" s="154" t="s">
        <v>681</v>
      </c>
      <c r="O60" s="154" t="s">
        <v>469</v>
      </c>
      <c r="P60" s="77">
        <v>4.68</v>
      </c>
      <c r="Q60" s="51"/>
      <c r="R60"/>
    </row>
    <row r="61" spans="2:19" x14ac:dyDescent="0.2">
      <c r="B61" s="90">
        <v>4075</v>
      </c>
      <c r="C61" s="71" t="s">
        <v>248</v>
      </c>
      <c r="D61" s="74">
        <v>4578</v>
      </c>
      <c r="E61" s="71">
        <v>95</v>
      </c>
      <c r="F61" s="77">
        <v>1635.6655000000001</v>
      </c>
      <c r="G61" s="77">
        <v>16801.610199999999</v>
      </c>
      <c r="H61" s="77">
        <v>12001.817999999999</v>
      </c>
      <c r="I61" s="77">
        <v>-11.94788</v>
      </c>
      <c r="J61" s="77">
        <v>-8416.1909799999994</v>
      </c>
      <c r="K61" s="77">
        <v>-1838.4</v>
      </c>
      <c r="L61" s="77">
        <v>-70.12</v>
      </c>
      <c r="M61" s="77">
        <v>-7.0000000000000007E-2</v>
      </c>
      <c r="N61" s="154" t="s">
        <v>682</v>
      </c>
      <c r="O61" s="154" t="s">
        <v>470</v>
      </c>
      <c r="P61" s="77">
        <v>9.66</v>
      </c>
      <c r="Q61" s="51"/>
      <c r="R61"/>
    </row>
    <row r="62" spans="2:19" x14ac:dyDescent="0.2">
      <c r="B62" s="90">
        <v>4076</v>
      </c>
      <c r="C62" s="71" t="s">
        <v>87</v>
      </c>
      <c r="D62" s="74">
        <v>2979</v>
      </c>
      <c r="E62" s="71">
        <v>105</v>
      </c>
      <c r="F62" s="77">
        <v>675.73924999999997</v>
      </c>
      <c r="G62" s="77">
        <v>12336.69117</v>
      </c>
      <c r="H62" s="77">
        <v>8514.6533500000005</v>
      </c>
      <c r="I62" s="77">
        <v>-10.825939999999999</v>
      </c>
      <c r="J62" s="77">
        <v>-5122.3888999999999</v>
      </c>
      <c r="K62" s="77">
        <v>-1719.5</v>
      </c>
      <c r="L62" s="77">
        <v>-60.16</v>
      </c>
      <c r="M62" s="77">
        <v>-0.09</v>
      </c>
      <c r="N62" s="154" t="s">
        <v>683</v>
      </c>
      <c r="O62" s="154" t="s">
        <v>471</v>
      </c>
      <c r="P62" s="77">
        <v>5.39</v>
      </c>
      <c r="Q62" s="51"/>
      <c r="R62"/>
    </row>
    <row r="63" spans="2:19" x14ac:dyDescent="0.2">
      <c r="B63" s="90">
        <v>4077</v>
      </c>
      <c r="C63" s="71" t="s">
        <v>88</v>
      </c>
      <c r="D63" s="74">
        <v>1497</v>
      </c>
      <c r="E63" s="71">
        <v>127</v>
      </c>
      <c r="F63" s="77">
        <v>370.63600000000002</v>
      </c>
      <c r="G63" s="77">
        <v>6479.45831</v>
      </c>
      <c r="H63" s="77">
        <v>5026.96155</v>
      </c>
      <c r="I63" s="77">
        <v>-12.845649999999999</v>
      </c>
      <c r="J63" s="77">
        <v>469.68740000000003</v>
      </c>
      <c r="K63" s="77">
        <v>313.75</v>
      </c>
      <c r="L63" s="77">
        <v>9.34</v>
      </c>
      <c r="M63" s="77">
        <v>-0.2</v>
      </c>
      <c r="N63" s="154" t="s">
        <v>684</v>
      </c>
      <c r="O63" s="154" t="s">
        <v>472</v>
      </c>
      <c r="P63" s="154">
        <v>5.52</v>
      </c>
      <c r="Q63" s="51"/>
      <c r="R63"/>
      <c r="S63" s="77"/>
    </row>
    <row r="64" spans="2:19" x14ac:dyDescent="0.2">
      <c r="B64" s="90">
        <v>4078</v>
      </c>
      <c r="C64" s="71" t="s">
        <v>89</v>
      </c>
      <c r="D64" s="74">
        <v>500</v>
      </c>
      <c r="E64" s="71">
        <v>106</v>
      </c>
      <c r="F64" s="77">
        <v>95.001300000000001</v>
      </c>
      <c r="G64" s="77">
        <v>1745.1247100000001</v>
      </c>
      <c r="H64" s="77">
        <v>1379.8588500000001</v>
      </c>
      <c r="I64" s="77">
        <v>-0.55530000000000002</v>
      </c>
      <c r="J64" s="77">
        <v>-2668.1517899999999</v>
      </c>
      <c r="K64" s="77">
        <v>-5336.3</v>
      </c>
      <c r="L64" s="77">
        <v>-193.36</v>
      </c>
      <c r="M64" s="77">
        <v>-0.03</v>
      </c>
      <c r="N64" s="154" t="s">
        <v>372</v>
      </c>
      <c r="O64" s="154" t="s">
        <v>473</v>
      </c>
      <c r="P64" s="77">
        <v>5.41</v>
      </c>
      <c r="Q64" s="51"/>
      <c r="R64"/>
    </row>
    <row r="65" spans="2:18" x14ac:dyDescent="0.2">
      <c r="B65" s="90">
        <v>4079</v>
      </c>
      <c r="C65" s="71" t="s">
        <v>90</v>
      </c>
      <c r="D65" s="74">
        <v>1542</v>
      </c>
      <c r="E65" s="71">
        <v>69</v>
      </c>
      <c r="F65" s="77">
        <v>558.56039999999996</v>
      </c>
      <c r="G65" s="77">
        <v>6153.1685900000002</v>
      </c>
      <c r="H65" s="77">
        <v>3074.0634500000001</v>
      </c>
      <c r="I65" s="77">
        <v>-2.5733700000000002</v>
      </c>
      <c r="J65" s="77">
        <v>-305.17795000000001</v>
      </c>
      <c r="K65" s="77">
        <v>-197.91</v>
      </c>
      <c r="L65" s="77">
        <v>-9.93</v>
      </c>
      <c r="M65" s="77">
        <v>-0.04</v>
      </c>
      <c r="N65" s="154" t="s">
        <v>685</v>
      </c>
      <c r="O65" s="154" t="s">
        <v>686</v>
      </c>
      <c r="P65" s="77">
        <v>9.0399999999999991</v>
      </c>
      <c r="Q65" s="51"/>
      <c r="R65"/>
    </row>
    <row r="66" spans="2:18" x14ac:dyDescent="0.2">
      <c r="B66" s="90">
        <v>4080</v>
      </c>
      <c r="C66" s="71" t="s">
        <v>91</v>
      </c>
      <c r="D66" s="74">
        <v>7716</v>
      </c>
      <c r="E66" s="71">
        <v>102</v>
      </c>
      <c r="F66" s="77">
        <v>4251.2415000000001</v>
      </c>
      <c r="G66" s="77">
        <v>45368.43795</v>
      </c>
      <c r="H66" s="77">
        <v>20023.538550000001</v>
      </c>
      <c r="I66" s="77">
        <v>1.1713100000000001</v>
      </c>
      <c r="J66" s="77">
        <v>-2747.3679200000001</v>
      </c>
      <c r="K66" s="77">
        <v>-356.06</v>
      </c>
      <c r="L66" s="77">
        <v>-13.72</v>
      </c>
      <c r="M66" s="77">
        <v>0</v>
      </c>
      <c r="N66" s="154" t="s">
        <v>687</v>
      </c>
      <c r="O66" s="154" t="s">
        <v>474</v>
      </c>
      <c r="P66" s="77">
        <v>9.3699999999999992</v>
      </c>
      <c r="Q66" s="51"/>
      <c r="R66"/>
    </row>
    <row r="67" spans="2:18" x14ac:dyDescent="0.2">
      <c r="B67" s="90">
        <v>4081</v>
      </c>
      <c r="C67" s="71" t="s">
        <v>92</v>
      </c>
      <c r="D67" s="74">
        <v>3871</v>
      </c>
      <c r="E67" s="71">
        <v>75</v>
      </c>
      <c r="F67" s="77">
        <v>2160.7211499999999</v>
      </c>
      <c r="G67" s="77">
        <v>17228.072179999999</v>
      </c>
      <c r="H67" s="77">
        <v>10868.016600000001</v>
      </c>
      <c r="I67" s="77">
        <v>-27.885069999999999</v>
      </c>
      <c r="J67" s="77">
        <v>-18455.335190000002</v>
      </c>
      <c r="K67" s="77">
        <v>-4767.59</v>
      </c>
      <c r="L67" s="77">
        <v>-169.81</v>
      </c>
      <c r="M67" s="77">
        <v>-0.16</v>
      </c>
      <c r="N67" s="154" t="s">
        <v>688</v>
      </c>
      <c r="O67" s="154" t="s">
        <v>689</v>
      </c>
      <c r="P67" s="77">
        <v>12.38</v>
      </c>
      <c r="Q67" s="51"/>
      <c r="R67"/>
    </row>
    <row r="68" spans="2:18" x14ac:dyDescent="0.2">
      <c r="B68" s="90">
        <v>4082</v>
      </c>
      <c r="C68" s="71" t="s">
        <v>249</v>
      </c>
      <c r="D68" s="74">
        <v>16840</v>
      </c>
      <c r="E68" s="71">
        <v>113</v>
      </c>
      <c r="F68" s="77">
        <v>5765.6324500000001</v>
      </c>
      <c r="G68" s="77">
        <v>79330.881420000005</v>
      </c>
      <c r="H68" s="77">
        <v>51857.184580000001</v>
      </c>
      <c r="I68" s="77">
        <v>282.94330000000002</v>
      </c>
      <c r="J68" s="77">
        <v>1046.9129600000001</v>
      </c>
      <c r="K68" s="77">
        <v>62.17</v>
      </c>
      <c r="L68" s="77">
        <v>2.02</v>
      </c>
      <c r="M68" s="77">
        <v>0.36</v>
      </c>
      <c r="N68" s="154" t="s">
        <v>690</v>
      </c>
      <c r="O68" s="154" t="s">
        <v>475</v>
      </c>
      <c r="P68" s="77">
        <v>7.62</v>
      </c>
      <c r="Q68" s="51"/>
      <c r="R68"/>
    </row>
    <row r="69" spans="2:18" s="92" customFormat="1" x14ac:dyDescent="0.2">
      <c r="B69" s="90">
        <v>4083</v>
      </c>
      <c r="C69" s="71" t="s">
        <v>93</v>
      </c>
      <c r="D69" s="74">
        <v>4636</v>
      </c>
      <c r="E69" s="71">
        <v>85</v>
      </c>
      <c r="F69" s="77">
        <v>1304.9636499999999</v>
      </c>
      <c r="G69" s="77">
        <v>19070.220519999999</v>
      </c>
      <c r="H69" s="77">
        <v>11706.33365</v>
      </c>
      <c r="I69" s="77">
        <v>12.72837</v>
      </c>
      <c r="J69" s="77">
        <v>-17594.648420000001</v>
      </c>
      <c r="K69" s="77">
        <v>-3795.22</v>
      </c>
      <c r="L69" s="77">
        <v>-150.30000000000001</v>
      </c>
      <c r="M69" s="77">
        <v>7.0000000000000007E-2</v>
      </c>
      <c r="N69" s="154" t="s">
        <v>691</v>
      </c>
      <c r="O69" s="154" t="s">
        <v>692</v>
      </c>
      <c r="P69" s="77">
        <v>6.91</v>
      </c>
      <c r="Q69" s="51"/>
      <c r="R69"/>
    </row>
    <row r="70" spans="2:18" x14ac:dyDescent="0.2">
      <c r="B70" s="93">
        <v>4129</v>
      </c>
      <c r="C70" s="93" t="s">
        <v>94</v>
      </c>
      <c r="D70" s="50">
        <v>52807</v>
      </c>
      <c r="E70" s="94">
        <v>104</v>
      </c>
      <c r="F70" s="51">
        <v>20119.00085</v>
      </c>
      <c r="G70" s="159">
        <v>283002.14593</v>
      </c>
      <c r="H70" s="163">
        <v>159387.37364000001</v>
      </c>
      <c r="I70" s="51">
        <v>-24.680350000000001</v>
      </c>
      <c r="J70" s="51">
        <v>-194946.48985000001</v>
      </c>
      <c r="K70" s="51">
        <v>-3691.68</v>
      </c>
      <c r="L70" s="51">
        <v>-122.31</v>
      </c>
      <c r="M70" s="89">
        <v>-0.01</v>
      </c>
      <c r="N70" s="159" t="s">
        <v>693</v>
      </c>
      <c r="O70" s="159" t="s">
        <v>476</v>
      </c>
      <c r="P70" s="89">
        <v>7.1</v>
      </c>
      <c r="Q70" s="51"/>
      <c r="R70"/>
    </row>
    <row r="71" spans="2:18" x14ac:dyDescent="0.2">
      <c r="B71" s="90">
        <v>4091</v>
      </c>
      <c r="C71" s="71" t="s">
        <v>95</v>
      </c>
      <c r="D71" s="74">
        <v>1659</v>
      </c>
      <c r="E71" s="71">
        <v>93</v>
      </c>
      <c r="F71" s="77">
        <v>720.14380000000006</v>
      </c>
      <c r="G71" s="77">
        <v>6943.1993000000002</v>
      </c>
      <c r="H71" s="77">
        <v>4519.1115</v>
      </c>
      <c r="I71" s="77">
        <v>3.6093999999999999</v>
      </c>
      <c r="J71" s="77">
        <v>-2410.3592800000001</v>
      </c>
      <c r="K71" s="77">
        <v>-1452.9</v>
      </c>
      <c r="L71" s="77">
        <v>-53.34</v>
      </c>
      <c r="M71" s="77">
        <v>0.05</v>
      </c>
      <c r="N71" s="154" t="s">
        <v>694</v>
      </c>
      <c r="O71" s="154" t="s">
        <v>695</v>
      </c>
      <c r="P71" s="77">
        <v>10.42</v>
      </c>
      <c r="Q71" s="51"/>
      <c r="R71"/>
    </row>
    <row r="72" spans="2:18" x14ac:dyDescent="0.2">
      <c r="B72" s="90">
        <v>4092</v>
      </c>
      <c r="C72" s="71" t="s">
        <v>96</v>
      </c>
      <c r="D72" s="74">
        <v>4551</v>
      </c>
      <c r="E72" s="71">
        <v>117</v>
      </c>
      <c r="F72" s="77">
        <v>1232.58835</v>
      </c>
      <c r="G72" s="77">
        <v>19736.26672</v>
      </c>
      <c r="H72" s="77">
        <v>13572.49064</v>
      </c>
      <c r="I72" s="77">
        <v>84.837410000000006</v>
      </c>
      <c r="J72" s="77">
        <v>-9953.9485700000005</v>
      </c>
      <c r="K72" s="77">
        <v>-2187.1999999999998</v>
      </c>
      <c r="L72" s="77">
        <v>-73.34</v>
      </c>
      <c r="M72" s="77">
        <v>0.43</v>
      </c>
      <c r="N72" s="154" t="s">
        <v>696</v>
      </c>
      <c r="O72" s="154" t="s">
        <v>477</v>
      </c>
      <c r="P72" s="77">
        <v>6.68</v>
      </c>
      <c r="Q72" s="51"/>
      <c r="R72"/>
    </row>
    <row r="73" spans="2:18" x14ac:dyDescent="0.2">
      <c r="B73" s="90">
        <v>4093</v>
      </c>
      <c r="C73" s="71" t="s">
        <v>97</v>
      </c>
      <c r="D73" s="74">
        <v>770</v>
      </c>
      <c r="E73" s="71">
        <v>115</v>
      </c>
      <c r="F73" s="77">
        <v>213.49655000000001</v>
      </c>
      <c r="G73" s="77">
        <v>2954.3551000000002</v>
      </c>
      <c r="H73" s="77">
        <v>2155.7269500000002</v>
      </c>
      <c r="I73" s="77">
        <v>-0.53486</v>
      </c>
      <c r="J73" s="77">
        <v>-1283.1295299999999</v>
      </c>
      <c r="K73" s="77">
        <v>-1666.4</v>
      </c>
      <c r="L73" s="77">
        <v>-59.52</v>
      </c>
      <c r="M73" s="77">
        <v>-0.02</v>
      </c>
      <c r="N73" s="154" t="s">
        <v>372</v>
      </c>
      <c r="O73" s="154" t="s">
        <v>478</v>
      </c>
      <c r="P73" s="77">
        <v>7.21</v>
      </c>
      <c r="Q73" s="51"/>
      <c r="R73"/>
    </row>
    <row r="74" spans="2:18" x14ac:dyDescent="0.2">
      <c r="B74" s="90">
        <v>4124</v>
      </c>
      <c r="C74" s="71" t="s">
        <v>234</v>
      </c>
      <c r="D74" s="74">
        <v>1650</v>
      </c>
      <c r="E74" s="71">
        <v>96</v>
      </c>
      <c r="F74" s="77">
        <v>514.93409999999994</v>
      </c>
      <c r="G74" s="77">
        <v>6648.2216500000004</v>
      </c>
      <c r="H74" s="77">
        <v>5057.2495500000005</v>
      </c>
      <c r="I74" s="77">
        <v>-12.933999999999999</v>
      </c>
      <c r="J74" s="77">
        <v>-8219.2544400000006</v>
      </c>
      <c r="K74" s="77">
        <v>-4981.37</v>
      </c>
      <c r="L74" s="77">
        <v>-162.52000000000001</v>
      </c>
      <c r="M74" s="77">
        <v>-0.19</v>
      </c>
      <c r="N74" s="154" t="s">
        <v>697</v>
      </c>
      <c r="O74" s="154" t="s">
        <v>698</v>
      </c>
      <c r="P74" s="77">
        <v>7.55</v>
      </c>
      <c r="Q74" s="51"/>
      <c r="R74"/>
    </row>
    <row r="75" spans="2:18" s="95" customFormat="1" x14ac:dyDescent="0.2">
      <c r="B75" s="90">
        <v>4094</v>
      </c>
      <c r="C75" s="71" t="s">
        <v>98</v>
      </c>
      <c r="D75" s="74">
        <v>812</v>
      </c>
      <c r="E75" s="71">
        <v>118</v>
      </c>
      <c r="F75" s="77">
        <v>204.20201</v>
      </c>
      <c r="G75" s="77">
        <v>9577.1975000000002</v>
      </c>
      <c r="H75" s="77">
        <v>2406.71065</v>
      </c>
      <c r="I75" s="77">
        <v>3.6090499999999999</v>
      </c>
      <c r="J75" s="77">
        <v>-4274.0876799999996</v>
      </c>
      <c r="K75" s="77">
        <v>-5263.65</v>
      </c>
      <c r="L75" s="77">
        <v>-177.59</v>
      </c>
      <c r="M75" s="77">
        <v>0.04</v>
      </c>
      <c r="N75" s="154" t="s">
        <v>699</v>
      </c>
      <c r="O75" s="154" t="s">
        <v>700</v>
      </c>
      <c r="P75" s="77">
        <v>2.17</v>
      </c>
      <c r="Q75" s="51"/>
      <c r="R75"/>
    </row>
    <row r="76" spans="2:18" x14ac:dyDescent="0.2">
      <c r="B76" s="90">
        <v>4095</v>
      </c>
      <c r="C76" s="71" t="s">
        <v>4</v>
      </c>
      <c r="D76" s="74">
        <v>12944</v>
      </c>
      <c r="E76" s="71">
        <v>97</v>
      </c>
      <c r="F76" s="77">
        <v>5246.9111999999996</v>
      </c>
      <c r="G76" s="77">
        <v>83739.348639999997</v>
      </c>
      <c r="H76" s="77">
        <v>39342.542650000003</v>
      </c>
      <c r="I76" s="77">
        <v>-418.39747999999997</v>
      </c>
      <c r="J76" s="77">
        <v>-132990.94310999999</v>
      </c>
      <c r="K76" s="77">
        <v>-10274.33</v>
      </c>
      <c r="L76" s="77">
        <v>-338.03</v>
      </c>
      <c r="M76" s="77">
        <v>-0.5</v>
      </c>
      <c r="N76" s="154" t="s">
        <v>372</v>
      </c>
      <c r="O76" s="154" t="s">
        <v>479</v>
      </c>
      <c r="P76" s="77">
        <v>5.77</v>
      </c>
      <c r="Q76" s="51"/>
      <c r="R76"/>
    </row>
    <row r="77" spans="2:18" x14ac:dyDescent="0.2">
      <c r="B77" s="90">
        <v>4096</v>
      </c>
      <c r="C77" s="71" t="s">
        <v>99</v>
      </c>
      <c r="D77" s="74">
        <v>617</v>
      </c>
      <c r="E77" s="71">
        <v>119</v>
      </c>
      <c r="F77" s="77">
        <v>203.08680000000001</v>
      </c>
      <c r="G77" s="77">
        <v>3379.0845599999998</v>
      </c>
      <c r="H77" s="77">
        <v>2208.9772499999999</v>
      </c>
      <c r="I77" s="77">
        <v>-0.33510000000000001</v>
      </c>
      <c r="J77" s="77">
        <v>-103.6434</v>
      </c>
      <c r="K77" s="77">
        <v>-167.98</v>
      </c>
      <c r="L77" s="77">
        <v>-4.6900000000000004</v>
      </c>
      <c r="M77" s="77">
        <v>-0.01</v>
      </c>
      <c r="N77" s="154" t="s">
        <v>701</v>
      </c>
      <c r="O77" s="154" t="s">
        <v>480</v>
      </c>
      <c r="P77" s="77">
        <v>6</v>
      </c>
      <c r="Q77" s="51"/>
      <c r="R77"/>
    </row>
    <row r="78" spans="2:18" x14ac:dyDescent="0.2">
      <c r="B78" s="90">
        <v>4097</v>
      </c>
      <c r="C78" s="71" t="s">
        <v>100</v>
      </c>
      <c r="D78" s="74">
        <v>304</v>
      </c>
      <c r="E78" s="71">
        <v>114</v>
      </c>
      <c r="F78" s="77">
        <v>136.92930999999999</v>
      </c>
      <c r="G78" s="77">
        <v>1865.1309000000001</v>
      </c>
      <c r="H78" s="77">
        <v>1052.8333</v>
      </c>
      <c r="I78" s="77">
        <v>-2.5350000000000001E-2</v>
      </c>
      <c r="J78" s="77">
        <v>-2575.1053000000002</v>
      </c>
      <c r="K78" s="77">
        <v>-8470.74</v>
      </c>
      <c r="L78" s="77">
        <v>-244.59</v>
      </c>
      <c r="M78" s="77">
        <v>0</v>
      </c>
      <c r="N78" s="154" t="s">
        <v>372</v>
      </c>
      <c r="O78" s="154" t="s">
        <v>481</v>
      </c>
      <c r="P78" s="77">
        <v>7.34</v>
      </c>
      <c r="Q78" s="51"/>
      <c r="R78"/>
    </row>
    <row r="79" spans="2:18" x14ac:dyDescent="0.2">
      <c r="B79" s="90">
        <v>4099</v>
      </c>
      <c r="C79" s="71" t="s">
        <v>101</v>
      </c>
      <c r="D79" s="74">
        <v>436</v>
      </c>
      <c r="E79" s="71">
        <v>82</v>
      </c>
      <c r="F79" s="77">
        <v>150.85785000000001</v>
      </c>
      <c r="G79" s="77">
        <v>2160.6360599999998</v>
      </c>
      <c r="H79" s="77">
        <v>1589.30825</v>
      </c>
      <c r="I79" s="77">
        <v>-2.9631599999999998</v>
      </c>
      <c r="J79" s="77">
        <v>-3714.65274</v>
      </c>
      <c r="K79" s="77">
        <v>-8519.85</v>
      </c>
      <c r="L79" s="77">
        <v>-233.73</v>
      </c>
      <c r="M79" s="77">
        <v>-0.14000000000000001</v>
      </c>
      <c r="N79" s="154" t="s">
        <v>372</v>
      </c>
      <c r="O79" s="154" t="s">
        <v>482</v>
      </c>
      <c r="P79" s="77">
        <v>6.84</v>
      </c>
      <c r="Q79" s="51"/>
      <c r="R79"/>
    </row>
    <row r="80" spans="2:18" x14ac:dyDescent="0.2">
      <c r="B80" s="90">
        <v>4100</v>
      </c>
      <c r="C80" s="71" t="s">
        <v>250</v>
      </c>
      <c r="D80" s="74">
        <v>3717</v>
      </c>
      <c r="E80" s="71">
        <v>105</v>
      </c>
      <c r="F80" s="77">
        <v>1526.1991599999999</v>
      </c>
      <c r="G80" s="77">
        <v>13820.23451</v>
      </c>
      <c r="H80" s="77">
        <v>9749.6819500000001</v>
      </c>
      <c r="I80" s="77">
        <v>65.443520000000007</v>
      </c>
      <c r="J80" s="77">
        <v>11018.223239999999</v>
      </c>
      <c r="K80" s="77">
        <v>2964.28</v>
      </c>
      <c r="L80" s="77">
        <v>113.01</v>
      </c>
      <c r="M80" s="77">
        <v>0.47</v>
      </c>
      <c r="N80" s="154" t="s">
        <v>702</v>
      </c>
      <c r="O80" s="154" t="s">
        <v>703</v>
      </c>
      <c r="P80" s="154">
        <v>11.52</v>
      </c>
      <c r="Q80" s="51"/>
      <c r="R80"/>
    </row>
    <row r="81" spans="2:19" x14ac:dyDescent="0.2">
      <c r="B81" s="90">
        <v>4104</v>
      </c>
      <c r="C81" s="71" t="s">
        <v>102</v>
      </c>
      <c r="D81" s="74">
        <v>3229</v>
      </c>
      <c r="E81" s="71">
        <v>96</v>
      </c>
      <c r="F81" s="77">
        <v>1254.5675000000001</v>
      </c>
      <c r="G81" s="77">
        <v>13738.287609999999</v>
      </c>
      <c r="H81" s="77">
        <v>9018.0629000000008</v>
      </c>
      <c r="I81" s="77">
        <v>63.193489999999997</v>
      </c>
      <c r="J81" s="77">
        <v>-378.62875000000003</v>
      </c>
      <c r="K81" s="77">
        <v>-117.26</v>
      </c>
      <c r="L81" s="77">
        <v>-4.2</v>
      </c>
      <c r="M81" s="77">
        <v>0.46</v>
      </c>
      <c r="N81" s="154" t="s">
        <v>704</v>
      </c>
      <c r="O81" s="154" t="s">
        <v>705</v>
      </c>
      <c r="P81" s="77">
        <v>9.59</v>
      </c>
      <c r="Q81" s="51"/>
      <c r="R81"/>
    </row>
    <row r="82" spans="2:19" x14ac:dyDescent="0.2">
      <c r="B82" s="90">
        <v>4105</v>
      </c>
      <c r="C82" s="71" t="s">
        <v>103</v>
      </c>
      <c r="D82" s="74">
        <v>328</v>
      </c>
      <c r="E82" s="71">
        <v>117</v>
      </c>
      <c r="F82" s="77">
        <v>191.00165000000001</v>
      </c>
      <c r="G82" s="77">
        <v>2095.8393500000002</v>
      </c>
      <c r="H82" s="77">
        <v>1374.7608499999999</v>
      </c>
      <c r="I82" s="77">
        <v>3.7286299999999999</v>
      </c>
      <c r="J82" s="77">
        <v>-1549.35878</v>
      </c>
      <c r="K82" s="77">
        <v>-4723.6499999999996</v>
      </c>
      <c r="L82" s="77">
        <v>-112.7</v>
      </c>
      <c r="M82" s="77">
        <v>0.18</v>
      </c>
      <c r="N82" s="154" t="s">
        <v>706</v>
      </c>
      <c r="O82" s="154" t="s">
        <v>483</v>
      </c>
      <c r="P82" s="77">
        <v>9.2899999999999991</v>
      </c>
      <c r="Q82" s="51"/>
      <c r="R82"/>
    </row>
    <row r="83" spans="2:19" x14ac:dyDescent="0.2">
      <c r="B83" s="90">
        <v>4106</v>
      </c>
      <c r="C83" s="71" t="s">
        <v>104</v>
      </c>
      <c r="D83" s="74">
        <v>383</v>
      </c>
      <c r="E83" s="71">
        <v>115</v>
      </c>
      <c r="F83" s="77">
        <v>71.456149999999994</v>
      </c>
      <c r="G83" s="77">
        <v>1573.2611999999999</v>
      </c>
      <c r="H83" s="77">
        <v>1221.2130999999999</v>
      </c>
      <c r="I83" s="77">
        <v>-0.42082999999999998</v>
      </c>
      <c r="J83" s="77">
        <v>-280.53739000000002</v>
      </c>
      <c r="K83" s="77">
        <v>-732.47</v>
      </c>
      <c r="L83" s="77">
        <v>-22.97</v>
      </c>
      <c r="M83" s="77">
        <v>-0.03</v>
      </c>
      <c r="N83" s="154" t="s">
        <v>707</v>
      </c>
      <c r="O83" s="154" t="s">
        <v>485</v>
      </c>
      <c r="P83" s="77">
        <v>4.5199999999999996</v>
      </c>
      <c r="Q83" s="51"/>
      <c r="R83"/>
    </row>
    <row r="84" spans="2:19" x14ac:dyDescent="0.2">
      <c r="B84" s="90">
        <v>4107</v>
      </c>
      <c r="C84" s="71" t="s">
        <v>105</v>
      </c>
      <c r="D84" s="74">
        <v>1090</v>
      </c>
      <c r="E84" s="71">
        <v>109</v>
      </c>
      <c r="F84" s="77">
        <v>432.16145999999998</v>
      </c>
      <c r="G84" s="77">
        <v>5166.5902299999998</v>
      </c>
      <c r="H84" s="77">
        <v>3104.5857000000001</v>
      </c>
      <c r="I84" s="77">
        <v>7.3206199999999999</v>
      </c>
      <c r="J84" s="77">
        <v>1592.1038000000001</v>
      </c>
      <c r="K84" s="77">
        <v>1460.65</v>
      </c>
      <c r="L84" s="77">
        <v>51.28</v>
      </c>
      <c r="M84" s="77">
        <v>0.14000000000000001</v>
      </c>
      <c r="N84" s="154" t="s">
        <v>486</v>
      </c>
      <c r="O84" s="154" t="s">
        <v>484</v>
      </c>
      <c r="P84" s="77">
        <v>8.51</v>
      </c>
      <c r="Q84" s="51"/>
      <c r="R84"/>
    </row>
    <row r="85" spans="2:19" x14ac:dyDescent="0.2">
      <c r="B85" s="90">
        <v>4110</v>
      </c>
      <c r="C85" s="71" t="s">
        <v>106</v>
      </c>
      <c r="D85" s="74">
        <v>1374</v>
      </c>
      <c r="E85" s="71">
        <v>98</v>
      </c>
      <c r="F85" s="77">
        <v>256.14999999999998</v>
      </c>
      <c r="G85" s="77">
        <v>5362.1130999999996</v>
      </c>
      <c r="H85" s="77">
        <v>3697.9625999999998</v>
      </c>
      <c r="I85" s="77">
        <v>-1.044</v>
      </c>
      <c r="J85" s="77">
        <v>-2115.0660200000002</v>
      </c>
      <c r="K85" s="77">
        <v>-1539.35</v>
      </c>
      <c r="L85" s="77">
        <v>-57.2</v>
      </c>
      <c r="M85" s="77">
        <v>-0.02</v>
      </c>
      <c r="N85" s="154" t="s">
        <v>708</v>
      </c>
      <c r="O85" s="154" t="s">
        <v>487</v>
      </c>
      <c r="P85" s="77">
        <v>4.76</v>
      </c>
      <c r="Q85" s="51"/>
      <c r="R85"/>
    </row>
    <row r="86" spans="2:19" x14ac:dyDescent="0.2">
      <c r="B86" s="90">
        <v>4111</v>
      </c>
      <c r="C86" s="71" t="s">
        <v>107</v>
      </c>
      <c r="D86" s="74">
        <v>1500</v>
      </c>
      <c r="E86" s="71">
        <v>119</v>
      </c>
      <c r="F86" s="77">
        <v>406.53399999999999</v>
      </c>
      <c r="G86" s="77">
        <v>5802.5367399999996</v>
      </c>
      <c r="H86" s="77">
        <v>4398.5450000000001</v>
      </c>
      <c r="I86" s="77">
        <v>5.99763</v>
      </c>
      <c r="J86" s="77">
        <v>1099.2679000000001</v>
      </c>
      <c r="K86" s="77">
        <v>732.85</v>
      </c>
      <c r="L86" s="77">
        <v>24.99</v>
      </c>
      <c r="M86" s="77">
        <v>0.1</v>
      </c>
      <c r="N86" s="154" t="s">
        <v>709</v>
      </c>
      <c r="O86" s="154" t="s">
        <v>488</v>
      </c>
      <c r="P86" s="77">
        <v>7.11</v>
      </c>
      <c r="Q86" s="51"/>
      <c r="R86"/>
      <c r="S86" s="77"/>
    </row>
    <row r="87" spans="2:19" x14ac:dyDescent="0.2">
      <c r="B87" s="90">
        <v>4112</v>
      </c>
      <c r="C87" s="71" t="s">
        <v>108</v>
      </c>
      <c r="D87" s="74">
        <v>879</v>
      </c>
      <c r="E87" s="71">
        <v>118</v>
      </c>
      <c r="F87" s="77">
        <v>486.51391000000001</v>
      </c>
      <c r="G87" s="77">
        <v>3437.8182900000002</v>
      </c>
      <c r="H87" s="77">
        <v>2630.4375</v>
      </c>
      <c r="I87" s="77">
        <v>-1.82446</v>
      </c>
      <c r="J87" s="77">
        <v>-1458.09094</v>
      </c>
      <c r="K87" s="77">
        <v>-1658.81</v>
      </c>
      <c r="L87" s="77">
        <v>-55.43</v>
      </c>
      <c r="M87" s="77">
        <v>-0.05</v>
      </c>
      <c r="N87" s="154" t="s">
        <v>710</v>
      </c>
      <c r="O87" s="154" t="s">
        <v>489</v>
      </c>
      <c r="P87" s="77">
        <v>14.1</v>
      </c>
      <c r="Q87" s="51"/>
      <c r="R87"/>
    </row>
    <row r="88" spans="2:19" x14ac:dyDescent="0.2">
      <c r="B88" s="90">
        <v>4125</v>
      </c>
      <c r="C88" s="71" t="s">
        <v>253</v>
      </c>
      <c r="D88" s="74">
        <v>2390</v>
      </c>
      <c r="E88" s="71">
        <v>105</v>
      </c>
      <c r="F88" s="77">
        <v>1575.95715</v>
      </c>
      <c r="G88" s="77">
        <v>11409.14806</v>
      </c>
      <c r="H88" s="77">
        <v>6755.1740499999996</v>
      </c>
      <c r="I88" s="77">
        <v>16.3215</v>
      </c>
      <c r="J88" s="77">
        <v>1654.2230300000001</v>
      </c>
      <c r="K88" s="77">
        <v>692.14</v>
      </c>
      <c r="L88" s="77">
        <v>24.49</v>
      </c>
      <c r="M88" s="77">
        <v>0.14000000000000001</v>
      </c>
      <c r="N88" s="154" t="s">
        <v>711</v>
      </c>
      <c r="O88" s="154" t="s">
        <v>490</v>
      </c>
      <c r="P88" s="77">
        <v>13.96</v>
      </c>
      <c r="Q88" s="51"/>
      <c r="R88"/>
    </row>
    <row r="89" spans="2:19" x14ac:dyDescent="0.2">
      <c r="B89" s="90">
        <v>4117</v>
      </c>
      <c r="C89" s="71" t="s">
        <v>251</v>
      </c>
      <c r="D89" s="74">
        <v>869</v>
      </c>
      <c r="E89" s="71">
        <v>109</v>
      </c>
      <c r="F89" s="77">
        <v>293.09710000000001</v>
      </c>
      <c r="G89" s="77">
        <v>4236.7098400000004</v>
      </c>
      <c r="H89" s="77">
        <v>2796.3842</v>
      </c>
      <c r="I89" s="77">
        <v>16.29044</v>
      </c>
      <c r="J89" s="77">
        <v>-91.769649999999999</v>
      </c>
      <c r="K89" s="77">
        <v>-105.6</v>
      </c>
      <c r="L89" s="77">
        <v>-3.28</v>
      </c>
      <c r="M89" s="77">
        <v>0.38</v>
      </c>
      <c r="N89" s="154" t="s">
        <v>712</v>
      </c>
      <c r="O89" s="154" t="s">
        <v>713</v>
      </c>
      <c r="P89" s="77">
        <v>7.3</v>
      </c>
      <c r="Q89" s="51"/>
      <c r="R89"/>
    </row>
    <row r="90" spans="2:19" x14ac:dyDescent="0.2">
      <c r="B90" s="90">
        <v>4120</v>
      </c>
      <c r="C90" s="71" t="s">
        <v>252</v>
      </c>
      <c r="D90" s="74">
        <v>1554</v>
      </c>
      <c r="E90" s="71">
        <v>105</v>
      </c>
      <c r="F90" s="77">
        <v>898.1413</v>
      </c>
      <c r="G90" s="77">
        <v>7134.5495099999998</v>
      </c>
      <c r="H90" s="77">
        <v>4449.2960999999996</v>
      </c>
      <c r="I90" s="77">
        <v>5.7339000000000002</v>
      </c>
      <c r="J90" s="77">
        <v>-1415.4149500000001</v>
      </c>
      <c r="K90" s="77">
        <v>-910.82</v>
      </c>
      <c r="L90" s="77">
        <v>-31.81</v>
      </c>
      <c r="M90" s="77">
        <v>0.08</v>
      </c>
      <c r="N90" s="154" t="s">
        <v>714</v>
      </c>
      <c r="O90" s="154" t="s">
        <v>491</v>
      </c>
      <c r="P90" s="77">
        <v>12.67</v>
      </c>
      <c r="Q90" s="51"/>
      <c r="R90"/>
    </row>
    <row r="91" spans="2:19" x14ac:dyDescent="0.2">
      <c r="B91" s="90">
        <v>4121</v>
      </c>
      <c r="C91" s="71" t="s">
        <v>109</v>
      </c>
      <c r="D91" s="74">
        <v>2181</v>
      </c>
      <c r="E91" s="71">
        <v>87</v>
      </c>
      <c r="F91" s="77">
        <v>889.11490000000003</v>
      </c>
      <c r="G91" s="77">
        <v>10423.3441</v>
      </c>
      <c r="H91" s="77">
        <v>5280.54025</v>
      </c>
      <c r="I91" s="77">
        <v>-16.282859999999999</v>
      </c>
      <c r="J91" s="77">
        <v>-3988.3001599999998</v>
      </c>
      <c r="K91" s="77">
        <v>-1828.66</v>
      </c>
      <c r="L91" s="77">
        <v>-75.53</v>
      </c>
      <c r="M91" s="77">
        <v>-0.16</v>
      </c>
      <c r="N91" s="154" t="s">
        <v>715</v>
      </c>
      <c r="O91" s="154" t="s">
        <v>492</v>
      </c>
      <c r="P91" s="77">
        <v>8.3699999999999992</v>
      </c>
      <c r="Q91" s="51"/>
      <c r="R91"/>
    </row>
    <row r="92" spans="2:19" x14ac:dyDescent="0.2">
      <c r="B92" s="90">
        <v>4122</v>
      </c>
      <c r="C92" s="71" t="s">
        <v>110</v>
      </c>
      <c r="D92" s="74">
        <v>1659</v>
      </c>
      <c r="E92" s="71">
        <v>120</v>
      </c>
      <c r="F92" s="77">
        <v>462.20780000000002</v>
      </c>
      <c r="G92" s="77">
        <v>7396.1689100000003</v>
      </c>
      <c r="H92" s="77">
        <v>4762.4871499999999</v>
      </c>
      <c r="I92" s="77">
        <v>77.333650000000006</v>
      </c>
      <c r="J92" s="77">
        <v>-268.02899000000002</v>
      </c>
      <c r="K92" s="77">
        <v>-161.56</v>
      </c>
      <c r="L92" s="77">
        <v>-5.63</v>
      </c>
      <c r="M92" s="77">
        <v>1.05</v>
      </c>
      <c r="N92" s="154" t="s">
        <v>372</v>
      </c>
      <c r="O92" s="154" t="s">
        <v>716</v>
      </c>
      <c r="P92" s="77">
        <v>7.29</v>
      </c>
      <c r="Q92" s="51"/>
      <c r="R92"/>
    </row>
    <row r="93" spans="2:19" s="92" customFormat="1" x14ac:dyDescent="0.2">
      <c r="B93" s="90">
        <v>4123</v>
      </c>
      <c r="C93" s="71" t="s">
        <v>111</v>
      </c>
      <c r="D93" s="74">
        <v>7911</v>
      </c>
      <c r="E93" s="71">
        <v>115</v>
      </c>
      <c r="F93" s="77">
        <v>2752.7487999999998</v>
      </c>
      <c r="G93" s="77">
        <v>54402.104050000002</v>
      </c>
      <c r="H93" s="77">
        <v>28243.291550000002</v>
      </c>
      <c r="I93" s="77">
        <v>76.662509999999997</v>
      </c>
      <c r="J93" s="77">
        <v>-33239.988140000001</v>
      </c>
      <c r="K93" s="77">
        <v>-4201.74</v>
      </c>
      <c r="L93" s="77">
        <v>-117.69</v>
      </c>
      <c r="M93" s="77">
        <v>0.14000000000000001</v>
      </c>
      <c r="N93" s="154" t="s">
        <v>717</v>
      </c>
      <c r="O93" s="154" t="s">
        <v>493</v>
      </c>
      <c r="P93" s="77">
        <v>5.2</v>
      </c>
      <c r="Q93" s="51"/>
      <c r="R93"/>
    </row>
    <row r="94" spans="2:19" x14ac:dyDescent="0.2">
      <c r="B94" s="93">
        <v>4159</v>
      </c>
      <c r="C94" s="93" t="s">
        <v>112</v>
      </c>
      <c r="D94" s="50">
        <v>43838</v>
      </c>
      <c r="E94" s="94">
        <v>111</v>
      </c>
      <c r="F94" s="51">
        <v>15089.83812</v>
      </c>
      <c r="G94" s="159">
        <v>204120.76495000001</v>
      </c>
      <c r="H94" s="163">
        <v>123118.70835</v>
      </c>
      <c r="I94" s="51">
        <v>142.28336999999999</v>
      </c>
      <c r="J94" s="51">
        <v>-7631.4172200000003</v>
      </c>
      <c r="K94" s="51">
        <v>-174.08</v>
      </c>
      <c r="L94" s="51">
        <v>-6.2</v>
      </c>
      <c r="M94" s="89">
        <v>7.0000000000000007E-2</v>
      </c>
      <c r="N94" s="159" t="s">
        <v>718</v>
      </c>
      <c r="O94" s="51" t="s">
        <v>494</v>
      </c>
      <c r="P94" s="89">
        <v>7.46</v>
      </c>
      <c r="Q94" s="51"/>
      <c r="R94"/>
    </row>
    <row r="95" spans="2:19" x14ac:dyDescent="0.2">
      <c r="B95" s="90">
        <v>4131</v>
      </c>
      <c r="C95" s="71" t="s">
        <v>113</v>
      </c>
      <c r="D95" s="74">
        <v>3448</v>
      </c>
      <c r="E95" s="71">
        <v>102</v>
      </c>
      <c r="F95" s="77">
        <v>1666.6859899999999</v>
      </c>
      <c r="G95" s="77">
        <v>18374.612369999999</v>
      </c>
      <c r="H95" s="77">
        <v>10660.505800000001</v>
      </c>
      <c r="I95" s="77">
        <v>24.474730000000001</v>
      </c>
      <c r="J95" s="77">
        <v>383.57155</v>
      </c>
      <c r="K95" s="77">
        <v>111.24</v>
      </c>
      <c r="L95" s="77">
        <v>3.6</v>
      </c>
      <c r="M95" s="77">
        <v>0.13</v>
      </c>
      <c r="N95" s="154" t="s">
        <v>719</v>
      </c>
      <c r="O95" s="154" t="s">
        <v>495</v>
      </c>
      <c r="P95" s="77">
        <v>9.1999999999999993</v>
      </c>
      <c r="Q95" s="51"/>
      <c r="R95"/>
    </row>
    <row r="96" spans="2:19" x14ac:dyDescent="0.2">
      <c r="B96" s="90">
        <v>4132</v>
      </c>
      <c r="C96" s="71" t="s">
        <v>114</v>
      </c>
      <c r="D96" s="74">
        <v>1270</v>
      </c>
      <c r="E96" s="71">
        <v>95</v>
      </c>
      <c r="F96" s="77">
        <v>261.09219999999999</v>
      </c>
      <c r="G96" s="77">
        <v>5215.7610500000001</v>
      </c>
      <c r="H96" s="77">
        <v>3374.3510000000001</v>
      </c>
      <c r="I96" s="77">
        <v>0.57106999999999997</v>
      </c>
      <c r="J96" s="77">
        <v>661.98017000000004</v>
      </c>
      <c r="K96" s="77">
        <v>521.24</v>
      </c>
      <c r="L96" s="77">
        <v>19.62</v>
      </c>
      <c r="M96" s="77">
        <v>0.01</v>
      </c>
      <c r="N96" s="154" t="s">
        <v>720</v>
      </c>
      <c r="O96" s="154" t="s">
        <v>496</v>
      </c>
      <c r="P96" s="77">
        <v>5.0199999999999996</v>
      </c>
      <c r="Q96" s="51"/>
      <c r="R96"/>
    </row>
    <row r="97" spans="2:18" x14ac:dyDescent="0.2">
      <c r="B97" s="90">
        <v>4133</v>
      </c>
      <c r="C97" s="71" t="s">
        <v>254</v>
      </c>
      <c r="D97" s="74">
        <v>1062</v>
      </c>
      <c r="E97" s="71">
        <v>122</v>
      </c>
      <c r="F97" s="77">
        <v>421.71</v>
      </c>
      <c r="G97" s="77">
        <v>4687.41129</v>
      </c>
      <c r="H97" s="77">
        <v>3313.3346999999999</v>
      </c>
      <c r="I97" s="77">
        <v>10.8748</v>
      </c>
      <c r="J97" s="77">
        <v>4184.9054299999998</v>
      </c>
      <c r="K97" s="77">
        <v>3940.59</v>
      </c>
      <c r="L97" s="77">
        <v>126.3</v>
      </c>
      <c r="M97" s="77">
        <v>0.23</v>
      </c>
      <c r="N97" s="154" t="s">
        <v>721</v>
      </c>
      <c r="O97" s="154" t="s">
        <v>670</v>
      </c>
      <c r="P97" s="77">
        <v>9.23</v>
      </c>
      <c r="Q97" s="51"/>
      <c r="R97"/>
    </row>
    <row r="98" spans="2:18" x14ac:dyDescent="0.2">
      <c r="B98" s="90">
        <v>4134</v>
      </c>
      <c r="C98" s="71" t="s">
        <v>115</v>
      </c>
      <c r="D98" s="74">
        <v>1343</v>
      </c>
      <c r="E98" s="71">
        <v>105</v>
      </c>
      <c r="F98" s="77">
        <v>870.61735999999996</v>
      </c>
      <c r="G98" s="77">
        <v>8515.9201599999997</v>
      </c>
      <c r="H98" s="77">
        <v>3445.2755999999999</v>
      </c>
      <c r="I98" s="77">
        <v>-2.02536</v>
      </c>
      <c r="J98" s="77">
        <v>195.50738999999999</v>
      </c>
      <c r="K98" s="77">
        <v>145.58000000000001</v>
      </c>
      <c r="L98" s="77">
        <v>5.67</v>
      </c>
      <c r="M98" s="77">
        <v>-0.02</v>
      </c>
      <c r="N98" s="154" t="s">
        <v>722</v>
      </c>
      <c r="O98" s="154" t="s">
        <v>723</v>
      </c>
      <c r="P98" s="77">
        <v>10.199999999999999</v>
      </c>
      <c r="Q98" s="51"/>
      <c r="R98"/>
    </row>
    <row r="99" spans="2:18" s="95" customFormat="1" x14ac:dyDescent="0.2">
      <c r="B99" s="90">
        <v>4135</v>
      </c>
      <c r="C99" s="71" t="s">
        <v>116</v>
      </c>
      <c r="D99" s="74">
        <v>2167</v>
      </c>
      <c r="E99" s="71">
        <v>112</v>
      </c>
      <c r="F99" s="77">
        <v>502.15780000000001</v>
      </c>
      <c r="G99" s="77">
        <v>8704.1068699999996</v>
      </c>
      <c r="H99" s="77">
        <v>6204.8504999999996</v>
      </c>
      <c r="I99" s="77">
        <v>-2.3267000000000002</v>
      </c>
      <c r="J99" s="77">
        <v>6452.1502</v>
      </c>
      <c r="K99" s="77">
        <v>2977.46</v>
      </c>
      <c r="L99" s="77">
        <v>103.99</v>
      </c>
      <c r="M99" s="77">
        <v>-0.03</v>
      </c>
      <c r="N99" s="154" t="s">
        <v>724</v>
      </c>
      <c r="O99" s="154" t="s">
        <v>497</v>
      </c>
      <c r="P99" s="77">
        <v>5.74</v>
      </c>
      <c r="Q99" s="51"/>
      <c r="R99"/>
    </row>
    <row r="100" spans="2:18" x14ac:dyDescent="0.2">
      <c r="B100" s="90">
        <v>4136</v>
      </c>
      <c r="C100" s="71" t="s">
        <v>117</v>
      </c>
      <c r="D100" s="74">
        <v>1665</v>
      </c>
      <c r="E100" s="71">
        <v>106</v>
      </c>
      <c r="F100" s="77">
        <v>519.05420000000004</v>
      </c>
      <c r="G100" s="77">
        <v>6948.54558</v>
      </c>
      <c r="H100" s="77">
        <v>4226.1017499999998</v>
      </c>
      <c r="I100" s="77">
        <v>-6.8295500000000002</v>
      </c>
      <c r="J100" s="77">
        <v>141.50606999999999</v>
      </c>
      <c r="K100" s="77">
        <v>84.99</v>
      </c>
      <c r="L100" s="77">
        <v>3.35</v>
      </c>
      <c r="M100" s="77">
        <v>-0.1</v>
      </c>
      <c r="N100" s="154" t="s">
        <v>372</v>
      </c>
      <c r="O100" s="154" t="s">
        <v>498</v>
      </c>
      <c r="P100" s="77">
        <v>7.37</v>
      </c>
      <c r="Q100" s="51"/>
      <c r="R100"/>
    </row>
    <row r="101" spans="2:18" x14ac:dyDescent="0.2">
      <c r="B101" s="90">
        <v>4137</v>
      </c>
      <c r="C101" s="71" t="s">
        <v>255</v>
      </c>
      <c r="D101" s="74">
        <v>496</v>
      </c>
      <c r="E101" s="71">
        <v>122</v>
      </c>
      <c r="F101" s="77">
        <v>201.55844999999999</v>
      </c>
      <c r="G101" s="77">
        <v>2017.64966</v>
      </c>
      <c r="H101" s="77">
        <v>1473.9482499999999</v>
      </c>
      <c r="I101" s="77">
        <v>9.4062000000000001</v>
      </c>
      <c r="J101" s="77">
        <v>1398.4066</v>
      </c>
      <c r="K101" s="77">
        <v>2819.37</v>
      </c>
      <c r="L101" s="77">
        <v>94.87</v>
      </c>
      <c r="M101" s="77">
        <v>0.47</v>
      </c>
      <c r="N101" s="154" t="s">
        <v>725</v>
      </c>
      <c r="O101" s="154" t="s">
        <v>499</v>
      </c>
      <c r="P101" s="77">
        <v>10.46</v>
      </c>
      <c r="Q101" s="51"/>
      <c r="R101"/>
    </row>
    <row r="102" spans="2:18" x14ac:dyDescent="0.2">
      <c r="B102" s="90">
        <v>4138</v>
      </c>
      <c r="C102" s="71" t="s">
        <v>118</v>
      </c>
      <c r="D102" s="74">
        <v>746</v>
      </c>
      <c r="E102" s="71">
        <v>121</v>
      </c>
      <c r="F102" s="77">
        <v>407.4622</v>
      </c>
      <c r="G102" s="77">
        <v>3224.7413099999999</v>
      </c>
      <c r="H102" s="77">
        <v>2231.2647999999999</v>
      </c>
      <c r="I102" s="77">
        <v>0.70259000000000005</v>
      </c>
      <c r="J102" s="77">
        <v>2034.39338</v>
      </c>
      <c r="K102" s="77">
        <v>2727.07</v>
      </c>
      <c r="L102" s="77">
        <v>91.18</v>
      </c>
      <c r="M102" s="77">
        <v>0.02</v>
      </c>
      <c r="N102" s="154" t="s">
        <v>726</v>
      </c>
      <c r="O102" s="154" t="s">
        <v>500</v>
      </c>
      <c r="P102" s="77">
        <v>12.66</v>
      </c>
      <c r="Q102" s="51"/>
      <c r="R102"/>
    </row>
    <row r="103" spans="2:18" x14ac:dyDescent="0.2">
      <c r="B103" s="90">
        <v>4139</v>
      </c>
      <c r="C103" s="71" t="s">
        <v>119</v>
      </c>
      <c r="D103" s="74">
        <v>6666</v>
      </c>
      <c r="E103" s="71">
        <v>118</v>
      </c>
      <c r="F103" s="77">
        <v>2170.2963500000001</v>
      </c>
      <c r="G103" s="77">
        <v>33526.742680000003</v>
      </c>
      <c r="H103" s="77">
        <v>19177.431499999999</v>
      </c>
      <c r="I103" s="77">
        <v>-9.9548699999999997</v>
      </c>
      <c r="J103" s="77">
        <v>-15732.90207</v>
      </c>
      <c r="K103" s="77">
        <v>-2360.17</v>
      </c>
      <c r="L103" s="77">
        <v>-82.04</v>
      </c>
      <c r="M103" s="77">
        <v>-0.03</v>
      </c>
      <c r="N103" s="154" t="s">
        <v>727</v>
      </c>
      <c r="O103" s="154" t="s">
        <v>501</v>
      </c>
      <c r="P103" s="77">
        <v>6.44</v>
      </c>
      <c r="Q103" s="51"/>
      <c r="R103"/>
    </row>
    <row r="104" spans="2:18" x14ac:dyDescent="0.2">
      <c r="B104" s="90">
        <v>4140</v>
      </c>
      <c r="C104" s="71" t="s">
        <v>120</v>
      </c>
      <c r="D104" s="74">
        <v>2851</v>
      </c>
      <c r="E104" s="71">
        <v>119</v>
      </c>
      <c r="F104" s="77">
        <v>499.06400000000002</v>
      </c>
      <c r="G104" s="77">
        <v>10536.006590000001</v>
      </c>
      <c r="H104" s="77">
        <v>7710.3307000000004</v>
      </c>
      <c r="I104" s="77">
        <v>1.0631600000000001</v>
      </c>
      <c r="J104" s="77">
        <v>-1374.05665</v>
      </c>
      <c r="K104" s="77">
        <v>-481.96</v>
      </c>
      <c r="L104" s="77">
        <v>-17.82</v>
      </c>
      <c r="M104" s="77">
        <v>0.01</v>
      </c>
      <c r="N104" s="154" t="s">
        <v>728</v>
      </c>
      <c r="O104" s="154" t="s">
        <v>502</v>
      </c>
      <c r="P104" s="77">
        <v>4.75</v>
      </c>
      <c r="Q104" s="51"/>
      <c r="R104"/>
    </row>
    <row r="105" spans="2:18" x14ac:dyDescent="0.2">
      <c r="B105" s="90">
        <v>4141</v>
      </c>
      <c r="C105" s="71" t="s">
        <v>256</v>
      </c>
      <c r="D105" s="74">
        <v>9057</v>
      </c>
      <c r="E105" s="71">
        <v>115</v>
      </c>
      <c r="F105" s="77">
        <v>2476.7652800000001</v>
      </c>
      <c r="G105" s="77">
        <v>38667.912270000001</v>
      </c>
      <c r="H105" s="77">
        <v>24549.506700000002</v>
      </c>
      <c r="I105" s="77">
        <v>87.325140000000005</v>
      </c>
      <c r="J105" s="77">
        <v>5600.1043799999998</v>
      </c>
      <c r="K105" s="77">
        <v>618.32000000000005</v>
      </c>
      <c r="L105" s="77">
        <v>22.81</v>
      </c>
      <c r="M105" s="77">
        <v>0.23</v>
      </c>
      <c r="N105" s="154" t="s">
        <v>729</v>
      </c>
      <c r="O105" s="154" t="s">
        <v>503</v>
      </c>
      <c r="P105" s="77">
        <v>6.63</v>
      </c>
      <c r="Q105" s="51"/>
      <c r="R105"/>
    </row>
    <row r="106" spans="2:18" x14ac:dyDescent="0.2">
      <c r="B106" s="90">
        <v>4142</v>
      </c>
      <c r="C106" s="71" t="s">
        <v>121</v>
      </c>
      <c r="D106" s="74">
        <v>822</v>
      </c>
      <c r="E106" s="71">
        <v>123</v>
      </c>
      <c r="F106" s="77">
        <v>246.66739999999999</v>
      </c>
      <c r="G106" s="77">
        <v>4276.5922600000004</v>
      </c>
      <c r="H106" s="77">
        <v>3174.4742999999999</v>
      </c>
      <c r="I106" s="77">
        <v>4.1893599999999998</v>
      </c>
      <c r="J106" s="77">
        <v>637.63319000000001</v>
      </c>
      <c r="K106" s="77">
        <v>775.71</v>
      </c>
      <c r="L106" s="77">
        <v>20.09</v>
      </c>
      <c r="M106" s="77">
        <v>0.1</v>
      </c>
      <c r="N106" s="154" t="s">
        <v>372</v>
      </c>
      <c r="O106" s="154" t="s">
        <v>504</v>
      </c>
      <c r="P106" s="77">
        <v>5.87</v>
      </c>
      <c r="Q106" s="51"/>
      <c r="R106"/>
    </row>
    <row r="107" spans="2:18" x14ac:dyDescent="0.2">
      <c r="B107" s="90">
        <v>4143</v>
      </c>
      <c r="C107" s="71" t="s">
        <v>122</v>
      </c>
      <c r="D107" s="74">
        <v>1168</v>
      </c>
      <c r="E107" s="71">
        <v>120</v>
      </c>
      <c r="F107" s="77">
        <v>385.24835000000002</v>
      </c>
      <c r="G107" s="77">
        <v>4774.0238200000003</v>
      </c>
      <c r="H107" s="77">
        <v>3498.8960000000002</v>
      </c>
      <c r="I107" s="77">
        <v>18.240300000000001</v>
      </c>
      <c r="J107" s="77">
        <v>2297.21794</v>
      </c>
      <c r="K107" s="77">
        <v>1966.8</v>
      </c>
      <c r="L107" s="77">
        <v>65.66</v>
      </c>
      <c r="M107" s="77">
        <v>0.38</v>
      </c>
      <c r="N107" s="154" t="s">
        <v>730</v>
      </c>
      <c r="O107" s="154" t="s">
        <v>731</v>
      </c>
      <c r="P107" s="77">
        <v>8.4499999999999993</v>
      </c>
      <c r="Q107" s="51"/>
      <c r="R107"/>
    </row>
    <row r="108" spans="2:18" x14ac:dyDescent="0.2">
      <c r="B108" s="90">
        <v>4144</v>
      </c>
      <c r="C108" s="71" t="s">
        <v>123</v>
      </c>
      <c r="D108" s="74">
        <v>4528</v>
      </c>
      <c r="E108" s="71">
        <v>97</v>
      </c>
      <c r="F108" s="77">
        <v>2218.69319</v>
      </c>
      <c r="G108" s="77">
        <v>24574.350409999999</v>
      </c>
      <c r="H108" s="77">
        <v>12023.231100000001</v>
      </c>
      <c r="I108" s="77">
        <v>-10.28195</v>
      </c>
      <c r="J108" s="77">
        <v>-12226.88962</v>
      </c>
      <c r="K108" s="77">
        <v>-2700.28</v>
      </c>
      <c r="L108" s="77">
        <v>-101.69</v>
      </c>
      <c r="M108" s="77">
        <v>-0.04</v>
      </c>
      <c r="N108" s="154" t="s">
        <v>732</v>
      </c>
      <c r="O108" s="154" t="s">
        <v>505</v>
      </c>
      <c r="P108" s="77">
        <v>8.99</v>
      </c>
      <c r="Q108" s="51"/>
      <c r="R108"/>
    </row>
    <row r="109" spans="2:18" x14ac:dyDescent="0.2">
      <c r="B109" s="90">
        <v>4145</v>
      </c>
      <c r="C109" s="71" t="s">
        <v>257</v>
      </c>
      <c r="D109" s="74">
        <v>1721</v>
      </c>
      <c r="E109" s="71">
        <v>122</v>
      </c>
      <c r="F109" s="77">
        <v>670.03835000000004</v>
      </c>
      <c r="G109" s="77">
        <v>8452.1592700000001</v>
      </c>
      <c r="H109" s="77">
        <v>4977.2984500000002</v>
      </c>
      <c r="I109" s="77">
        <v>27.184139999999999</v>
      </c>
      <c r="J109" s="77">
        <v>3108.6694900000002</v>
      </c>
      <c r="K109" s="77">
        <v>1806.32</v>
      </c>
      <c r="L109" s="77">
        <v>62.46</v>
      </c>
      <c r="M109" s="77">
        <v>0.32</v>
      </c>
      <c r="N109" s="154" t="s">
        <v>733</v>
      </c>
      <c r="O109" s="154" t="s">
        <v>506</v>
      </c>
      <c r="P109" s="77">
        <v>8.25</v>
      </c>
      <c r="Q109" s="51"/>
      <c r="R109"/>
    </row>
    <row r="110" spans="2:18" x14ac:dyDescent="0.2">
      <c r="B110" s="90">
        <v>4146</v>
      </c>
      <c r="C110" s="71" t="s">
        <v>124</v>
      </c>
      <c r="D110" s="74">
        <v>3461</v>
      </c>
      <c r="E110" s="71">
        <v>115</v>
      </c>
      <c r="F110" s="77">
        <v>1160.54285</v>
      </c>
      <c r="G110" s="77">
        <v>16778.235550000001</v>
      </c>
      <c r="H110" s="77">
        <v>9696.4015999999992</v>
      </c>
      <c r="I110" s="77">
        <v>-15.20936</v>
      </c>
      <c r="J110" s="77">
        <v>-6079.7401300000001</v>
      </c>
      <c r="K110" s="77">
        <v>-1756.64</v>
      </c>
      <c r="L110" s="77">
        <v>-62.7</v>
      </c>
      <c r="M110" s="77">
        <v>-0.09</v>
      </c>
      <c r="N110" s="154" t="s">
        <v>734</v>
      </c>
      <c r="O110" s="154" t="s">
        <v>507</v>
      </c>
      <c r="P110" s="77">
        <v>6.83</v>
      </c>
      <c r="Q110" s="51"/>
      <c r="R110"/>
    </row>
    <row r="111" spans="2:18" s="92" customFormat="1" x14ac:dyDescent="0.2">
      <c r="B111" s="90">
        <v>4147</v>
      </c>
      <c r="C111" s="71" t="s">
        <v>125</v>
      </c>
      <c r="D111" s="74">
        <v>1367</v>
      </c>
      <c r="E111" s="71">
        <v>118</v>
      </c>
      <c r="F111" s="77">
        <v>412.18414999999999</v>
      </c>
      <c r="G111" s="77">
        <v>4845.9938099999999</v>
      </c>
      <c r="H111" s="77">
        <v>3381.5056</v>
      </c>
      <c r="I111" s="77">
        <v>4.87967</v>
      </c>
      <c r="J111" s="77">
        <v>686.12545999999998</v>
      </c>
      <c r="K111" s="77">
        <v>501.92</v>
      </c>
      <c r="L111" s="77">
        <v>20.29</v>
      </c>
      <c r="M111" s="77">
        <v>0.1</v>
      </c>
      <c r="N111" s="154" t="s">
        <v>735</v>
      </c>
      <c r="O111" s="154" t="s">
        <v>736</v>
      </c>
      <c r="P111" s="77">
        <v>8.61</v>
      </c>
      <c r="Q111" s="51"/>
      <c r="R111"/>
    </row>
    <row r="112" spans="2:18" x14ac:dyDescent="0.2">
      <c r="B112" s="93">
        <v>4189</v>
      </c>
      <c r="C112" s="93" t="s">
        <v>126</v>
      </c>
      <c r="D112" s="50">
        <v>33765</v>
      </c>
      <c r="E112" s="94">
        <v>107</v>
      </c>
      <c r="F112" s="51">
        <v>14667.49394</v>
      </c>
      <c r="G112" s="159">
        <v>173555.48170999999</v>
      </c>
      <c r="H112" s="163">
        <v>103837.85081</v>
      </c>
      <c r="I112" s="51">
        <v>289.20012000000003</v>
      </c>
      <c r="J112" s="51">
        <v>-18107.700980000001</v>
      </c>
      <c r="K112" s="51">
        <v>-536.29</v>
      </c>
      <c r="L112" s="51">
        <v>-17.440000000000001</v>
      </c>
      <c r="M112" s="89">
        <v>0.17</v>
      </c>
      <c r="N112" s="159" t="s">
        <v>737</v>
      </c>
      <c r="O112" s="159" t="s">
        <v>508</v>
      </c>
      <c r="P112" s="89">
        <v>8.6199999999999992</v>
      </c>
      <c r="Q112" s="51"/>
      <c r="R112"/>
    </row>
    <row r="113" spans="2:18" x14ac:dyDescent="0.2">
      <c r="B113" s="90">
        <v>4161</v>
      </c>
      <c r="C113" s="71" t="s">
        <v>127</v>
      </c>
      <c r="D113" s="74">
        <v>2344</v>
      </c>
      <c r="E113" s="71">
        <v>111</v>
      </c>
      <c r="F113" s="77">
        <v>697.91869999999994</v>
      </c>
      <c r="G113" s="77">
        <v>9353.0687099999996</v>
      </c>
      <c r="H113" s="77">
        <v>6887.3054000000002</v>
      </c>
      <c r="I113" s="77">
        <v>-23.42352</v>
      </c>
      <c r="J113" s="77">
        <v>-1586.56465</v>
      </c>
      <c r="K113" s="77">
        <v>-676.86</v>
      </c>
      <c r="L113" s="77">
        <v>-23.04</v>
      </c>
      <c r="M113" s="77">
        <v>-0.25</v>
      </c>
      <c r="N113" s="154" t="s">
        <v>738</v>
      </c>
      <c r="O113" s="154" t="s">
        <v>739</v>
      </c>
      <c r="P113" s="77">
        <v>7.21</v>
      </c>
      <c r="Q113" s="51"/>
      <c r="R113"/>
    </row>
    <row r="114" spans="2:18" x14ac:dyDescent="0.2">
      <c r="B114" s="90">
        <v>4163</v>
      </c>
      <c r="C114" s="71" t="s">
        <v>128</v>
      </c>
      <c r="D114" s="74">
        <v>5709</v>
      </c>
      <c r="E114" s="71">
        <v>99</v>
      </c>
      <c r="F114" s="77">
        <v>3079.98</v>
      </c>
      <c r="G114" s="77">
        <v>33998.701569999997</v>
      </c>
      <c r="H114" s="77">
        <v>17491.1973</v>
      </c>
      <c r="I114" s="77">
        <v>107.27609</v>
      </c>
      <c r="J114" s="77">
        <v>12150.06948</v>
      </c>
      <c r="K114" s="77">
        <v>2128.23</v>
      </c>
      <c r="L114" s="77">
        <v>69.459999999999994</v>
      </c>
      <c r="M114" s="77">
        <v>0.32</v>
      </c>
      <c r="N114" s="154" t="s">
        <v>740</v>
      </c>
      <c r="O114" s="154" t="s">
        <v>509</v>
      </c>
      <c r="P114" s="77">
        <v>9.3699999999999992</v>
      </c>
      <c r="Q114" s="51"/>
      <c r="R114"/>
    </row>
    <row r="115" spans="2:18" x14ac:dyDescent="0.2">
      <c r="B115" s="90">
        <v>4164</v>
      </c>
      <c r="C115" s="71" t="s">
        <v>129</v>
      </c>
      <c r="D115" s="74">
        <v>1051</v>
      </c>
      <c r="E115" s="71">
        <v>115</v>
      </c>
      <c r="F115" s="77">
        <v>372.29167999999999</v>
      </c>
      <c r="G115" s="77">
        <v>4294.9125800000002</v>
      </c>
      <c r="H115" s="77">
        <v>3174.6748499999999</v>
      </c>
      <c r="I115" s="77">
        <v>-2.0692499999999998</v>
      </c>
      <c r="J115" s="77">
        <v>-84.464079999999996</v>
      </c>
      <c r="K115" s="77">
        <v>-80.37</v>
      </c>
      <c r="L115" s="77">
        <v>-2.66</v>
      </c>
      <c r="M115" s="77">
        <v>-0.05</v>
      </c>
      <c r="N115" s="154" t="s">
        <v>741</v>
      </c>
      <c r="O115" s="154" t="s">
        <v>510</v>
      </c>
      <c r="P115" s="77">
        <v>8.6199999999999992</v>
      </c>
      <c r="Q115" s="51"/>
      <c r="R115"/>
    </row>
    <row r="116" spans="2:18" x14ac:dyDescent="0.2">
      <c r="B116" s="90">
        <v>4165</v>
      </c>
      <c r="C116" s="71" t="s">
        <v>130</v>
      </c>
      <c r="D116" s="74">
        <v>3753</v>
      </c>
      <c r="E116" s="71">
        <v>99</v>
      </c>
      <c r="F116" s="77">
        <v>1370.1591800000001</v>
      </c>
      <c r="G116" s="77">
        <v>15380.557360000001</v>
      </c>
      <c r="H116" s="77">
        <v>11164.72495</v>
      </c>
      <c r="I116" s="77">
        <v>-3.60467</v>
      </c>
      <c r="J116" s="77">
        <v>-916.11743999999999</v>
      </c>
      <c r="K116" s="77">
        <v>-244.1</v>
      </c>
      <c r="L116" s="77">
        <v>-8.2100000000000009</v>
      </c>
      <c r="M116" s="77">
        <v>-0.02</v>
      </c>
      <c r="N116" s="154" t="s">
        <v>742</v>
      </c>
      <c r="O116" s="154" t="s">
        <v>511</v>
      </c>
      <c r="P116" s="77">
        <v>8.8800000000000008</v>
      </c>
      <c r="Q116" s="51"/>
      <c r="R116"/>
    </row>
    <row r="117" spans="2:18" x14ac:dyDescent="0.2">
      <c r="B117" s="90">
        <v>4166</v>
      </c>
      <c r="C117" s="71" t="s">
        <v>131</v>
      </c>
      <c r="D117" s="74">
        <v>1561</v>
      </c>
      <c r="E117" s="71">
        <v>116</v>
      </c>
      <c r="F117" s="77">
        <v>275.41239999999999</v>
      </c>
      <c r="G117" s="77">
        <v>7080.1108100000001</v>
      </c>
      <c r="H117" s="77">
        <v>4657.8451999999997</v>
      </c>
      <c r="I117" s="77">
        <v>-4.7662000000000004</v>
      </c>
      <c r="J117" s="77">
        <v>-6195.43271</v>
      </c>
      <c r="K117" s="77">
        <v>-3968.89</v>
      </c>
      <c r="L117" s="77">
        <v>-133.01</v>
      </c>
      <c r="M117" s="77">
        <v>-7.0000000000000007E-2</v>
      </c>
      <c r="N117" s="154" t="s">
        <v>743</v>
      </c>
      <c r="O117" s="154" t="s">
        <v>744</v>
      </c>
      <c r="P117" s="77">
        <v>3.82</v>
      </c>
      <c r="Q117" s="51"/>
      <c r="R117"/>
    </row>
    <row r="118" spans="2:18" s="95" customFormat="1" x14ac:dyDescent="0.2">
      <c r="B118" s="90">
        <v>4167</v>
      </c>
      <c r="C118" s="71" t="s">
        <v>132</v>
      </c>
      <c r="D118" s="74">
        <v>1083</v>
      </c>
      <c r="E118" s="71">
        <v>122</v>
      </c>
      <c r="F118" s="77">
        <v>221.24123</v>
      </c>
      <c r="G118" s="77">
        <v>5818.91039</v>
      </c>
      <c r="H118" s="77">
        <v>3367.5011</v>
      </c>
      <c r="I118" s="77">
        <v>-7.4005999999999998</v>
      </c>
      <c r="J118" s="77">
        <v>-3706.7290499999999</v>
      </c>
      <c r="K118" s="77">
        <v>-3422.65</v>
      </c>
      <c r="L118" s="77">
        <v>-110.07</v>
      </c>
      <c r="M118" s="77">
        <v>-0.13</v>
      </c>
      <c r="N118" s="154" t="s">
        <v>745</v>
      </c>
      <c r="O118" s="154" t="s">
        <v>512</v>
      </c>
      <c r="P118" s="77">
        <v>3.67</v>
      </c>
      <c r="Q118" s="51"/>
      <c r="R118"/>
    </row>
    <row r="119" spans="2:18" x14ac:dyDescent="0.2">
      <c r="B119" s="90">
        <v>4169</v>
      </c>
      <c r="C119" s="71" t="s">
        <v>133</v>
      </c>
      <c r="D119" s="74">
        <v>2799</v>
      </c>
      <c r="E119" s="71">
        <v>105</v>
      </c>
      <c r="F119" s="77">
        <v>1503.3512499999999</v>
      </c>
      <c r="G119" s="77">
        <v>14093.80041</v>
      </c>
      <c r="H119" s="77">
        <v>8403.9783499999994</v>
      </c>
      <c r="I119" s="77">
        <v>-2.55918</v>
      </c>
      <c r="J119" s="77">
        <v>-1912.27819</v>
      </c>
      <c r="K119" s="77">
        <v>-683.2</v>
      </c>
      <c r="L119" s="77">
        <v>-22.75</v>
      </c>
      <c r="M119" s="77">
        <v>-0.02</v>
      </c>
      <c r="N119" s="154" t="s">
        <v>746</v>
      </c>
      <c r="O119" s="154" t="s">
        <v>513</v>
      </c>
      <c r="P119" s="77">
        <v>10.65</v>
      </c>
      <c r="Q119" s="51"/>
      <c r="R119"/>
    </row>
    <row r="120" spans="2:18" x14ac:dyDescent="0.2">
      <c r="B120" s="90">
        <v>4170</v>
      </c>
      <c r="C120" s="71" t="s">
        <v>5</v>
      </c>
      <c r="D120" s="74">
        <v>3703</v>
      </c>
      <c r="E120" s="71">
        <v>108</v>
      </c>
      <c r="F120" s="77">
        <v>2799.64932</v>
      </c>
      <c r="G120" s="77">
        <v>26114.421119999999</v>
      </c>
      <c r="H120" s="77">
        <v>11733.736199999999</v>
      </c>
      <c r="I120" s="77">
        <v>218.45103</v>
      </c>
      <c r="J120" s="77">
        <v>11626.29362</v>
      </c>
      <c r="K120" s="77">
        <v>3139.7</v>
      </c>
      <c r="L120" s="77">
        <v>99.08</v>
      </c>
      <c r="M120" s="77">
        <v>0.84</v>
      </c>
      <c r="N120" s="154" t="s">
        <v>747</v>
      </c>
      <c r="O120" s="154" t="s">
        <v>514</v>
      </c>
      <c r="P120" s="77">
        <v>11.56</v>
      </c>
      <c r="Q120" s="51"/>
      <c r="R120"/>
    </row>
    <row r="121" spans="2:18" x14ac:dyDescent="0.2">
      <c r="B121" s="90">
        <v>4184</v>
      </c>
      <c r="C121" s="71" t="s">
        <v>134</v>
      </c>
      <c r="D121" s="74">
        <v>2106</v>
      </c>
      <c r="E121" s="71">
        <v>109</v>
      </c>
      <c r="F121" s="77">
        <v>1097.98783</v>
      </c>
      <c r="G121" s="77">
        <v>10647.97156</v>
      </c>
      <c r="H121" s="77">
        <v>6953.2909499999996</v>
      </c>
      <c r="I121" s="77">
        <v>49.134920000000001</v>
      </c>
      <c r="J121" s="77">
        <v>-799.76558999999997</v>
      </c>
      <c r="K121" s="77">
        <v>-379.76</v>
      </c>
      <c r="L121" s="77">
        <v>-11.5</v>
      </c>
      <c r="M121" s="77">
        <v>0.46</v>
      </c>
      <c r="N121" s="154" t="s">
        <v>748</v>
      </c>
      <c r="O121" s="154" t="s">
        <v>749</v>
      </c>
      <c r="P121" s="77">
        <v>10.77</v>
      </c>
      <c r="Q121" s="51"/>
      <c r="R121"/>
    </row>
    <row r="122" spans="2:18" x14ac:dyDescent="0.2">
      <c r="B122" s="90">
        <v>4172</v>
      </c>
      <c r="C122" s="71" t="s">
        <v>258</v>
      </c>
      <c r="D122" s="74">
        <v>1021</v>
      </c>
      <c r="E122" s="71">
        <v>113</v>
      </c>
      <c r="F122" s="77">
        <v>468.43009999999998</v>
      </c>
      <c r="G122" s="77">
        <v>4539.8048900000003</v>
      </c>
      <c r="H122" s="77">
        <v>3200.4967999999999</v>
      </c>
      <c r="I122" s="77">
        <v>0.51964999999999995</v>
      </c>
      <c r="J122" s="77">
        <v>2338.20181</v>
      </c>
      <c r="K122" s="77">
        <v>2290.11</v>
      </c>
      <c r="L122" s="77">
        <v>73.06</v>
      </c>
      <c r="M122" s="77">
        <v>0.01</v>
      </c>
      <c r="N122" s="154" t="s">
        <v>750</v>
      </c>
      <c r="O122" s="154" t="s">
        <v>515</v>
      </c>
      <c r="P122" s="77">
        <v>10.33</v>
      </c>
      <c r="Q122" s="51"/>
      <c r="R122"/>
    </row>
    <row r="123" spans="2:18" x14ac:dyDescent="0.2">
      <c r="B123" s="90">
        <v>4173</v>
      </c>
      <c r="C123" s="71" t="s">
        <v>135</v>
      </c>
      <c r="D123" s="74">
        <v>572</v>
      </c>
      <c r="E123" s="71">
        <v>125</v>
      </c>
      <c r="F123" s="77">
        <v>134.38544999999999</v>
      </c>
      <c r="G123" s="77">
        <v>2780.6831000000002</v>
      </c>
      <c r="H123" s="77">
        <v>2400.2676000000001</v>
      </c>
      <c r="I123" s="77">
        <v>-6.9781500000000003</v>
      </c>
      <c r="J123" s="77">
        <v>-248.18710999999999</v>
      </c>
      <c r="K123" s="77">
        <v>-433.89</v>
      </c>
      <c r="L123" s="77">
        <v>-10.34</v>
      </c>
      <c r="M123" s="77">
        <v>-0.25</v>
      </c>
      <c r="N123" s="154" t="s">
        <v>751</v>
      </c>
      <c r="O123" s="154" t="s">
        <v>516</v>
      </c>
      <c r="P123" s="77">
        <v>4.58</v>
      </c>
      <c r="Q123" s="51"/>
      <c r="R123"/>
    </row>
    <row r="124" spans="2:18" x14ac:dyDescent="0.2">
      <c r="B124" s="90">
        <v>4175</v>
      </c>
      <c r="C124" s="71" t="s">
        <v>136</v>
      </c>
      <c r="D124" s="74">
        <v>1096</v>
      </c>
      <c r="E124" s="71">
        <v>114</v>
      </c>
      <c r="F124" s="77">
        <v>348.16314999999997</v>
      </c>
      <c r="G124" s="77">
        <v>6102.7938899999999</v>
      </c>
      <c r="H124" s="77">
        <v>3591.7165</v>
      </c>
      <c r="I124" s="77">
        <v>-22.969110000000001</v>
      </c>
      <c r="J124" s="77">
        <v>-4934.3821500000004</v>
      </c>
      <c r="K124" s="77">
        <v>-4502.17</v>
      </c>
      <c r="L124" s="77">
        <v>-137.38</v>
      </c>
      <c r="M124" s="77">
        <v>-0.38</v>
      </c>
      <c r="N124" s="154" t="s">
        <v>372</v>
      </c>
      <c r="O124" s="154" t="s">
        <v>517</v>
      </c>
      <c r="P124" s="77">
        <v>5.33</v>
      </c>
      <c r="Q124" s="51"/>
      <c r="R124"/>
    </row>
    <row r="125" spans="2:18" x14ac:dyDescent="0.2">
      <c r="B125" s="90">
        <v>4176</v>
      </c>
      <c r="C125" s="71" t="s">
        <v>137</v>
      </c>
      <c r="D125" s="74">
        <v>695</v>
      </c>
      <c r="E125" s="71">
        <v>123</v>
      </c>
      <c r="F125" s="77">
        <v>221.89685</v>
      </c>
      <c r="G125" s="77">
        <v>3009.0988900000002</v>
      </c>
      <c r="H125" s="77">
        <v>2217.8373999999999</v>
      </c>
      <c r="I125" s="77">
        <v>2.1230000000000002</v>
      </c>
      <c r="J125" s="77">
        <v>1529.11564</v>
      </c>
      <c r="K125" s="77">
        <v>2200.17</v>
      </c>
      <c r="L125" s="77">
        <v>68.95</v>
      </c>
      <c r="M125" s="77">
        <v>7.0000000000000007E-2</v>
      </c>
      <c r="N125" s="154" t="s">
        <v>372</v>
      </c>
      <c r="O125" s="154" t="s">
        <v>518</v>
      </c>
      <c r="P125" s="77">
        <v>7.44</v>
      </c>
      <c r="Q125" s="51"/>
      <c r="R125"/>
    </row>
    <row r="126" spans="2:18" x14ac:dyDescent="0.2">
      <c r="B126" s="90">
        <v>4177</v>
      </c>
      <c r="C126" s="71" t="s">
        <v>138</v>
      </c>
      <c r="D126" s="74">
        <v>1690</v>
      </c>
      <c r="E126" s="71">
        <v>80</v>
      </c>
      <c r="F126" s="77">
        <v>826.471</v>
      </c>
      <c r="G126" s="77">
        <v>10797.829019999999</v>
      </c>
      <c r="H126" s="77">
        <v>4843.9557999999997</v>
      </c>
      <c r="I126" s="77">
        <v>-7.7300500000000003</v>
      </c>
      <c r="J126" s="77">
        <v>-17485.5671</v>
      </c>
      <c r="K126" s="77">
        <v>-10346.49</v>
      </c>
      <c r="L126" s="77">
        <v>-360.98</v>
      </c>
      <c r="M126" s="77">
        <v>-7.0000000000000007E-2</v>
      </c>
      <c r="N126" s="154" t="s">
        <v>752</v>
      </c>
      <c r="O126" s="154" t="s">
        <v>492</v>
      </c>
      <c r="P126" s="77">
        <v>7.58</v>
      </c>
      <c r="Q126" s="51"/>
      <c r="R126"/>
    </row>
    <row r="127" spans="2:18" x14ac:dyDescent="0.2">
      <c r="B127" s="90">
        <v>4179</v>
      </c>
      <c r="C127" s="71" t="s">
        <v>139</v>
      </c>
      <c r="D127" s="74">
        <v>972</v>
      </c>
      <c r="E127" s="71">
        <v>125</v>
      </c>
      <c r="F127" s="77">
        <v>324.12020000000001</v>
      </c>
      <c r="G127" s="77">
        <v>4175.0137500000001</v>
      </c>
      <c r="H127" s="77">
        <v>2737.3054499999998</v>
      </c>
      <c r="I127" s="77">
        <v>-8.0078499999999995</v>
      </c>
      <c r="J127" s="77">
        <v>-1411.7487699999999</v>
      </c>
      <c r="K127" s="77">
        <v>-1452.42</v>
      </c>
      <c r="L127" s="77">
        <v>-51.57</v>
      </c>
      <c r="M127" s="77">
        <v>-0.19</v>
      </c>
      <c r="N127" s="154" t="s">
        <v>753</v>
      </c>
      <c r="O127" s="154" t="s">
        <v>519</v>
      </c>
      <c r="P127" s="77">
        <v>7.57</v>
      </c>
      <c r="Q127" s="51"/>
      <c r="R127"/>
    </row>
    <row r="128" spans="2:18" x14ac:dyDescent="0.2">
      <c r="B128" s="90">
        <v>4181</v>
      </c>
      <c r="C128" s="71" t="s">
        <v>140</v>
      </c>
      <c r="D128" s="74">
        <v>1387</v>
      </c>
      <c r="E128" s="71">
        <v>119</v>
      </c>
      <c r="F128" s="77">
        <v>228.36089999999999</v>
      </c>
      <c r="G128" s="77">
        <v>5666.6148300000004</v>
      </c>
      <c r="H128" s="77">
        <v>4353.4405999999999</v>
      </c>
      <c r="I128" s="77">
        <v>-2.2629899999999998</v>
      </c>
      <c r="J128" s="77">
        <v>-2679.38976</v>
      </c>
      <c r="K128" s="77">
        <v>-1931.79</v>
      </c>
      <c r="L128" s="77">
        <v>-61.55</v>
      </c>
      <c r="M128" s="77">
        <v>-0.04</v>
      </c>
      <c r="N128" s="154" t="s">
        <v>754</v>
      </c>
      <c r="O128" s="154" t="s">
        <v>520</v>
      </c>
      <c r="P128" s="77">
        <v>3.99</v>
      </c>
      <c r="Q128" s="51"/>
      <c r="R128"/>
    </row>
    <row r="129" spans="2:18" x14ac:dyDescent="0.2">
      <c r="B129" s="90">
        <v>4182</v>
      </c>
      <c r="C129" s="71" t="s">
        <v>141</v>
      </c>
      <c r="D129" s="74">
        <v>1030</v>
      </c>
      <c r="E129" s="71">
        <v>125</v>
      </c>
      <c r="F129" s="77">
        <v>267.45569999999998</v>
      </c>
      <c r="G129" s="77">
        <v>4398.53161</v>
      </c>
      <c r="H129" s="77">
        <v>3353.1158999999998</v>
      </c>
      <c r="I129" s="77">
        <v>6.9257999999999997</v>
      </c>
      <c r="J129" s="77">
        <v>-262.47937000000002</v>
      </c>
      <c r="K129" s="77">
        <v>-254.83</v>
      </c>
      <c r="L129" s="77">
        <v>-7.83</v>
      </c>
      <c r="M129" s="77">
        <v>0.16</v>
      </c>
      <c r="N129" s="154" t="s">
        <v>755</v>
      </c>
      <c r="O129" s="154" t="s">
        <v>756</v>
      </c>
      <c r="P129" s="77">
        <v>6.24</v>
      </c>
      <c r="Q129" s="51"/>
      <c r="R129"/>
    </row>
    <row r="130" spans="2:18" s="92" customFormat="1" x14ac:dyDescent="0.2">
      <c r="B130" s="90">
        <v>4183</v>
      </c>
      <c r="C130" s="71" t="s">
        <v>142</v>
      </c>
      <c r="D130" s="74">
        <v>1193</v>
      </c>
      <c r="E130" s="71">
        <v>114</v>
      </c>
      <c r="F130" s="77">
        <v>430.21899999999999</v>
      </c>
      <c r="G130" s="77">
        <v>5302.6572200000001</v>
      </c>
      <c r="H130" s="77">
        <v>3305.4604599999998</v>
      </c>
      <c r="I130" s="77">
        <v>-3.4588000000000001</v>
      </c>
      <c r="J130" s="77">
        <v>-3528.27556</v>
      </c>
      <c r="K130" s="77">
        <v>-2957.48</v>
      </c>
      <c r="L130" s="77">
        <v>-106.74</v>
      </c>
      <c r="M130" s="77">
        <v>-7.0000000000000007E-2</v>
      </c>
      <c r="N130" s="154" t="s">
        <v>757</v>
      </c>
      <c r="O130" s="154" t="s">
        <v>521</v>
      </c>
      <c r="P130" s="77">
        <v>8.0500000000000007</v>
      </c>
      <c r="Q130" s="51"/>
      <c r="R130"/>
    </row>
    <row r="131" spans="2:18" x14ac:dyDescent="0.2">
      <c r="B131" s="93">
        <v>4219</v>
      </c>
      <c r="C131" s="93" t="s">
        <v>143</v>
      </c>
      <c r="D131" s="50">
        <v>66541</v>
      </c>
      <c r="E131" s="94">
        <v>96</v>
      </c>
      <c r="F131" s="51">
        <v>26526.107789999998</v>
      </c>
      <c r="G131" s="159">
        <v>296803.57828999998</v>
      </c>
      <c r="H131" s="163">
        <v>180017.45384999999</v>
      </c>
      <c r="I131" s="51">
        <v>193.26093</v>
      </c>
      <c r="J131" s="51">
        <v>-98834.470350000003</v>
      </c>
      <c r="K131" s="51">
        <v>-1485.32</v>
      </c>
      <c r="L131" s="51">
        <v>-54.9</v>
      </c>
      <c r="M131" s="89">
        <v>7.0000000000000007E-2</v>
      </c>
      <c r="N131" s="159" t="s">
        <v>758</v>
      </c>
      <c r="O131" s="159" t="s">
        <v>522</v>
      </c>
      <c r="P131" s="89">
        <v>9</v>
      </c>
      <c r="Q131" s="51"/>
      <c r="R131"/>
    </row>
    <row r="132" spans="2:18" x14ac:dyDescent="0.2">
      <c r="B132" s="90">
        <v>4191</v>
      </c>
      <c r="C132" s="71" t="s">
        <v>144</v>
      </c>
      <c r="D132" s="74">
        <v>735</v>
      </c>
      <c r="E132" s="71">
        <v>105</v>
      </c>
      <c r="F132" s="77">
        <v>182.98779999999999</v>
      </c>
      <c r="G132" s="77">
        <v>2539.4303799999998</v>
      </c>
      <c r="H132" s="77">
        <v>1796.0437999999999</v>
      </c>
      <c r="I132" s="77">
        <v>-1.4311499999999999</v>
      </c>
      <c r="J132" s="77">
        <v>-2299.8797800000002</v>
      </c>
      <c r="K132" s="77">
        <v>-3129.09</v>
      </c>
      <c r="L132" s="77">
        <v>-128.05000000000001</v>
      </c>
      <c r="M132" s="77">
        <v>-0.06</v>
      </c>
      <c r="N132" s="154" t="s">
        <v>759</v>
      </c>
      <c r="O132" s="154" t="s">
        <v>760</v>
      </c>
      <c r="P132" s="77">
        <v>7.15</v>
      </c>
      <c r="Q132" s="51"/>
      <c r="R132"/>
    </row>
    <row r="133" spans="2:18" x14ac:dyDescent="0.2">
      <c r="B133" s="90">
        <v>4192</v>
      </c>
      <c r="C133" s="71" t="s">
        <v>145</v>
      </c>
      <c r="D133" s="74">
        <v>1588</v>
      </c>
      <c r="E133" s="71">
        <v>107</v>
      </c>
      <c r="F133" s="77">
        <v>499.47359999999998</v>
      </c>
      <c r="G133" s="77">
        <v>6321.3793900000001</v>
      </c>
      <c r="H133" s="77">
        <v>4664.88285</v>
      </c>
      <c r="I133" s="77">
        <v>4.5595999999999997</v>
      </c>
      <c r="J133" s="77">
        <v>4.8691000000000004</v>
      </c>
      <c r="K133" s="77">
        <v>3.07</v>
      </c>
      <c r="L133" s="77">
        <v>0.1</v>
      </c>
      <c r="M133" s="77">
        <v>7.0000000000000007E-2</v>
      </c>
      <c r="N133" s="154" t="s">
        <v>372</v>
      </c>
      <c r="O133" s="154" t="s">
        <v>523</v>
      </c>
      <c r="P133" s="77">
        <v>7.97</v>
      </c>
      <c r="Q133" s="51"/>
      <c r="R133"/>
    </row>
    <row r="134" spans="2:18" x14ac:dyDescent="0.2">
      <c r="B134" s="90">
        <v>4193</v>
      </c>
      <c r="C134" s="71" t="s">
        <v>146</v>
      </c>
      <c r="D134" s="74">
        <v>873</v>
      </c>
      <c r="E134" s="71">
        <v>105</v>
      </c>
      <c r="F134" s="77">
        <v>233.5881</v>
      </c>
      <c r="G134" s="77">
        <v>3504.6622200000002</v>
      </c>
      <c r="H134" s="77">
        <v>2631.3544499999998</v>
      </c>
      <c r="I134" s="77">
        <v>-3.2685200000000001</v>
      </c>
      <c r="J134" s="77">
        <v>-3389.2798600000001</v>
      </c>
      <c r="K134" s="77">
        <v>-3882.34</v>
      </c>
      <c r="L134" s="77">
        <v>-128.80000000000001</v>
      </c>
      <c r="M134" s="77">
        <v>-0.09</v>
      </c>
      <c r="N134" s="154" t="s">
        <v>761</v>
      </c>
      <c r="O134" s="154" t="s">
        <v>762</v>
      </c>
      <c r="P134" s="77">
        <v>6.57</v>
      </c>
      <c r="Q134" s="51"/>
      <c r="R134"/>
    </row>
    <row r="135" spans="2:18" x14ac:dyDescent="0.2">
      <c r="B135" s="90">
        <v>4194</v>
      </c>
      <c r="C135" s="71" t="s">
        <v>147</v>
      </c>
      <c r="D135" s="74">
        <v>2362</v>
      </c>
      <c r="E135" s="71">
        <v>98</v>
      </c>
      <c r="F135" s="77">
        <v>805.62392</v>
      </c>
      <c r="G135" s="77">
        <v>9831.8684900000007</v>
      </c>
      <c r="H135" s="77">
        <v>5824.6759499999998</v>
      </c>
      <c r="I135" s="77">
        <v>-4.4575399999999998</v>
      </c>
      <c r="J135" s="77">
        <v>-13239.516519999999</v>
      </c>
      <c r="K135" s="77">
        <v>-5605.21</v>
      </c>
      <c r="L135" s="77">
        <v>-227.3</v>
      </c>
      <c r="M135" s="77">
        <v>-0.05</v>
      </c>
      <c r="N135" s="154" t="s">
        <v>372</v>
      </c>
      <c r="O135" s="154" t="s">
        <v>524</v>
      </c>
      <c r="P135" s="77">
        <v>8.15</v>
      </c>
      <c r="Q135" s="51"/>
      <c r="R135"/>
    </row>
    <row r="136" spans="2:18" x14ac:dyDescent="0.2">
      <c r="B136" s="90">
        <v>4195</v>
      </c>
      <c r="C136" s="71" t="s">
        <v>148</v>
      </c>
      <c r="D136" s="74">
        <v>1492</v>
      </c>
      <c r="E136" s="71">
        <v>105</v>
      </c>
      <c r="F136" s="77">
        <v>437.49579999999997</v>
      </c>
      <c r="G136" s="77">
        <v>5268.5898100000004</v>
      </c>
      <c r="H136" s="77">
        <v>4036.5326</v>
      </c>
      <c r="I136" s="77">
        <v>2.0945499999999999</v>
      </c>
      <c r="J136" s="77">
        <v>-3332.13094</v>
      </c>
      <c r="K136" s="77">
        <v>-2233.33</v>
      </c>
      <c r="L136" s="77">
        <v>-82.55</v>
      </c>
      <c r="M136" s="77">
        <v>0.04</v>
      </c>
      <c r="N136" s="154" t="s">
        <v>372</v>
      </c>
      <c r="O136" s="154" t="s">
        <v>763</v>
      </c>
      <c r="P136" s="77">
        <v>8.34</v>
      </c>
      <c r="Q136" s="51"/>
      <c r="R136"/>
    </row>
    <row r="137" spans="2:18" x14ac:dyDescent="0.2">
      <c r="B137" s="90">
        <v>4196</v>
      </c>
      <c r="C137" s="71" t="s">
        <v>149</v>
      </c>
      <c r="D137" s="74">
        <v>2391</v>
      </c>
      <c r="E137" s="71">
        <v>118</v>
      </c>
      <c r="F137" s="77">
        <v>968.20460000000003</v>
      </c>
      <c r="G137" s="77">
        <v>10468.21646</v>
      </c>
      <c r="H137" s="77">
        <v>7164.4900500000003</v>
      </c>
      <c r="I137" s="77">
        <v>6.2472500000000002</v>
      </c>
      <c r="J137" s="77">
        <v>-701.67521999999997</v>
      </c>
      <c r="K137" s="77">
        <v>-293.47000000000003</v>
      </c>
      <c r="L137" s="77">
        <v>-9.7899999999999991</v>
      </c>
      <c r="M137" s="77">
        <v>0.06</v>
      </c>
      <c r="N137" s="154" t="s">
        <v>372</v>
      </c>
      <c r="O137" s="154" t="s">
        <v>525</v>
      </c>
      <c r="P137" s="77">
        <v>9.31</v>
      </c>
      <c r="Q137" s="51"/>
      <c r="R137"/>
    </row>
    <row r="138" spans="2:18" s="95" customFormat="1" x14ac:dyDescent="0.2">
      <c r="B138" s="90">
        <v>4197</v>
      </c>
      <c r="C138" s="71" t="s">
        <v>150</v>
      </c>
      <c r="D138" s="74">
        <v>989</v>
      </c>
      <c r="E138" s="71">
        <v>127</v>
      </c>
      <c r="F138" s="77">
        <v>362.15105</v>
      </c>
      <c r="G138" s="77">
        <v>4406.5137100000002</v>
      </c>
      <c r="H138" s="77">
        <v>2972.9144999999999</v>
      </c>
      <c r="I138" s="77">
        <v>27.046099999999999</v>
      </c>
      <c r="J138" s="77">
        <v>2140.5229899999999</v>
      </c>
      <c r="K138" s="77">
        <v>2164.33</v>
      </c>
      <c r="L138" s="77">
        <v>72</v>
      </c>
      <c r="M138" s="77">
        <v>0.61</v>
      </c>
      <c r="N138" s="154" t="s">
        <v>372</v>
      </c>
      <c r="O138" s="154" t="s">
        <v>526</v>
      </c>
      <c r="P138" s="77">
        <v>8.83</v>
      </c>
      <c r="Q138" s="51"/>
      <c r="R138"/>
    </row>
    <row r="139" spans="2:18" x14ac:dyDescent="0.2">
      <c r="B139" s="90">
        <v>4198</v>
      </c>
      <c r="C139" s="71" t="s">
        <v>151</v>
      </c>
      <c r="D139" s="74">
        <v>1326</v>
      </c>
      <c r="E139" s="71">
        <v>125</v>
      </c>
      <c r="F139" s="77">
        <v>413.95544999999998</v>
      </c>
      <c r="G139" s="77">
        <v>5051.8794099999996</v>
      </c>
      <c r="H139" s="77">
        <v>3819.84</v>
      </c>
      <c r="I139" s="77">
        <v>13.382070000000001</v>
      </c>
      <c r="J139" s="77">
        <v>-687.97690999999998</v>
      </c>
      <c r="K139" s="77">
        <v>-518.84</v>
      </c>
      <c r="L139" s="77">
        <v>-18.010000000000002</v>
      </c>
      <c r="M139" s="77">
        <v>0.26</v>
      </c>
      <c r="N139" s="154" t="s">
        <v>764</v>
      </c>
      <c r="O139" s="154" t="s">
        <v>527</v>
      </c>
      <c r="P139" s="77">
        <v>8.4600000000000009</v>
      </c>
      <c r="Q139" s="51"/>
      <c r="R139"/>
    </row>
    <row r="140" spans="2:18" x14ac:dyDescent="0.2">
      <c r="B140" s="90">
        <v>4199</v>
      </c>
      <c r="C140" s="71" t="s">
        <v>259</v>
      </c>
      <c r="D140" s="74">
        <v>1438</v>
      </c>
      <c r="E140" s="71">
        <v>95</v>
      </c>
      <c r="F140" s="77">
        <v>199.21489</v>
      </c>
      <c r="G140" s="77">
        <v>5418.6742700000004</v>
      </c>
      <c r="H140" s="77">
        <v>3832.4881999999998</v>
      </c>
      <c r="I140" s="77">
        <v>-12.992839999999999</v>
      </c>
      <c r="J140" s="77">
        <v>-6606.2250199999999</v>
      </c>
      <c r="K140" s="77">
        <v>-4594.04</v>
      </c>
      <c r="L140" s="77">
        <v>-172.37</v>
      </c>
      <c r="M140" s="77">
        <v>-0.24</v>
      </c>
      <c r="N140" s="154" t="s">
        <v>765</v>
      </c>
      <c r="O140" s="154" t="s">
        <v>528</v>
      </c>
      <c r="P140" s="77">
        <v>3.44</v>
      </c>
      <c r="Q140" s="51"/>
      <c r="R140"/>
    </row>
    <row r="141" spans="2:18" x14ac:dyDescent="0.2">
      <c r="B141" s="90">
        <v>4200</v>
      </c>
      <c r="C141" s="71" t="s">
        <v>152</v>
      </c>
      <c r="D141" s="74">
        <v>4260</v>
      </c>
      <c r="E141" s="71">
        <v>99</v>
      </c>
      <c r="F141" s="77">
        <v>1660.0494900000001</v>
      </c>
      <c r="G141" s="77">
        <v>14707.25245</v>
      </c>
      <c r="H141" s="77">
        <v>10207.088299999999</v>
      </c>
      <c r="I141" s="77">
        <v>16.892399999999999</v>
      </c>
      <c r="J141" s="77">
        <v>12274.897650000001</v>
      </c>
      <c r="K141" s="77">
        <v>2881.43</v>
      </c>
      <c r="L141" s="77">
        <v>120.26</v>
      </c>
      <c r="M141" s="77">
        <v>0.11</v>
      </c>
      <c r="N141" s="154" t="s">
        <v>766</v>
      </c>
      <c r="O141" s="154" t="s">
        <v>767</v>
      </c>
      <c r="P141" s="77">
        <v>11.4</v>
      </c>
      <c r="Q141" s="51"/>
      <c r="R141"/>
    </row>
    <row r="142" spans="2:18" x14ac:dyDescent="0.2">
      <c r="B142" s="90">
        <v>4201</v>
      </c>
      <c r="C142" s="71" t="s">
        <v>6</v>
      </c>
      <c r="D142" s="74">
        <v>11043</v>
      </c>
      <c r="E142" s="71">
        <v>105</v>
      </c>
      <c r="F142" s="77">
        <v>6116.6472000000003</v>
      </c>
      <c r="G142" s="77">
        <v>65041.597470000001</v>
      </c>
      <c r="H142" s="77">
        <v>35896.460850000003</v>
      </c>
      <c r="I142" s="77">
        <v>-30.734500000000001</v>
      </c>
      <c r="J142" s="77">
        <v>-24619.847669999999</v>
      </c>
      <c r="K142" s="77">
        <v>-2229.4499999999998</v>
      </c>
      <c r="L142" s="77">
        <v>-68.59</v>
      </c>
      <c r="M142" s="77">
        <v>-0.05</v>
      </c>
      <c r="N142" s="154" t="s">
        <v>768</v>
      </c>
      <c r="O142" s="154" t="s">
        <v>769</v>
      </c>
      <c r="P142" s="77">
        <v>9.36</v>
      </c>
      <c r="Q142" s="51"/>
      <c r="R142"/>
    </row>
    <row r="143" spans="2:18" x14ac:dyDescent="0.2">
      <c r="B143" s="90">
        <v>4202</v>
      </c>
      <c r="C143" s="71" t="s">
        <v>153</v>
      </c>
      <c r="D143" s="74">
        <v>3123</v>
      </c>
      <c r="E143" s="71">
        <v>60</v>
      </c>
      <c r="F143" s="77">
        <v>1072.7581499999999</v>
      </c>
      <c r="G143" s="77">
        <v>14769.22594</v>
      </c>
      <c r="H143" s="77">
        <v>8096.3333499999999</v>
      </c>
      <c r="I143" s="77">
        <v>-14.62068</v>
      </c>
      <c r="J143" s="77">
        <v>-20987.075819999998</v>
      </c>
      <c r="K143" s="77">
        <v>-6720.17</v>
      </c>
      <c r="L143" s="77">
        <v>-259.22000000000003</v>
      </c>
      <c r="M143" s="77">
        <v>-0.1</v>
      </c>
      <c r="N143" s="154" t="s">
        <v>770</v>
      </c>
      <c r="O143" s="154" t="s">
        <v>529</v>
      </c>
      <c r="P143" s="77">
        <v>7.16</v>
      </c>
      <c r="Q143" s="51"/>
      <c r="R143"/>
    </row>
    <row r="144" spans="2:18" x14ac:dyDescent="0.2">
      <c r="B144" s="90">
        <v>4203</v>
      </c>
      <c r="C144" s="71" t="s">
        <v>154</v>
      </c>
      <c r="D144" s="74">
        <v>4625</v>
      </c>
      <c r="E144" s="71">
        <v>94</v>
      </c>
      <c r="F144" s="77">
        <v>2318.7939999999999</v>
      </c>
      <c r="G144" s="77">
        <v>21063.285080000001</v>
      </c>
      <c r="H144" s="77">
        <v>12873.0376</v>
      </c>
      <c r="I144" s="77">
        <v>-22.088550000000001</v>
      </c>
      <c r="J144" s="77">
        <v>-7757.5550300000004</v>
      </c>
      <c r="K144" s="77">
        <v>-1677.31</v>
      </c>
      <c r="L144" s="77">
        <v>-60.26</v>
      </c>
      <c r="M144" s="77">
        <v>-0.1</v>
      </c>
      <c r="N144" s="154" t="s">
        <v>771</v>
      </c>
      <c r="O144" s="154" t="s">
        <v>772</v>
      </c>
      <c r="P144" s="77">
        <v>10.9</v>
      </c>
      <c r="Q144" s="51"/>
      <c r="R144"/>
    </row>
    <row r="145" spans="2:18" x14ac:dyDescent="0.2">
      <c r="B145" s="90">
        <v>4204</v>
      </c>
      <c r="C145" s="71" t="s">
        <v>155</v>
      </c>
      <c r="D145" s="74">
        <v>4811</v>
      </c>
      <c r="E145" s="71">
        <v>117</v>
      </c>
      <c r="F145" s="77">
        <v>926.726</v>
      </c>
      <c r="G145" s="77">
        <v>16333.46189</v>
      </c>
      <c r="H145" s="77">
        <v>12925.78325</v>
      </c>
      <c r="I145" s="77">
        <v>114.71812</v>
      </c>
      <c r="J145" s="77">
        <v>1944.2463600000001</v>
      </c>
      <c r="K145" s="77">
        <v>404.13</v>
      </c>
      <c r="L145" s="77">
        <v>15.04</v>
      </c>
      <c r="M145" s="77">
        <v>0.7</v>
      </c>
      <c r="N145" s="154" t="s">
        <v>773</v>
      </c>
      <c r="O145" s="154" t="s">
        <v>767</v>
      </c>
      <c r="P145" s="77">
        <v>6.38</v>
      </c>
      <c r="Q145" s="51"/>
      <c r="R145"/>
    </row>
    <row r="146" spans="2:18" x14ac:dyDescent="0.2">
      <c r="B146" s="90">
        <v>4205</v>
      </c>
      <c r="C146" s="71" t="s">
        <v>156</v>
      </c>
      <c r="D146" s="74">
        <v>3036</v>
      </c>
      <c r="E146" s="71">
        <v>107</v>
      </c>
      <c r="F146" s="77">
        <v>1072.0279499999999</v>
      </c>
      <c r="G146" s="77">
        <v>11698.82281</v>
      </c>
      <c r="H146" s="77">
        <v>7599.9922999999999</v>
      </c>
      <c r="I146" s="77">
        <v>25.727350000000001</v>
      </c>
      <c r="J146" s="77">
        <v>412.83967000000001</v>
      </c>
      <c r="K146" s="77">
        <v>135.97999999999999</v>
      </c>
      <c r="L146" s="77">
        <v>5.43</v>
      </c>
      <c r="M146" s="77">
        <v>0.22</v>
      </c>
      <c r="N146" s="154" t="s">
        <v>774</v>
      </c>
      <c r="O146" s="154" t="s">
        <v>530</v>
      </c>
      <c r="P146" s="77">
        <v>9.3800000000000008</v>
      </c>
      <c r="Q146" s="51"/>
      <c r="R146"/>
    </row>
    <row r="147" spans="2:18" x14ac:dyDescent="0.2">
      <c r="B147" s="90">
        <v>4206</v>
      </c>
      <c r="C147" s="71" t="s">
        <v>157</v>
      </c>
      <c r="D147" s="74">
        <v>5780</v>
      </c>
      <c r="E147" s="71">
        <v>97</v>
      </c>
      <c r="F147" s="77">
        <v>2516.73873</v>
      </c>
      <c r="G147" s="77">
        <v>25250.661380000001</v>
      </c>
      <c r="H147" s="77">
        <v>14213.93165</v>
      </c>
      <c r="I147" s="77">
        <v>-3.49526</v>
      </c>
      <c r="J147" s="77">
        <v>-6034.2570999999998</v>
      </c>
      <c r="K147" s="77">
        <v>-1043.99</v>
      </c>
      <c r="L147" s="77">
        <v>-42.45</v>
      </c>
      <c r="M147" s="77">
        <v>-0.01</v>
      </c>
      <c r="N147" s="154" t="s">
        <v>372</v>
      </c>
      <c r="O147" s="154" t="s">
        <v>531</v>
      </c>
      <c r="P147" s="77">
        <v>9.9499999999999993</v>
      </c>
      <c r="Q147" s="51"/>
      <c r="R147"/>
    </row>
    <row r="148" spans="2:18" x14ac:dyDescent="0.2">
      <c r="B148" s="90">
        <v>4207</v>
      </c>
      <c r="C148" s="71" t="s">
        <v>158</v>
      </c>
      <c r="D148" s="74">
        <v>3059</v>
      </c>
      <c r="E148" s="71">
        <v>99</v>
      </c>
      <c r="F148" s="77">
        <v>1738.3774599999999</v>
      </c>
      <c r="G148" s="77">
        <v>18231.051729999999</v>
      </c>
      <c r="H148" s="77">
        <v>7433.9003499999999</v>
      </c>
      <c r="I148" s="77">
        <v>-10.47406</v>
      </c>
      <c r="J148" s="77">
        <v>-9139.15164</v>
      </c>
      <c r="K148" s="77">
        <v>-2987.63</v>
      </c>
      <c r="L148" s="77">
        <v>-122.94</v>
      </c>
      <c r="M148" s="77">
        <v>-0.06</v>
      </c>
      <c r="N148" s="154" t="s">
        <v>775</v>
      </c>
      <c r="O148" s="154" t="s">
        <v>532</v>
      </c>
      <c r="P148" s="77">
        <v>9.48</v>
      </c>
      <c r="Q148" s="51"/>
      <c r="R148"/>
    </row>
    <row r="149" spans="2:18" x14ac:dyDescent="0.2">
      <c r="B149" s="90">
        <v>4208</v>
      </c>
      <c r="C149" s="71" t="s">
        <v>159</v>
      </c>
      <c r="D149" s="74">
        <v>4253</v>
      </c>
      <c r="E149" s="71">
        <v>77</v>
      </c>
      <c r="F149" s="77">
        <v>2063.5425</v>
      </c>
      <c r="G149" s="77">
        <v>18257.897099999998</v>
      </c>
      <c r="H149" s="77">
        <v>10893.1767</v>
      </c>
      <c r="I149" s="77">
        <v>-6.4941899999999997</v>
      </c>
      <c r="J149" s="77">
        <v>-21085.213660000001</v>
      </c>
      <c r="K149" s="77">
        <v>-4957.7299999999996</v>
      </c>
      <c r="L149" s="77">
        <v>-193.56</v>
      </c>
      <c r="M149" s="77">
        <v>-0.04</v>
      </c>
      <c r="N149" s="154" t="s">
        <v>776</v>
      </c>
      <c r="O149" s="154" t="s">
        <v>533</v>
      </c>
      <c r="P149" s="77">
        <v>11.27</v>
      </c>
      <c r="Q149" s="51"/>
      <c r="R149"/>
    </row>
    <row r="150" spans="2:18" x14ac:dyDescent="0.2">
      <c r="B150" s="90">
        <v>4209</v>
      </c>
      <c r="C150" s="71" t="s">
        <v>160</v>
      </c>
      <c r="D150" s="74">
        <v>5204</v>
      </c>
      <c r="E150" s="71">
        <v>108</v>
      </c>
      <c r="F150" s="77">
        <v>2342.7662999999998</v>
      </c>
      <c r="G150" s="77">
        <v>22934.620340000001</v>
      </c>
      <c r="H150" s="77">
        <v>13536.864250000001</v>
      </c>
      <c r="I150" s="77">
        <v>92.445750000000004</v>
      </c>
      <c r="J150" s="77">
        <v>10171.22826</v>
      </c>
      <c r="K150" s="77">
        <v>1954.5</v>
      </c>
      <c r="L150" s="77">
        <v>75.14</v>
      </c>
      <c r="M150" s="77">
        <v>0.4</v>
      </c>
      <c r="N150" s="154" t="s">
        <v>372</v>
      </c>
      <c r="O150" s="154" t="s">
        <v>777</v>
      </c>
      <c r="P150" s="77">
        <v>10.62</v>
      </c>
      <c r="Q150" s="51"/>
      <c r="R150"/>
    </row>
    <row r="151" spans="2:18" s="92" customFormat="1" x14ac:dyDescent="0.2">
      <c r="B151" s="90">
        <v>4210</v>
      </c>
      <c r="C151" s="71" t="s">
        <v>161</v>
      </c>
      <c r="D151" s="74">
        <v>4153</v>
      </c>
      <c r="E151" s="71">
        <v>76</v>
      </c>
      <c r="F151" s="77">
        <v>594.98479999999995</v>
      </c>
      <c r="G151" s="77">
        <v>15704.48796</v>
      </c>
      <c r="H151" s="77">
        <v>9597.6628500000006</v>
      </c>
      <c r="I151" s="77">
        <v>0.20502999999999999</v>
      </c>
      <c r="J151" s="77">
        <v>-5903.2892099999999</v>
      </c>
      <c r="K151" s="77">
        <v>-1421.45</v>
      </c>
      <c r="L151" s="77">
        <v>-61.51</v>
      </c>
      <c r="M151" s="77">
        <v>0</v>
      </c>
      <c r="N151" s="154" t="s">
        <v>778</v>
      </c>
      <c r="O151" s="154" t="s">
        <v>779</v>
      </c>
      <c r="P151" s="77">
        <v>3.79</v>
      </c>
      <c r="Q151" s="51"/>
      <c r="R151"/>
    </row>
    <row r="152" spans="2:18" x14ac:dyDescent="0.2">
      <c r="B152" s="93">
        <v>4249</v>
      </c>
      <c r="C152" s="93" t="s">
        <v>162</v>
      </c>
      <c r="D152" s="50">
        <v>37958</v>
      </c>
      <c r="E152" s="94">
        <v>104</v>
      </c>
      <c r="F152" s="51">
        <v>11540.419400000001</v>
      </c>
      <c r="G152" s="159">
        <v>165489.90005</v>
      </c>
      <c r="H152" s="163">
        <v>112271.42335</v>
      </c>
      <c r="I152" s="51">
        <v>196.66936000000001</v>
      </c>
      <c r="J152" s="51">
        <v>-76912.488549999995</v>
      </c>
      <c r="K152" s="51">
        <v>-2026.25</v>
      </c>
      <c r="L152" s="51">
        <v>-68.510000000000005</v>
      </c>
      <c r="M152" s="89">
        <v>0.12</v>
      </c>
      <c r="N152" s="159" t="s">
        <v>780</v>
      </c>
      <c r="O152" s="159" t="s">
        <v>534</v>
      </c>
      <c r="P152" s="89">
        <v>7.09</v>
      </c>
      <c r="Q152" s="51"/>
      <c r="R152"/>
    </row>
    <row r="153" spans="2:18" x14ac:dyDescent="0.2">
      <c r="B153" s="90">
        <v>4221</v>
      </c>
      <c r="C153" s="71" t="s">
        <v>163</v>
      </c>
      <c r="D153" s="74">
        <v>994</v>
      </c>
      <c r="E153" s="71">
        <v>115</v>
      </c>
      <c r="F153" s="77">
        <v>322.63679999999999</v>
      </c>
      <c r="G153" s="77">
        <v>3495.9947999999999</v>
      </c>
      <c r="H153" s="77">
        <v>2768.7435999999998</v>
      </c>
      <c r="I153" s="77">
        <v>7.0845500000000001</v>
      </c>
      <c r="J153" s="77">
        <v>401.45738</v>
      </c>
      <c r="K153" s="77">
        <v>403.88</v>
      </c>
      <c r="L153" s="77">
        <v>14.5</v>
      </c>
      <c r="M153" s="77">
        <v>0.2</v>
      </c>
      <c r="N153" s="154" t="s">
        <v>781</v>
      </c>
      <c r="O153" s="154" t="s">
        <v>535</v>
      </c>
      <c r="P153" s="77">
        <v>9.43</v>
      </c>
      <c r="Q153" s="51"/>
      <c r="R153"/>
    </row>
    <row r="154" spans="2:18" x14ac:dyDescent="0.2">
      <c r="B154" s="90">
        <v>4222</v>
      </c>
      <c r="C154" s="71" t="s">
        <v>164</v>
      </c>
      <c r="D154" s="74">
        <v>1552</v>
      </c>
      <c r="E154" s="71">
        <v>109</v>
      </c>
      <c r="F154" s="77">
        <v>495.56254999999999</v>
      </c>
      <c r="G154" s="77">
        <v>6597.1485599999996</v>
      </c>
      <c r="H154" s="77">
        <v>5237.6251000000002</v>
      </c>
      <c r="I154" s="77">
        <v>-5.3681400000000004</v>
      </c>
      <c r="J154" s="77">
        <v>-598.33212000000003</v>
      </c>
      <c r="K154" s="77">
        <v>-385.52</v>
      </c>
      <c r="L154" s="77">
        <v>-11.42</v>
      </c>
      <c r="M154" s="77">
        <v>-0.08</v>
      </c>
      <c r="N154" s="154" t="s">
        <v>782</v>
      </c>
      <c r="O154" s="154" t="s">
        <v>536</v>
      </c>
      <c r="P154" s="77">
        <v>7.43</v>
      </c>
      <c r="Q154" s="51"/>
      <c r="R154"/>
    </row>
    <row r="155" spans="2:18" x14ac:dyDescent="0.2">
      <c r="B155" s="90">
        <v>4223</v>
      </c>
      <c r="C155" s="71" t="s">
        <v>165</v>
      </c>
      <c r="D155" s="74">
        <v>2268</v>
      </c>
      <c r="E155" s="71">
        <v>108</v>
      </c>
      <c r="F155" s="77">
        <v>632.19719999999995</v>
      </c>
      <c r="G155" s="77">
        <v>8010.7829400000001</v>
      </c>
      <c r="H155" s="77">
        <v>6457.6196</v>
      </c>
      <c r="I155" s="77">
        <v>-7.7575500000000002</v>
      </c>
      <c r="J155" s="77">
        <v>540.28193999999996</v>
      </c>
      <c r="K155" s="77">
        <v>238.22</v>
      </c>
      <c r="L155" s="77">
        <v>8.3699999999999992</v>
      </c>
      <c r="M155" s="77">
        <v>-0.1</v>
      </c>
      <c r="N155" s="154" t="s">
        <v>783</v>
      </c>
      <c r="O155" s="154" t="s">
        <v>784</v>
      </c>
      <c r="P155" s="77">
        <v>7.79</v>
      </c>
      <c r="Q155" s="51"/>
      <c r="R155"/>
    </row>
    <row r="156" spans="2:18" x14ac:dyDescent="0.2">
      <c r="B156" s="90">
        <v>4224</v>
      </c>
      <c r="C156" s="71" t="s">
        <v>166</v>
      </c>
      <c r="D156" s="74">
        <v>1193</v>
      </c>
      <c r="E156" s="71">
        <v>103</v>
      </c>
      <c r="F156" s="77">
        <v>416.02069999999998</v>
      </c>
      <c r="G156" s="77">
        <v>5694.8200200000001</v>
      </c>
      <c r="H156" s="77">
        <v>3869.6217000000001</v>
      </c>
      <c r="I156" s="77">
        <v>-10.70387</v>
      </c>
      <c r="J156" s="77">
        <v>-6036.0993099999996</v>
      </c>
      <c r="K156" s="77">
        <v>-5059.6000000000004</v>
      </c>
      <c r="L156" s="77">
        <v>-155.99</v>
      </c>
      <c r="M156" s="77">
        <v>-0.19</v>
      </c>
      <c r="N156" s="154" t="s">
        <v>785</v>
      </c>
      <c r="O156" s="154" t="s">
        <v>786</v>
      </c>
      <c r="P156" s="77">
        <v>7.12</v>
      </c>
      <c r="Q156" s="51"/>
      <c r="R156"/>
    </row>
    <row r="157" spans="2:18" x14ac:dyDescent="0.2">
      <c r="B157" s="90">
        <v>4226</v>
      </c>
      <c r="C157" s="71" t="s">
        <v>167</v>
      </c>
      <c r="D157" s="74">
        <v>633</v>
      </c>
      <c r="E157" s="71">
        <v>113</v>
      </c>
      <c r="F157" s="77">
        <v>301.87389999999999</v>
      </c>
      <c r="G157" s="77">
        <v>3424.79243</v>
      </c>
      <c r="H157" s="77">
        <v>2106.8016499999999</v>
      </c>
      <c r="I157" s="77">
        <v>-1.29345</v>
      </c>
      <c r="J157" s="77">
        <v>-3184.9005900000002</v>
      </c>
      <c r="K157" s="77">
        <v>-5031.4399999999996</v>
      </c>
      <c r="L157" s="77">
        <v>-151.16999999999999</v>
      </c>
      <c r="M157" s="77">
        <v>-0.04</v>
      </c>
      <c r="N157" s="154" t="s">
        <v>787</v>
      </c>
      <c r="O157" s="154" t="s">
        <v>538</v>
      </c>
      <c r="P157" s="77">
        <v>8.7799999999999994</v>
      </c>
      <c r="Q157" s="51"/>
      <c r="R157"/>
    </row>
    <row r="158" spans="2:18" x14ac:dyDescent="0.2">
      <c r="B158" s="90">
        <v>4227</v>
      </c>
      <c r="C158" s="71" t="s">
        <v>168</v>
      </c>
      <c r="D158" s="74">
        <v>679</v>
      </c>
      <c r="E158" s="71">
        <v>107</v>
      </c>
      <c r="F158" s="77">
        <v>184.82079999999999</v>
      </c>
      <c r="G158" s="77">
        <v>3548.7256299999999</v>
      </c>
      <c r="H158" s="77">
        <v>2251.8198499999999</v>
      </c>
      <c r="I158" s="77">
        <v>1.93407</v>
      </c>
      <c r="J158" s="77">
        <v>-1104.1575700000001</v>
      </c>
      <c r="K158" s="77">
        <v>-1626.15</v>
      </c>
      <c r="L158" s="77">
        <v>-49.03</v>
      </c>
      <c r="M158" s="77">
        <v>0.05</v>
      </c>
      <c r="N158" s="154" t="s">
        <v>372</v>
      </c>
      <c r="O158" s="154" t="s">
        <v>539</v>
      </c>
      <c r="P158" s="77">
        <v>5.26</v>
      </c>
      <c r="Q158" s="51"/>
      <c r="R158"/>
    </row>
    <row r="159" spans="2:18" x14ac:dyDescent="0.2">
      <c r="B159" s="90">
        <v>4228</v>
      </c>
      <c r="C159" s="71" t="s">
        <v>169</v>
      </c>
      <c r="D159" s="74">
        <v>2983</v>
      </c>
      <c r="E159" s="71">
        <v>101</v>
      </c>
      <c r="F159" s="77">
        <v>887.61519999999996</v>
      </c>
      <c r="G159" s="77">
        <v>11516.0067</v>
      </c>
      <c r="H159" s="77">
        <v>7684.8612000000003</v>
      </c>
      <c r="I159" s="77">
        <v>-18.138200000000001</v>
      </c>
      <c r="J159" s="77">
        <v>-2851.4823500000002</v>
      </c>
      <c r="K159" s="77">
        <v>-955.91</v>
      </c>
      <c r="L159" s="77">
        <v>-37.11</v>
      </c>
      <c r="M159" s="77">
        <v>-0.16</v>
      </c>
      <c r="N159" s="154" t="s">
        <v>372</v>
      </c>
      <c r="O159" s="154" t="s">
        <v>540</v>
      </c>
      <c r="P159" s="77">
        <v>7.55</v>
      </c>
      <c r="Q159" s="51"/>
      <c r="R159"/>
    </row>
    <row r="160" spans="2:18" s="95" customFormat="1" x14ac:dyDescent="0.2">
      <c r="B160" s="90">
        <v>4229</v>
      </c>
      <c r="C160" s="71" t="s">
        <v>170</v>
      </c>
      <c r="D160" s="74">
        <v>1146</v>
      </c>
      <c r="E160" s="71">
        <v>110</v>
      </c>
      <c r="F160" s="77">
        <v>356.19234999999998</v>
      </c>
      <c r="G160" s="77">
        <v>4659.5379999999996</v>
      </c>
      <c r="H160" s="77">
        <v>3200.9502000000002</v>
      </c>
      <c r="I160" s="77">
        <v>5.53688</v>
      </c>
      <c r="J160" s="77">
        <v>-5980.9481599999999</v>
      </c>
      <c r="K160" s="77">
        <v>-5218.9799999999996</v>
      </c>
      <c r="L160" s="77">
        <v>-186.85</v>
      </c>
      <c r="M160" s="77">
        <v>0.12</v>
      </c>
      <c r="N160" s="154" t="s">
        <v>788</v>
      </c>
      <c r="O160" s="154" t="s">
        <v>789</v>
      </c>
      <c r="P160" s="77">
        <v>7.76</v>
      </c>
      <c r="Q160" s="51"/>
      <c r="R160"/>
    </row>
    <row r="161" spans="2:19" x14ac:dyDescent="0.2">
      <c r="B161" s="90">
        <v>4230</v>
      </c>
      <c r="C161" s="71" t="s">
        <v>171</v>
      </c>
      <c r="D161" s="74">
        <v>1282</v>
      </c>
      <c r="E161" s="71">
        <v>102</v>
      </c>
      <c r="F161" s="77">
        <v>296.98475000000002</v>
      </c>
      <c r="G161" s="77">
        <v>4512.4348600000003</v>
      </c>
      <c r="H161" s="77">
        <v>3550.9061000000002</v>
      </c>
      <c r="I161" s="77">
        <v>-9.1229300000000002</v>
      </c>
      <c r="J161" s="77">
        <v>-8271.9203600000001</v>
      </c>
      <c r="K161" s="77">
        <v>-6452.36</v>
      </c>
      <c r="L161" s="77">
        <v>-232.95</v>
      </c>
      <c r="M161" s="77">
        <v>-0.2</v>
      </c>
      <c r="N161" s="154" t="s">
        <v>790</v>
      </c>
      <c r="O161" s="154" t="s">
        <v>473</v>
      </c>
      <c r="P161" s="77">
        <v>6.38</v>
      </c>
      <c r="Q161" s="51"/>
      <c r="R161"/>
    </row>
    <row r="162" spans="2:19" x14ac:dyDescent="0.2">
      <c r="B162" s="90">
        <v>4231</v>
      </c>
      <c r="C162" s="71" t="s">
        <v>172</v>
      </c>
      <c r="D162" s="74">
        <v>1418</v>
      </c>
      <c r="E162" s="71">
        <v>104</v>
      </c>
      <c r="F162" s="77">
        <v>548.29494999999997</v>
      </c>
      <c r="G162" s="77">
        <v>5431.4102000000003</v>
      </c>
      <c r="H162" s="77">
        <v>3661.5643</v>
      </c>
      <c r="I162" s="77">
        <v>0.84228999999999998</v>
      </c>
      <c r="J162" s="77">
        <v>-4449.84422</v>
      </c>
      <c r="K162" s="77">
        <v>-3138.11</v>
      </c>
      <c r="L162" s="77">
        <v>-121.53</v>
      </c>
      <c r="M162" s="77">
        <v>0.02</v>
      </c>
      <c r="N162" s="154" t="s">
        <v>791</v>
      </c>
      <c r="O162" s="154" t="s">
        <v>541</v>
      </c>
      <c r="P162" s="77">
        <v>10.11</v>
      </c>
      <c r="Q162" s="51"/>
      <c r="R162"/>
    </row>
    <row r="163" spans="2:19" x14ac:dyDescent="0.2">
      <c r="B163" s="90">
        <v>4232</v>
      </c>
      <c r="C163" s="71" t="s">
        <v>173</v>
      </c>
      <c r="D163" s="74">
        <v>212</v>
      </c>
      <c r="E163" s="71">
        <v>50</v>
      </c>
      <c r="F163" s="77">
        <v>126.81959999999999</v>
      </c>
      <c r="G163" s="77">
        <v>1795.6776299999999</v>
      </c>
      <c r="H163" s="77">
        <v>1386.4501</v>
      </c>
      <c r="I163" s="77">
        <v>1.5410999999999999</v>
      </c>
      <c r="J163" s="77">
        <v>-4053.1238499999999</v>
      </c>
      <c r="K163" s="77">
        <v>-19118.509999999998</v>
      </c>
      <c r="L163" s="77">
        <v>-292.33999999999997</v>
      </c>
      <c r="M163" s="77">
        <v>0.09</v>
      </c>
      <c r="N163" s="154" t="s">
        <v>792</v>
      </c>
      <c r="O163" s="154" t="s">
        <v>542</v>
      </c>
      <c r="P163" s="77">
        <v>7.15</v>
      </c>
      <c r="Q163" s="51"/>
      <c r="R163"/>
    </row>
    <row r="164" spans="2:19" x14ac:dyDescent="0.2">
      <c r="B164" s="90">
        <v>4233</v>
      </c>
      <c r="C164" s="71" t="s">
        <v>174</v>
      </c>
      <c r="D164" s="74">
        <v>411</v>
      </c>
      <c r="E164" s="71">
        <v>107</v>
      </c>
      <c r="F164" s="77">
        <v>65.136949999999999</v>
      </c>
      <c r="G164" s="77">
        <v>1870.9309900000001</v>
      </c>
      <c r="H164" s="77">
        <v>1425.30915</v>
      </c>
      <c r="I164" s="77">
        <v>-5.9303699999999999</v>
      </c>
      <c r="J164" s="77">
        <v>-3507.9204100000002</v>
      </c>
      <c r="K164" s="77">
        <v>-8535.09</v>
      </c>
      <c r="L164" s="77">
        <v>-246.12</v>
      </c>
      <c r="M164" s="77">
        <v>-0.32</v>
      </c>
      <c r="N164" s="154" t="s">
        <v>793</v>
      </c>
      <c r="O164" s="154" t="s">
        <v>543</v>
      </c>
      <c r="P164" s="77">
        <v>3.16</v>
      </c>
      <c r="Q164" s="51"/>
      <c r="R164"/>
    </row>
    <row r="165" spans="2:19" x14ac:dyDescent="0.2">
      <c r="B165" s="90">
        <v>4234</v>
      </c>
      <c r="C165" s="71" t="s">
        <v>175</v>
      </c>
      <c r="D165" s="74">
        <v>3687</v>
      </c>
      <c r="E165" s="71">
        <v>96</v>
      </c>
      <c r="F165" s="77">
        <v>1290.33825</v>
      </c>
      <c r="G165" s="77">
        <v>14276.863649999999</v>
      </c>
      <c r="H165" s="77">
        <v>9518.0269499999995</v>
      </c>
      <c r="I165" s="77">
        <v>-15.859299999999999</v>
      </c>
      <c r="J165" s="77">
        <v>-13550.678320000001</v>
      </c>
      <c r="K165" s="77">
        <v>-3675.26</v>
      </c>
      <c r="L165" s="77">
        <v>-142.37</v>
      </c>
      <c r="M165" s="77">
        <v>-0.11</v>
      </c>
      <c r="N165" s="154" t="s">
        <v>794</v>
      </c>
      <c r="O165" s="154" t="s">
        <v>544</v>
      </c>
      <c r="P165" s="77">
        <v>8.93</v>
      </c>
      <c r="Q165" s="51"/>
      <c r="R165"/>
    </row>
    <row r="166" spans="2:19" x14ac:dyDescent="0.2">
      <c r="B166" s="90">
        <v>4235</v>
      </c>
      <c r="C166" s="71" t="s">
        <v>176</v>
      </c>
      <c r="D166" s="74">
        <v>1243</v>
      </c>
      <c r="E166" s="71">
        <v>117</v>
      </c>
      <c r="F166" s="77">
        <v>324.61385000000001</v>
      </c>
      <c r="G166" s="77">
        <v>4788.2888599999997</v>
      </c>
      <c r="H166" s="77">
        <v>3526.7375499999998</v>
      </c>
      <c r="I166" s="77">
        <v>26.862210000000001</v>
      </c>
      <c r="J166" s="77">
        <v>4401.4114399999999</v>
      </c>
      <c r="K166" s="77">
        <v>3540.96</v>
      </c>
      <c r="L166" s="77">
        <v>124.8</v>
      </c>
      <c r="M166" s="77">
        <v>0.56000000000000005</v>
      </c>
      <c r="N166" s="154" t="s">
        <v>795</v>
      </c>
      <c r="O166" s="154" t="s">
        <v>545</v>
      </c>
      <c r="P166" s="77">
        <v>7.34</v>
      </c>
      <c r="Q166" s="51"/>
      <c r="R166"/>
    </row>
    <row r="167" spans="2:19" x14ac:dyDescent="0.2">
      <c r="B167" s="90">
        <v>4236</v>
      </c>
      <c r="C167" s="71" t="s">
        <v>260</v>
      </c>
      <c r="D167" s="74">
        <v>8383</v>
      </c>
      <c r="E167" s="71">
        <v>106</v>
      </c>
      <c r="F167" s="77">
        <v>2564.6428500000002</v>
      </c>
      <c r="G167" s="77">
        <v>44822.144610000003</v>
      </c>
      <c r="H167" s="77">
        <v>25780.84345</v>
      </c>
      <c r="I167" s="77">
        <v>89.516949999999994</v>
      </c>
      <c r="J167" s="77">
        <v>-30153.749</v>
      </c>
      <c r="K167" s="77">
        <v>-3597.01</v>
      </c>
      <c r="L167" s="77">
        <v>-116.96</v>
      </c>
      <c r="M167" s="77">
        <v>0.2</v>
      </c>
      <c r="N167" s="154" t="s">
        <v>796</v>
      </c>
      <c r="O167" s="154" t="s">
        <v>546</v>
      </c>
      <c r="P167" s="77">
        <v>5.92</v>
      </c>
      <c r="Q167" s="51"/>
      <c r="R167"/>
      <c r="S167" s="77"/>
    </row>
    <row r="168" spans="2:19" x14ac:dyDescent="0.2">
      <c r="B168" s="90">
        <v>4237</v>
      </c>
      <c r="C168" s="71" t="s">
        <v>177</v>
      </c>
      <c r="D168" s="74">
        <v>1597</v>
      </c>
      <c r="E168" s="71">
        <v>114</v>
      </c>
      <c r="F168" s="77">
        <v>432.74990000000003</v>
      </c>
      <c r="G168" s="77">
        <v>5356.0254400000003</v>
      </c>
      <c r="H168" s="77">
        <v>4197.5330000000004</v>
      </c>
      <c r="I168" s="77">
        <v>0.56135000000000002</v>
      </c>
      <c r="J168" s="77">
        <v>4915.8761699999995</v>
      </c>
      <c r="K168" s="77">
        <v>3078.19</v>
      </c>
      <c r="L168" s="77">
        <v>117.11</v>
      </c>
      <c r="M168" s="77">
        <v>0.01</v>
      </c>
      <c r="N168" s="154" t="s">
        <v>797</v>
      </c>
      <c r="O168" s="154" t="s">
        <v>547</v>
      </c>
      <c r="P168" s="77">
        <v>8.09</v>
      </c>
      <c r="Q168" s="51"/>
      <c r="R168"/>
    </row>
    <row r="169" spans="2:19" x14ac:dyDescent="0.2">
      <c r="B169" s="90">
        <v>4238</v>
      </c>
      <c r="C169" s="71" t="s">
        <v>178</v>
      </c>
      <c r="D169" s="74">
        <v>915</v>
      </c>
      <c r="E169" s="71">
        <v>105</v>
      </c>
      <c r="F169" s="77">
        <v>177.20715000000001</v>
      </c>
      <c r="G169" s="77">
        <v>3552.43615</v>
      </c>
      <c r="H169" s="77">
        <v>2846.5954999999999</v>
      </c>
      <c r="I169" s="77">
        <v>16.789439999999999</v>
      </c>
      <c r="J169" s="77">
        <v>-2966.4720400000001</v>
      </c>
      <c r="K169" s="77">
        <v>-3242.05</v>
      </c>
      <c r="L169" s="77">
        <v>-104.21</v>
      </c>
      <c r="M169" s="77">
        <v>0.47</v>
      </c>
      <c r="N169" s="154" t="s">
        <v>372</v>
      </c>
      <c r="O169" s="154" t="s">
        <v>548</v>
      </c>
      <c r="P169" s="77">
        <v>5.46</v>
      </c>
      <c r="Q169" s="51"/>
      <c r="R169"/>
    </row>
    <row r="170" spans="2:19" x14ac:dyDescent="0.2">
      <c r="B170" s="90">
        <v>4239</v>
      </c>
      <c r="C170" s="71" t="s">
        <v>179</v>
      </c>
      <c r="D170" s="74">
        <v>4292</v>
      </c>
      <c r="E170" s="71">
        <v>102</v>
      </c>
      <c r="F170" s="77">
        <v>1357.2117499999999</v>
      </c>
      <c r="G170" s="77">
        <v>20819.077300000001</v>
      </c>
      <c r="H170" s="77">
        <v>14332.2202</v>
      </c>
      <c r="I170" s="77">
        <v>128.99172999999999</v>
      </c>
      <c r="J170" s="77">
        <v>6545.3281100000004</v>
      </c>
      <c r="K170" s="77">
        <v>1525.01</v>
      </c>
      <c r="L170" s="77">
        <v>45.67</v>
      </c>
      <c r="M170" s="77">
        <v>0.62</v>
      </c>
      <c r="N170" s="154" t="s">
        <v>798</v>
      </c>
      <c r="O170" s="154" t="s">
        <v>549</v>
      </c>
      <c r="P170" s="77">
        <v>7.14</v>
      </c>
      <c r="Q170" s="51"/>
      <c r="R170"/>
    </row>
    <row r="171" spans="2:19" s="92" customFormat="1" x14ac:dyDescent="0.2">
      <c r="B171" s="90">
        <v>4240</v>
      </c>
      <c r="C171" s="71" t="s">
        <v>180</v>
      </c>
      <c r="D171" s="74">
        <v>3070</v>
      </c>
      <c r="E171" s="71">
        <v>106</v>
      </c>
      <c r="F171" s="77">
        <v>759.49990000000003</v>
      </c>
      <c r="G171" s="77">
        <v>11316.80128</v>
      </c>
      <c r="H171" s="77">
        <v>8467.1941499999994</v>
      </c>
      <c r="I171" s="77">
        <v>-8.8173999999999992</v>
      </c>
      <c r="J171" s="77">
        <v>-7007.2152900000001</v>
      </c>
      <c r="K171" s="77">
        <v>-2282.48</v>
      </c>
      <c r="L171" s="77">
        <v>-82.76</v>
      </c>
      <c r="M171" s="77">
        <v>-0.08</v>
      </c>
      <c r="N171" s="154" t="s">
        <v>799</v>
      </c>
      <c r="O171" s="154" t="s">
        <v>550</v>
      </c>
      <c r="P171" s="77">
        <v>6.63</v>
      </c>
      <c r="Q171" s="51"/>
      <c r="R171"/>
    </row>
    <row r="172" spans="2:19" x14ac:dyDescent="0.2">
      <c r="B172" s="93">
        <v>4269</v>
      </c>
      <c r="C172" s="93" t="s">
        <v>181</v>
      </c>
      <c r="D172" s="50">
        <v>48632</v>
      </c>
      <c r="E172" s="94">
        <v>99</v>
      </c>
      <c r="F172" s="51">
        <v>20902.54768</v>
      </c>
      <c r="G172" s="159">
        <v>244674.35566</v>
      </c>
      <c r="H172" s="163">
        <v>167253.04435000001</v>
      </c>
      <c r="I172" s="51">
        <v>-86.778779999999998</v>
      </c>
      <c r="J172" s="51">
        <v>-190490.25888000001</v>
      </c>
      <c r="K172" s="51">
        <v>-3916.97</v>
      </c>
      <c r="L172" s="51">
        <v>-113.89</v>
      </c>
      <c r="M172" s="89">
        <v>-0.04</v>
      </c>
      <c r="N172" s="159" t="s">
        <v>800</v>
      </c>
      <c r="O172" s="159" t="s">
        <v>551</v>
      </c>
      <c r="P172" s="89">
        <v>8.51</v>
      </c>
      <c r="Q172" s="51"/>
      <c r="R172"/>
    </row>
    <row r="173" spans="2:19" x14ac:dyDescent="0.2">
      <c r="B173" s="90">
        <v>4251</v>
      </c>
      <c r="C173" s="71" t="s">
        <v>182</v>
      </c>
      <c r="D173" s="74">
        <v>811</v>
      </c>
      <c r="E173" s="71">
        <v>120</v>
      </c>
      <c r="F173" s="77">
        <v>293.43774999999999</v>
      </c>
      <c r="G173" s="77">
        <v>3393.8149100000001</v>
      </c>
      <c r="H173" s="77">
        <v>2464.2015000000001</v>
      </c>
      <c r="I173" s="77">
        <v>16.135829999999999</v>
      </c>
      <c r="J173" s="77">
        <v>2444.23389</v>
      </c>
      <c r="K173" s="77">
        <v>3013.85</v>
      </c>
      <c r="L173" s="77">
        <v>99.19</v>
      </c>
      <c r="M173" s="77">
        <v>0.48</v>
      </c>
      <c r="N173" s="154" t="s">
        <v>801</v>
      </c>
      <c r="O173" s="154" t="s">
        <v>530</v>
      </c>
      <c r="P173" s="77">
        <v>9.1199999999999992</v>
      </c>
      <c r="Q173" s="51"/>
      <c r="R173"/>
    </row>
    <row r="174" spans="2:19" x14ac:dyDescent="0.2">
      <c r="B174" s="90">
        <v>4252</v>
      </c>
      <c r="C174" s="71" t="s">
        <v>183</v>
      </c>
      <c r="D174" s="74">
        <v>5500</v>
      </c>
      <c r="E174" s="71">
        <v>65</v>
      </c>
      <c r="F174" s="77">
        <v>2399.2539000000002</v>
      </c>
      <c r="G174" s="77">
        <v>32527.77333</v>
      </c>
      <c r="H174" s="77">
        <v>19947.115849999998</v>
      </c>
      <c r="I174" s="77">
        <v>-61.623800000000003</v>
      </c>
      <c r="J174" s="77">
        <v>-26452.608260000001</v>
      </c>
      <c r="K174" s="77">
        <v>-4809.57</v>
      </c>
      <c r="L174" s="77">
        <v>-132.61000000000001</v>
      </c>
      <c r="M174" s="77">
        <v>-0.19</v>
      </c>
      <c r="N174" s="154" t="s">
        <v>802</v>
      </c>
      <c r="O174" s="154" t="s">
        <v>552</v>
      </c>
      <c r="P174" s="77">
        <v>7.19</v>
      </c>
      <c r="Q174" s="51"/>
      <c r="R174"/>
    </row>
    <row r="175" spans="2:19" x14ac:dyDescent="0.2">
      <c r="B175" s="90">
        <v>4253</v>
      </c>
      <c r="C175" s="71" t="s">
        <v>184</v>
      </c>
      <c r="D175" s="74">
        <v>3885</v>
      </c>
      <c r="E175" s="71">
        <v>95</v>
      </c>
      <c r="F175" s="77">
        <v>2333.7849999999999</v>
      </c>
      <c r="G175" s="77">
        <v>18344.561529999999</v>
      </c>
      <c r="H175" s="77">
        <v>13048.865250000001</v>
      </c>
      <c r="I175" s="77">
        <v>-0.15765000000000001</v>
      </c>
      <c r="J175" s="77">
        <v>-13643.03422</v>
      </c>
      <c r="K175" s="77">
        <v>-3511.72</v>
      </c>
      <c r="L175" s="77">
        <v>-104.55</v>
      </c>
      <c r="M175" s="77">
        <v>0</v>
      </c>
      <c r="N175" s="154" t="s">
        <v>803</v>
      </c>
      <c r="O175" s="154" t="s">
        <v>553</v>
      </c>
      <c r="P175" s="77">
        <v>12.72</v>
      </c>
      <c r="Q175" s="51"/>
      <c r="R175"/>
    </row>
    <row r="176" spans="2:19" x14ac:dyDescent="0.2">
      <c r="B176" s="90">
        <v>4254</v>
      </c>
      <c r="C176" s="71" t="s">
        <v>185</v>
      </c>
      <c r="D176" s="74">
        <v>11183</v>
      </c>
      <c r="E176" s="71">
        <v>115</v>
      </c>
      <c r="F176" s="77">
        <v>4037.0353500000001</v>
      </c>
      <c r="G176" s="77">
        <v>45765.329519999999</v>
      </c>
      <c r="H176" s="77">
        <v>34263.900800000003</v>
      </c>
      <c r="I176" s="77">
        <v>126.46407000000001</v>
      </c>
      <c r="J176" s="77">
        <v>-9176.8801299999996</v>
      </c>
      <c r="K176" s="77">
        <v>-820.61</v>
      </c>
      <c r="L176" s="77">
        <v>-26.78</v>
      </c>
      <c r="M176" s="77">
        <v>0.28000000000000003</v>
      </c>
      <c r="N176" s="154" t="s">
        <v>804</v>
      </c>
      <c r="O176" s="154" t="s">
        <v>554</v>
      </c>
      <c r="P176" s="77">
        <v>9.1</v>
      </c>
      <c r="Q176" s="51"/>
      <c r="R176"/>
    </row>
    <row r="177" spans="2:18" x14ac:dyDescent="0.2">
      <c r="B177" s="90">
        <v>4255</v>
      </c>
      <c r="C177" s="71" t="s">
        <v>186</v>
      </c>
      <c r="D177" s="74">
        <v>1553</v>
      </c>
      <c r="E177" s="71">
        <v>119</v>
      </c>
      <c r="F177" s="77">
        <v>651.3895</v>
      </c>
      <c r="G177" s="77">
        <v>6499.5490499999996</v>
      </c>
      <c r="H177" s="77">
        <v>4261.6828999999998</v>
      </c>
      <c r="I177" s="77">
        <v>45.35568</v>
      </c>
      <c r="J177" s="77">
        <v>-2518.3300599999998</v>
      </c>
      <c r="K177" s="77">
        <v>-1621.59</v>
      </c>
      <c r="L177" s="77">
        <v>-59.09</v>
      </c>
      <c r="M177" s="77">
        <v>0.7</v>
      </c>
      <c r="N177" s="154" t="s">
        <v>372</v>
      </c>
      <c r="O177" s="154" t="s">
        <v>555</v>
      </c>
      <c r="P177" s="77">
        <v>10.72</v>
      </c>
      <c r="Q177" s="51"/>
      <c r="R177"/>
    </row>
    <row r="178" spans="2:18" x14ac:dyDescent="0.2">
      <c r="B178" s="90">
        <v>4256</v>
      </c>
      <c r="C178" s="71" t="s">
        <v>187</v>
      </c>
      <c r="D178" s="74">
        <v>1058</v>
      </c>
      <c r="E178" s="71">
        <v>122</v>
      </c>
      <c r="F178" s="77">
        <v>378.51179999999999</v>
      </c>
      <c r="G178" s="77">
        <v>3495.3439899999998</v>
      </c>
      <c r="H178" s="77">
        <v>2746.1853500000002</v>
      </c>
      <c r="I178" s="77">
        <v>-3.2755000000000001</v>
      </c>
      <c r="J178" s="77">
        <v>-2415.8562999999999</v>
      </c>
      <c r="K178" s="77">
        <v>-2283.42</v>
      </c>
      <c r="L178" s="77">
        <v>-87.97</v>
      </c>
      <c r="M178" s="77">
        <v>-0.09</v>
      </c>
      <c r="N178" s="154" t="s">
        <v>372</v>
      </c>
      <c r="O178" s="154" t="s">
        <v>805</v>
      </c>
      <c r="P178" s="77">
        <v>10.74</v>
      </c>
      <c r="Q178" s="51"/>
      <c r="R178"/>
    </row>
    <row r="179" spans="2:18" x14ac:dyDescent="0.2">
      <c r="B179" s="90">
        <v>4257</v>
      </c>
      <c r="C179" s="71" t="s">
        <v>188</v>
      </c>
      <c r="D179" s="74">
        <v>354</v>
      </c>
      <c r="E179" s="71">
        <v>92</v>
      </c>
      <c r="F179" s="77">
        <v>290.24365</v>
      </c>
      <c r="G179" s="77">
        <v>1976.9244799999999</v>
      </c>
      <c r="H179" s="77">
        <v>1372.7418</v>
      </c>
      <c r="I179" s="77">
        <v>-5.8064099999999996</v>
      </c>
      <c r="J179" s="77">
        <v>-2153.80107</v>
      </c>
      <c r="K179" s="77">
        <v>-6084.18</v>
      </c>
      <c r="L179" s="77">
        <v>-156.9</v>
      </c>
      <c r="M179" s="77">
        <v>-0.28999999999999998</v>
      </c>
      <c r="N179" s="154" t="s">
        <v>372</v>
      </c>
      <c r="O179" s="154" t="s">
        <v>556</v>
      </c>
      <c r="P179" s="77">
        <v>14.39</v>
      </c>
      <c r="Q179" s="51"/>
      <c r="R179"/>
    </row>
    <row r="180" spans="2:18" x14ac:dyDescent="0.2">
      <c r="B180" s="90">
        <v>4258</v>
      </c>
      <c r="C180" s="71" t="s">
        <v>7</v>
      </c>
      <c r="D180" s="74">
        <v>13716</v>
      </c>
      <c r="E180" s="71">
        <v>95</v>
      </c>
      <c r="F180" s="77">
        <v>6636.0754399999996</v>
      </c>
      <c r="G180" s="77">
        <v>81097.168380000003</v>
      </c>
      <c r="H180" s="77">
        <v>53560.172050000001</v>
      </c>
      <c r="I180" s="77">
        <v>-255.59914000000001</v>
      </c>
      <c r="J180" s="77">
        <v>-97993.878200000006</v>
      </c>
      <c r="K180" s="77">
        <v>-7144.49</v>
      </c>
      <c r="L180" s="77">
        <v>-182.96</v>
      </c>
      <c r="M180" s="77">
        <v>-0.32</v>
      </c>
      <c r="N180" s="154" t="s">
        <v>806</v>
      </c>
      <c r="O180" s="154" t="s">
        <v>557</v>
      </c>
      <c r="P180" s="77">
        <v>7.87</v>
      </c>
      <c r="Q180" s="51"/>
      <c r="R180"/>
    </row>
    <row r="181" spans="2:18" s="95" customFormat="1" x14ac:dyDescent="0.2">
      <c r="B181" s="90">
        <v>4259</v>
      </c>
      <c r="C181" s="71" t="s">
        <v>189</v>
      </c>
      <c r="D181" s="74">
        <v>820</v>
      </c>
      <c r="E181" s="71">
        <v>113</v>
      </c>
      <c r="F181" s="77">
        <v>382.11104999999998</v>
      </c>
      <c r="G181" s="77">
        <v>3455.1747799999998</v>
      </c>
      <c r="H181" s="77">
        <v>2567.4520000000002</v>
      </c>
      <c r="I181" s="77">
        <v>40.408149999999999</v>
      </c>
      <c r="J181" s="77">
        <v>885.78242999999998</v>
      </c>
      <c r="K181" s="77">
        <v>1080.22</v>
      </c>
      <c r="L181" s="77">
        <v>34.5</v>
      </c>
      <c r="M181" s="77">
        <v>1.17</v>
      </c>
      <c r="N181" s="154" t="s">
        <v>372</v>
      </c>
      <c r="O181" s="154" t="s">
        <v>558</v>
      </c>
      <c r="P181" s="77">
        <v>12.23</v>
      </c>
      <c r="Q181" s="51"/>
      <c r="R181"/>
    </row>
    <row r="182" spans="2:18" x14ac:dyDescent="0.2">
      <c r="B182" s="90">
        <v>4260</v>
      </c>
      <c r="C182" s="71" t="s">
        <v>261</v>
      </c>
      <c r="D182" s="96">
        <v>3354</v>
      </c>
      <c r="E182" s="52">
        <v>92</v>
      </c>
      <c r="F182" s="77">
        <v>635.97820000000002</v>
      </c>
      <c r="G182" s="160">
        <v>15251.98101</v>
      </c>
      <c r="H182" s="77">
        <v>10504.594499999999</v>
      </c>
      <c r="I182" s="77">
        <v>8.1699999999999995E-2</v>
      </c>
      <c r="J182" s="77">
        <v>-23190.164400000001</v>
      </c>
      <c r="K182" s="77">
        <v>-6914.18</v>
      </c>
      <c r="L182" s="77">
        <v>-220.76</v>
      </c>
      <c r="M182" s="77">
        <v>0</v>
      </c>
      <c r="N182" s="154" t="s">
        <v>372</v>
      </c>
      <c r="O182" s="154" t="s">
        <v>559</v>
      </c>
      <c r="P182" s="77">
        <v>4.17</v>
      </c>
      <c r="Q182" s="51"/>
      <c r="R182"/>
    </row>
    <row r="183" spans="2:18" x14ac:dyDescent="0.2">
      <c r="B183" s="90">
        <v>4261</v>
      </c>
      <c r="C183" s="71" t="s">
        <v>190</v>
      </c>
      <c r="D183" s="74">
        <v>2030</v>
      </c>
      <c r="E183" s="71">
        <v>100</v>
      </c>
      <c r="F183" s="77">
        <v>1044.2985000000001</v>
      </c>
      <c r="G183" s="77">
        <v>10068.778389999999</v>
      </c>
      <c r="H183" s="77">
        <v>6735.4592499999999</v>
      </c>
      <c r="I183" s="77">
        <v>13.34055</v>
      </c>
      <c r="J183" s="77">
        <v>-5859.5599000000002</v>
      </c>
      <c r="K183" s="77">
        <v>-2886.48</v>
      </c>
      <c r="L183" s="77">
        <v>-87</v>
      </c>
      <c r="M183" s="77">
        <v>0.13</v>
      </c>
      <c r="N183" s="154" t="s">
        <v>372</v>
      </c>
      <c r="O183" s="154" t="s">
        <v>560</v>
      </c>
      <c r="P183" s="77">
        <v>10.5</v>
      </c>
      <c r="Q183" s="51"/>
      <c r="R183"/>
    </row>
    <row r="184" spans="2:18" x14ac:dyDescent="0.2">
      <c r="B184" s="90">
        <v>4262</v>
      </c>
      <c r="C184" s="71" t="s">
        <v>191</v>
      </c>
      <c r="D184" s="74">
        <v>1042</v>
      </c>
      <c r="E184" s="71">
        <v>118</v>
      </c>
      <c r="F184" s="77">
        <v>507.41464999999999</v>
      </c>
      <c r="G184" s="77">
        <v>5180.5886899999996</v>
      </c>
      <c r="H184" s="77">
        <v>3122.7770500000001</v>
      </c>
      <c r="I184" s="77">
        <v>3.9803999999999999</v>
      </c>
      <c r="J184" s="77">
        <v>-182.90379999999999</v>
      </c>
      <c r="K184" s="77">
        <v>-175.53</v>
      </c>
      <c r="L184" s="77">
        <v>-5.86</v>
      </c>
      <c r="M184" s="77">
        <v>0.08</v>
      </c>
      <c r="N184" s="154" t="s">
        <v>807</v>
      </c>
      <c r="O184" s="154" t="s">
        <v>561</v>
      </c>
      <c r="P184" s="77">
        <v>9.8699999999999992</v>
      </c>
      <c r="Q184" s="51"/>
      <c r="R184"/>
    </row>
    <row r="185" spans="2:18" x14ac:dyDescent="0.2">
      <c r="B185" s="90">
        <v>4263</v>
      </c>
      <c r="C185" s="71" t="s">
        <v>192</v>
      </c>
      <c r="D185" s="74">
        <v>2423</v>
      </c>
      <c r="E185" s="71">
        <v>112</v>
      </c>
      <c r="F185" s="77">
        <v>885.04318999999998</v>
      </c>
      <c r="G185" s="77">
        <v>13324.316419999999</v>
      </c>
      <c r="H185" s="77">
        <v>9187.4483</v>
      </c>
      <c r="I185" s="77">
        <v>-13.51027</v>
      </c>
      <c r="J185" s="77">
        <v>-9492.8153000000002</v>
      </c>
      <c r="K185" s="77">
        <v>-3917.79</v>
      </c>
      <c r="L185" s="77">
        <v>-103.32</v>
      </c>
      <c r="M185" s="77">
        <v>-0.1</v>
      </c>
      <c r="N185" s="154" t="s">
        <v>808</v>
      </c>
      <c r="O185" s="154" t="s">
        <v>809</v>
      </c>
      <c r="P185" s="77">
        <v>6.54</v>
      </c>
      <c r="Q185" s="51"/>
      <c r="R185"/>
    </row>
    <row r="186" spans="2:18" s="92" customFormat="1" x14ac:dyDescent="0.2">
      <c r="B186" s="90">
        <v>4264</v>
      </c>
      <c r="C186" s="71" t="s">
        <v>193</v>
      </c>
      <c r="D186" s="74">
        <v>903</v>
      </c>
      <c r="E186" s="71">
        <v>119</v>
      </c>
      <c r="F186" s="77">
        <v>427.96969999999999</v>
      </c>
      <c r="G186" s="77">
        <v>4293.0511800000004</v>
      </c>
      <c r="H186" s="77">
        <v>3470.4477499999998</v>
      </c>
      <c r="I186" s="77">
        <v>7.4276099999999996</v>
      </c>
      <c r="J186" s="77">
        <v>-740.44356000000005</v>
      </c>
      <c r="K186" s="77">
        <v>-819.98</v>
      </c>
      <c r="L186" s="77">
        <v>-21.34</v>
      </c>
      <c r="M186" s="77">
        <v>0.17</v>
      </c>
      <c r="N186" s="154" t="s">
        <v>810</v>
      </c>
      <c r="O186" s="154" t="s">
        <v>562</v>
      </c>
      <c r="P186" s="77">
        <v>10.14</v>
      </c>
      <c r="Q186" s="51"/>
      <c r="R186"/>
    </row>
    <row r="187" spans="2:18" x14ac:dyDescent="0.2">
      <c r="B187" s="93">
        <v>4299</v>
      </c>
      <c r="C187" s="93" t="s">
        <v>194</v>
      </c>
      <c r="D187" s="50">
        <v>75114</v>
      </c>
      <c r="E187" s="94">
        <v>111</v>
      </c>
      <c r="F187" s="51">
        <v>39853.518490000002</v>
      </c>
      <c r="G187" s="159">
        <v>363395.99867</v>
      </c>
      <c r="H187" s="163">
        <v>216825.28174999999</v>
      </c>
      <c r="I187" s="51">
        <v>992.51404000000002</v>
      </c>
      <c r="J187" s="51">
        <v>15706.10332</v>
      </c>
      <c r="K187" s="51">
        <v>209.1</v>
      </c>
      <c r="L187" s="51">
        <v>7.24</v>
      </c>
      <c r="M187" s="89">
        <v>0.27</v>
      </c>
      <c r="N187" s="159" t="s">
        <v>811</v>
      </c>
      <c r="O187" s="159" t="s">
        <v>563</v>
      </c>
      <c r="P187" s="89">
        <v>11.24</v>
      </c>
      <c r="Q187" s="51"/>
      <c r="R187"/>
    </row>
    <row r="188" spans="2:18" x14ac:dyDescent="0.2">
      <c r="B188" s="90">
        <v>4271</v>
      </c>
      <c r="C188" s="71" t="s">
        <v>195</v>
      </c>
      <c r="D188" s="74">
        <v>8572</v>
      </c>
      <c r="E188" s="71">
        <v>121</v>
      </c>
      <c r="F188" s="77">
        <v>2183.8483999999999</v>
      </c>
      <c r="G188" s="77">
        <v>36672.07432</v>
      </c>
      <c r="H188" s="77">
        <v>28085.2232</v>
      </c>
      <c r="I188" s="77">
        <v>233.24010000000001</v>
      </c>
      <c r="J188" s="77">
        <v>12396.75124</v>
      </c>
      <c r="K188" s="77">
        <v>1446.19</v>
      </c>
      <c r="L188" s="77">
        <v>44.14</v>
      </c>
      <c r="M188" s="77">
        <v>0.64</v>
      </c>
      <c r="N188" s="154" t="s">
        <v>812</v>
      </c>
      <c r="O188" s="154" t="s">
        <v>813</v>
      </c>
      <c r="P188" s="77">
        <v>6.59</v>
      </c>
      <c r="Q188" s="51"/>
      <c r="R188"/>
    </row>
    <row r="189" spans="2:18" x14ac:dyDescent="0.2">
      <c r="B189" s="90">
        <v>4273</v>
      </c>
      <c r="C189" s="71" t="s">
        <v>196</v>
      </c>
      <c r="D189" s="74">
        <v>862</v>
      </c>
      <c r="E189" s="71">
        <v>119</v>
      </c>
      <c r="F189" s="77">
        <v>359.67869999999999</v>
      </c>
      <c r="G189" s="77">
        <v>4225.7025700000004</v>
      </c>
      <c r="H189" s="77">
        <v>2439.2972</v>
      </c>
      <c r="I189" s="77">
        <v>-2.9184100000000002</v>
      </c>
      <c r="J189" s="77">
        <v>-3100.8568</v>
      </c>
      <c r="K189" s="77">
        <v>-3597.28</v>
      </c>
      <c r="L189" s="77">
        <v>-127.12</v>
      </c>
      <c r="M189" s="77">
        <v>-7.0000000000000007E-2</v>
      </c>
      <c r="N189" s="154" t="s">
        <v>814</v>
      </c>
      <c r="O189" s="154" t="s">
        <v>815</v>
      </c>
      <c r="P189" s="77">
        <v>8.44</v>
      </c>
      <c r="Q189" s="51"/>
      <c r="R189"/>
    </row>
    <row r="190" spans="2:18" x14ac:dyDescent="0.2">
      <c r="B190" s="90">
        <v>4274</v>
      </c>
      <c r="C190" s="71" t="s">
        <v>197</v>
      </c>
      <c r="D190" s="74">
        <v>4056</v>
      </c>
      <c r="E190" s="71">
        <v>119</v>
      </c>
      <c r="F190" s="77">
        <v>1213.3476000000001</v>
      </c>
      <c r="G190" s="77">
        <v>15498.15778</v>
      </c>
      <c r="H190" s="77">
        <v>11396.502350000001</v>
      </c>
      <c r="I190" s="77">
        <v>-21.168880000000001</v>
      </c>
      <c r="J190" s="77">
        <v>-11462.64964</v>
      </c>
      <c r="K190" s="77">
        <v>-2826.1</v>
      </c>
      <c r="L190" s="77">
        <v>-100.58</v>
      </c>
      <c r="M190" s="77">
        <v>-0.14000000000000001</v>
      </c>
      <c r="N190" s="154" t="s">
        <v>816</v>
      </c>
      <c r="O190" s="154" t="s">
        <v>564</v>
      </c>
      <c r="P190" s="77">
        <v>7.69</v>
      </c>
      <c r="Q190" s="51"/>
      <c r="R190"/>
    </row>
    <row r="191" spans="2:18" x14ac:dyDescent="0.2">
      <c r="B191" s="90">
        <v>4275</v>
      </c>
      <c r="C191" s="71" t="s">
        <v>198</v>
      </c>
      <c r="D191" s="74">
        <v>904</v>
      </c>
      <c r="E191" s="71">
        <v>123</v>
      </c>
      <c r="F191" s="77">
        <v>310.46454999999997</v>
      </c>
      <c r="G191" s="77">
        <v>3848.8098</v>
      </c>
      <c r="H191" s="77">
        <v>2653.4951500000002</v>
      </c>
      <c r="I191" s="77">
        <v>29.429749999999999</v>
      </c>
      <c r="J191" s="77">
        <v>1971.6787200000001</v>
      </c>
      <c r="K191" s="77">
        <v>2181.06</v>
      </c>
      <c r="L191" s="77">
        <v>74.3</v>
      </c>
      <c r="M191" s="77">
        <v>0.76</v>
      </c>
      <c r="N191" s="154" t="s">
        <v>817</v>
      </c>
      <c r="O191" s="154" t="s">
        <v>565</v>
      </c>
      <c r="P191" s="77">
        <v>8.83</v>
      </c>
      <c r="Q191" s="51"/>
      <c r="R191"/>
    </row>
    <row r="192" spans="2:18" x14ac:dyDescent="0.2">
      <c r="B192" s="90">
        <v>4276</v>
      </c>
      <c r="C192" s="71" t="s">
        <v>199</v>
      </c>
      <c r="D192" s="74">
        <v>4642</v>
      </c>
      <c r="E192" s="71">
        <v>114</v>
      </c>
      <c r="F192" s="77">
        <v>1292.7400500000001</v>
      </c>
      <c r="G192" s="77">
        <v>19432.193360000001</v>
      </c>
      <c r="H192" s="77">
        <v>13142.5396</v>
      </c>
      <c r="I192" s="77">
        <v>-28.82544</v>
      </c>
      <c r="J192" s="77">
        <v>-9993.6939899999998</v>
      </c>
      <c r="K192" s="77">
        <v>-2152.89</v>
      </c>
      <c r="L192" s="77">
        <v>-76.040000000000006</v>
      </c>
      <c r="M192" s="77">
        <v>-0.15</v>
      </c>
      <c r="N192" s="154" t="s">
        <v>818</v>
      </c>
      <c r="O192" s="154" t="s">
        <v>566</v>
      </c>
      <c r="P192" s="77">
        <v>6.5</v>
      </c>
      <c r="Q192" s="51"/>
      <c r="R192"/>
    </row>
    <row r="193" spans="2:18" x14ac:dyDescent="0.2">
      <c r="B193" s="90">
        <v>4277</v>
      </c>
      <c r="C193" s="71" t="s">
        <v>200</v>
      </c>
      <c r="D193" s="74">
        <v>914</v>
      </c>
      <c r="E193" s="71">
        <v>123</v>
      </c>
      <c r="F193" s="77">
        <v>355.35775000000001</v>
      </c>
      <c r="G193" s="77">
        <v>4043.02477</v>
      </c>
      <c r="H193" s="77">
        <v>2801.7662</v>
      </c>
      <c r="I193" s="77">
        <v>4.74275</v>
      </c>
      <c r="J193" s="77">
        <v>624.31956000000002</v>
      </c>
      <c r="K193" s="77">
        <v>683.06</v>
      </c>
      <c r="L193" s="77">
        <v>22.28</v>
      </c>
      <c r="M193" s="77">
        <v>0.12</v>
      </c>
      <c r="N193" s="154" t="s">
        <v>819</v>
      </c>
      <c r="O193" s="154" t="s">
        <v>820</v>
      </c>
      <c r="P193" s="77">
        <v>8.91</v>
      </c>
      <c r="Q193" s="51"/>
      <c r="R193"/>
    </row>
    <row r="194" spans="2:18" x14ac:dyDescent="0.2">
      <c r="B194" s="90">
        <v>4279</v>
      </c>
      <c r="C194" s="71" t="s">
        <v>201</v>
      </c>
      <c r="D194" s="74">
        <v>3032</v>
      </c>
      <c r="E194" s="71">
        <v>115</v>
      </c>
      <c r="F194" s="77">
        <v>1193.1883499999999</v>
      </c>
      <c r="G194" s="77">
        <v>15784.26043</v>
      </c>
      <c r="H194" s="77">
        <v>9395.2641000000003</v>
      </c>
      <c r="I194" s="77">
        <v>-4.2681500000000003</v>
      </c>
      <c r="J194" s="77">
        <v>-6838.1723599999996</v>
      </c>
      <c r="K194" s="77">
        <v>-2255.33</v>
      </c>
      <c r="L194" s="77">
        <v>-72.78</v>
      </c>
      <c r="M194" s="77">
        <v>-0.03</v>
      </c>
      <c r="N194" s="154" t="s">
        <v>821</v>
      </c>
      <c r="O194" s="154" t="s">
        <v>822</v>
      </c>
      <c r="P194" s="77">
        <v>7.53</v>
      </c>
      <c r="Q194" s="51"/>
      <c r="R194"/>
    </row>
    <row r="195" spans="2:18" x14ac:dyDescent="0.2">
      <c r="B195" s="90">
        <v>4280</v>
      </c>
      <c r="C195" s="71" t="s">
        <v>202</v>
      </c>
      <c r="D195" s="74">
        <v>14754</v>
      </c>
      <c r="E195" s="71">
        <v>113</v>
      </c>
      <c r="F195" s="77">
        <v>17832.672269999999</v>
      </c>
      <c r="G195" s="77">
        <v>65427.378149999997</v>
      </c>
      <c r="H195" s="77">
        <v>37028.773549999998</v>
      </c>
      <c r="I195" s="77">
        <v>449.74772999999999</v>
      </c>
      <c r="J195" s="77">
        <v>16072.424279999999</v>
      </c>
      <c r="K195" s="77">
        <v>1089.3599999999999</v>
      </c>
      <c r="L195" s="77">
        <v>43.41</v>
      </c>
      <c r="M195" s="77">
        <v>0.69</v>
      </c>
      <c r="N195" s="154" t="s">
        <v>823</v>
      </c>
      <c r="O195" s="154" t="s">
        <v>567</v>
      </c>
      <c r="P195" s="77">
        <v>27.94</v>
      </c>
      <c r="Q195" s="51"/>
      <c r="R195"/>
    </row>
    <row r="196" spans="2:18" s="95" customFormat="1" x14ac:dyDescent="0.2">
      <c r="B196" s="90">
        <v>4281</v>
      </c>
      <c r="C196" s="71" t="s">
        <v>203</v>
      </c>
      <c r="D196" s="74">
        <v>1567</v>
      </c>
      <c r="E196" s="71">
        <v>114</v>
      </c>
      <c r="F196" s="77">
        <v>663.60659999999996</v>
      </c>
      <c r="G196" s="77">
        <v>6829.13591</v>
      </c>
      <c r="H196" s="77">
        <v>4594.5232500000002</v>
      </c>
      <c r="I196" s="77">
        <v>-0.11847000000000001</v>
      </c>
      <c r="J196" s="77">
        <v>-5670.7065400000001</v>
      </c>
      <c r="K196" s="77">
        <v>-3618.83</v>
      </c>
      <c r="L196" s="77">
        <v>-123.42</v>
      </c>
      <c r="M196" s="77">
        <v>0</v>
      </c>
      <c r="N196" s="154" t="s">
        <v>824</v>
      </c>
      <c r="O196" s="154" t="s">
        <v>825</v>
      </c>
      <c r="P196" s="77">
        <v>9.7200000000000006</v>
      </c>
      <c r="Q196" s="51"/>
      <c r="R196"/>
    </row>
    <row r="197" spans="2:18" x14ac:dyDescent="0.2">
      <c r="B197" s="90">
        <v>4282</v>
      </c>
      <c r="C197" s="71" t="s">
        <v>204</v>
      </c>
      <c r="D197" s="74">
        <v>9370</v>
      </c>
      <c r="E197" s="71">
        <v>110</v>
      </c>
      <c r="F197" s="77">
        <v>4172.9161999999997</v>
      </c>
      <c r="G197" s="77">
        <v>41571.04004</v>
      </c>
      <c r="H197" s="77">
        <v>26536.9944</v>
      </c>
      <c r="I197" s="77">
        <v>-79.123779999999996</v>
      </c>
      <c r="J197" s="77">
        <v>580.30258000000003</v>
      </c>
      <c r="K197" s="77">
        <v>61.93</v>
      </c>
      <c r="L197" s="77">
        <v>2.19</v>
      </c>
      <c r="M197" s="77">
        <v>-0.19</v>
      </c>
      <c r="N197" s="154" t="s">
        <v>826</v>
      </c>
      <c r="O197" s="154" t="s">
        <v>537</v>
      </c>
      <c r="P197" s="77">
        <v>9.85</v>
      </c>
      <c r="Q197" s="51"/>
      <c r="R197"/>
    </row>
    <row r="198" spans="2:18" x14ac:dyDescent="0.2">
      <c r="B198" s="90">
        <v>4283</v>
      </c>
      <c r="C198" s="71" t="s">
        <v>205</v>
      </c>
      <c r="D198" s="74">
        <v>4301</v>
      </c>
      <c r="E198" s="71">
        <v>115</v>
      </c>
      <c r="F198" s="77">
        <v>1264.1668</v>
      </c>
      <c r="G198" s="77">
        <v>18136.463810000001</v>
      </c>
      <c r="H198" s="77">
        <v>12430.68225</v>
      </c>
      <c r="I198" s="77">
        <v>17.29833</v>
      </c>
      <c r="J198" s="77">
        <v>941.57429000000002</v>
      </c>
      <c r="K198" s="77">
        <v>218.92</v>
      </c>
      <c r="L198" s="77">
        <v>7.57</v>
      </c>
      <c r="M198" s="77">
        <v>0.1</v>
      </c>
      <c r="N198" s="154" t="s">
        <v>827</v>
      </c>
      <c r="O198" s="154" t="s">
        <v>503</v>
      </c>
      <c r="P198" s="77">
        <v>7.07</v>
      </c>
      <c r="Q198" s="51"/>
      <c r="R198" s="166"/>
    </row>
    <row r="199" spans="2:18" x14ac:dyDescent="0.2">
      <c r="B199" s="90">
        <v>4284</v>
      </c>
      <c r="C199" s="71" t="s">
        <v>206</v>
      </c>
      <c r="D199" s="74">
        <v>1347</v>
      </c>
      <c r="E199" s="71">
        <v>119</v>
      </c>
      <c r="F199" s="77">
        <v>355.15325000000001</v>
      </c>
      <c r="G199" s="77">
        <v>5669.2223999999997</v>
      </c>
      <c r="H199" s="77">
        <v>3903.2371499999999</v>
      </c>
      <c r="I199" s="77">
        <v>-1.0781499999999999</v>
      </c>
      <c r="J199" s="77">
        <v>-902.78377999999998</v>
      </c>
      <c r="K199" s="77">
        <v>-670.22</v>
      </c>
      <c r="L199" s="77">
        <v>-23.13</v>
      </c>
      <c r="M199" s="77">
        <v>-0.02</v>
      </c>
      <c r="N199" s="154" t="s">
        <v>828</v>
      </c>
      <c r="O199" s="154" t="s">
        <v>568</v>
      </c>
      <c r="P199" s="77">
        <v>6.25</v>
      </c>
      <c r="Q199" s="51"/>
      <c r="R199"/>
    </row>
    <row r="200" spans="2:18" x14ac:dyDescent="0.2">
      <c r="B200" s="90">
        <v>4285</v>
      </c>
      <c r="C200" s="71" t="s">
        <v>207</v>
      </c>
      <c r="D200" s="74">
        <v>4916</v>
      </c>
      <c r="E200" s="71">
        <v>111</v>
      </c>
      <c r="F200" s="77">
        <v>1411.76731</v>
      </c>
      <c r="G200" s="77">
        <v>18226.229449999999</v>
      </c>
      <c r="H200" s="77">
        <v>13753.106299999999</v>
      </c>
      <c r="I200" s="77">
        <v>128.41650000000001</v>
      </c>
      <c r="J200" s="77">
        <v>-11352.58757</v>
      </c>
      <c r="K200" s="77">
        <v>-2309.31</v>
      </c>
      <c r="L200" s="77">
        <v>-82.55</v>
      </c>
      <c r="M200" s="77">
        <v>0.7</v>
      </c>
      <c r="N200" s="154" t="s">
        <v>829</v>
      </c>
      <c r="O200" s="154" t="s">
        <v>569</v>
      </c>
      <c r="P200" s="77">
        <v>8.4499999999999993</v>
      </c>
      <c r="Q200" s="51"/>
      <c r="R200"/>
    </row>
    <row r="201" spans="2:18" x14ac:dyDescent="0.2">
      <c r="B201" s="90">
        <v>4286</v>
      </c>
      <c r="C201" s="71" t="s">
        <v>208</v>
      </c>
      <c r="D201" s="74">
        <v>1386</v>
      </c>
      <c r="E201" s="71">
        <v>119</v>
      </c>
      <c r="F201" s="77">
        <v>330.69184999999999</v>
      </c>
      <c r="G201" s="77">
        <v>6752.7027500000004</v>
      </c>
      <c r="H201" s="77">
        <v>4115.5684499999998</v>
      </c>
      <c r="I201" s="77">
        <v>5.1924000000000001</v>
      </c>
      <c r="J201" s="77">
        <v>-1043.40633</v>
      </c>
      <c r="K201" s="77">
        <v>-752.82</v>
      </c>
      <c r="L201" s="77">
        <v>-25.35</v>
      </c>
      <c r="M201" s="77">
        <v>0.08</v>
      </c>
      <c r="N201" s="154" t="s">
        <v>830</v>
      </c>
      <c r="O201" s="154" t="s">
        <v>570</v>
      </c>
      <c r="P201" s="77">
        <v>4.97</v>
      </c>
      <c r="Q201" s="51"/>
      <c r="R201" s="166"/>
    </row>
    <row r="202" spans="2:18" x14ac:dyDescent="0.2">
      <c r="B202" s="90">
        <v>4287</v>
      </c>
      <c r="C202" s="71" t="s">
        <v>209</v>
      </c>
      <c r="D202" s="74">
        <v>1987</v>
      </c>
      <c r="E202" s="71">
        <v>113</v>
      </c>
      <c r="F202" s="77">
        <v>508.50799999999998</v>
      </c>
      <c r="G202" s="77">
        <v>8314.3152599999994</v>
      </c>
      <c r="H202" s="77">
        <v>6044.48135</v>
      </c>
      <c r="I202" s="77">
        <v>16.37294</v>
      </c>
      <c r="J202" s="77">
        <v>1488.8586399999999</v>
      </c>
      <c r="K202" s="77">
        <v>749.3</v>
      </c>
      <c r="L202" s="77">
        <v>24.63</v>
      </c>
      <c r="M202" s="77">
        <v>0.2</v>
      </c>
      <c r="N202" s="154" t="s">
        <v>831</v>
      </c>
      <c r="O202" s="154" t="s">
        <v>571</v>
      </c>
      <c r="P202" s="77">
        <v>6.31</v>
      </c>
      <c r="Q202" s="51"/>
      <c r="R202"/>
    </row>
    <row r="203" spans="2:18" x14ac:dyDescent="0.2">
      <c r="B203" s="90">
        <v>4288</v>
      </c>
      <c r="C203" s="71" t="s">
        <v>210</v>
      </c>
      <c r="D203" s="74">
        <v>168</v>
      </c>
      <c r="E203" s="71">
        <v>109</v>
      </c>
      <c r="F203" s="77">
        <v>55.456000000000003</v>
      </c>
      <c r="G203" s="77">
        <v>970.05285000000003</v>
      </c>
      <c r="H203" s="77">
        <v>736.37030000000004</v>
      </c>
      <c r="I203" s="77">
        <v>0.21154999999999999</v>
      </c>
      <c r="J203" s="77">
        <v>-1676.1328100000001</v>
      </c>
      <c r="K203" s="77">
        <v>-9976.98</v>
      </c>
      <c r="L203" s="77">
        <v>-227.62</v>
      </c>
      <c r="M203" s="77">
        <v>0.02</v>
      </c>
      <c r="N203" s="154" t="s">
        <v>832</v>
      </c>
      <c r="O203" s="154" t="s">
        <v>572</v>
      </c>
      <c r="P203" s="77">
        <v>5.74</v>
      </c>
      <c r="Q203" s="51"/>
      <c r="R203"/>
    </row>
    <row r="204" spans="2:18" s="92" customFormat="1" x14ac:dyDescent="0.2">
      <c r="B204" s="90">
        <v>4289</v>
      </c>
      <c r="C204" s="71" t="s">
        <v>8</v>
      </c>
      <c r="D204" s="74">
        <v>12336</v>
      </c>
      <c r="E204" s="71">
        <v>99</v>
      </c>
      <c r="F204" s="77">
        <v>6349.9548100000002</v>
      </c>
      <c r="G204" s="77">
        <v>91995.235019999993</v>
      </c>
      <c r="H204" s="77">
        <v>37767.45695</v>
      </c>
      <c r="I204" s="77">
        <v>245.36327</v>
      </c>
      <c r="J204" s="77">
        <v>33671.183830000002</v>
      </c>
      <c r="K204" s="77">
        <v>2729.51</v>
      </c>
      <c r="L204" s="77">
        <v>89.15</v>
      </c>
      <c r="M204" s="77">
        <v>0.27</v>
      </c>
      <c r="N204" s="154" t="s">
        <v>833</v>
      </c>
      <c r="O204" s="154" t="s">
        <v>573</v>
      </c>
      <c r="P204" s="77">
        <v>7.17</v>
      </c>
      <c r="Q204" s="51"/>
      <c r="R204"/>
    </row>
    <row r="205" spans="2:18" x14ac:dyDescent="0.2">
      <c r="B205" s="93">
        <v>4329</v>
      </c>
      <c r="C205" s="93" t="s">
        <v>211</v>
      </c>
      <c r="D205" s="50">
        <v>35796</v>
      </c>
      <c r="E205" s="94">
        <v>111</v>
      </c>
      <c r="F205" s="51">
        <v>17588.915499999999</v>
      </c>
      <c r="G205" s="159">
        <v>182049.19688999999</v>
      </c>
      <c r="H205" s="163">
        <v>106249.93605</v>
      </c>
      <c r="I205" s="51">
        <v>548.31520999999998</v>
      </c>
      <c r="J205" s="51">
        <v>-21853.990549999999</v>
      </c>
      <c r="K205" s="51">
        <v>-610.51</v>
      </c>
      <c r="L205" s="51">
        <v>-20.57</v>
      </c>
      <c r="M205" s="89">
        <v>0.3</v>
      </c>
      <c r="N205" s="159" t="s">
        <v>834</v>
      </c>
      <c r="O205" s="159" t="s">
        <v>574</v>
      </c>
      <c r="P205" s="89">
        <v>9.9600000000000009</v>
      </c>
      <c r="Q205" s="51"/>
      <c r="R205"/>
    </row>
    <row r="206" spans="2:18" x14ac:dyDescent="0.2">
      <c r="B206" s="90">
        <v>4323</v>
      </c>
      <c r="C206" s="71" t="s">
        <v>212</v>
      </c>
      <c r="D206" s="74">
        <v>4532</v>
      </c>
      <c r="E206" s="71">
        <v>115</v>
      </c>
      <c r="F206" s="77">
        <v>2790.8447500000002</v>
      </c>
      <c r="G206" s="77">
        <v>28313.8979</v>
      </c>
      <c r="H206" s="77">
        <v>14501.4977</v>
      </c>
      <c r="I206" s="77">
        <v>313.88382000000001</v>
      </c>
      <c r="J206" s="77">
        <v>25200.667939999999</v>
      </c>
      <c r="K206" s="77">
        <v>5560.61</v>
      </c>
      <c r="L206" s="77">
        <v>173.78</v>
      </c>
      <c r="M206" s="77">
        <v>1.1100000000000001</v>
      </c>
      <c r="N206" s="154" t="s">
        <v>835</v>
      </c>
      <c r="O206" s="154" t="s">
        <v>670</v>
      </c>
      <c r="P206" s="77">
        <v>10.97</v>
      </c>
      <c r="Q206" s="51"/>
      <c r="R206"/>
    </row>
    <row r="207" spans="2:18" x14ac:dyDescent="0.2">
      <c r="B207" s="90">
        <v>4301</v>
      </c>
      <c r="C207" s="71" t="s">
        <v>213</v>
      </c>
      <c r="D207" s="74">
        <v>276</v>
      </c>
      <c r="E207" s="71">
        <v>107</v>
      </c>
      <c r="F207" s="77">
        <v>489.81000999999998</v>
      </c>
      <c r="G207" s="77">
        <v>1630.4457299999999</v>
      </c>
      <c r="H207" s="77">
        <v>988.33515</v>
      </c>
      <c r="I207" s="77">
        <v>0.40289999999999998</v>
      </c>
      <c r="J207" s="77">
        <v>-94.752009999999999</v>
      </c>
      <c r="K207" s="77">
        <v>-343.3</v>
      </c>
      <c r="L207" s="77">
        <v>-9.59</v>
      </c>
      <c r="M207" s="77">
        <v>0.02</v>
      </c>
      <c r="N207" s="154" t="s">
        <v>372</v>
      </c>
      <c r="O207" s="154" t="s">
        <v>836</v>
      </c>
      <c r="P207" s="77">
        <v>30.07</v>
      </c>
      <c r="Q207" s="51"/>
      <c r="R207"/>
    </row>
    <row r="208" spans="2:18" x14ac:dyDescent="0.2">
      <c r="B208" s="90">
        <v>4302</v>
      </c>
      <c r="C208" s="71" t="s">
        <v>214</v>
      </c>
      <c r="D208" s="74">
        <v>165</v>
      </c>
      <c r="E208" s="71">
        <v>112</v>
      </c>
      <c r="F208" s="77">
        <v>743.24009999999998</v>
      </c>
      <c r="G208" s="77">
        <v>1115.62282</v>
      </c>
      <c r="H208" s="77">
        <v>527.94965000000002</v>
      </c>
      <c r="I208" s="77">
        <v>2.4887999999999999</v>
      </c>
      <c r="J208" s="77">
        <v>-20.388259999999999</v>
      </c>
      <c r="K208" s="77">
        <v>-123.57</v>
      </c>
      <c r="L208" s="77">
        <v>-3.86</v>
      </c>
      <c r="M208" s="77">
        <v>0.22</v>
      </c>
      <c r="N208" s="154" t="s">
        <v>372</v>
      </c>
      <c r="O208" s="154" t="s">
        <v>372</v>
      </c>
      <c r="P208" s="77">
        <v>66.84</v>
      </c>
      <c r="Q208" s="51"/>
      <c r="R208"/>
    </row>
    <row r="209" spans="2:19" x14ac:dyDescent="0.2">
      <c r="B209" s="90">
        <v>4303</v>
      </c>
      <c r="C209" s="71" t="s">
        <v>215</v>
      </c>
      <c r="D209" s="74">
        <v>4019</v>
      </c>
      <c r="E209" s="71">
        <v>102</v>
      </c>
      <c r="F209" s="77">
        <v>1409.3502000000001</v>
      </c>
      <c r="G209" s="77">
        <v>16121.50123</v>
      </c>
      <c r="H209" s="77">
        <v>9644.26</v>
      </c>
      <c r="I209" s="77">
        <v>75.767349999999993</v>
      </c>
      <c r="J209" s="77">
        <v>-1797.97084</v>
      </c>
      <c r="K209" s="77">
        <v>-447.37</v>
      </c>
      <c r="L209" s="77">
        <v>-18.64</v>
      </c>
      <c r="M209" s="77">
        <v>0.47</v>
      </c>
      <c r="N209" s="154" t="s">
        <v>837</v>
      </c>
      <c r="O209" s="154" t="s">
        <v>575</v>
      </c>
      <c r="P209" s="77">
        <v>9.2100000000000009</v>
      </c>
      <c r="Q209" s="51"/>
      <c r="R209"/>
    </row>
    <row r="210" spans="2:19" x14ac:dyDescent="0.2">
      <c r="B210" s="90">
        <v>4304</v>
      </c>
      <c r="C210" s="71" t="s">
        <v>216</v>
      </c>
      <c r="D210" s="74">
        <v>4318</v>
      </c>
      <c r="E210" s="71">
        <v>110</v>
      </c>
      <c r="F210" s="77">
        <v>1517.145</v>
      </c>
      <c r="G210" s="77">
        <v>25064.50575</v>
      </c>
      <c r="H210" s="77">
        <v>13446.664000000001</v>
      </c>
      <c r="I210" s="77">
        <v>53.761510000000001</v>
      </c>
      <c r="J210" s="77">
        <v>-6330.9513200000001</v>
      </c>
      <c r="K210" s="77">
        <v>-1466.18</v>
      </c>
      <c r="L210" s="77">
        <v>-47.08</v>
      </c>
      <c r="M210" s="77">
        <v>0.21</v>
      </c>
      <c r="N210" s="154" t="s">
        <v>838</v>
      </c>
      <c r="O210" s="154" t="s">
        <v>576</v>
      </c>
      <c r="P210" s="77">
        <v>6.27</v>
      </c>
      <c r="Q210" s="51"/>
      <c r="R210"/>
    </row>
    <row r="211" spans="2:19" x14ac:dyDescent="0.2">
      <c r="B211" s="90">
        <v>4305</v>
      </c>
      <c r="C211" s="71" t="s">
        <v>217</v>
      </c>
      <c r="D211" s="74">
        <v>2618</v>
      </c>
      <c r="E211" s="71">
        <v>111</v>
      </c>
      <c r="F211" s="77">
        <v>801.02790000000005</v>
      </c>
      <c r="G211" s="77">
        <v>13372.905779999999</v>
      </c>
      <c r="H211" s="77">
        <v>7626.9267</v>
      </c>
      <c r="I211" s="77">
        <v>59.313809999999997</v>
      </c>
      <c r="J211" s="77">
        <v>360.80322999999999</v>
      </c>
      <c r="K211" s="77">
        <v>137.82</v>
      </c>
      <c r="L211" s="77">
        <v>4.7300000000000004</v>
      </c>
      <c r="M211" s="77">
        <v>0.44</v>
      </c>
      <c r="N211" s="154" t="s">
        <v>839</v>
      </c>
      <c r="O211" s="154" t="s">
        <v>577</v>
      </c>
      <c r="P211" s="77">
        <v>6.43</v>
      </c>
      <c r="Q211" s="51"/>
      <c r="R211"/>
    </row>
    <row r="212" spans="2:19" x14ac:dyDescent="0.2">
      <c r="B212" s="90">
        <v>4306</v>
      </c>
      <c r="C212" s="71" t="s">
        <v>218</v>
      </c>
      <c r="D212" s="74">
        <v>550</v>
      </c>
      <c r="E212" s="71">
        <v>115</v>
      </c>
      <c r="F212" s="77">
        <v>218.22833</v>
      </c>
      <c r="G212" s="77">
        <v>2751.3424500000001</v>
      </c>
      <c r="H212" s="77">
        <v>1766.4657500000001</v>
      </c>
      <c r="I212" s="77">
        <v>-1.8828499999999999</v>
      </c>
      <c r="J212" s="77">
        <v>-2741.07996</v>
      </c>
      <c r="K212" s="77">
        <v>-4983.78</v>
      </c>
      <c r="L212" s="77">
        <v>-155.16999999999999</v>
      </c>
      <c r="M212" s="77">
        <v>-7.0000000000000007E-2</v>
      </c>
      <c r="N212" s="154" t="s">
        <v>840</v>
      </c>
      <c r="O212" s="154" t="s">
        <v>841</v>
      </c>
      <c r="P212" s="77">
        <v>7.86</v>
      </c>
      <c r="Q212" s="51"/>
      <c r="R212"/>
    </row>
    <row r="213" spans="2:19" x14ac:dyDescent="0.2">
      <c r="B213" s="90">
        <v>4307</v>
      </c>
      <c r="C213" s="71" t="s">
        <v>219</v>
      </c>
      <c r="D213" s="74">
        <v>916</v>
      </c>
      <c r="E213" s="71">
        <v>125</v>
      </c>
      <c r="F213" s="77">
        <v>239.55394999999999</v>
      </c>
      <c r="G213" s="77">
        <v>4353.24269</v>
      </c>
      <c r="H213" s="77">
        <v>3171.9306499999998</v>
      </c>
      <c r="I213" s="77">
        <v>3.1935500000000001</v>
      </c>
      <c r="J213" s="77">
        <v>-3203.0057299999999</v>
      </c>
      <c r="K213" s="77">
        <v>-3496.73</v>
      </c>
      <c r="L213" s="77">
        <v>-100.98</v>
      </c>
      <c r="M213" s="77">
        <v>7.0000000000000007E-2</v>
      </c>
      <c r="N213" s="154" t="s">
        <v>372</v>
      </c>
      <c r="O213" s="154" t="s">
        <v>534</v>
      </c>
      <c r="P213" s="77">
        <v>5.58</v>
      </c>
      <c r="Q213" s="51"/>
      <c r="R213"/>
    </row>
    <row r="214" spans="2:19" x14ac:dyDescent="0.2">
      <c r="B214" s="90">
        <v>4308</v>
      </c>
      <c r="C214" s="71" t="s">
        <v>220</v>
      </c>
      <c r="D214" s="74">
        <v>420</v>
      </c>
      <c r="E214" s="71">
        <v>125</v>
      </c>
      <c r="F214" s="77">
        <v>428.3877</v>
      </c>
      <c r="G214" s="77">
        <v>2336.4948300000001</v>
      </c>
      <c r="H214" s="77">
        <v>1320.19075</v>
      </c>
      <c r="I214" s="77">
        <v>4.6257099999999998</v>
      </c>
      <c r="J214" s="77">
        <v>598.86077</v>
      </c>
      <c r="K214" s="77">
        <v>1425.86</v>
      </c>
      <c r="L214" s="77">
        <v>45.36</v>
      </c>
      <c r="M214" s="77">
        <v>0.2</v>
      </c>
      <c r="N214" s="154" t="s">
        <v>372</v>
      </c>
      <c r="O214" s="154" t="s">
        <v>842</v>
      </c>
      <c r="P214" s="154">
        <v>18.53</v>
      </c>
      <c r="Q214" s="51"/>
      <c r="R214"/>
    </row>
    <row r="215" spans="2:19" x14ac:dyDescent="0.2">
      <c r="B215" s="90">
        <v>4309</v>
      </c>
      <c r="C215" s="71" t="s">
        <v>221</v>
      </c>
      <c r="D215" s="74">
        <v>3548</v>
      </c>
      <c r="E215" s="71">
        <v>114</v>
      </c>
      <c r="F215" s="77">
        <v>1651.4752000000001</v>
      </c>
      <c r="G215" s="77">
        <v>18519.194459999999</v>
      </c>
      <c r="H215" s="77">
        <v>9736.9758000000002</v>
      </c>
      <c r="I215" s="77">
        <v>-20.141940000000002</v>
      </c>
      <c r="J215" s="77">
        <v>-9197.4315499999993</v>
      </c>
      <c r="K215" s="77">
        <v>-2592.29</v>
      </c>
      <c r="L215" s="77">
        <v>-94.46</v>
      </c>
      <c r="M215" s="77">
        <v>-0.11</v>
      </c>
      <c r="N215" s="154" t="s">
        <v>843</v>
      </c>
      <c r="O215" s="154" t="s">
        <v>844</v>
      </c>
      <c r="P215" s="77">
        <v>8.81</v>
      </c>
      <c r="Q215" s="51"/>
      <c r="R215"/>
    </row>
    <row r="216" spans="2:19" x14ac:dyDescent="0.2">
      <c r="B216" s="90">
        <v>4310</v>
      </c>
      <c r="C216" s="71" t="s">
        <v>222</v>
      </c>
      <c r="D216" s="74">
        <v>1690</v>
      </c>
      <c r="E216" s="71">
        <v>118</v>
      </c>
      <c r="F216" s="77">
        <v>691.95579999999995</v>
      </c>
      <c r="G216" s="77">
        <v>7603.8381399999998</v>
      </c>
      <c r="H216" s="77">
        <v>5254.8452500000003</v>
      </c>
      <c r="I216" s="77">
        <v>11.12415</v>
      </c>
      <c r="J216" s="77">
        <v>940.94368999999995</v>
      </c>
      <c r="K216" s="77">
        <v>556.77</v>
      </c>
      <c r="L216" s="77">
        <v>17.91</v>
      </c>
      <c r="M216" s="77">
        <v>0.15</v>
      </c>
      <c r="N216" s="154" t="s">
        <v>845</v>
      </c>
      <c r="O216" s="154" t="s">
        <v>509</v>
      </c>
      <c r="P216" s="77">
        <v>9.25</v>
      </c>
      <c r="Q216" s="51"/>
      <c r="R216"/>
    </row>
    <row r="217" spans="2:19" s="52" customFormat="1" x14ac:dyDescent="0.2">
      <c r="B217" s="90">
        <v>4311</v>
      </c>
      <c r="C217" s="71" t="s">
        <v>223</v>
      </c>
      <c r="D217" s="74">
        <v>1450</v>
      </c>
      <c r="E217" s="71">
        <v>102</v>
      </c>
      <c r="F217" s="77">
        <v>711.41264999999999</v>
      </c>
      <c r="G217" s="77">
        <v>8978.9598700000006</v>
      </c>
      <c r="H217" s="77">
        <v>4367.0846499999998</v>
      </c>
      <c r="I217" s="77">
        <v>-2.4163199999999998</v>
      </c>
      <c r="J217" s="77">
        <v>-4645.1549400000004</v>
      </c>
      <c r="K217" s="77">
        <v>-3203.56</v>
      </c>
      <c r="L217" s="77">
        <v>-106.37</v>
      </c>
      <c r="M217" s="77">
        <v>-0.03</v>
      </c>
      <c r="N217" s="154" t="s">
        <v>846</v>
      </c>
      <c r="O217" s="154" t="s">
        <v>578</v>
      </c>
      <c r="P217" s="77">
        <v>7.9</v>
      </c>
      <c r="Q217" s="51"/>
      <c r="R217"/>
      <c r="S217" s="160"/>
    </row>
    <row r="218" spans="2:19" x14ac:dyDescent="0.2">
      <c r="B218" s="97">
        <v>4312</v>
      </c>
      <c r="C218" s="79" t="s">
        <v>262</v>
      </c>
      <c r="D218" s="96">
        <v>2861</v>
      </c>
      <c r="E218" s="52">
        <v>106</v>
      </c>
      <c r="F218" s="73">
        <v>1216.9720500000001</v>
      </c>
      <c r="G218" s="160">
        <v>14190.19918</v>
      </c>
      <c r="H218" s="73">
        <v>9388.6335500000005</v>
      </c>
      <c r="I218" s="73">
        <v>67.887429999999995</v>
      </c>
      <c r="J218" s="73">
        <v>888.15746000000001</v>
      </c>
      <c r="K218" s="73">
        <v>310.44</v>
      </c>
      <c r="L218" s="73">
        <v>9.4600000000000009</v>
      </c>
      <c r="M218" s="73">
        <v>0.48</v>
      </c>
      <c r="N218" s="160" t="s">
        <v>847</v>
      </c>
      <c r="O218" s="154" t="s">
        <v>455</v>
      </c>
      <c r="P218" s="73">
        <v>9.0500000000000007</v>
      </c>
      <c r="Q218" s="51"/>
      <c r="R218"/>
    </row>
    <row r="219" spans="2:19" x14ac:dyDescent="0.2">
      <c r="B219" s="90">
        <v>4313</v>
      </c>
      <c r="C219" s="71" t="s">
        <v>224</v>
      </c>
      <c r="D219" s="74">
        <v>2339</v>
      </c>
      <c r="E219" s="71">
        <v>107</v>
      </c>
      <c r="F219" s="77">
        <v>644.95405000000005</v>
      </c>
      <c r="G219" s="77">
        <v>9570.7810800000007</v>
      </c>
      <c r="H219" s="77">
        <v>5833.1751000000004</v>
      </c>
      <c r="I219" s="77">
        <v>-12.510490000000001</v>
      </c>
      <c r="J219" s="77">
        <v>-21820.811539999999</v>
      </c>
      <c r="K219" s="77">
        <v>-9329.1200000000008</v>
      </c>
      <c r="L219" s="77">
        <v>-374.08</v>
      </c>
      <c r="M219" s="77">
        <v>-0.13</v>
      </c>
      <c r="N219" s="154" t="s">
        <v>848</v>
      </c>
      <c r="O219" s="154" t="s">
        <v>579</v>
      </c>
      <c r="P219" s="77">
        <v>6.61</v>
      </c>
      <c r="Q219" s="51"/>
      <c r="R219"/>
    </row>
    <row r="220" spans="2:19" x14ac:dyDescent="0.2">
      <c r="B220" s="90">
        <v>4314</v>
      </c>
      <c r="C220" s="71" t="s">
        <v>225</v>
      </c>
      <c r="D220" s="74">
        <v>219</v>
      </c>
      <c r="E220" s="71">
        <v>120</v>
      </c>
      <c r="F220" s="77">
        <v>120.282</v>
      </c>
      <c r="G220" s="77">
        <v>1164.71272</v>
      </c>
      <c r="H220" s="77">
        <v>797.22535000000005</v>
      </c>
      <c r="I220" s="77">
        <v>0.50314999999999999</v>
      </c>
      <c r="J220" s="77">
        <v>-96.939980000000006</v>
      </c>
      <c r="K220" s="77">
        <v>-442.65</v>
      </c>
      <c r="L220" s="77">
        <v>-12.16</v>
      </c>
      <c r="M220" s="77">
        <v>0.04</v>
      </c>
      <c r="N220" s="154" t="s">
        <v>372</v>
      </c>
      <c r="O220" s="154" t="s">
        <v>372</v>
      </c>
      <c r="P220" s="77">
        <v>10.37</v>
      </c>
      <c r="Q220" s="51"/>
      <c r="R220"/>
    </row>
    <row r="221" spans="2:19" x14ac:dyDescent="0.2">
      <c r="B221" s="90">
        <v>4315</v>
      </c>
      <c r="C221" s="71" t="s">
        <v>263</v>
      </c>
      <c r="D221" s="74">
        <v>959</v>
      </c>
      <c r="E221" s="71">
        <v>125</v>
      </c>
      <c r="F221" s="77">
        <v>1094.9772499999999</v>
      </c>
      <c r="G221" s="77">
        <v>5241.8580700000002</v>
      </c>
      <c r="H221" s="77">
        <v>2902.4751000000001</v>
      </c>
      <c r="I221" s="77">
        <v>4.1558799999999998</v>
      </c>
      <c r="J221" s="77">
        <v>1976.8939800000001</v>
      </c>
      <c r="K221" s="77">
        <v>2061.41</v>
      </c>
      <c r="L221" s="77">
        <v>68.11</v>
      </c>
      <c r="M221" s="77">
        <v>0.08</v>
      </c>
      <c r="N221" s="154" t="s">
        <v>849</v>
      </c>
      <c r="O221" s="154" t="s">
        <v>850</v>
      </c>
      <c r="P221" s="77">
        <v>20.97</v>
      </c>
      <c r="Q221" s="51"/>
      <c r="R221"/>
    </row>
    <row r="222" spans="2:19" x14ac:dyDescent="0.2">
      <c r="B222" s="90">
        <v>4316</v>
      </c>
      <c r="C222" s="71" t="s">
        <v>226</v>
      </c>
      <c r="D222" s="74">
        <v>733</v>
      </c>
      <c r="E222" s="71">
        <v>118</v>
      </c>
      <c r="F222" s="77">
        <v>764.55870000000004</v>
      </c>
      <c r="G222" s="77">
        <v>3202.6148600000001</v>
      </c>
      <c r="H222" s="77">
        <v>2147.8872500000002</v>
      </c>
      <c r="I222" s="77">
        <v>-34.757150000000003</v>
      </c>
      <c r="J222" s="77">
        <v>-4883.8632100000004</v>
      </c>
      <c r="K222" s="77">
        <v>-6662.84</v>
      </c>
      <c r="L222" s="77">
        <v>-227.38</v>
      </c>
      <c r="M222" s="77">
        <v>-1.0900000000000001</v>
      </c>
      <c r="N222" s="154" t="s">
        <v>372</v>
      </c>
      <c r="O222" s="154" t="s">
        <v>851</v>
      </c>
      <c r="P222" s="154">
        <v>22.79</v>
      </c>
      <c r="Q222" s="51"/>
      <c r="R222"/>
      <c r="S222" s="154"/>
    </row>
    <row r="223" spans="2:19" x14ac:dyDescent="0.2">
      <c r="B223" s="90">
        <v>4317</v>
      </c>
      <c r="C223" s="71" t="s">
        <v>227</v>
      </c>
      <c r="D223" s="74">
        <v>361</v>
      </c>
      <c r="E223" s="71">
        <v>115</v>
      </c>
      <c r="F223" s="77">
        <v>470.78537999999998</v>
      </c>
      <c r="G223" s="77">
        <v>1858.0753199999999</v>
      </c>
      <c r="H223" s="77">
        <v>1095.1592499999999</v>
      </c>
      <c r="I223" s="77">
        <v>-3.2899500000000002</v>
      </c>
      <c r="J223" s="77">
        <v>-1881.7688499999999</v>
      </c>
      <c r="K223" s="77">
        <v>-5212.66</v>
      </c>
      <c r="L223" s="77">
        <v>-171.83</v>
      </c>
      <c r="M223" s="77">
        <v>-0.18</v>
      </c>
      <c r="N223" s="154" t="s">
        <v>852</v>
      </c>
      <c r="O223" s="154" t="s">
        <v>580</v>
      </c>
      <c r="P223" s="77">
        <v>25.16</v>
      </c>
      <c r="Q223" s="51"/>
      <c r="R223"/>
    </row>
    <row r="224" spans="2:19" x14ac:dyDescent="0.2">
      <c r="B224" s="90">
        <v>4318</v>
      </c>
      <c r="C224" s="71" t="s">
        <v>228</v>
      </c>
      <c r="D224" s="74">
        <v>1505</v>
      </c>
      <c r="E224" s="71">
        <v>112</v>
      </c>
      <c r="F224" s="77">
        <v>527.41678000000002</v>
      </c>
      <c r="G224" s="77">
        <v>6069.9439499999999</v>
      </c>
      <c r="H224" s="77">
        <v>4480.9404500000001</v>
      </c>
      <c r="I224" s="77">
        <v>20.344280000000001</v>
      </c>
      <c r="J224" s="77">
        <v>2481.7155400000001</v>
      </c>
      <c r="K224" s="77">
        <v>1648.98</v>
      </c>
      <c r="L224" s="77">
        <v>55.38</v>
      </c>
      <c r="M224" s="77">
        <v>0.34</v>
      </c>
      <c r="N224" s="154" t="s">
        <v>372</v>
      </c>
      <c r="O224" s="154" t="s">
        <v>853</v>
      </c>
      <c r="P224" s="77">
        <v>9.02</v>
      </c>
      <c r="Q224" s="51"/>
      <c r="R224"/>
    </row>
    <row r="225" spans="2:18" x14ac:dyDescent="0.2">
      <c r="B225" s="90">
        <v>4319</v>
      </c>
      <c r="C225" s="71" t="s">
        <v>229</v>
      </c>
      <c r="D225" s="74">
        <v>689</v>
      </c>
      <c r="E225" s="71">
        <v>121</v>
      </c>
      <c r="F225" s="77">
        <v>129.9264</v>
      </c>
      <c r="G225" s="77">
        <v>3247.0997000000002</v>
      </c>
      <c r="H225" s="77">
        <v>2284.2719000000002</v>
      </c>
      <c r="I225" s="77">
        <v>13.048249999999999</v>
      </c>
      <c r="J225" s="77">
        <v>687.55232999999998</v>
      </c>
      <c r="K225" s="77">
        <v>997.9</v>
      </c>
      <c r="L225" s="77">
        <v>30.1</v>
      </c>
      <c r="M225" s="77">
        <v>0.4</v>
      </c>
      <c r="N225" s="154" t="s">
        <v>854</v>
      </c>
      <c r="O225" s="154" t="s">
        <v>541</v>
      </c>
      <c r="P225" s="77">
        <v>4.4000000000000004</v>
      </c>
      <c r="Q225" s="51"/>
      <c r="R225"/>
    </row>
    <row r="226" spans="2:18" x14ac:dyDescent="0.2">
      <c r="B226" s="90">
        <v>4320</v>
      </c>
      <c r="C226" s="71" t="s">
        <v>230</v>
      </c>
      <c r="D226" s="74">
        <v>1275</v>
      </c>
      <c r="E226" s="71">
        <v>107</v>
      </c>
      <c r="F226" s="77">
        <v>425.74310000000003</v>
      </c>
      <c r="G226" s="77">
        <v>5670.6617200000001</v>
      </c>
      <c r="H226" s="77">
        <v>3918.5361499999999</v>
      </c>
      <c r="I226" s="77">
        <v>-5.1216799999999996</v>
      </c>
      <c r="J226" s="77">
        <v>1009.1144</v>
      </c>
      <c r="K226" s="77">
        <v>791.46</v>
      </c>
      <c r="L226" s="77">
        <v>25.75</v>
      </c>
      <c r="M226" s="77">
        <v>-0.09</v>
      </c>
      <c r="N226" s="154" t="s">
        <v>372</v>
      </c>
      <c r="O226" s="154" t="s">
        <v>581</v>
      </c>
      <c r="P226" s="77">
        <v>7.42</v>
      </c>
      <c r="Q226" s="51"/>
      <c r="R226"/>
    </row>
    <row r="227" spans="2:18" ht="13.5" thickBot="1" x14ac:dyDescent="0.25">
      <c r="B227" s="99">
        <v>4322</v>
      </c>
      <c r="C227" s="100" t="s">
        <v>231</v>
      </c>
      <c r="D227" s="101">
        <v>353</v>
      </c>
      <c r="E227" s="100">
        <v>110</v>
      </c>
      <c r="F227" s="102">
        <v>500.8682</v>
      </c>
      <c r="G227" s="102">
        <v>1671.29864</v>
      </c>
      <c r="H227" s="102">
        <v>1048.5059000000001</v>
      </c>
      <c r="I227" s="102">
        <v>-2.0649999999999999</v>
      </c>
      <c r="J227" s="102">
        <v>715.41830000000004</v>
      </c>
      <c r="K227" s="102">
        <v>2026.68</v>
      </c>
      <c r="L227" s="102">
        <v>68.23</v>
      </c>
      <c r="M227" s="102">
        <v>-0.12</v>
      </c>
      <c r="N227" s="161" t="s">
        <v>372</v>
      </c>
      <c r="O227" s="161" t="s">
        <v>372</v>
      </c>
      <c r="P227" s="102">
        <v>29.85</v>
      </c>
      <c r="Q227" s="51"/>
      <c r="R227"/>
    </row>
    <row r="228" spans="2:18" ht="8.1" customHeight="1" x14ac:dyDescent="0.2"/>
    <row r="229" spans="2:18" x14ac:dyDescent="0.2">
      <c r="B229" s="55" t="s">
        <v>350</v>
      </c>
    </row>
    <row r="230" spans="2:18" x14ac:dyDescent="0.2">
      <c r="B230" s="55" t="s">
        <v>380</v>
      </c>
    </row>
    <row r="231" spans="2:18" x14ac:dyDescent="0.2">
      <c r="B231" s="155" t="s">
        <v>383</v>
      </c>
    </row>
  </sheetData>
  <pageMargins left="0.70866141732283472" right="0.70866141732283472" top="0.74803149606299213" bottom="0.74803149606299213" header="0.31496062992125984" footer="0.31496062992125984"/>
  <pageSetup paperSize="9" scale="47" fitToHeight="0" orientation="portrait" r:id="rId1"/>
  <headerFooter alignWithMargins="0">
    <oddHeader>&amp;L&amp;G</oddHeader>
  </headerFooter>
  <rowBreaks count="2" manualBreakCount="2">
    <brk id="93" max="15" man="1"/>
    <brk id="186" max="15" man="1"/>
  </rowBreaks>
  <ignoredErrors>
    <ignoredError sqref="N6:N7 N8:N37 O6:O42 N39:N62 N63:N227 O43:O227" numberStoredAsText="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5078"/>
  </sheetPr>
  <dimension ref="A1"/>
  <sheetViews>
    <sheetView showGridLines="0" view="pageBreakPreview" zoomScale="130" zoomScaleNormal="100" zoomScaleSheetLayoutView="130" workbookViewId="0">
      <selection activeCell="A2" sqref="A2"/>
    </sheetView>
  </sheetViews>
  <sheetFormatPr baseColWidth="10" defaultRowHeight="12.75" x14ac:dyDescent="0.2"/>
  <cols>
    <col min="1" max="1" width="2.7109375" customWidth="1"/>
    <col min="2" max="2" width="103.5703125" customWidth="1"/>
  </cols>
  <sheetData>
    <row r="1" spans="1:1" ht="15.75" x14ac:dyDescent="0.25">
      <c r="A1" s="173" t="str">
        <f>Inhaltsverzeichnis!D31</f>
        <v>Selbstfinanzierungsgrad im Fünfjahresdurchschnitt nach Gemeinden, 2017–2021</v>
      </c>
    </row>
  </sheetData>
  <pageMargins left="0.7" right="0.7" top="0.78740157499999996" bottom="0.78740157499999996" header="0.3" footer="0.3"/>
  <pageSetup paperSize="9" scale="76" orientation="portrait" horizontalDpi="300"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5C1F"/>
  </sheetPr>
  <dimension ref="A1:H83"/>
  <sheetViews>
    <sheetView showGridLines="0" view="pageBreakPreview" zoomScaleNormal="110" zoomScaleSheetLayoutView="100" workbookViewId="0">
      <selection activeCell="A3" sqref="A3"/>
    </sheetView>
  </sheetViews>
  <sheetFormatPr baseColWidth="10" defaultColWidth="11.42578125" defaultRowHeight="12.75" x14ac:dyDescent="0.2"/>
  <cols>
    <col min="1" max="1" width="2.7109375" style="4" customWidth="1"/>
    <col min="2" max="2" width="98.42578125" style="14" customWidth="1"/>
    <col min="3" max="16384" width="11.42578125" style="4"/>
  </cols>
  <sheetData>
    <row r="1" spans="1:3" ht="15.75" x14ac:dyDescent="0.2">
      <c r="A1" s="12" t="str">
        <f>Inhaltsverzeichnis!B33</f>
        <v>Erläuterungen: Begriffe und Definitionen</v>
      </c>
      <c r="B1" s="21"/>
    </row>
    <row r="2" spans="1:3" x14ac:dyDescent="0.2">
      <c r="B2" s="22"/>
    </row>
    <row r="3" spans="1:3" x14ac:dyDescent="0.2">
      <c r="B3" s="21"/>
    </row>
    <row r="4" spans="1:3" x14ac:dyDescent="0.2">
      <c r="B4" s="23" t="s">
        <v>293</v>
      </c>
    </row>
    <row r="5" spans="1:3" ht="84" customHeight="1" x14ac:dyDescent="0.2">
      <c r="B5" s="22" t="s">
        <v>353</v>
      </c>
      <c r="C5" s="19"/>
    </row>
    <row r="6" spans="1:3" ht="72" customHeight="1" x14ac:dyDescent="0.2">
      <c r="B6" s="22" t="s">
        <v>352</v>
      </c>
    </row>
    <row r="7" spans="1:3" x14ac:dyDescent="0.2">
      <c r="B7" s="24" t="s">
        <v>294</v>
      </c>
    </row>
    <row r="8" spans="1:3" x14ac:dyDescent="0.2">
      <c r="B8" s="25" t="s">
        <v>300</v>
      </c>
    </row>
    <row r="9" spans="1:3" x14ac:dyDescent="0.2">
      <c r="B9" s="25" t="s">
        <v>295</v>
      </c>
    </row>
    <row r="10" spans="1:3" x14ac:dyDescent="0.2">
      <c r="B10" s="23"/>
    </row>
    <row r="11" spans="1:3" x14ac:dyDescent="0.2">
      <c r="B11" s="23" t="s">
        <v>395</v>
      </c>
    </row>
    <row r="12" spans="1:3" ht="43.5" customHeight="1" x14ac:dyDescent="0.2">
      <c r="B12" s="22" t="s">
        <v>409</v>
      </c>
    </row>
    <row r="13" spans="1:3" x14ac:dyDescent="0.2">
      <c r="B13" s="23"/>
    </row>
    <row r="14" spans="1:3" x14ac:dyDescent="0.2">
      <c r="B14" s="23" t="s">
        <v>299</v>
      </c>
    </row>
    <row r="15" spans="1:3" ht="46.5" customHeight="1" x14ac:dyDescent="0.2">
      <c r="B15" s="22" t="s">
        <v>355</v>
      </c>
    </row>
    <row r="16" spans="1:3" ht="12.75" customHeight="1" x14ac:dyDescent="0.2">
      <c r="B16" s="25"/>
    </row>
    <row r="17" spans="2:2" x14ac:dyDescent="0.2">
      <c r="B17" s="23" t="s">
        <v>264</v>
      </c>
    </row>
    <row r="18" spans="2:2" ht="14.25" customHeight="1" x14ac:dyDescent="0.2">
      <c r="B18" s="22" t="s">
        <v>354</v>
      </c>
    </row>
    <row r="19" spans="2:2" x14ac:dyDescent="0.2">
      <c r="B19" s="22"/>
    </row>
    <row r="20" spans="2:2" x14ac:dyDescent="0.2">
      <c r="B20" s="23" t="s">
        <v>265</v>
      </c>
    </row>
    <row r="21" spans="2:2" ht="29.25" customHeight="1" x14ac:dyDescent="0.2">
      <c r="B21" s="22" t="s">
        <v>398</v>
      </c>
    </row>
    <row r="22" spans="2:2" ht="12.75" customHeight="1" x14ac:dyDescent="0.2">
      <c r="B22" s="22"/>
    </row>
    <row r="23" spans="2:2" ht="12.75" customHeight="1" x14ac:dyDescent="0.2">
      <c r="B23" s="23" t="s">
        <v>29</v>
      </c>
    </row>
    <row r="24" spans="2:2" ht="14.25" customHeight="1" x14ac:dyDescent="0.2">
      <c r="B24" s="22" t="s">
        <v>384</v>
      </c>
    </row>
    <row r="25" spans="2:2" ht="12.75" customHeight="1" x14ac:dyDescent="0.2">
      <c r="B25" s="22"/>
    </row>
    <row r="26" spans="2:2" x14ac:dyDescent="0.2">
      <c r="B26" s="23" t="s">
        <v>39</v>
      </c>
    </row>
    <row r="27" spans="2:2" ht="14.25" customHeight="1" x14ac:dyDescent="0.2">
      <c r="B27" s="20" t="s">
        <v>357</v>
      </c>
    </row>
    <row r="28" spans="2:2" ht="42" customHeight="1" x14ac:dyDescent="0.2">
      <c r="B28" s="20" t="s">
        <v>356</v>
      </c>
    </row>
    <row r="29" spans="2:2" ht="12.75" customHeight="1" x14ac:dyDescent="0.2">
      <c r="B29" s="22"/>
    </row>
    <row r="30" spans="2:2" ht="12.75" customHeight="1" x14ac:dyDescent="0.2">
      <c r="B30" s="23" t="s">
        <v>396</v>
      </c>
    </row>
    <row r="31" spans="2:2" ht="53.45" customHeight="1" x14ac:dyDescent="0.2">
      <c r="B31" s="22" t="s">
        <v>397</v>
      </c>
    </row>
    <row r="32" spans="2:2" ht="12.75" customHeight="1" x14ac:dyDescent="0.2">
      <c r="B32" s="22"/>
    </row>
    <row r="33" spans="2:8" x14ac:dyDescent="0.2">
      <c r="B33" s="23" t="s">
        <v>266</v>
      </c>
    </row>
    <row r="34" spans="2:8" ht="14.25" customHeight="1" x14ac:dyDescent="0.2">
      <c r="B34" s="22" t="s">
        <v>399</v>
      </c>
    </row>
    <row r="35" spans="2:8" ht="12.75" customHeight="1" x14ac:dyDescent="0.2">
      <c r="B35" s="22"/>
    </row>
    <row r="36" spans="2:8" x14ac:dyDescent="0.2">
      <c r="B36" s="23" t="s">
        <v>401</v>
      </c>
    </row>
    <row r="37" spans="2:8" ht="25.5" x14ac:dyDescent="0.2">
      <c r="B37" s="22" t="s">
        <v>400</v>
      </c>
    </row>
    <row r="38" spans="2:8" ht="12.75" customHeight="1" x14ac:dyDescent="0.2">
      <c r="B38" s="22"/>
    </row>
    <row r="39" spans="2:8" x14ac:dyDescent="0.2">
      <c r="B39" s="23" t="s">
        <v>239</v>
      </c>
    </row>
    <row r="40" spans="2:8" ht="27" customHeight="1" x14ac:dyDescent="0.2">
      <c r="B40" s="22" t="s">
        <v>363</v>
      </c>
    </row>
    <row r="41" spans="2:8" ht="12.75" customHeight="1" x14ac:dyDescent="0.2">
      <c r="B41" s="22"/>
    </row>
    <row r="42" spans="2:8" x14ac:dyDescent="0.2">
      <c r="B42" s="23" t="s">
        <v>238</v>
      </c>
    </row>
    <row r="43" spans="2:8" ht="14.25" customHeight="1" x14ac:dyDescent="0.2">
      <c r="B43" s="20" t="s">
        <v>359</v>
      </c>
    </row>
    <row r="44" spans="2:8" ht="42.6" customHeight="1" x14ac:dyDescent="0.2">
      <c r="B44" s="20" t="s">
        <v>360</v>
      </c>
    </row>
    <row r="45" spans="2:8" ht="12.75" customHeight="1" x14ac:dyDescent="0.2">
      <c r="B45" s="22"/>
      <c r="H45" s="30"/>
    </row>
    <row r="46" spans="2:8" x14ac:dyDescent="0.2">
      <c r="B46" s="23" t="s">
        <v>267</v>
      </c>
    </row>
    <row r="47" spans="2:8" ht="14.25" customHeight="1" x14ac:dyDescent="0.2">
      <c r="B47" s="20" t="s">
        <v>412</v>
      </c>
    </row>
    <row r="48" spans="2:8" ht="42" customHeight="1" x14ac:dyDescent="0.2">
      <c r="B48" s="20" t="s">
        <v>410</v>
      </c>
    </row>
    <row r="49" spans="2:2" ht="12.75" customHeight="1" x14ac:dyDescent="0.2">
      <c r="B49" s="20"/>
    </row>
    <row r="50" spans="2:2" x14ac:dyDescent="0.2">
      <c r="B50" s="23" t="s">
        <v>296</v>
      </c>
    </row>
    <row r="51" spans="2:2" ht="14.25" customHeight="1" x14ac:dyDescent="0.2">
      <c r="B51" s="22" t="s">
        <v>361</v>
      </c>
    </row>
    <row r="52" spans="2:2" ht="53.45" customHeight="1" x14ac:dyDescent="0.2">
      <c r="B52" s="22" t="s">
        <v>381</v>
      </c>
    </row>
    <row r="53" spans="2:2" ht="12.75" customHeight="1" x14ac:dyDescent="0.2">
      <c r="B53" s="22"/>
    </row>
    <row r="54" spans="2:2" x14ac:dyDescent="0.2">
      <c r="B54" s="23" t="s">
        <v>268</v>
      </c>
    </row>
    <row r="55" spans="2:2" ht="14.25" customHeight="1" x14ac:dyDescent="0.2">
      <c r="B55" s="22" t="s">
        <v>362</v>
      </c>
    </row>
    <row r="56" spans="2:2" ht="12.75" customHeight="1" x14ac:dyDescent="0.2">
      <c r="B56" s="22"/>
    </row>
    <row r="57" spans="2:2" x14ac:dyDescent="0.2">
      <c r="B57" s="23" t="s">
        <v>269</v>
      </c>
    </row>
    <row r="58" spans="2:2" ht="54" customHeight="1" x14ac:dyDescent="0.2">
      <c r="B58" s="22" t="s">
        <v>358</v>
      </c>
    </row>
    <row r="59" spans="2:2" ht="12.75" customHeight="1" x14ac:dyDescent="0.2">
      <c r="B59" s="22"/>
    </row>
    <row r="60" spans="2:2" x14ac:dyDescent="0.2">
      <c r="B60" s="23" t="s">
        <v>270</v>
      </c>
    </row>
    <row r="61" spans="2:2" x14ac:dyDescent="0.2">
      <c r="B61" s="20" t="s">
        <v>309</v>
      </c>
    </row>
    <row r="62" spans="2:2" ht="53.25" customHeight="1" x14ac:dyDescent="0.2">
      <c r="B62" s="20" t="s">
        <v>364</v>
      </c>
    </row>
    <row r="63" spans="2:2" ht="12.75" customHeight="1" x14ac:dyDescent="0.2">
      <c r="B63" s="22"/>
    </row>
    <row r="64" spans="2:2" x14ac:dyDescent="0.2">
      <c r="B64" s="23" t="s">
        <v>346</v>
      </c>
    </row>
    <row r="65" spans="2:2" x14ac:dyDescent="0.2">
      <c r="B65" s="20" t="s">
        <v>311</v>
      </c>
    </row>
    <row r="66" spans="2:2" ht="53.25" customHeight="1" x14ac:dyDescent="0.2">
      <c r="B66" s="20" t="s">
        <v>382</v>
      </c>
    </row>
    <row r="67" spans="2:2" ht="12.75" customHeight="1" x14ac:dyDescent="0.2">
      <c r="B67" s="20"/>
    </row>
    <row r="68" spans="2:2" x14ac:dyDescent="0.2">
      <c r="B68" s="23" t="s">
        <v>271</v>
      </c>
    </row>
    <row r="69" spans="2:2" ht="31.5" customHeight="1" x14ac:dyDescent="0.2">
      <c r="B69" s="20" t="s">
        <v>365</v>
      </c>
    </row>
    <row r="70" spans="2:2" ht="12.75" customHeight="1" x14ac:dyDescent="0.2">
      <c r="B70" s="20"/>
    </row>
    <row r="71" spans="2:2" x14ac:dyDescent="0.2">
      <c r="B71" s="23" t="s">
        <v>38</v>
      </c>
    </row>
    <row r="72" spans="2:2" x14ac:dyDescent="0.2">
      <c r="B72" s="20" t="s">
        <v>310</v>
      </c>
    </row>
    <row r="73" spans="2:2" ht="28.5" customHeight="1" x14ac:dyDescent="0.2">
      <c r="B73" s="20" t="s">
        <v>366</v>
      </c>
    </row>
    <row r="74" spans="2:2" x14ac:dyDescent="0.2">
      <c r="B74" s="26"/>
    </row>
    <row r="75" spans="2:2" x14ac:dyDescent="0.2">
      <c r="B75" s="152" t="s">
        <v>378</v>
      </c>
    </row>
    <row r="76" spans="2:2" ht="25.5" x14ac:dyDescent="0.2">
      <c r="B76" s="153" t="s">
        <v>379</v>
      </c>
    </row>
    <row r="77" spans="2:2" x14ac:dyDescent="0.2">
      <c r="B77" s="21"/>
    </row>
    <row r="78" spans="2:2" x14ac:dyDescent="0.2">
      <c r="B78" s="164" t="s">
        <v>308</v>
      </c>
    </row>
    <row r="79" spans="2:2" x14ac:dyDescent="0.2">
      <c r="B79" s="28" t="s">
        <v>272</v>
      </c>
    </row>
    <row r="80" spans="2:2" x14ac:dyDescent="0.2">
      <c r="B80" s="29" t="s">
        <v>273</v>
      </c>
    </row>
    <row r="81" spans="2:2" x14ac:dyDescent="0.2">
      <c r="B81" s="29" t="s">
        <v>301</v>
      </c>
    </row>
    <row r="82" spans="2:2" x14ac:dyDescent="0.2">
      <c r="B82" s="164" t="s">
        <v>413</v>
      </c>
    </row>
    <row r="83" spans="2:2" x14ac:dyDescent="0.2">
      <c r="B83" s="29" t="s">
        <v>414</v>
      </c>
    </row>
  </sheetData>
  <hyperlinks>
    <hyperlink ref="B79" r:id="rId1"/>
    <hyperlink ref="B9" r:id="rId2"/>
    <hyperlink ref="B8" r:id="rId3"/>
  </hyperlinks>
  <pageMargins left="0.70866141732283472" right="0.70866141732283472" top="0.74803149606299213" bottom="0.74803149606299213" header="0.31496062992125984" footer="0.31496062992125984"/>
  <pageSetup paperSize="9" scale="84" fitToHeight="0" orientation="portrait" r:id="rId4"/>
  <headerFooter alignWithMargins="0">
    <oddHeader>&amp;L&amp;G</oddHeader>
  </headerFooter>
  <rowBreaks count="1" manualBreakCount="1">
    <brk id="41" max="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96DF"/>
  </sheetPr>
  <dimension ref="B1:M54"/>
  <sheetViews>
    <sheetView showGridLines="0" showWhiteSpace="0" view="pageBreakPreview" zoomScaleNormal="100" zoomScaleSheetLayoutView="100" workbookViewId="0">
      <pane ySplit="5" topLeftCell="A6" activePane="bottomLeft" state="frozen"/>
      <selection activeCell="D42" sqref="D42"/>
      <selection pane="bottomLeft" activeCell="A3" sqref="A3"/>
    </sheetView>
  </sheetViews>
  <sheetFormatPr baseColWidth="10" defaultColWidth="11.42578125" defaultRowHeight="12.75" x14ac:dyDescent="0.2"/>
  <cols>
    <col min="1" max="1" width="2.7109375" style="72" customWidth="1"/>
    <col min="2" max="2" width="5.7109375" style="72" customWidth="1"/>
    <col min="3" max="12" width="10.7109375" style="72" customWidth="1"/>
    <col min="13" max="13" width="11.42578125" style="72" customWidth="1"/>
    <col min="14" max="14" width="10.7109375" style="72" customWidth="1"/>
    <col min="15" max="16384" width="11.42578125" style="72"/>
  </cols>
  <sheetData>
    <row r="1" spans="2:13" ht="15.75" x14ac:dyDescent="0.2">
      <c r="B1" s="80" t="str">
        <f>Inhaltsverzeichnis!B16&amp;" "&amp;Inhaltsverzeichnis!C16&amp;Inhaltsverzeichnis!D16</f>
        <v>Tabelle 1: Anzahl Gemeinden nach Gemeindesteuerfussklasse, 1975−2021</v>
      </c>
      <c r="C1" s="80"/>
      <c r="D1" s="80"/>
      <c r="E1" s="80"/>
      <c r="F1" s="80"/>
      <c r="G1" s="80"/>
      <c r="H1" s="80"/>
      <c r="I1" s="80"/>
      <c r="J1" s="80"/>
      <c r="K1" s="80"/>
      <c r="L1" s="80"/>
      <c r="M1" s="80"/>
    </row>
    <row r="4" spans="2:13" ht="18.75" customHeight="1" x14ac:dyDescent="0.2">
      <c r="B4" s="178" t="s">
        <v>17</v>
      </c>
      <c r="C4" s="178" t="s">
        <v>27</v>
      </c>
      <c r="D4" s="178"/>
      <c r="E4" s="178"/>
      <c r="F4" s="178"/>
      <c r="G4" s="178"/>
      <c r="H4" s="178"/>
      <c r="I4" s="178"/>
      <c r="J4" s="178"/>
      <c r="K4" s="178"/>
      <c r="L4" s="178"/>
      <c r="M4" s="179" t="s">
        <v>325</v>
      </c>
    </row>
    <row r="5" spans="2:13" ht="39.75" customHeight="1" x14ac:dyDescent="0.2">
      <c r="B5" s="178"/>
      <c r="C5" s="31" t="s">
        <v>18</v>
      </c>
      <c r="D5" s="32" t="s">
        <v>19</v>
      </c>
      <c r="E5" s="32" t="s">
        <v>20</v>
      </c>
      <c r="F5" s="32" t="s">
        <v>21</v>
      </c>
      <c r="G5" s="32" t="s">
        <v>22</v>
      </c>
      <c r="H5" s="32" t="s">
        <v>23</v>
      </c>
      <c r="I5" s="32" t="s">
        <v>24</v>
      </c>
      <c r="J5" s="32" t="s">
        <v>25</v>
      </c>
      <c r="K5" s="32" t="s">
        <v>26</v>
      </c>
      <c r="L5" s="32" t="s">
        <v>12</v>
      </c>
      <c r="M5" s="179"/>
    </row>
    <row r="6" spans="2:13" x14ac:dyDescent="0.2">
      <c r="B6" s="81">
        <v>1975</v>
      </c>
      <c r="C6" s="72">
        <v>0</v>
      </c>
      <c r="D6" s="72">
        <v>0</v>
      </c>
      <c r="E6" s="72">
        <v>3</v>
      </c>
      <c r="F6" s="72">
        <v>8</v>
      </c>
      <c r="G6" s="72">
        <v>31</v>
      </c>
      <c r="H6" s="72">
        <v>52</v>
      </c>
      <c r="I6" s="72">
        <v>75</v>
      </c>
      <c r="J6" s="72">
        <v>57</v>
      </c>
      <c r="K6" s="72">
        <v>5</v>
      </c>
      <c r="L6" s="72">
        <v>231</v>
      </c>
      <c r="M6" s="82">
        <v>130.80000000000001</v>
      </c>
    </row>
    <row r="7" spans="2:13" x14ac:dyDescent="0.2">
      <c r="B7" s="81">
        <v>1976</v>
      </c>
      <c r="C7" s="72">
        <v>0</v>
      </c>
      <c r="D7" s="72">
        <v>0</v>
      </c>
      <c r="E7" s="72">
        <v>3</v>
      </c>
      <c r="F7" s="72">
        <v>8</v>
      </c>
      <c r="G7" s="72">
        <v>33</v>
      </c>
      <c r="H7" s="72">
        <v>56</v>
      </c>
      <c r="I7" s="72">
        <v>85</v>
      </c>
      <c r="J7" s="72">
        <v>45</v>
      </c>
      <c r="K7" s="72">
        <v>1</v>
      </c>
      <c r="L7" s="72">
        <v>231</v>
      </c>
      <c r="M7" s="82">
        <v>130.19999999999999</v>
      </c>
    </row>
    <row r="8" spans="2:13" x14ac:dyDescent="0.2">
      <c r="B8" s="81">
        <v>1977</v>
      </c>
      <c r="C8" s="72">
        <v>0</v>
      </c>
      <c r="D8" s="72">
        <v>0</v>
      </c>
      <c r="E8" s="72">
        <v>3</v>
      </c>
      <c r="F8" s="72">
        <v>8</v>
      </c>
      <c r="G8" s="72">
        <v>37</v>
      </c>
      <c r="H8" s="72">
        <v>60</v>
      </c>
      <c r="I8" s="72">
        <v>100</v>
      </c>
      <c r="J8" s="72">
        <v>23</v>
      </c>
      <c r="K8" s="72">
        <v>0</v>
      </c>
      <c r="L8" s="72">
        <v>231</v>
      </c>
      <c r="M8" s="82">
        <v>129.30000000000001</v>
      </c>
    </row>
    <row r="9" spans="2:13" x14ac:dyDescent="0.2">
      <c r="B9" s="81">
        <v>1978</v>
      </c>
      <c r="C9" s="72">
        <v>0</v>
      </c>
      <c r="D9" s="72">
        <v>0</v>
      </c>
      <c r="E9" s="72">
        <v>4</v>
      </c>
      <c r="F9" s="72">
        <v>15</v>
      </c>
      <c r="G9" s="72">
        <v>37</v>
      </c>
      <c r="H9" s="72">
        <v>72</v>
      </c>
      <c r="I9" s="72">
        <v>90</v>
      </c>
      <c r="J9" s="72">
        <v>13</v>
      </c>
      <c r="K9" s="72">
        <v>0</v>
      </c>
      <c r="L9" s="72">
        <v>231</v>
      </c>
      <c r="M9" s="82">
        <v>127.3</v>
      </c>
    </row>
    <row r="10" spans="2:13" x14ac:dyDescent="0.2">
      <c r="B10" s="81">
        <v>1979</v>
      </c>
      <c r="C10" s="72">
        <v>0</v>
      </c>
      <c r="D10" s="72">
        <v>1</v>
      </c>
      <c r="E10" s="72">
        <v>11</v>
      </c>
      <c r="F10" s="72">
        <v>29</v>
      </c>
      <c r="G10" s="72">
        <v>39</v>
      </c>
      <c r="H10" s="72">
        <v>122</v>
      </c>
      <c r="I10" s="72">
        <v>28</v>
      </c>
      <c r="J10" s="72">
        <v>1</v>
      </c>
      <c r="K10" s="72">
        <v>0</v>
      </c>
      <c r="L10" s="72">
        <v>231</v>
      </c>
      <c r="M10" s="82">
        <v>121.7</v>
      </c>
    </row>
    <row r="11" spans="2:13" x14ac:dyDescent="0.2">
      <c r="B11" s="81">
        <v>1980</v>
      </c>
      <c r="C11" s="72">
        <v>0</v>
      </c>
      <c r="D11" s="72">
        <v>3</v>
      </c>
      <c r="E11" s="72">
        <v>18</v>
      </c>
      <c r="F11" s="72">
        <v>39</v>
      </c>
      <c r="G11" s="72">
        <v>69</v>
      </c>
      <c r="H11" s="72">
        <v>100</v>
      </c>
      <c r="I11" s="72">
        <v>2</v>
      </c>
      <c r="J11" s="72">
        <v>0</v>
      </c>
      <c r="K11" s="72">
        <v>0</v>
      </c>
      <c r="L11" s="72">
        <v>231</v>
      </c>
      <c r="M11" s="82">
        <v>118.3</v>
      </c>
    </row>
    <row r="12" spans="2:13" x14ac:dyDescent="0.2">
      <c r="B12" s="81">
        <v>1981</v>
      </c>
      <c r="C12" s="72">
        <v>1</v>
      </c>
      <c r="D12" s="72">
        <v>2</v>
      </c>
      <c r="E12" s="72">
        <v>27</v>
      </c>
      <c r="F12" s="72">
        <v>37</v>
      </c>
      <c r="G12" s="72">
        <v>84</v>
      </c>
      <c r="H12" s="72">
        <v>80</v>
      </c>
      <c r="I12" s="72">
        <v>0</v>
      </c>
      <c r="J12" s="72">
        <v>0</v>
      </c>
      <c r="K12" s="72">
        <v>0</v>
      </c>
      <c r="L12" s="72">
        <v>231</v>
      </c>
      <c r="M12" s="82">
        <v>116.7</v>
      </c>
    </row>
    <row r="13" spans="2:13" x14ac:dyDescent="0.2">
      <c r="B13" s="81">
        <v>1982</v>
      </c>
      <c r="C13" s="72">
        <v>1</v>
      </c>
      <c r="D13" s="72">
        <v>8</v>
      </c>
      <c r="E13" s="72">
        <v>22</v>
      </c>
      <c r="F13" s="72">
        <v>40</v>
      </c>
      <c r="G13" s="72">
        <v>86</v>
      </c>
      <c r="H13" s="72">
        <v>74</v>
      </c>
      <c r="I13" s="72">
        <v>0</v>
      </c>
      <c r="J13" s="72">
        <v>0</v>
      </c>
      <c r="K13" s="72">
        <v>0</v>
      </c>
      <c r="L13" s="72">
        <v>231</v>
      </c>
      <c r="M13" s="82">
        <v>115.9</v>
      </c>
    </row>
    <row r="14" spans="2:13" x14ac:dyDescent="0.2">
      <c r="B14" s="81">
        <v>1983</v>
      </c>
      <c r="C14" s="72">
        <v>1</v>
      </c>
      <c r="D14" s="72">
        <v>8</v>
      </c>
      <c r="E14" s="72">
        <v>24</v>
      </c>
      <c r="F14" s="72">
        <v>45</v>
      </c>
      <c r="G14" s="72">
        <v>80</v>
      </c>
      <c r="H14" s="72">
        <v>74</v>
      </c>
      <c r="I14" s="72">
        <v>0</v>
      </c>
      <c r="J14" s="72">
        <v>0</v>
      </c>
      <c r="K14" s="72">
        <v>0</v>
      </c>
      <c r="L14" s="72">
        <v>232</v>
      </c>
      <c r="M14" s="82">
        <v>115</v>
      </c>
    </row>
    <row r="15" spans="2:13" x14ac:dyDescent="0.2">
      <c r="B15" s="81">
        <v>1984</v>
      </c>
      <c r="C15" s="72">
        <v>2</v>
      </c>
      <c r="D15" s="72">
        <v>9</v>
      </c>
      <c r="E15" s="72">
        <v>28</v>
      </c>
      <c r="F15" s="72">
        <v>41</v>
      </c>
      <c r="G15" s="72">
        <v>82</v>
      </c>
      <c r="H15" s="72">
        <v>70</v>
      </c>
      <c r="I15" s="72">
        <v>0</v>
      </c>
      <c r="J15" s="72">
        <v>0</v>
      </c>
      <c r="K15" s="72">
        <v>0</v>
      </c>
      <c r="L15" s="72">
        <v>232</v>
      </c>
      <c r="M15" s="82">
        <v>114.1</v>
      </c>
    </row>
    <row r="16" spans="2:13" x14ac:dyDescent="0.2">
      <c r="B16" s="81">
        <v>1985</v>
      </c>
      <c r="C16" s="72">
        <v>3</v>
      </c>
      <c r="D16" s="72">
        <v>10</v>
      </c>
      <c r="E16" s="72">
        <v>29</v>
      </c>
      <c r="F16" s="72">
        <v>44</v>
      </c>
      <c r="G16" s="72">
        <v>134</v>
      </c>
      <c r="H16" s="72">
        <v>12</v>
      </c>
      <c r="I16" s="72">
        <v>0</v>
      </c>
      <c r="J16" s="72">
        <v>0</v>
      </c>
      <c r="K16" s="72">
        <v>0</v>
      </c>
      <c r="L16" s="72">
        <v>232</v>
      </c>
      <c r="M16" s="82">
        <v>112.8</v>
      </c>
    </row>
    <row r="17" spans="2:13" x14ac:dyDescent="0.2">
      <c r="B17" s="81">
        <v>1986</v>
      </c>
      <c r="C17" s="72">
        <v>4</v>
      </c>
      <c r="D17" s="72">
        <v>13</v>
      </c>
      <c r="E17" s="72">
        <v>31</v>
      </c>
      <c r="F17" s="72">
        <v>45</v>
      </c>
      <c r="G17" s="72">
        <v>136</v>
      </c>
      <c r="H17" s="72">
        <v>3</v>
      </c>
      <c r="I17" s="72">
        <v>0</v>
      </c>
      <c r="J17" s="72">
        <v>0</v>
      </c>
      <c r="K17" s="72">
        <v>0</v>
      </c>
      <c r="L17" s="72">
        <v>232</v>
      </c>
      <c r="M17" s="82">
        <v>111.1</v>
      </c>
    </row>
    <row r="18" spans="2:13" x14ac:dyDescent="0.2">
      <c r="B18" s="81">
        <v>1987</v>
      </c>
      <c r="C18" s="72">
        <v>3</v>
      </c>
      <c r="D18" s="72">
        <v>14</v>
      </c>
      <c r="E18" s="72">
        <v>36</v>
      </c>
      <c r="F18" s="72">
        <v>48</v>
      </c>
      <c r="G18" s="72">
        <v>130</v>
      </c>
      <c r="H18" s="72">
        <v>1</v>
      </c>
      <c r="I18" s="72">
        <v>0</v>
      </c>
      <c r="J18" s="72">
        <v>0</v>
      </c>
      <c r="K18" s="72">
        <v>0</v>
      </c>
      <c r="L18" s="72">
        <v>232</v>
      </c>
      <c r="M18" s="82">
        <v>110.2</v>
      </c>
    </row>
    <row r="19" spans="2:13" x14ac:dyDescent="0.2">
      <c r="B19" s="81">
        <v>1988</v>
      </c>
      <c r="C19" s="72">
        <v>4</v>
      </c>
      <c r="D19" s="72">
        <v>14</v>
      </c>
      <c r="E19" s="72">
        <v>38</v>
      </c>
      <c r="F19" s="72">
        <v>55</v>
      </c>
      <c r="G19" s="72">
        <v>120</v>
      </c>
      <c r="H19" s="72">
        <v>1</v>
      </c>
      <c r="I19" s="72">
        <v>0</v>
      </c>
      <c r="J19" s="72">
        <v>0</v>
      </c>
      <c r="K19" s="72">
        <v>0</v>
      </c>
      <c r="L19" s="72">
        <v>232</v>
      </c>
      <c r="M19" s="82">
        <v>109.5</v>
      </c>
    </row>
    <row r="20" spans="2:13" x14ac:dyDescent="0.2">
      <c r="B20" s="81">
        <v>1989</v>
      </c>
      <c r="C20" s="72">
        <v>5</v>
      </c>
      <c r="D20" s="72">
        <v>13</v>
      </c>
      <c r="E20" s="72">
        <v>44</v>
      </c>
      <c r="F20" s="72">
        <v>68</v>
      </c>
      <c r="G20" s="72">
        <v>102</v>
      </c>
      <c r="H20" s="72">
        <v>0</v>
      </c>
      <c r="I20" s="72">
        <v>0</v>
      </c>
      <c r="J20" s="72">
        <v>0</v>
      </c>
      <c r="K20" s="72">
        <v>0</v>
      </c>
      <c r="L20" s="72">
        <v>232</v>
      </c>
      <c r="M20" s="82">
        <v>108.7</v>
      </c>
    </row>
    <row r="21" spans="2:13" x14ac:dyDescent="0.2">
      <c r="B21" s="81">
        <v>1990</v>
      </c>
      <c r="C21" s="72">
        <v>5</v>
      </c>
      <c r="D21" s="72">
        <v>14</v>
      </c>
      <c r="E21" s="72">
        <v>45</v>
      </c>
      <c r="F21" s="72">
        <v>84</v>
      </c>
      <c r="G21" s="72">
        <v>84</v>
      </c>
      <c r="H21" s="72">
        <v>0</v>
      </c>
      <c r="I21" s="72">
        <v>0</v>
      </c>
      <c r="J21" s="72">
        <v>0</v>
      </c>
      <c r="K21" s="72">
        <v>0</v>
      </c>
      <c r="L21" s="72">
        <v>232</v>
      </c>
      <c r="M21" s="82">
        <v>108.2</v>
      </c>
    </row>
    <row r="22" spans="2:13" x14ac:dyDescent="0.2">
      <c r="B22" s="81">
        <v>1991</v>
      </c>
      <c r="C22" s="72">
        <v>4</v>
      </c>
      <c r="D22" s="72">
        <v>15</v>
      </c>
      <c r="E22" s="72">
        <v>42</v>
      </c>
      <c r="F22" s="72">
        <v>98</v>
      </c>
      <c r="G22" s="72">
        <v>73</v>
      </c>
      <c r="H22" s="72">
        <v>0</v>
      </c>
      <c r="I22" s="72">
        <v>0</v>
      </c>
      <c r="J22" s="72">
        <v>0</v>
      </c>
      <c r="K22" s="72">
        <v>0</v>
      </c>
      <c r="L22" s="72">
        <v>232</v>
      </c>
      <c r="M22" s="82">
        <v>108.4</v>
      </c>
    </row>
    <row r="23" spans="2:13" x14ac:dyDescent="0.2">
      <c r="B23" s="81">
        <v>1992</v>
      </c>
      <c r="C23" s="72">
        <v>2</v>
      </c>
      <c r="D23" s="72">
        <v>17</v>
      </c>
      <c r="E23" s="72">
        <v>40</v>
      </c>
      <c r="F23" s="72">
        <v>91</v>
      </c>
      <c r="G23" s="72">
        <v>81</v>
      </c>
      <c r="H23" s="72">
        <v>1</v>
      </c>
      <c r="I23" s="72">
        <v>0</v>
      </c>
      <c r="J23" s="72">
        <v>0</v>
      </c>
      <c r="K23" s="72">
        <v>0</v>
      </c>
      <c r="L23" s="72">
        <v>232</v>
      </c>
      <c r="M23" s="82">
        <v>109</v>
      </c>
    </row>
    <row r="24" spans="2:13" x14ac:dyDescent="0.2">
      <c r="B24" s="81">
        <v>1993</v>
      </c>
      <c r="C24" s="72">
        <v>1</v>
      </c>
      <c r="D24" s="72">
        <v>12</v>
      </c>
      <c r="E24" s="72">
        <v>39</v>
      </c>
      <c r="F24" s="72">
        <v>75</v>
      </c>
      <c r="G24" s="72">
        <v>102</v>
      </c>
      <c r="H24" s="72">
        <v>3</v>
      </c>
      <c r="I24" s="72">
        <v>0</v>
      </c>
      <c r="J24" s="72">
        <v>0</v>
      </c>
      <c r="K24" s="72">
        <v>0</v>
      </c>
      <c r="L24" s="72">
        <v>232</v>
      </c>
      <c r="M24" s="82">
        <v>110.4</v>
      </c>
    </row>
    <row r="25" spans="2:13" x14ac:dyDescent="0.2">
      <c r="B25" s="81">
        <v>1994</v>
      </c>
      <c r="C25" s="72">
        <v>1</v>
      </c>
      <c r="D25" s="72">
        <v>10</v>
      </c>
      <c r="E25" s="72">
        <v>37</v>
      </c>
      <c r="F25" s="72">
        <v>63</v>
      </c>
      <c r="G25" s="72">
        <v>112</v>
      </c>
      <c r="H25" s="72">
        <v>9</v>
      </c>
      <c r="I25" s="72">
        <v>0</v>
      </c>
      <c r="J25" s="72">
        <v>0</v>
      </c>
      <c r="K25" s="72">
        <v>0</v>
      </c>
      <c r="L25" s="72">
        <v>232</v>
      </c>
      <c r="M25" s="82">
        <v>111.3</v>
      </c>
    </row>
    <row r="26" spans="2:13" x14ac:dyDescent="0.2">
      <c r="B26" s="81">
        <v>1995</v>
      </c>
      <c r="C26" s="72">
        <v>1</v>
      </c>
      <c r="D26" s="72">
        <v>10</v>
      </c>
      <c r="E26" s="72">
        <v>37</v>
      </c>
      <c r="F26" s="72">
        <v>40</v>
      </c>
      <c r="G26" s="72">
        <v>132</v>
      </c>
      <c r="H26" s="72">
        <v>12</v>
      </c>
      <c r="I26" s="72">
        <v>0</v>
      </c>
      <c r="J26" s="72">
        <v>0</v>
      </c>
      <c r="K26" s="72">
        <v>0</v>
      </c>
      <c r="L26" s="72">
        <v>232</v>
      </c>
      <c r="M26" s="82">
        <v>112.3</v>
      </c>
    </row>
    <row r="27" spans="2:13" x14ac:dyDescent="0.2">
      <c r="B27" s="81">
        <v>1996</v>
      </c>
      <c r="C27" s="72">
        <v>1</v>
      </c>
      <c r="D27" s="72">
        <v>10</v>
      </c>
      <c r="E27" s="72">
        <v>38</v>
      </c>
      <c r="F27" s="72">
        <v>40</v>
      </c>
      <c r="G27" s="72">
        <v>130</v>
      </c>
      <c r="H27" s="72">
        <v>13</v>
      </c>
      <c r="I27" s="72">
        <v>0</v>
      </c>
      <c r="J27" s="72">
        <v>0</v>
      </c>
      <c r="K27" s="72">
        <v>0</v>
      </c>
      <c r="L27" s="72">
        <v>232</v>
      </c>
      <c r="M27" s="82">
        <v>112.4</v>
      </c>
    </row>
    <row r="28" spans="2:13" x14ac:dyDescent="0.2">
      <c r="B28" s="81">
        <v>1997</v>
      </c>
      <c r="C28" s="72">
        <v>1</v>
      </c>
      <c r="D28" s="72">
        <v>11</v>
      </c>
      <c r="E28" s="72">
        <v>40</v>
      </c>
      <c r="F28" s="72">
        <v>40</v>
      </c>
      <c r="G28" s="72">
        <v>131</v>
      </c>
      <c r="H28" s="72">
        <v>9</v>
      </c>
      <c r="I28" s="72">
        <v>0</v>
      </c>
      <c r="J28" s="72">
        <v>0</v>
      </c>
      <c r="K28" s="72">
        <v>0</v>
      </c>
      <c r="L28" s="72">
        <v>232</v>
      </c>
      <c r="M28" s="82">
        <v>112.1</v>
      </c>
    </row>
    <row r="29" spans="2:13" x14ac:dyDescent="0.2">
      <c r="B29" s="81">
        <v>1998</v>
      </c>
      <c r="C29" s="72">
        <v>1</v>
      </c>
      <c r="D29" s="72">
        <v>14</v>
      </c>
      <c r="E29" s="72">
        <v>38</v>
      </c>
      <c r="F29" s="72">
        <v>52</v>
      </c>
      <c r="G29" s="72">
        <v>123</v>
      </c>
      <c r="H29" s="72">
        <v>4</v>
      </c>
      <c r="I29" s="72">
        <v>0</v>
      </c>
      <c r="J29" s="72">
        <v>0</v>
      </c>
      <c r="K29" s="72">
        <v>0</v>
      </c>
      <c r="L29" s="72">
        <v>232</v>
      </c>
      <c r="M29" s="82">
        <v>111.4</v>
      </c>
    </row>
    <row r="30" spans="2:13" x14ac:dyDescent="0.2">
      <c r="B30" s="81">
        <v>1999</v>
      </c>
      <c r="C30" s="72">
        <v>1</v>
      </c>
      <c r="D30" s="72">
        <v>15</v>
      </c>
      <c r="E30" s="72">
        <v>39</v>
      </c>
      <c r="F30" s="72">
        <v>56</v>
      </c>
      <c r="G30" s="72">
        <v>117</v>
      </c>
      <c r="H30" s="72">
        <v>4</v>
      </c>
      <c r="I30" s="72">
        <v>0</v>
      </c>
      <c r="J30" s="72">
        <v>0</v>
      </c>
      <c r="K30" s="72">
        <v>0</v>
      </c>
      <c r="L30" s="72">
        <v>232</v>
      </c>
      <c r="M30" s="82">
        <v>111.1</v>
      </c>
    </row>
    <row r="31" spans="2:13" x14ac:dyDescent="0.2">
      <c r="B31" s="81">
        <v>2000</v>
      </c>
      <c r="C31" s="72">
        <v>2</v>
      </c>
      <c r="D31" s="72">
        <v>15</v>
      </c>
      <c r="E31" s="72">
        <v>41</v>
      </c>
      <c r="F31" s="72">
        <v>58</v>
      </c>
      <c r="G31" s="72">
        <v>114</v>
      </c>
      <c r="H31" s="72">
        <v>2</v>
      </c>
      <c r="I31" s="72">
        <v>0</v>
      </c>
      <c r="J31" s="72">
        <v>0</v>
      </c>
      <c r="K31" s="72">
        <v>0</v>
      </c>
      <c r="L31" s="72">
        <v>232</v>
      </c>
      <c r="M31" s="82">
        <v>110.4</v>
      </c>
    </row>
    <row r="32" spans="2:13" x14ac:dyDescent="0.2">
      <c r="B32" s="81">
        <v>2001</v>
      </c>
      <c r="C32" s="72">
        <v>3</v>
      </c>
      <c r="D32" s="72">
        <v>18</v>
      </c>
      <c r="E32" s="72">
        <v>39</v>
      </c>
      <c r="F32" s="72">
        <v>59</v>
      </c>
      <c r="G32" s="72">
        <v>113</v>
      </c>
      <c r="H32" s="72">
        <v>0</v>
      </c>
      <c r="I32" s="72">
        <v>0</v>
      </c>
      <c r="J32" s="72">
        <v>0</v>
      </c>
      <c r="K32" s="72">
        <v>0</v>
      </c>
      <c r="L32" s="72">
        <v>232</v>
      </c>
      <c r="M32" s="82">
        <v>110.2</v>
      </c>
    </row>
    <row r="33" spans="2:13" x14ac:dyDescent="0.2">
      <c r="B33" s="81">
        <v>2002</v>
      </c>
      <c r="C33" s="72">
        <v>3</v>
      </c>
      <c r="D33" s="72">
        <v>21</v>
      </c>
      <c r="E33" s="72">
        <v>42</v>
      </c>
      <c r="F33" s="72">
        <v>56</v>
      </c>
      <c r="G33" s="72">
        <v>109</v>
      </c>
      <c r="H33" s="72">
        <v>0</v>
      </c>
      <c r="I33" s="72">
        <v>0</v>
      </c>
      <c r="J33" s="72">
        <v>0</v>
      </c>
      <c r="K33" s="72">
        <v>0</v>
      </c>
      <c r="L33" s="72">
        <v>231</v>
      </c>
      <c r="M33" s="82">
        <v>109.4</v>
      </c>
    </row>
    <row r="34" spans="2:13" x14ac:dyDescent="0.2">
      <c r="B34" s="81">
        <v>2003</v>
      </c>
      <c r="C34" s="72">
        <v>4</v>
      </c>
      <c r="D34" s="72">
        <v>20</v>
      </c>
      <c r="E34" s="72">
        <v>41</v>
      </c>
      <c r="F34" s="72">
        <v>57</v>
      </c>
      <c r="G34" s="72">
        <v>109</v>
      </c>
      <c r="H34" s="72">
        <v>0</v>
      </c>
      <c r="I34" s="72">
        <v>0</v>
      </c>
      <c r="J34" s="72">
        <v>0</v>
      </c>
      <c r="K34" s="72">
        <v>0</v>
      </c>
      <c r="L34" s="72">
        <v>231</v>
      </c>
      <c r="M34" s="82">
        <v>109.2</v>
      </c>
    </row>
    <row r="35" spans="2:13" x14ac:dyDescent="0.2">
      <c r="B35" s="81">
        <v>2004</v>
      </c>
      <c r="C35" s="72">
        <v>5</v>
      </c>
      <c r="D35" s="72">
        <v>18</v>
      </c>
      <c r="E35" s="72">
        <v>47</v>
      </c>
      <c r="F35" s="72">
        <v>57</v>
      </c>
      <c r="G35" s="72">
        <v>104</v>
      </c>
      <c r="H35" s="72">
        <v>0</v>
      </c>
      <c r="I35" s="72">
        <v>0</v>
      </c>
      <c r="J35" s="72">
        <v>0</v>
      </c>
      <c r="K35" s="72">
        <v>0</v>
      </c>
      <c r="L35" s="72">
        <v>231</v>
      </c>
      <c r="M35" s="82">
        <v>108.8</v>
      </c>
    </row>
    <row r="36" spans="2:13" x14ac:dyDescent="0.2">
      <c r="B36" s="81">
        <v>2005</v>
      </c>
      <c r="C36" s="72">
        <v>5</v>
      </c>
      <c r="D36" s="72">
        <v>20</v>
      </c>
      <c r="E36" s="72">
        <v>54</v>
      </c>
      <c r="F36" s="72">
        <v>42</v>
      </c>
      <c r="G36" s="72">
        <v>100</v>
      </c>
      <c r="H36" s="72">
        <v>0</v>
      </c>
      <c r="I36" s="72">
        <v>0</v>
      </c>
      <c r="J36" s="72">
        <v>0</v>
      </c>
      <c r="K36" s="72">
        <v>0</v>
      </c>
      <c r="L36" s="72">
        <v>231</v>
      </c>
      <c r="M36" s="82">
        <v>107.9</v>
      </c>
    </row>
    <row r="37" spans="2:13" x14ac:dyDescent="0.2">
      <c r="B37" s="81">
        <v>2006</v>
      </c>
      <c r="C37" s="72">
        <v>11</v>
      </c>
      <c r="D37" s="72">
        <v>25</v>
      </c>
      <c r="E37" s="72">
        <v>47</v>
      </c>
      <c r="F37" s="72">
        <v>68</v>
      </c>
      <c r="G37" s="72">
        <v>78</v>
      </c>
      <c r="H37" s="72">
        <v>0</v>
      </c>
      <c r="I37" s="72">
        <v>0</v>
      </c>
      <c r="J37" s="72">
        <v>0</v>
      </c>
      <c r="K37" s="72">
        <v>0</v>
      </c>
      <c r="L37" s="72">
        <v>229</v>
      </c>
      <c r="M37" s="82">
        <v>106.8</v>
      </c>
    </row>
    <row r="38" spans="2:13" x14ac:dyDescent="0.2">
      <c r="B38" s="81">
        <v>2007</v>
      </c>
      <c r="C38" s="72">
        <v>11</v>
      </c>
      <c r="D38" s="72">
        <v>28</v>
      </c>
      <c r="E38" s="72">
        <v>44</v>
      </c>
      <c r="F38" s="72">
        <v>82</v>
      </c>
      <c r="G38" s="72">
        <v>64</v>
      </c>
      <c r="H38" s="72">
        <v>0</v>
      </c>
      <c r="I38" s="72">
        <v>0</v>
      </c>
      <c r="J38" s="72">
        <v>0</v>
      </c>
      <c r="K38" s="72">
        <v>0</v>
      </c>
      <c r="L38" s="72">
        <v>229</v>
      </c>
      <c r="M38" s="82">
        <v>106.5</v>
      </c>
    </row>
    <row r="39" spans="2:13" x14ac:dyDescent="0.2">
      <c r="B39" s="81">
        <v>2008</v>
      </c>
      <c r="C39" s="72">
        <v>19</v>
      </c>
      <c r="D39" s="72">
        <v>30</v>
      </c>
      <c r="E39" s="72">
        <v>48</v>
      </c>
      <c r="F39" s="72">
        <v>81</v>
      </c>
      <c r="G39" s="72">
        <v>51</v>
      </c>
      <c r="H39" s="72">
        <v>0</v>
      </c>
      <c r="I39" s="72">
        <v>0</v>
      </c>
      <c r="J39" s="72">
        <v>0</v>
      </c>
      <c r="K39" s="72">
        <v>0</v>
      </c>
      <c r="L39" s="72">
        <v>229</v>
      </c>
      <c r="M39" s="82">
        <v>104.8</v>
      </c>
    </row>
    <row r="40" spans="2:13" x14ac:dyDescent="0.2">
      <c r="B40" s="81">
        <v>2009</v>
      </c>
      <c r="C40" s="72">
        <v>20</v>
      </c>
      <c r="D40" s="72">
        <v>35</v>
      </c>
      <c r="E40" s="72">
        <v>54</v>
      </c>
      <c r="F40" s="72">
        <v>75</v>
      </c>
      <c r="G40" s="72">
        <v>45</v>
      </c>
      <c r="H40" s="72">
        <v>0</v>
      </c>
      <c r="I40" s="72">
        <v>0</v>
      </c>
      <c r="J40" s="72">
        <v>0</v>
      </c>
      <c r="K40" s="72">
        <v>0</v>
      </c>
      <c r="L40" s="72">
        <v>229</v>
      </c>
      <c r="M40" s="82">
        <v>103.9</v>
      </c>
    </row>
    <row r="41" spans="2:13" x14ac:dyDescent="0.2">
      <c r="B41" s="81">
        <v>2010</v>
      </c>
      <c r="C41" s="72">
        <v>21</v>
      </c>
      <c r="D41" s="72">
        <v>39</v>
      </c>
      <c r="E41" s="72">
        <v>52</v>
      </c>
      <c r="F41" s="72">
        <v>72</v>
      </c>
      <c r="G41" s="72">
        <v>36</v>
      </c>
      <c r="H41" s="72">
        <v>0</v>
      </c>
      <c r="I41" s="72">
        <v>0</v>
      </c>
      <c r="J41" s="72">
        <v>0</v>
      </c>
      <c r="K41" s="72">
        <v>0</v>
      </c>
      <c r="L41" s="72">
        <v>220</v>
      </c>
      <c r="M41" s="82">
        <v>103.3</v>
      </c>
    </row>
    <row r="42" spans="2:13" x14ac:dyDescent="0.2">
      <c r="B42" s="81">
        <v>2011</v>
      </c>
      <c r="C42" s="72">
        <v>23</v>
      </c>
      <c r="D42" s="72">
        <v>36</v>
      </c>
      <c r="E42" s="72">
        <v>58</v>
      </c>
      <c r="F42" s="72">
        <v>74</v>
      </c>
      <c r="G42" s="72">
        <v>29</v>
      </c>
      <c r="H42" s="72">
        <v>0</v>
      </c>
      <c r="I42" s="72">
        <v>0</v>
      </c>
      <c r="J42" s="72">
        <v>0</v>
      </c>
      <c r="K42" s="72">
        <v>0</v>
      </c>
      <c r="L42" s="72">
        <v>220</v>
      </c>
      <c r="M42" s="82">
        <v>103</v>
      </c>
    </row>
    <row r="43" spans="2:13" x14ac:dyDescent="0.2">
      <c r="B43" s="81">
        <v>2012</v>
      </c>
      <c r="C43" s="72">
        <v>21</v>
      </c>
      <c r="D43" s="72">
        <v>38</v>
      </c>
      <c r="E43" s="72">
        <v>57</v>
      </c>
      <c r="F43" s="72">
        <v>78</v>
      </c>
      <c r="G43" s="72">
        <v>25</v>
      </c>
      <c r="H43" s="72">
        <v>0</v>
      </c>
      <c r="I43" s="72">
        <v>0</v>
      </c>
      <c r="J43" s="72">
        <v>0</v>
      </c>
      <c r="K43" s="72">
        <v>0</v>
      </c>
      <c r="L43" s="72">
        <v>219</v>
      </c>
      <c r="M43" s="82">
        <v>103.2</v>
      </c>
    </row>
    <row r="44" spans="2:13" x14ac:dyDescent="0.2">
      <c r="B44" s="81">
        <v>2013</v>
      </c>
      <c r="C44" s="72">
        <v>20</v>
      </c>
      <c r="D44" s="72">
        <v>42</v>
      </c>
      <c r="E44" s="72">
        <v>51</v>
      </c>
      <c r="F44" s="72">
        <v>79</v>
      </c>
      <c r="G44" s="72">
        <v>24</v>
      </c>
      <c r="H44" s="72">
        <v>0</v>
      </c>
      <c r="I44" s="72">
        <v>0</v>
      </c>
      <c r="J44" s="72">
        <v>0</v>
      </c>
      <c r="K44" s="72">
        <v>0</v>
      </c>
      <c r="L44" s="72">
        <v>216</v>
      </c>
      <c r="M44" s="83">
        <v>103.6</v>
      </c>
    </row>
    <row r="45" spans="2:13" x14ac:dyDescent="0.2">
      <c r="B45" s="81">
        <v>2014</v>
      </c>
      <c r="C45" s="72">
        <v>19</v>
      </c>
      <c r="D45" s="72">
        <v>43</v>
      </c>
      <c r="E45" s="72">
        <v>51</v>
      </c>
      <c r="F45" s="72">
        <v>78</v>
      </c>
      <c r="G45" s="72">
        <v>22</v>
      </c>
      <c r="H45" s="72">
        <v>0</v>
      </c>
      <c r="I45" s="72">
        <v>0</v>
      </c>
      <c r="J45" s="72">
        <v>0</v>
      </c>
      <c r="K45" s="72">
        <v>0</v>
      </c>
      <c r="L45" s="72">
        <v>213</v>
      </c>
      <c r="M45" s="82">
        <v>103.7</v>
      </c>
    </row>
    <row r="46" spans="2:13" x14ac:dyDescent="0.2">
      <c r="B46" s="81">
        <v>2015</v>
      </c>
      <c r="C46" s="72">
        <v>16</v>
      </c>
      <c r="D46" s="72">
        <v>44</v>
      </c>
      <c r="E46" s="72">
        <v>49</v>
      </c>
      <c r="F46" s="72">
        <v>81</v>
      </c>
      <c r="G46" s="72">
        <v>23</v>
      </c>
      <c r="H46" s="72">
        <v>0</v>
      </c>
      <c r="I46" s="72">
        <v>0</v>
      </c>
      <c r="J46" s="72">
        <v>0</v>
      </c>
      <c r="K46" s="72">
        <v>0</v>
      </c>
      <c r="L46" s="72">
        <v>213</v>
      </c>
      <c r="M46" s="84">
        <v>104.3</v>
      </c>
    </row>
    <row r="47" spans="2:13" x14ac:dyDescent="0.2">
      <c r="B47" s="81">
        <v>2016</v>
      </c>
      <c r="C47" s="72">
        <v>17</v>
      </c>
      <c r="D47" s="72">
        <v>38</v>
      </c>
      <c r="E47" s="72">
        <v>51</v>
      </c>
      <c r="F47" s="72">
        <v>80</v>
      </c>
      <c r="G47" s="72">
        <v>27</v>
      </c>
      <c r="H47" s="72">
        <v>0</v>
      </c>
      <c r="I47" s="72">
        <v>0</v>
      </c>
      <c r="J47" s="72">
        <v>0</v>
      </c>
      <c r="K47" s="72">
        <v>0</v>
      </c>
      <c r="L47" s="72">
        <v>213</v>
      </c>
      <c r="M47" s="84">
        <v>104.9</v>
      </c>
    </row>
    <row r="48" spans="2:13" x14ac:dyDescent="0.2">
      <c r="B48" s="81">
        <v>2017</v>
      </c>
      <c r="C48" s="72">
        <v>17</v>
      </c>
      <c r="D48" s="72">
        <v>36</v>
      </c>
      <c r="E48" s="72">
        <v>52</v>
      </c>
      <c r="F48" s="72">
        <v>79</v>
      </c>
      <c r="G48" s="72">
        <v>29</v>
      </c>
      <c r="H48" s="72">
        <v>0</v>
      </c>
      <c r="I48" s="72">
        <v>0</v>
      </c>
      <c r="J48" s="72">
        <v>0</v>
      </c>
      <c r="K48" s="72">
        <v>0</v>
      </c>
      <c r="L48" s="72">
        <v>213</v>
      </c>
      <c r="M48" s="84">
        <v>103</v>
      </c>
    </row>
    <row r="49" spans="2:13" x14ac:dyDescent="0.2">
      <c r="B49" s="81">
        <v>2018</v>
      </c>
      <c r="C49" s="72">
        <v>18</v>
      </c>
      <c r="D49" s="72">
        <v>42</v>
      </c>
      <c r="E49" s="72">
        <v>57</v>
      </c>
      <c r="F49" s="72">
        <v>74</v>
      </c>
      <c r="G49" s="72">
        <v>21</v>
      </c>
      <c r="H49" s="72">
        <v>0</v>
      </c>
      <c r="I49" s="72">
        <v>0</v>
      </c>
      <c r="J49" s="72">
        <v>0</v>
      </c>
      <c r="K49" s="72">
        <v>0</v>
      </c>
      <c r="L49" s="72">
        <v>212</v>
      </c>
      <c r="M49" s="72">
        <v>102</v>
      </c>
    </row>
    <row r="50" spans="2:13" x14ac:dyDescent="0.2">
      <c r="B50" s="81">
        <v>2019</v>
      </c>
      <c r="C50" s="72">
        <v>18</v>
      </c>
      <c r="D50" s="72">
        <v>41</v>
      </c>
      <c r="E50" s="72">
        <v>56</v>
      </c>
      <c r="F50" s="72">
        <v>71</v>
      </c>
      <c r="G50" s="72">
        <v>25</v>
      </c>
      <c r="H50" s="72">
        <v>0</v>
      </c>
      <c r="I50" s="72">
        <v>0</v>
      </c>
      <c r="J50" s="72">
        <v>0</v>
      </c>
      <c r="K50" s="72">
        <v>0</v>
      </c>
      <c r="L50" s="72">
        <v>211</v>
      </c>
      <c r="M50" s="72">
        <v>102</v>
      </c>
    </row>
    <row r="51" spans="2:13" x14ac:dyDescent="0.2">
      <c r="B51" s="81">
        <v>2020</v>
      </c>
      <c r="C51" s="72">
        <v>18</v>
      </c>
      <c r="D51" s="72">
        <v>39</v>
      </c>
      <c r="E51" s="72">
        <v>60</v>
      </c>
      <c r="F51" s="72">
        <v>69</v>
      </c>
      <c r="G51" s="72">
        <v>24</v>
      </c>
      <c r="H51" s="72">
        <v>0</v>
      </c>
      <c r="I51" s="72">
        <v>0</v>
      </c>
      <c r="J51" s="72">
        <v>0</v>
      </c>
      <c r="K51" s="72">
        <v>0</v>
      </c>
      <c r="L51" s="72">
        <v>210</v>
      </c>
      <c r="M51" s="84">
        <v>102</v>
      </c>
    </row>
    <row r="52" spans="2:13" ht="13.5" thickBot="1" x14ac:dyDescent="0.25">
      <c r="B52" s="85">
        <v>2021</v>
      </c>
      <c r="C52" s="86">
        <v>18</v>
      </c>
      <c r="D52" s="86">
        <v>39</v>
      </c>
      <c r="E52" s="86">
        <v>56</v>
      </c>
      <c r="F52" s="86">
        <v>72</v>
      </c>
      <c r="G52" s="86">
        <v>25</v>
      </c>
      <c r="H52" s="86">
        <v>0</v>
      </c>
      <c r="I52" s="86">
        <v>0</v>
      </c>
      <c r="J52" s="86">
        <v>0</v>
      </c>
      <c r="K52" s="86">
        <v>0</v>
      </c>
      <c r="L52" s="86">
        <v>210</v>
      </c>
      <c r="M52" s="87">
        <v>102</v>
      </c>
    </row>
    <row r="53" spans="2:13" ht="8.1" customHeight="1" x14ac:dyDescent="0.2"/>
    <row r="54" spans="2:13" s="55" customFormat="1" ht="12" x14ac:dyDescent="0.2">
      <c r="B54" s="55" t="s">
        <v>348</v>
      </c>
    </row>
  </sheetData>
  <mergeCells count="3">
    <mergeCell ref="B4:B5"/>
    <mergeCell ref="C4:L4"/>
    <mergeCell ref="M4:M5"/>
  </mergeCells>
  <pageMargins left="0.70866141732283472" right="0.70866141732283472" top="0.74803149606299213" bottom="0.74803149606299213" header="0.31496062992125984" footer="0.31496062992125984"/>
  <pageSetup paperSize="9" scale="70" orientation="portrait" r:id="rId1"/>
  <headerFooter alignWithMargins="0">
    <oddHeader>&amp;L&amp;G</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96DF"/>
  </sheetPr>
  <dimension ref="B1:J20"/>
  <sheetViews>
    <sheetView showGridLines="0" view="pageBreakPreview" zoomScaleNormal="100" zoomScaleSheetLayoutView="100" workbookViewId="0">
      <selection activeCell="A3" sqref="A3"/>
    </sheetView>
  </sheetViews>
  <sheetFormatPr baseColWidth="10" defaultColWidth="11.42578125" defaultRowHeight="12.75" x14ac:dyDescent="0.2"/>
  <cols>
    <col min="1" max="1" width="2.7109375" style="72" customWidth="1"/>
    <col min="2" max="2" width="20.7109375" style="72" customWidth="1"/>
    <col min="3" max="9" width="10.7109375" style="72" customWidth="1"/>
    <col min="10" max="10" width="11.42578125" style="72" customWidth="1"/>
    <col min="11" max="12" width="10.7109375" style="72" customWidth="1"/>
    <col min="13" max="16384" width="11.42578125" style="72"/>
  </cols>
  <sheetData>
    <row r="1" spans="2:10" ht="15.75" x14ac:dyDescent="0.2">
      <c r="B1" s="80" t="str">
        <f>Inhaltsverzeichnis!B17&amp;" "&amp;Inhaltsverzeichnis!C17&amp;Inhaltsverzeichnis!D17</f>
        <v>Tabelle 2: Anzahl Gemeinden nach Gemeindesteuerfussklasse und Gemeindegrösse, 2021</v>
      </c>
      <c r="C1" s="80"/>
      <c r="D1" s="80"/>
      <c r="E1" s="80"/>
      <c r="F1" s="80"/>
      <c r="G1" s="80"/>
      <c r="H1" s="80"/>
      <c r="I1" s="80"/>
      <c r="J1" s="80"/>
    </row>
    <row r="4" spans="2:10" ht="18.75" customHeight="1" x14ac:dyDescent="0.2">
      <c r="B4" s="180" t="s">
        <v>347</v>
      </c>
      <c r="C4" s="178" t="s">
        <v>27</v>
      </c>
      <c r="D4" s="178"/>
      <c r="E4" s="178"/>
      <c r="F4" s="178"/>
      <c r="G4" s="178"/>
      <c r="H4" s="178"/>
      <c r="I4" s="179" t="s">
        <v>324</v>
      </c>
      <c r="J4" s="179" t="s">
        <v>325</v>
      </c>
    </row>
    <row r="5" spans="2:10" ht="35.25" customHeight="1" x14ac:dyDescent="0.2">
      <c r="B5" s="180"/>
      <c r="C5" s="31" t="s">
        <v>340</v>
      </c>
      <c r="D5" s="31" t="s">
        <v>335</v>
      </c>
      <c r="E5" s="32" t="s">
        <v>336</v>
      </c>
      <c r="F5" s="32" t="s">
        <v>337</v>
      </c>
      <c r="G5" s="32" t="s">
        <v>338</v>
      </c>
      <c r="H5" s="32" t="s">
        <v>339</v>
      </c>
      <c r="I5" s="179"/>
      <c r="J5" s="179"/>
    </row>
    <row r="6" spans="2:10" x14ac:dyDescent="0.2">
      <c r="B6" s="141" t="s">
        <v>285</v>
      </c>
      <c r="C6" s="142">
        <v>0</v>
      </c>
      <c r="D6" s="142">
        <v>0</v>
      </c>
      <c r="E6" s="142">
        <v>0</v>
      </c>
      <c r="F6" s="142">
        <v>1</v>
      </c>
      <c r="G6" s="142">
        <v>1</v>
      </c>
      <c r="H6" s="142">
        <v>0</v>
      </c>
      <c r="I6" s="142">
        <v>2</v>
      </c>
      <c r="J6" s="142">
        <v>110</v>
      </c>
    </row>
    <row r="7" spans="2:10" x14ac:dyDescent="0.2">
      <c r="B7" s="141" t="s">
        <v>286</v>
      </c>
      <c r="C7" s="142">
        <v>1</v>
      </c>
      <c r="D7" s="142">
        <v>1</v>
      </c>
      <c r="E7" s="142">
        <v>1</v>
      </c>
      <c r="F7" s="142">
        <v>2</v>
      </c>
      <c r="G7" s="142">
        <v>5</v>
      </c>
      <c r="H7" s="142">
        <v>3</v>
      </c>
      <c r="I7" s="142">
        <v>13</v>
      </c>
      <c r="J7" s="142">
        <v>99</v>
      </c>
    </row>
    <row r="8" spans="2:10" x14ac:dyDescent="0.2">
      <c r="B8" s="141" t="s">
        <v>287</v>
      </c>
      <c r="C8" s="142">
        <v>0</v>
      </c>
      <c r="D8" s="142">
        <v>0</v>
      </c>
      <c r="E8" s="142">
        <v>1</v>
      </c>
      <c r="F8" s="142">
        <v>6</v>
      </c>
      <c r="G8" s="142">
        <v>12</v>
      </c>
      <c r="H8" s="142">
        <v>12</v>
      </c>
      <c r="I8" s="142">
        <v>31</v>
      </c>
      <c r="J8" s="142">
        <v>116</v>
      </c>
    </row>
    <row r="9" spans="2:10" x14ac:dyDescent="0.2">
      <c r="B9" s="141" t="s">
        <v>288</v>
      </c>
      <c r="C9" s="142">
        <v>1</v>
      </c>
      <c r="D9" s="142">
        <v>3</v>
      </c>
      <c r="E9" s="142">
        <v>8</v>
      </c>
      <c r="F9" s="142">
        <v>16</v>
      </c>
      <c r="G9" s="142">
        <v>20</v>
      </c>
      <c r="H9" s="142">
        <v>9</v>
      </c>
      <c r="I9" s="142">
        <v>57</v>
      </c>
      <c r="J9" s="142">
        <v>106</v>
      </c>
    </row>
    <row r="10" spans="2:10" x14ac:dyDescent="0.2">
      <c r="B10" s="141" t="s">
        <v>289</v>
      </c>
      <c r="C10" s="142">
        <v>2</v>
      </c>
      <c r="D10" s="142">
        <v>2</v>
      </c>
      <c r="E10" s="142">
        <v>6</v>
      </c>
      <c r="F10" s="142">
        <v>11</v>
      </c>
      <c r="G10" s="142">
        <v>8</v>
      </c>
      <c r="H10" s="142">
        <v>0</v>
      </c>
      <c r="I10" s="142">
        <v>29</v>
      </c>
      <c r="J10" s="142">
        <v>98</v>
      </c>
    </row>
    <row r="11" spans="2:10" x14ac:dyDescent="0.2">
      <c r="B11" s="141" t="s">
        <v>290</v>
      </c>
      <c r="C11" s="142">
        <v>4</v>
      </c>
      <c r="D11" s="142">
        <v>3</v>
      </c>
      <c r="E11" s="142">
        <v>14</v>
      </c>
      <c r="F11" s="142">
        <v>9</v>
      </c>
      <c r="G11" s="142">
        <v>13</v>
      </c>
      <c r="H11" s="142">
        <v>0</v>
      </c>
      <c r="I11" s="142">
        <v>43</v>
      </c>
      <c r="J11" s="142">
        <v>98</v>
      </c>
    </row>
    <row r="12" spans="2:10" x14ac:dyDescent="0.2">
      <c r="B12" s="141" t="s">
        <v>291</v>
      </c>
      <c r="C12" s="142">
        <v>1</v>
      </c>
      <c r="D12" s="142">
        <v>0</v>
      </c>
      <c r="E12" s="142">
        <v>2</v>
      </c>
      <c r="F12" s="142">
        <v>6</v>
      </c>
      <c r="G12" s="142">
        <v>2</v>
      </c>
      <c r="H12" s="142">
        <v>0</v>
      </c>
      <c r="I12" s="142">
        <v>11</v>
      </c>
      <c r="J12" s="142">
        <v>102</v>
      </c>
    </row>
    <row r="13" spans="2:10" x14ac:dyDescent="0.2">
      <c r="B13" s="141" t="s">
        <v>292</v>
      </c>
      <c r="C13" s="142">
        <v>0</v>
      </c>
      <c r="D13" s="142">
        <v>0</v>
      </c>
      <c r="E13" s="142">
        <v>1</v>
      </c>
      <c r="F13" s="142">
        <v>3</v>
      </c>
      <c r="G13" s="142">
        <v>7</v>
      </c>
      <c r="H13" s="142">
        <v>1</v>
      </c>
      <c r="I13" s="142">
        <v>12</v>
      </c>
      <c r="J13" s="142">
        <v>109</v>
      </c>
    </row>
    <row r="14" spans="2:10" x14ac:dyDescent="0.2">
      <c r="B14" s="143" t="s">
        <v>28</v>
      </c>
      <c r="C14" s="142">
        <v>0</v>
      </c>
      <c r="D14" s="142">
        <v>0</v>
      </c>
      <c r="E14" s="142">
        <v>6</v>
      </c>
      <c r="F14" s="142">
        <v>2</v>
      </c>
      <c r="G14" s="142">
        <v>4</v>
      </c>
      <c r="H14" s="142">
        <v>0</v>
      </c>
      <c r="I14" s="142">
        <v>12</v>
      </c>
      <c r="J14" s="142">
        <v>101</v>
      </c>
    </row>
    <row r="15" spans="2:10" ht="13.5" thickBot="1" x14ac:dyDescent="0.25">
      <c r="B15" s="144" t="s">
        <v>12</v>
      </c>
      <c r="C15" s="145">
        <v>9</v>
      </c>
      <c r="D15" s="145">
        <v>9</v>
      </c>
      <c r="E15" s="145">
        <v>39</v>
      </c>
      <c r="F15" s="145">
        <v>56</v>
      </c>
      <c r="G15" s="145">
        <v>72</v>
      </c>
      <c r="H15" s="145">
        <v>25</v>
      </c>
      <c r="I15" s="145">
        <v>210</v>
      </c>
      <c r="J15" s="145">
        <v>102</v>
      </c>
    </row>
    <row r="16" spans="2:10" ht="8.1" customHeight="1" x14ac:dyDescent="0.2">
      <c r="B16" s="143"/>
    </row>
    <row r="17" spans="2:3" s="55" customFormat="1" ht="12" x14ac:dyDescent="0.2">
      <c r="B17" s="55" t="s">
        <v>349</v>
      </c>
    </row>
    <row r="20" spans="2:3" x14ac:dyDescent="0.2">
      <c r="C20" s="146"/>
    </row>
  </sheetData>
  <mergeCells count="4">
    <mergeCell ref="C4:H4"/>
    <mergeCell ref="I4:I5"/>
    <mergeCell ref="B4:B5"/>
    <mergeCell ref="J4:J5"/>
  </mergeCells>
  <pageMargins left="0.70866141732283472" right="0.70866141732283472" top="0.74803149606299213" bottom="0.74803149606299213" header="0.31496062992125984" footer="0.31496062992125984"/>
  <pageSetup paperSize="9" scale="84" orientation="landscape" r:id="rId1"/>
  <headerFooter alignWithMargins="0">
    <oddHeader>&amp;L&amp;G</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96DF"/>
    <pageSetUpPr fitToPage="1"/>
  </sheetPr>
  <dimension ref="A1:N15"/>
  <sheetViews>
    <sheetView showGridLines="0" view="pageBreakPreview" zoomScaleNormal="100" zoomScaleSheetLayoutView="100" workbookViewId="0">
      <selection activeCell="A3" sqref="A3"/>
    </sheetView>
  </sheetViews>
  <sheetFormatPr baseColWidth="10" defaultColWidth="11.42578125" defaultRowHeight="12.75" x14ac:dyDescent="0.2"/>
  <cols>
    <col min="1" max="1" width="2.7109375" style="71" customWidth="1"/>
    <col min="2" max="2" width="20.7109375" style="71" customWidth="1"/>
    <col min="3" max="11" width="10.7109375" style="71" customWidth="1"/>
    <col min="12" max="12" width="11.42578125" style="71"/>
    <col min="13" max="13" width="15.140625" style="71" customWidth="1"/>
    <col min="14" max="16384" width="11.42578125" style="71"/>
  </cols>
  <sheetData>
    <row r="1" spans="1:14" ht="15.75" x14ac:dyDescent="0.2">
      <c r="B1" s="12" t="str">
        <f>Inhaltsverzeichnis!B18&amp;" "&amp;Inhaltsverzeichnis!C18&amp;Inhaltsverzeichnis!D18</f>
        <v>Tabelle 3: Gemeinde, Einwohner/-innen und Normsteuerertrag nach Grössenklassen des Normsteuerertrags, absolut und in Prozent, 2021</v>
      </c>
      <c r="C1" s="12"/>
      <c r="D1" s="12"/>
      <c r="E1" s="12"/>
      <c r="F1" s="12"/>
      <c r="G1" s="12"/>
      <c r="H1" s="12"/>
      <c r="I1" s="12"/>
    </row>
    <row r="2" spans="1:14" x14ac:dyDescent="0.2">
      <c r="B2" s="181"/>
      <c r="C2" s="181"/>
      <c r="D2" s="181"/>
      <c r="E2" s="181"/>
      <c r="F2" s="181"/>
      <c r="G2" s="181"/>
      <c r="H2" s="181"/>
      <c r="I2" s="181"/>
      <c r="J2" s="181"/>
      <c r="K2" s="181"/>
      <c r="L2" s="181"/>
      <c r="M2" s="181"/>
      <c r="N2" s="181"/>
    </row>
    <row r="4" spans="1:14" ht="29.25" customHeight="1" x14ac:dyDescent="0.2">
      <c r="B4" s="182" t="s">
        <v>587</v>
      </c>
      <c r="C4" s="183" t="s">
        <v>31</v>
      </c>
      <c r="D4" s="183"/>
      <c r="E4" s="183" t="s">
        <v>584</v>
      </c>
      <c r="F4" s="183"/>
      <c r="G4" s="184" t="s">
        <v>368</v>
      </c>
      <c r="H4" s="183"/>
      <c r="I4" s="184" t="s">
        <v>327</v>
      </c>
    </row>
    <row r="5" spans="1:14" ht="44.25" customHeight="1" x14ac:dyDescent="0.2">
      <c r="B5" s="182"/>
      <c r="C5" s="132" t="s">
        <v>13</v>
      </c>
      <c r="D5" s="132" t="s">
        <v>14</v>
      </c>
      <c r="E5" s="132" t="s">
        <v>13</v>
      </c>
      <c r="F5" s="132" t="s">
        <v>14</v>
      </c>
      <c r="G5" s="132" t="s">
        <v>13</v>
      </c>
      <c r="H5" s="132" t="s">
        <v>14</v>
      </c>
      <c r="I5" s="184"/>
    </row>
    <row r="6" spans="1:14" x14ac:dyDescent="0.2">
      <c r="B6" s="133" t="s">
        <v>297</v>
      </c>
      <c r="C6" s="134">
        <v>12</v>
      </c>
      <c r="D6" s="135">
        <v>5.7</v>
      </c>
      <c r="E6" s="74">
        <v>36990</v>
      </c>
      <c r="F6" s="75">
        <v>5.3</v>
      </c>
      <c r="G6" s="135">
        <v>71138</v>
      </c>
      <c r="H6" s="75">
        <v>3.5</v>
      </c>
      <c r="I6" s="74">
        <v>1923</v>
      </c>
      <c r="M6" s="75"/>
    </row>
    <row r="7" spans="1:14" x14ac:dyDescent="0.2">
      <c r="B7" s="136" t="s">
        <v>373</v>
      </c>
      <c r="C7" s="134">
        <v>19</v>
      </c>
      <c r="D7" s="135">
        <v>9</v>
      </c>
      <c r="E7" s="74">
        <v>46555</v>
      </c>
      <c r="F7" s="75">
        <v>6.6</v>
      </c>
      <c r="G7" s="135">
        <v>99221.7</v>
      </c>
      <c r="H7" s="75">
        <v>4.8</v>
      </c>
      <c r="I7" s="74">
        <v>2131</v>
      </c>
      <c r="M7" s="75"/>
    </row>
    <row r="8" spans="1:14" x14ac:dyDescent="0.2">
      <c r="B8" s="136" t="s">
        <v>374</v>
      </c>
      <c r="C8" s="134">
        <v>54</v>
      </c>
      <c r="D8" s="135">
        <v>25.7</v>
      </c>
      <c r="E8" s="74">
        <v>180942</v>
      </c>
      <c r="F8" s="75">
        <v>25.7</v>
      </c>
      <c r="G8" s="135">
        <v>431958</v>
      </c>
      <c r="H8" s="75">
        <v>21.1</v>
      </c>
      <c r="I8" s="74">
        <v>2387</v>
      </c>
      <c r="M8" s="75"/>
    </row>
    <row r="9" spans="1:14" x14ac:dyDescent="0.2">
      <c r="B9" s="136" t="s">
        <v>375</v>
      </c>
      <c r="C9" s="134">
        <v>41</v>
      </c>
      <c r="D9" s="135">
        <v>19.5</v>
      </c>
      <c r="E9" s="74">
        <v>117884</v>
      </c>
      <c r="F9" s="75">
        <v>16.8</v>
      </c>
      <c r="G9" s="135">
        <v>306921.8</v>
      </c>
      <c r="H9" s="75">
        <v>15</v>
      </c>
      <c r="I9" s="74">
        <v>2604</v>
      </c>
      <c r="M9" s="75"/>
    </row>
    <row r="10" spans="1:14" x14ac:dyDescent="0.2">
      <c r="B10" s="136" t="s">
        <v>376</v>
      </c>
      <c r="C10" s="134">
        <v>30</v>
      </c>
      <c r="D10" s="135">
        <v>14.3</v>
      </c>
      <c r="E10" s="74">
        <v>68921</v>
      </c>
      <c r="F10" s="75">
        <v>9.8000000000000007</v>
      </c>
      <c r="G10" s="135">
        <v>198038.3</v>
      </c>
      <c r="H10" s="75">
        <v>9.6999999999999993</v>
      </c>
      <c r="I10" s="74">
        <v>2873</v>
      </c>
      <c r="M10" s="75"/>
    </row>
    <row r="11" spans="1:14" x14ac:dyDescent="0.2">
      <c r="B11" s="136" t="s">
        <v>377</v>
      </c>
      <c r="C11" s="134">
        <v>19</v>
      </c>
      <c r="D11" s="135">
        <v>9</v>
      </c>
      <c r="E11" s="74">
        <v>99425</v>
      </c>
      <c r="F11" s="75">
        <v>14.1</v>
      </c>
      <c r="G11" s="135">
        <v>311016.8</v>
      </c>
      <c r="H11" s="75">
        <v>15.2</v>
      </c>
      <c r="I11" s="74">
        <v>3128</v>
      </c>
      <c r="M11" s="75"/>
    </row>
    <row r="12" spans="1:14" x14ac:dyDescent="0.2">
      <c r="B12" s="79" t="s">
        <v>298</v>
      </c>
      <c r="C12" s="134">
        <v>35</v>
      </c>
      <c r="D12" s="135">
        <v>16.7</v>
      </c>
      <c r="E12" s="74">
        <v>152469</v>
      </c>
      <c r="F12" s="75">
        <v>21.7</v>
      </c>
      <c r="G12" s="135">
        <v>627978.1</v>
      </c>
      <c r="H12" s="75">
        <v>30.7</v>
      </c>
      <c r="I12" s="74">
        <v>4119</v>
      </c>
      <c r="M12" s="75"/>
    </row>
    <row r="13" spans="1:14" ht="13.5" thickBot="1" x14ac:dyDescent="0.25">
      <c r="A13" s="109"/>
      <c r="B13" s="137" t="s">
        <v>12</v>
      </c>
      <c r="C13" s="138">
        <v>210</v>
      </c>
      <c r="D13" s="139">
        <v>100</v>
      </c>
      <c r="E13" s="138">
        <v>703186</v>
      </c>
      <c r="F13" s="140">
        <v>100</v>
      </c>
      <c r="G13" s="139">
        <v>2046272.8</v>
      </c>
      <c r="H13" s="140">
        <v>100</v>
      </c>
      <c r="I13" s="138">
        <v>2910</v>
      </c>
    </row>
    <row r="15" spans="1:14" x14ac:dyDescent="0.2">
      <c r="B15" s="79"/>
    </row>
  </sheetData>
  <mergeCells count="6">
    <mergeCell ref="B2:N2"/>
    <mergeCell ref="B4:B5"/>
    <mergeCell ref="C4:D4"/>
    <mergeCell ref="E4:F4"/>
    <mergeCell ref="G4:H4"/>
    <mergeCell ref="I4:I5"/>
  </mergeCells>
  <phoneticPr fontId="14" type="noConversion"/>
  <pageMargins left="0.70866141732283472" right="0.70866141732283472" top="0.74803149606299213" bottom="0.74803149606299213" header="0.31496062992125984" footer="0.31496062992125984"/>
  <pageSetup paperSize="9" scale="84" orientation="landscape" r:id="rId1"/>
  <headerFooter alignWithMargins="0">
    <oddHeader>&amp;L&amp;G</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96DF"/>
  </sheetPr>
  <dimension ref="B1:N60"/>
  <sheetViews>
    <sheetView showGridLines="0" view="pageBreakPreview" zoomScaleNormal="100" zoomScaleSheetLayoutView="100" workbookViewId="0">
      <pane ySplit="5" topLeftCell="A6" activePane="bottomLeft" state="frozen"/>
      <selection activeCell="A3" sqref="A3"/>
      <selection pane="bottomLeft" activeCell="A3" sqref="A3"/>
    </sheetView>
  </sheetViews>
  <sheetFormatPr baseColWidth="10" defaultColWidth="11.42578125" defaultRowHeight="12.75" x14ac:dyDescent="0.2"/>
  <cols>
    <col min="1" max="1" width="2.7109375" style="71" customWidth="1"/>
    <col min="2" max="2" width="5.7109375" style="71" customWidth="1"/>
    <col min="3" max="11" width="12.7109375" style="71" customWidth="1"/>
    <col min="12" max="12" width="10.7109375" style="71" customWidth="1"/>
    <col min="13" max="13" width="11.85546875" style="71" bestFit="1" customWidth="1"/>
    <col min="14" max="16384" width="11.42578125" style="71"/>
  </cols>
  <sheetData>
    <row r="1" spans="2:14" s="107" customFormat="1" ht="15.75" x14ac:dyDescent="0.2">
      <c r="B1" s="187" t="str">
        <f>Inhaltsverzeichnis!B19&amp;" "&amp;Inhaltsverzeichnis!C19&amp;Inhaltsverzeichnis!D19</f>
        <v>Tabelle 4: Steuerfuss und Steuererträge, 1974−2021</v>
      </c>
      <c r="C1" s="187" t="str">
        <f>Inhaltsverzeichnis!C22&amp;" "&amp;Inhaltsverzeichnis!D22&amp;Inhaltsverzeichnis!E22</f>
        <v xml:space="preserve"> Funktionale Gliederung der Erfolgsrechnung, Aufwand, in 1'000 Franken, 2021</v>
      </c>
      <c r="D1" s="187" t="str">
        <f>Inhaltsverzeichnis!D22&amp;" "&amp;Inhaltsverzeichnis!E22&amp;Inhaltsverzeichnis!F22</f>
        <v xml:space="preserve">Funktionale Gliederung der Erfolgsrechnung, Aufwand, in 1'000 Franken, 2021 </v>
      </c>
      <c r="E1" s="187" t="str">
        <f>Inhaltsverzeichnis!E22&amp;" "&amp;Inhaltsverzeichnis!F22&amp;Inhaltsverzeichnis!G22</f>
        <v xml:space="preserve"> </v>
      </c>
      <c r="F1" s="187" t="str">
        <f>Inhaltsverzeichnis!F22&amp;" "&amp;Inhaltsverzeichnis!G22&amp;Inhaltsverzeichnis!H22</f>
        <v xml:space="preserve"> </v>
      </c>
      <c r="G1" s="187" t="str">
        <f>Inhaltsverzeichnis!G22&amp;" "&amp;Inhaltsverzeichnis!H22&amp;Inhaltsverzeichnis!I22</f>
        <v xml:space="preserve"> </v>
      </c>
      <c r="H1" s="187" t="str">
        <f>Inhaltsverzeichnis!H22&amp;" "&amp;Inhaltsverzeichnis!I22&amp;Inhaltsverzeichnis!J22</f>
        <v xml:space="preserve"> </v>
      </c>
      <c r="I1" s="187" t="str">
        <f>Inhaltsverzeichnis!I22&amp;" "&amp;Inhaltsverzeichnis!J22&amp;Inhaltsverzeichnis!K22</f>
        <v xml:space="preserve"> </v>
      </c>
      <c r="J1" s="187" t="str">
        <f>Inhaltsverzeichnis!J22&amp;" "&amp;Inhaltsverzeichnis!K22&amp;Inhaltsverzeichnis!L22</f>
        <v xml:space="preserve"> </v>
      </c>
    </row>
    <row r="2" spans="2:14" x14ac:dyDescent="0.2">
      <c r="B2" s="181"/>
      <c r="C2" s="181"/>
      <c r="D2" s="181"/>
      <c r="E2" s="181"/>
      <c r="F2" s="181"/>
      <c r="G2" s="181"/>
      <c r="H2" s="181"/>
      <c r="I2" s="181"/>
      <c r="J2" s="181"/>
      <c r="K2" s="181"/>
      <c r="L2" s="181"/>
      <c r="M2" s="181"/>
      <c r="N2" s="181"/>
    </row>
    <row r="3" spans="2:14" x14ac:dyDescent="0.2">
      <c r="D3" s="106"/>
    </row>
    <row r="4" spans="2:14" ht="54" customHeight="1" x14ac:dyDescent="0.2">
      <c r="B4" s="183" t="s">
        <v>17</v>
      </c>
      <c r="C4" s="184" t="s">
        <v>369</v>
      </c>
      <c r="D4" s="184" t="s">
        <v>433</v>
      </c>
      <c r="E4" s="184" t="s">
        <v>432</v>
      </c>
      <c r="F4" s="184" t="s">
        <v>855</v>
      </c>
      <c r="G4" s="184" t="s">
        <v>334</v>
      </c>
      <c r="H4" s="184" t="s">
        <v>326</v>
      </c>
      <c r="I4" s="183"/>
      <c r="J4" s="184" t="s">
        <v>856</v>
      </c>
      <c r="K4" s="183"/>
    </row>
    <row r="5" spans="2:14" x14ac:dyDescent="0.2">
      <c r="B5" s="183"/>
      <c r="C5" s="184"/>
      <c r="D5" s="184"/>
      <c r="E5" s="184"/>
      <c r="F5" s="188"/>
      <c r="G5" s="188"/>
      <c r="H5" s="33" t="s">
        <v>13</v>
      </c>
      <c r="I5" s="33" t="s">
        <v>30</v>
      </c>
      <c r="J5" s="33" t="s">
        <v>13</v>
      </c>
      <c r="K5" s="33" t="s">
        <v>30</v>
      </c>
    </row>
    <row r="6" spans="2:14" x14ac:dyDescent="0.2">
      <c r="B6" s="113">
        <v>1974</v>
      </c>
      <c r="C6" s="84">
        <v>131.80000000000001</v>
      </c>
      <c r="D6" s="74">
        <v>279751917</v>
      </c>
      <c r="E6" s="74">
        <v>40791617</v>
      </c>
      <c r="F6" s="52" t="s">
        <v>302</v>
      </c>
      <c r="G6" s="52" t="s">
        <v>302</v>
      </c>
      <c r="H6" s="74">
        <v>320543534</v>
      </c>
      <c r="I6" s="75">
        <v>712.7</v>
      </c>
      <c r="J6" s="52" t="s">
        <v>302</v>
      </c>
      <c r="K6" s="52" t="s">
        <v>302</v>
      </c>
    </row>
    <row r="7" spans="2:14" x14ac:dyDescent="0.2">
      <c r="B7" s="113">
        <v>1975</v>
      </c>
      <c r="C7" s="84">
        <v>130.80000000000001</v>
      </c>
      <c r="D7" s="74">
        <v>306733293</v>
      </c>
      <c r="E7" s="74">
        <v>46003334</v>
      </c>
      <c r="F7" s="52" t="s">
        <v>302</v>
      </c>
      <c r="G7" s="52" t="s">
        <v>302</v>
      </c>
      <c r="H7" s="74">
        <v>352736627</v>
      </c>
      <c r="I7" s="75">
        <v>792.9</v>
      </c>
      <c r="J7" s="52" t="s">
        <v>302</v>
      </c>
      <c r="K7" s="52" t="s">
        <v>302</v>
      </c>
    </row>
    <row r="8" spans="2:14" x14ac:dyDescent="0.2">
      <c r="B8" s="113">
        <v>1976</v>
      </c>
      <c r="C8" s="84">
        <v>130.19999999999999</v>
      </c>
      <c r="D8" s="74">
        <v>314312096</v>
      </c>
      <c r="E8" s="74">
        <v>48407187</v>
      </c>
      <c r="F8" s="52" t="s">
        <v>302</v>
      </c>
      <c r="G8" s="52" t="s">
        <v>302</v>
      </c>
      <c r="H8" s="74">
        <v>362719283</v>
      </c>
      <c r="I8" s="75">
        <v>819.7</v>
      </c>
      <c r="J8" s="52" t="s">
        <v>302</v>
      </c>
      <c r="K8" s="52" t="s">
        <v>302</v>
      </c>
    </row>
    <row r="9" spans="2:14" x14ac:dyDescent="0.2">
      <c r="B9" s="113">
        <v>1977</v>
      </c>
      <c r="C9" s="84">
        <v>129.30000000000001</v>
      </c>
      <c r="D9" s="74">
        <v>336449203</v>
      </c>
      <c r="E9" s="74">
        <v>47446807</v>
      </c>
      <c r="F9" s="52" t="s">
        <v>302</v>
      </c>
      <c r="G9" s="52" t="s">
        <v>302</v>
      </c>
      <c r="H9" s="74">
        <v>383896010</v>
      </c>
      <c r="I9" s="75">
        <v>866.8</v>
      </c>
      <c r="J9" s="52" t="s">
        <v>302</v>
      </c>
      <c r="K9" s="52" t="s">
        <v>302</v>
      </c>
    </row>
    <row r="10" spans="2:14" x14ac:dyDescent="0.2">
      <c r="B10" s="113">
        <v>1978</v>
      </c>
      <c r="C10" s="84">
        <v>127.3</v>
      </c>
      <c r="D10" s="74">
        <v>356327464</v>
      </c>
      <c r="E10" s="74">
        <v>36278142</v>
      </c>
      <c r="F10" s="52" t="s">
        <v>302</v>
      </c>
      <c r="G10" s="52" t="s">
        <v>302</v>
      </c>
      <c r="H10" s="74">
        <v>392605606</v>
      </c>
      <c r="I10" s="75">
        <v>879.7</v>
      </c>
      <c r="J10" s="52" t="s">
        <v>302</v>
      </c>
      <c r="K10" s="52" t="s">
        <v>302</v>
      </c>
    </row>
    <row r="11" spans="2:14" x14ac:dyDescent="0.2">
      <c r="B11" s="113">
        <v>1979</v>
      </c>
      <c r="C11" s="84">
        <v>121.7</v>
      </c>
      <c r="D11" s="74">
        <v>375383462</v>
      </c>
      <c r="E11" s="74">
        <v>36634974</v>
      </c>
      <c r="F11" s="52" t="s">
        <v>302</v>
      </c>
      <c r="G11" s="52" t="s">
        <v>302</v>
      </c>
      <c r="H11" s="74">
        <v>412018436</v>
      </c>
      <c r="I11" s="75">
        <v>915.1</v>
      </c>
      <c r="J11" s="52" t="s">
        <v>302</v>
      </c>
      <c r="K11" s="52" t="s">
        <v>302</v>
      </c>
    </row>
    <row r="12" spans="2:14" x14ac:dyDescent="0.2">
      <c r="B12" s="113">
        <v>1980</v>
      </c>
      <c r="C12" s="84">
        <v>118.3</v>
      </c>
      <c r="D12" s="74">
        <v>403644637</v>
      </c>
      <c r="E12" s="74">
        <v>46059988</v>
      </c>
      <c r="F12" s="52" t="s">
        <v>302</v>
      </c>
      <c r="G12" s="52" t="s">
        <v>302</v>
      </c>
      <c r="H12" s="74">
        <v>449704625</v>
      </c>
      <c r="I12" s="75">
        <v>990.3</v>
      </c>
      <c r="J12" s="52" t="s">
        <v>302</v>
      </c>
      <c r="K12" s="52" t="s">
        <v>302</v>
      </c>
    </row>
    <row r="13" spans="2:14" x14ac:dyDescent="0.2">
      <c r="B13" s="113">
        <v>1981</v>
      </c>
      <c r="C13" s="84">
        <v>116.7</v>
      </c>
      <c r="D13" s="74">
        <v>412403541</v>
      </c>
      <c r="E13" s="74">
        <v>44138506</v>
      </c>
      <c r="F13" s="52" t="s">
        <v>302</v>
      </c>
      <c r="G13" s="52" t="s">
        <v>302</v>
      </c>
      <c r="H13" s="74">
        <v>456542047</v>
      </c>
      <c r="I13" s="75">
        <v>996.8</v>
      </c>
      <c r="J13" s="52" t="s">
        <v>302</v>
      </c>
      <c r="K13" s="52" t="s">
        <v>302</v>
      </c>
    </row>
    <row r="14" spans="2:14" x14ac:dyDescent="0.2">
      <c r="B14" s="113">
        <v>1982</v>
      </c>
      <c r="C14" s="84">
        <v>115.9</v>
      </c>
      <c r="D14" s="74">
        <v>444626501</v>
      </c>
      <c r="E14" s="74">
        <v>54654483</v>
      </c>
      <c r="F14" s="52" t="s">
        <v>302</v>
      </c>
      <c r="G14" s="52" t="s">
        <v>302</v>
      </c>
      <c r="H14" s="74">
        <v>499280984</v>
      </c>
      <c r="I14" s="75">
        <v>1082.5999999999999</v>
      </c>
      <c r="J14" s="52" t="s">
        <v>302</v>
      </c>
      <c r="K14" s="52" t="s">
        <v>302</v>
      </c>
    </row>
    <row r="15" spans="2:14" x14ac:dyDescent="0.2">
      <c r="B15" s="113">
        <v>1983</v>
      </c>
      <c r="C15" s="84">
        <v>115</v>
      </c>
      <c r="D15" s="74">
        <v>485447768</v>
      </c>
      <c r="E15" s="74">
        <v>49630437</v>
      </c>
      <c r="F15" s="52" t="s">
        <v>302</v>
      </c>
      <c r="G15" s="52" t="s">
        <v>302</v>
      </c>
      <c r="H15" s="74">
        <v>535078205</v>
      </c>
      <c r="I15" s="75">
        <v>1153.4000000000001</v>
      </c>
      <c r="J15" s="52" t="s">
        <v>302</v>
      </c>
      <c r="K15" s="52" t="s">
        <v>302</v>
      </c>
    </row>
    <row r="16" spans="2:14" x14ac:dyDescent="0.2">
      <c r="B16" s="113">
        <v>1984</v>
      </c>
      <c r="C16" s="84">
        <v>114.1</v>
      </c>
      <c r="D16" s="74">
        <v>528881432</v>
      </c>
      <c r="E16" s="74">
        <v>56097853</v>
      </c>
      <c r="F16" s="52" t="s">
        <v>302</v>
      </c>
      <c r="G16" s="52" t="s">
        <v>302</v>
      </c>
      <c r="H16" s="74">
        <v>584979285</v>
      </c>
      <c r="I16" s="75">
        <v>1253.7</v>
      </c>
      <c r="J16" s="52" t="s">
        <v>302</v>
      </c>
      <c r="K16" s="52" t="s">
        <v>302</v>
      </c>
    </row>
    <row r="17" spans="2:11" x14ac:dyDescent="0.2">
      <c r="B17" s="113">
        <v>1985</v>
      </c>
      <c r="C17" s="84">
        <v>112.8</v>
      </c>
      <c r="D17" s="74">
        <v>512408380</v>
      </c>
      <c r="E17" s="74">
        <v>54545457</v>
      </c>
      <c r="F17" s="52" t="s">
        <v>302</v>
      </c>
      <c r="G17" s="52" t="s">
        <v>302</v>
      </c>
      <c r="H17" s="74">
        <v>566953837</v>
      </c>
      <c r="I17" s="75">
        <v>1203.8</v>
      </c>
      <c r="J17" s="52" t="s">
        <v>302</v>
      </c>
      <c r="K17" s="52" t="s">
        <v>302</v>
      </c>
    </row>
    <row r="18" spans="2:11" x14ac:dyDescent="0.2">
      <c r="B18" s="113">
        <v>1986</v>
      </c>
      <c r="C18" s="84">
        <v>111.1</v>
      </c>
      <c r="D18" s="74">
        <v>542191821</v>
      </c>
      <c r="E18" s="74">
        <v>70997484</v>
      </c>
      <c r="F18" s="52" t="s">
        <v>302</v>
      </c>
      <c r="G18" s="52" t="s">
        <v>302</v>
      </c>
      <c r="H18" s="74">
        <v>613189305</v>
      </c>
      <c r="I18" s="75">
        <v>1289.5</v>
      </c>
      <c r="J18" s="52" t="s">
        <v>302</v>
      </c>
      <c r="K18" s="52" t="s">
        <v>302</v>
      </c>
    </row>
    <row r="19" spans="2:11" x14ac:dyDescent="0.2">
      <c r="B19" s="113">
        <v>1987</v>
      </c>
      <c r="C19" s="84">
        <v>110.2</v>
      </c>
      <c r="D19" s="74">
        <v>591399874</v>
      </c>
      <c r="E19" s="74">
        <v>69654644</v>
      </c>
      <c r="F19" s="52" t="s">
        <v>302</v>
      </c>
      <c r="G19" s="52" t="s">
        <v>302</v>
      </c>
      <c r="H19" s="74">
        <v>661054518</v>
      </c>
      <c r="I19" s="75">
        <v>1371.7</v>
      </c>
      <c r="J19" s="52" t="s">
        <v>302</v>
      </c>
      <c r="K19" s="52" t="s">
        <v>302</v>
      </c>
    </row>
    <row r="20" spans="2:11" x14ac:dyDescent="0.2">
      <c r="B20" s="113">
        <v>1988</v>
      </c>
      <c r="C20" s="84">
        <v>109.5</v>
      </c>
      <c r="D20" s="74">
        <v>635189026</v>
      </c>
      <c r="E20" s="74">
        <v>85737454</v>
      </c>
      <c r="F20" s="52" t="s">
        <v>302</v>
      </c>
      <c r="G20" s="79" t="s">
        <v>302</v>
      </c>
      <c r="H20" s="74">
        <v>720926480</v>
      </c>
      <c r="I20" s="75">
        <v>1475</v>
      </c>
      <c r="J20" s="52" t="s">
        <v>302</v>
      </c>
      <c r="K20" s="52" t="s">
        <v>302</v>
      </c>
    </row>
    <row r="21" spans="2:11" x14ac:dyDescent="0.2">
      <c r="B21" s="113">
        <v>1989</v>
      </c>
      <c r="C21" s="84">
        <v>108.7</v>
      </c>
      <c r="D21" s="74">
        <v>651046556</v>
      </c>
      <c r="E21" s="74">
        <v>79765381</v>
      </c>
      <c r="F21" s="52" t="s">
        <v>302</v>
      </c>
      <c r="G21" s="52" t="s">
        <v>302</v>
      </c>
      <c r="H21" s="74">
        <v>730811937</v>
      </c>
      <c r="I21" s="75">
        <v>1472.5</v>
      </c>
      <c r="J21" s="52" t="s">
        <v>302</v>
      </c>
      <c r="K21" s="52" t="s">
        <v>302</v>
      </c>
    </row>
    <row r="22" spans="2:11" x14ac:dyDescent="0.2">
      <c r="B22" s="113">
        <v>1990</v>
      </c>
      <c r="C22" s="84">
        <v>108.2</v>
      </c>
      <c r="D22" s="74">
        <v>721673337</v>
      </c>
      <c r="E22" s="74">
        <v>96135828</v>
      </c>
      <c r="F22" s="52" t="s">
        <v>302</v>
      </c>
      <c r="G22" s="52" t="s">
        <v>302</v>
      </c>
      <c r="H22" s="74">
        <v>817809165</v>
      </c>
      <c r="I22" s="75">
        <v>1620.7</v>
      </c>
      <c r="J22" s="52" t="s">
        <v>302</v>
      </c>
      <c r="K22" s="52" t="s">
        <v>302</v>
      </c>
    </row>
    <row r="23" spans="2:11" x14ac:dyDescent="0.2">
      <c r="B23" s="113">
        <v>1991</v>
      </c>
      <c r="C23" s="84">
        <v>108.4</v>
      </c>
      <c r="D23" s="74">
        <v>796295136</v>
      </c>
      <c r="E23" s="74">
        <v>82855738</v>
      </c>
      <c r="F23" s="52" t="s">
        <v>302</v>
      </c>
      <c r="G23" s="52" t="s">
        <v>302</v>
      </c>
      <c r="H23" s="74">
        <v>848150874</v>
      </c>
      <c r="I23" s="75">
        <v>1656.6</v>
      </c>
      <c r="J23" s="52" t="s">
        <v>302</v>
      </c>
      <c r="K23" s="52" t="s">
        <v>302</v>
      </c>
    </row>
    <row r="24" spans="2:11" x14ac:dyDescent="0.2">
      <c r="B24" s="113">
        <v>1992</v>
      </c>
      <c r="C24" s="84">
        <v>109</v>
      </c>
      <c r="D24" s="74">
        <v>804527209</v>
      </c>
      <c r="E24" s="74">
        <v>102002209</v>
      </c>
      <c r="F24" s="52" t="s">
        <v>302</v>
      </c>
      <c r="G24" s="52" t="s">
        <v>302</v>
      </c>
      <c r="H24" s="74">
        <v>906529418</v>
      </c>
      <c r="I24" s="75">
        <v>1756.4</v>
      </c>
      <c r="J24" s="52" t="s">
        <v>302</v>
      </c>
      <c r="K24" s="52" t="s">
        <v>302</v>
      </c>
    </row>
    <row r="25" spans="2:11" x14ac:dyDescent="0.2">
      <c r="B25" s="113">
        <v>1993</v>
      </c>
      <c r="C25" s="84">
        <v>110.4</v>
      </c>
      <c r="D25" s="74">
        <v>851119932</v>
      </c>
      <c r="E25" s="74">
        <v>88137873</v>
      </c>
      <c r="F25" s="52" t="s">
        <v>302</v>
      </c>
      <c r="G25" s="52" t="s">
        <v>302</v>
      </c>
      <c r="H25" s="74">
        <v>939257805</v>
      </c>
      <c r="I25" s="75">
        <v>1801.9</v>
      </c>
      <c r="J25" s="52" t="s">
        <v>302</v>
      </c>
      <c r="K25" s="52" t="s">
        <v>302</v>
      </c>
    </row>
    <row r="26" spans="2:11" x14ac:dyDescent="0.2">
      <c r="B26" s="113">
        <v>1994</v>
      </c>
      <c r="C26" s="84">
        <v>111.3</v>
      </c>
      <c r="D26" s="74">
        <v>890406502</v>
      </c>
      <c r="E26" s="74">
        <v>89761355</v>
      </c>
      <c r="F26" s="52" t="s">
        <v>302</v>
      </c>
      <c r="G26" s="52" t="s">
        <v>302</v>
      </c>
      <c r="H26" s="74">
        <v>980167857</v>
      </c>
      <c r="I26" s="75">
        <v>1864.5</v>
      </c>
      <c r="J26" s="52" t="s">
        <v>302</v>
      </c>
      <c r="K26" s="52" t="s">
        <v>302</v>
      </c>
    </row>
    <row r="27" spans="2:11" x14ac:dyDescent="0.2">
      <c r="B27" s="113">
        <v>1995</v>
      </c>
      <c r="C27" s="84">
        <v>112.3</v>
      </c>
      <c r="D27" s="74">
        <v>911478886</v>
      </c>
      <c r="E27" s="74">
        <v>83770706</v>
      </c>
      <c r="F27" s="52" t="s">
        <v>302</v>
      </c>
      <c r="G27" s="52" t="s">
        <v>302</v>
      </c>
      <c r="H27" s="74">
        <v>995249592</v>
      </c>
      <c r="I27" s="75">
        <v>1872.3</v>
      </c>
      <c r="J27" s="52" t="s">
        <v>302</v>
      </c>
      <c r="K27" s="52" t="s">
        <v>302</v>
      </c>
    </row>
    <row r="28" spans="2:11" x14ac:dyDescent="0.2">
      <c r="B28" s="113">
        <v>1996</v>
      </c>
      <c r="C28" s="84">
        <v>112.4</v>
      </c>
      <c r="D28" s="74">
        <v>944225821</v>
      </c>
      <c r="E28" s="74">
        <v>96898681</v>
      </c>
      <c r="F28" s="52" t="s">
        <v>302</v>
      </c>
      <c r="G28" s="52" t="s">
        <v>302</v>
      </c>
      <c r="H28" s="74">
        <v>1041124502</v>
      </c>
      <c r="I28" s="75">
        <v>1948.3</v>
      </c>
      <c r="J28" s="52" t="s">
        <v>302</v>
      </c>
      <c r="K28" s="52" t="s">
        <v>302</v>
      </c>
    </row>
    <row r="29" spans="2:11" x14ac:dyDescent="0.2">
      <c r="B29" s="113">
        <v>1997</v>
      </c>
      <c r="C29" s="84">
        <v>112.1</v>
      </c>
      <c r="D29" s="74">
        <v>945627320</v>
      </c>
      <c r="E29" s="74">
        <v>84302826</v>
      </c>
      <c r="F29" s="52" t="s">
        <v>302</v>
      </c>
      <c r="G29" s="52" t="s">
        <v>302</v>
      </c>
      <c r="H29" s="74">
        <v>1029930146</v>
      </c>
      <c r="I29" s="75">
        <v>1916.8</v>
      </c>
      <c r="J29" s="52" t="s">
        <v>302</v>
      </c>
      <c r="K29" s="52" t="s">
        <v>302</v>
      </c>
    </row>
    <row r="30" spans="2:11" x14ac:dyDescent="0.2">
      <c r="B30" s="113">
        <v>1998</v>
      </c>
      <c r="C30" s="84">
        <v>111.4</v>
      </c>
      <c r="D30" s="74">
        <v>967834504</v>
      </c>
      <c r="E30" s="74">
        <v>90914334</v>
      </c>
      <c r="F30" s="52" t="s">
        <v>302</v>
      </c>
      <c r="G30" s="52" t="s">
        <v>302</v>
      </c>
      <c r="H30" s="74">
        <v>1058748838</v>
      </c>
      <c r="I30" s="75">
        <v>1959.9</v>
      </c>
      <c r="J30" s="52" t="s">
        <v>302</v>
      </c>
      <c r="K30" s="52" t="s">
        <v>302</v>
      </c>
    </row>
    <row r="31" spans="2:11" x14ac:dyDescent="0.2">
      <c r="B31" s="113">
        <v>1999</v>
      </c>
      <c r="C31" s="84">
        <v>111.1</v>
      </c>
      <c r="D31" s="74">
        <v>969214141</v>
      </c>
      <c r="E31" s="74">
        <v>85999776</v>
      </c>
      <c r="F31" s="52" t="s">
        <v>302</v>
      </c>
      <c r="G31" s="52" t="s">
        <v>302</v>
      </c>
      <c r="H31" s="74">
        <v>1055213917</v>
      </c>
      <c r="I31" s="75">
        <v>1935.3</v>
      </c>
      <c r="J31" s="52" t="s">
        <v>302</v>
      </c>
      <c r="K31" s="52" t="s">
        <v>302</v>
      </c>
    </row>
    <row r="32" spans="2:11" x14ac:dyDescent="0.2">
      <c r="B32" s="113">
        <v>2000</v>
      </c>
      <c r="C32" s="84">
        <v>110.4</v>
      </c>
      <c r="D32" s="74">
        <v>1015053338</v>
      </c>
      <c r="E32" s="74">
        <v>100877708</v>
      </c>
      <c r="F32" s="52" t="s">
        <v>302</v>
      </c>
      <c r="G32" s="52" t="s">
        <v>302</v>
      </c>
      <c r="H32" s="74">
        <v>1115931046</v>
      </c>
      <c r="I32" s="75">
        <v>2038.4</v>
      </c>
      <c r="J32" s="52" t="s">
        <v>302</v>
      </c>
      <c r="K32" s="52" t="s">
        <v>302</v>
      </c>
    </row>
    <row r="33" spans="2:14" x14ac:dyDescent="0.2">
      <c r="B33" s="113">
        <v>2001</v>
      </c>
      <c r="C33" s="84">
        <v>110.2</v>
      </c>
      <c r="D33" s="74">
        <v>1035902968</v>
      </c>
      <c r="E33" s="74">
        <v>102855380</v>
      </c>
      <c r="F33" s="52" t="s">
        <v>302</v>
      </c>
      <c r="G33" s="52" t="s">
        <v>302</v>
      </c>
      <c r="H33" s="74">
        <v>1138758348</v>
      </c>
      <c r="I33" s="75">
        <v>2058.3000000000002</v>
      </c>
      <c r="J33" s="52" t="s">
        <v>302</v>
      </c>
      <c r="K33" s="52" t="s">
        <v>302</v>
      </c>
    </row>
    <row r="34" spans="2:14" x14ac:dyDescent="0.2">
      <c r="B34" s="113">
        <v>2002</v>
      </c>
      <c r="C34" s="84">
        <v>109.4</v>
      </c>
      <c r="D34" s="74">
        <v>1079516348</v>
      </c>
      <c r="E34" s="74">
        <v>96137121</v>
      </c>
      <c r="F34" s="52" t="s">
        <v>302</v>
      </c>
      <c r="G34" s="52" t="s">
        <v>302</v>
      </c>
      <c r="H34" s="74">
        <v>1175653469</v>
      </c>
      <c r="I34" s="75">
        <v>2100.1</v>
      </c>
      <c r="J34" s="52" t="s">
        <v>302</v>
      </c>
      <c r="K34" s="52" t="s">
        <v>302</v>
      </c>
    </row>
    <row r="35" spans="2:14" x14ac:dyDescent="0.2">
      <c r="B35" s="113">
        <v>2003</v>
      </c>
      <c r="C35" s="84">
        <v>109.2</v>
      </c>
      <c r="D35" s="74">
        <v>1132144512</v>
      </c>
      <c r="E35" s="74">
        <v>110499034</v>
      </c>
      <c r="F35" s="52" t="s">
        <v>302</v>
      </c>
      <c r="G35" s="52" t="s">
        <v>302</v>
      </c>
      <c r="H35" s="74">
        <v>1242643534</v>
      </c>
      <c r="I35" s="75">
        <v>2200.1</v>
      </c>
      <c r="J35" s="52" t="s">
        <v>302</v>
      </c>
      <c r="K35" s="52" t="s">
        <v>302</v>
      </c>
    </row>
    <row r="36" spans="2:14" x14ac:dyDescent="0.2">
      <c r="B36" s="113">
        <v>2004</v>
      </c>
      <c r="C36" s="84">
        <v>108.8</v>
      </c>
      <c r="D36" s="74">
        <v>1153360435</v>
      </c>
      <c r="E36" s="74">
        <v>122883519</v>
      </c>
      <c r="F36" s="52" t="s">
        <v>302</v>
      </c>
      <c r="G36" s="52" t="s">
        <v>302</v>
      </c>
      <c r="H36" s="74">
        <v>1276243954</v>
      </c>
      <c r="I36" s="75">
        <v>2242.6999999999998</v>
      </c>
      <c r="J36" s="52" t="s">
        <v>302</v>
      </c>
      <c r="K36" s="52" t="s">
        <v>302</v>
      </c>
    </row>
    <row r="37" spans="2:14" x14ac:dyDescent="0.2">
      <c r="B37" s="113">
        <v>2005</v>
      </c>
      <c r="C37" s="84">
        <v>107.9</v>
      </c>
      <c r="D37" s="74">
        <v>1170617713</v>
      </c>
      <c r="E37" s="74">
        <v>139333509</v>
      </c>
      <c r="F37" s="52" t="s">
        <v>302</v>
      </c>
      <c r="G37" s="52" t="s">
        <v>302</v>
      </c>
      <c r="H37" s="74">
        <v>1309951209</v>
      </c>
      <c r="I37" s="75">
        <v>2283.5</v>
      </c>
      <c r="J37" s="52" t="s">
        <v>302</v>
      </c>
      <c r="K37" s="52" t="s">
        <v>302</v>
      </c>
    </row>
    <row r="38" spans="2:14" x14ac:dyDescent="0.2">
      <c r="B38" s="113">
        <v>2006</v>
      </c>
      <c r="C38" s="84">
        <v>106.8</v>
      </c>
      <c r="D38" s="74">
        <v>1219783368</v>
      </c>
      <c r="E38" s="74">
        <v>161788461</v>
      </c>
      <c r="F38" s="52" t="s">
        <v>302</v>
      </c>
      <c r="G38" s="52" t="s">
        <v>302</v>
      </c>
      <c r="H38" s="74">
        <v>1381571832</v>
      </c>
      <c r="I38" s="75">
        <v>2384.1</v>
      </c>
      <c r="J38" s="52" t="s">
        <v>302</v>
      </c>
      <c r="K38" s="52" t="s">
        <v>302</v>
      </c>
    </row>
    <row r="39" spans="2:14" x14ac:dyDescent="0.2">
      <c r="B39" s="113">
        <v>2007</v>
      </c>
      <c r="C39" s="84">
        <v>106.5</v>
      </c>
      <c r="D39" s="74">
        <v>1279545203</v>
      </c>
      <c r="E39" s="74">
        <v>181966104</v>
      </c>
      <c r="F39" s="52" t="s">
        <v>302</v>
      </c>
      <c r="G39" s="52" t="s">
        <v>302</v>
      </c>
      <c r="H39" s="74">
        <v>1461511304</v>
      </c>
      <c r="I39" s="75">
        <v>2490.6999999999998</v>
      </c>
      <c r="J39" s="52" t="s">
        <v>302</v>
      </c>
      <c r="K39" s="52" t="s">
        <v>302</v>
      </c>
    </row>
    <row r="40" spans="2:14" x14ac:dyDescent="0.2">
      <c r="B40" s="113">
        <v>2008</v>
      </c>
      <c r="C40" s="84">
        <v>104.8</v>
      </c>
      <c r="D40" s="74">
        <v>1352673616</v>
      </c>
      <c r="E40" s="74">
        <v>202026293</v>
      </c>
      <c r="F40" s="52" t="s">
        <v>302</v>
      </c>
      <c r="G40" s="52" t="s">
        <v>302</v>
      </c>
      <c r="H40" s="74">
        <v>1554699915</v>
      </c>
      <c r="I40" s="75">
        <v>2606.8000000000002</v>
      </c>
      <c r="J40" s="52" t="s">
        <v>302</v>
      </c>
      <c r="K40" s="52" t="s">
        <v>302</v>
      </c>
    </row>
    <row r="41" spans="2:14" x14ac:dyDescent="0.2">
      <c r="B41" s="113">
        <v>2009</v>
      </c>
      <c r="C41" s="84">
        <v>103.9</v>
      </c>
      <c r="D41" s="74">
        <v>1364576460</v>
      </c>
      <c r="E41" s="74">
        <v>157910281</v>
      </c>
      <c r="F41" s="52" t="s">
        <v>302</v>
      </c>
      <c r="G41" s="52" t="s">
        <v>302</v>
      </c>
      <c r="H41" s="74">
        <v>1522486732</v>
      </c>
      <c r="I41" s="75">
        <v>2519.6</v>
      </c>
      <c r="J41" s="52" t="s">
        <v>302</v>
      </c>
      <c r="K41" s="52" t="s">
        <v>302</v>
      </c>
    </row>
    <row r="42" spans="2:14" x14ac:dyDescent="0.2">
      <c r="B42" s="113">
        <v>2010</v>
      </c>
      <c r="C42" s="84">
        <v>103.3</v>
      </c>
      <c r="D42" s="74">
        <v>1381596280</v>
      </c>
      <c r="E42" s="74">
        <v>161516459</v>
      </c>
      <c r="F42" s="52" t="s">
        <v>302</v>
      </c>
      <c r="G42" s="52" t="s">
        <v>302</v>
      </c>
      <c r="H42" s="74">
        <v>1543112737</v>
      </c>
      <c r="I42" s="75">
        <v>2518.9</v>
      </c>
      <c r="J42" s="52" t="s">
        <v>302</v>
      </c>
      <c r="K42" s="52" t="s">
        <v>302</v>
      </c>
    </row>
    <row r="43" spans="2:14" x14ac:dyDescent="0.2">
      <c r="B43" s="113">
        <v>2011</v>
      </c>
      <c r="C43" s="84">
        <v>103</v>
      </c>
      <c r="D43" s="74">
        <v>1425430852</v>
      </c>
      <c r="E43" s="74">
        <v>176892308</v>
      </c>
      <c r="F43" s="52" t="s">
        <v>302</v>
      </c>
      <c r="G43" s="52" t="s">
        <v>302</v>
      </c>
      <c r="H43" s="74">
        <v>1602323146</v>
      </c>
      <c r="I43" s="75">
        <v>2578.6</v>
      </c>
      <c r="J43" s="52" t="s">
        <v>302</v>
      </c>
      <c r="K43" s="52" t="s">
        <v>302</v>
      </c>
    </row>
    <row r="44" spans="2:14" x14ac:dyDescent="0.2">
      <c r="B44" s="113">
        <v>2012</v>
      </c>
      <c r="C44" s="84">
        <v>103.2</v>
      </c>
      <c r="D44" s="74">
        <v>1471855174</v>
      </c>
      <c r="E44" s="74">
        <v>171053762</v>
      </c>
      <c r="F44" s="52" t="s">
        <v>302</v>
      </c>
      <c r="G44" s="52" t="s">
        <v>302</v>
      </c>
      <c r="H44" s="74">
        <v>1642908938</v>
      </c>
      <c r="I44" s="75">
        <v>2616.5</v>
      </c>
      <c r="J44" s="52" t="s">
        <v>302</v>
      </c>
      <c r="K44" s="52" t="s">
        <v>302</v>
      </c>
    </row>
    <row r="45" spans="2:14" x14ac:dyDescent="0.2">
      <c r="B45" s="113">
        <v>2013</v>
      </c>
      <c r="C45" s="84">
        <v>103.6</v>
      </c>
      <c r="D45" s="74">
        <v>1507840027</v>
      </c>
      <c r="E45" s="74">
        <v>179907350</v>
      </c>
      <c r="F45" s="52" t="s">
        <v>302</v>
      </c>
      <c r="G45" s="52" t="s">
        <v>302</v>
      </c>
      <c r="H45" s="74">
        <v>1687747374</v>
      </c>
      <c r="I45" s="75">
        <v>2654.5</v>
      </c>
      <c r="J45" s="52" t="s">
        <v>302</v>
      </c>
      <c r="K45" s="52" t="s">
        <v>302</v>
      </c>
    </row>
    <row r="46" spans="2:14" x14ac:dyDescent="0.2">
      <c r="B46" s="113">
        <v>2014</v>
      </c>
      <c r="C46" s="84">
        <v>103.7</v>
      </c>
      <c r="D46" s="74">
        <v>1520693342</v>
      </c>
      <c r="E46" s="74">
        <v>182818398</v>
      </c>
      <c r="F46" s="52" t="s">
        <v>302</v>
      </c>
      <c r="G46" s="52" t="s">
        <v>302</v>
      </c>
      <c r="H46" s="136">
        <v>1703511739</v>
      </c>
      <c r="I46" s="98">
        <v>2641.8</v>
      </c>
      <c r="J46" s="52" t="s">
        <v>302</v>
      </c>
      <c r="K46" s="52" t="s">
        <v>302</v>
      </c>
    </row>
    <row r="47" spans="2:14" x14ac:dyDescent="0.2">
      <c r="B47" s="113">
        <v>2015</v>
      </c>
      <c r="C47" s="84">
        <v>104.3</v>
      </c>
      <c r="D47" s="74">
        <v>1511364328</v>
      </c>
      <c r="E47" s="74">
        <v>175431818</v>
      </c>
      <c r="F47" s="74">
        <v>30008705</v>
      </c>
      <c r="G47" s="136">
        <v>10181176</v>
      </c>
      <c r="H47" s="52" t="s">
        <v>302</v>
      </c>
      <c r="I47" s="52" t="s">
        <v>302</v>
      </c>
      <c r="J47" s="136">
        <v>1726986013</v>
      </c>
      <c r="K47" s="75">
        <v>2643.4</v>
      </c>
      <c r="L47" s="130"/>
      <c r="M47" s="74"/>
      <c r="N47" s="74"/>
    </row>
    <row r="48" spans="2:14" x14ac:dyDescent="0.2">
      <c r="B48" s="113">
        <v>2016</v>
      </c>
      <c r="C48" s="84">
        <v>104.9</v>
      </c>
      <c r="D48" s="74">
        <v>1544443155</v>
      </c>
      <c r="E48" s="74">
        <v>139405405</v>
      </c>
      <c r="F48" s="74">
        <v>32466589</v>
      </c>
      <c r="G48" s="136">
        <v>9979984</v>
      </c>
      <c r="H48" s="52" t="s">
        <v>302</v>
      </c>
      <c r="I48" s="52" t="s">
        <v>302</v>
      </c>
      <c r="J48" s="136">
        <v>1726295133</v>
      </c>
      <c r="K48" s="75">
        <v>2606.8000000000002</v>
      </c>
      <c r="L48" s="130"/>
      <c r="M48" s="74"/>
      <c r="N48" s="74"/>
    </row>
    <row r="49" spans="2:14" x14ac:dyDescent="0.2">
      <c r="B49" s="113">
        <v>2017</v>
      </c>
      <c r="C49" s="151">
        <v>103</v>
      </c>
      <c r="D49" s="136">
        <v>1578579623</v>
      </c>
      <c r="E49" s="136">
        <v>153646901</v>
      </c>
      <c r="F49" s="136">
        <v>33601849</v>
      </c>
      <c r="G49" s="136">
        <v>20212347</v>
      </c>
      <c r="H49" s="52" t="s">
        <v>302</v>
      </c>
      <c r="I49" s="52" t="s">
        <v>302</v>
      </c>
      <c r="J49" s="136">
        <v>1786040717</v>
      </c>
      <c r="K49" s="98">
        <v>2665.5</v>
      </c>
      <c r="L49" s="130"/>
      <c r="M49" s="74"/>
      <c r="N49" s="74"/>
    </row>
    <row r="50" spans="2:14" x14ac:dyDescent="0.2">
      <c r="B50" s="113">
        <v>2018</v>
      </c>
      <c r="C50" s="136">
        <v>102</v>
      </c>
      <c r="D50" s="167">
        <v>1666894129</v>
      </c>
      <c r="E50" s="136">
        <v>175633152.44999999</v>
      </c>
      <c r="F50" s="136">
        <v>31376009.449999999</v>
      </c>
      <c r="G50" s="136">
        <v>12055835</v>
      </c>
      <c r="H50" s="96" t="s">
        <v>302</v>
      </c>
      <c r="I50" s="96" t="s">
        <v>302</v>
      </c>
      <c r="J50" s="136">
        <v>1885959133</v>
      </c>
      <c r="K50" s="98">
        <v>2784.2</v>
      </c>
      <c r="L50" s="130"/>
      <c r="M50" s="74"/>
      <c r="N50" s="74"/>
    </row>
    <row r="51" spans="2:14" x14ac:dyDescent="0.2">
      <c r="B51" s="113">
        <v>2019</v>
      </c>
      <c r="C51" s="136">
        <v>102</v>
      </c>
      <c r="D51" s="167">
        <v>1745451765</v>
      </c>
      <c r="E51" s="136">
        <v>163229540</v>
      </c>
      <c r="F51" s="136">
        <v>39164519</v>
      </c>
      <c r="G51" s="136">
        <v>11511113</v>
      </c>
      <c r="H51" s="96" t="s">
        <v>372</v>
      </c>
      <c r="I51" s="96" t="s">
        <v>372</v>
      </c>
      <c r="J51" s="136">
        <v>1959356937</v>
      </c>
      <c r="K51" s="98">
        <v>2858.6</v>
      </c>
      <c r="L51" s="106"/>
      <c r="M51" s="74"/>
      <c r="N51" s="74"/>
    </row>
    <row r="52" spans="2:14" x14ac:dyDescent="0.2">
      <c r="B52" s="174">
        <v>2020</v>
      </c>
      <c r="C52" s="151">
        <v>102</v>
      </c>
      <c r="D52" s="136">
        <v>1779903927</v>
      </c>
      <c r="E52" s="136">
        <v>144528371</v>
      </c>
      <c r="F52" s="136">
        <v>44909580</v>
      </c>
      <c r="G52" s="136">
        <v>15983839</v>
      </c>
      <c r="H52" s="96" t="s">
        <v>372</v>
      </c>
      <c r="I52" s="96" t="s">
        <v>372</v>
      </c>
      <c r="J52" s="136">
        <v>1985325719</v>
      </c>
      <c r="K52" s="98">
        <v>2860.5</v>
      </c>
      <c r="L52" s="106"/>
      <c r="M52" s="74"/>
      <c r="N52" s="74"/>
    </row>
    <row r="53" spans="2:14" ht="13.5" thickBot="1" x14ac:dyDescent="0.25">
      <c r="B53" s="150">
        <v>2021</v>
      </c>
      <c r="C53" s="149">
        <v>102</v>
      </c>
      <c r="D53" s="168">
        <v>1799595421</v>
      </c>
      <c r="E53" s="168">
        <v>179035276</v>
      </c>
      <c r="F53" s="168">
        <v>51498818</v>
      </c>
      <c r="G53" s="168">
        <v>16143270</v>
      </c>
      <c r="H53" s="162"/>
      <c r="I53" s="162"/>
      <c r="J53" s="168">
        <v>2046272786</v>
      </c>
      <c r="K53" s="116">
        <v>2910</v>
      </c>
      <c r="L53" s="106"/>
      <c r="M53" s="74"/>
      <c r="N53" s="74"/>
    </row>
    <row r="54" spans="2:14" ht="8.1" customHeight="1" x14ac:dyDescent="0.2">
      <c r="B54" s="113"/>
      <c r="C54" s="113"/>
      <c r="D54" s="113"/>
      <c r="E54" s="113"/>
      <c r="H54" s="113"/>
      <c r="I54" s="113"/>
    </row>
    <row r="55" spans="2:14" s="131" customFormat="1" ht="28.5" customHeight="1" x14ac:dyDescent="0.2">
      <c r="B55" s="185" t="s">
        <v>348</v>
      </c>
      <c r="C55" s="186"/>
      <c r="D55" s="186"/>
      <c r="E55" s="186"/>
      <c r="F55" s="186"/>
      <c r="G55" s="186"/>
      <c r="H55" s="186"/>
      <c r="I55" s="186"/>
      <c r="J55" s="186"/>
      <c r="K55" s="186"/>
    </row>
    <row r="56" spans="2:14" s="131" customFormat="1" ht="39.950000000000003" customHeight="1" x14ac:dyDescent="0.2">
      <c r="B56" s="185" t="s">
        <v>613</v>
      </c>
      <c r="C56" s="186"/>
      <c r="D56" s="186"/>
      <c r="E56" s="186"/>
      <c r="F56" s="186"/>
      <c r="G56" s="186"/>
      <c r="H56" s="186"/>
      <c r="I56" s="186"/>
      <c r="J56" s="186"/>
      <c r="K56" s="186"/>
      <c r="L56" s="147"/>
    </row>
    <row r="57" spans="2:14" s="131" customFormat="1" ht="40.5" customHeight="1" x14ac:dyDescent="0.2">
      <c r="B57" s="185" t="s">
        <v>858</v>
      </c>
      <c r="C57" s="186"/>
      <c r="D57" s="186"/>
      <c r="E57" s="186"/>
      <c r="F57" s="186"/>
      <c r="G57" s="186"/>
      <c r="H57" s="186"/>
      <c r="I57" s="186"/>
      <c r="J57" s="186"/>
      <c r="K57" s="186"/>
    </row>
    <row r="58" spans="2:14" s="175" customFormat="1" ht="16.5" customHeight="1" x14ac:dyDescent="0.2">
      <c r="B58" s="185" t="s">
        <v>859</v>
      </c>
      <c r="C58" s="189"/>
      <c r="D58" s="189"/>
      <c r="E58" s="189"/>
      <c r="F58" s="189"/>
      <c r="G58" s="189"/>
      <c r="H58" s="189"/>
      <c r="I58" s="189"/>
      <c r="J58" s="189"/>
      <c r="K58" s="189"/>
    </row>
    <row r="59" spans="2:14" s="131" customFormat="1" ht="50.25" customHeight="1" x14ac:dyDescent="0.2">
      <c r="B59" s="185" t="s">
        <v>857</v>
      </c>
      <c r="C59" s="186"/>
      <c r="D59" s="186"/>
      <c r="E59" s="186"/>
      <c r="F59" s="186"/>
      <c r="G59" s="186"/>
      <c r="H59" s="186"/>
      <c r="I59" s="186"/>
      <c r="J59" s="186"/>
      <c r="K59" s="186"/>
    </row>
    <row r="60" spans="2:14" x14ac:dyDescent="0.2">
      <c r="B60" s="79"/>
    </row>
  </sheetData>
  <mergeCells count="15">
    <mergeCell ref="B59:K59"/>
    <mergeCell ref="J4:K4"/>
    <mergeCell ref="B55:K55"/>
    <mergeCell ref="B1:J1"/>
    <mergeCell ref="E4:E5"/>
    <mergeCell ref="H4:I4"/>
    <mergeCell ref="B4:B5"/>
    <mergeCell ref="C4:C5"/>
    <mergeCell ref="D4:D5"/>
    <mergeCell ref="F4:F5"/>
    <mergeCell ref="G4:G5"/>
    <mergeCell ref="B56:K56"/>
    <mergeCell ref="B57:K57"/>
    <mergeCell ref="B2:N2"/>
    <mergeCell ref="B58:K58"/>
  </mergeCells>
  <phoneticPr fontId="14" type="noConversion"/>
  <pageMargins left="0.70866141732283472" right="0.70866141732283472" top="0.74803149606299213" bottom="0.74803149606299213" header="0.31496062992125984" footer="0.31496062992125984"/>
  <pageSetup paperSize="9" scale="71" orientation="portrait" r:id="rId1"/>
  <headerFooter alignWithMargins="0">
    <oddHeader>&amp;L&amp;G</oddHeader>
  </headerFooter>
  <colBreaks count="1" manualBreakCount="1">
    <brk id="11" max="57"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2AB"/>
  </sheetPr>
  <dimension ref="B1:Q228"/>
  <sheetViews>
    <sheetView showGridLines="0" view="pageBreakPreview" zoomScale="90" zoomScaleNormal="100" zoomScaleSheetLayoutView="90" workbookViewId="0">
      <pane ySplit="5" topLeftCell="A6" activePane="bottomLeft" state="frozen"/>
      <selection activeCell="A3" sqref="A3"/>
      <selection pane="bottomLeft" activeCell="A3" sqref="A3"/>
    </sheetView>
  </sheetViews>
  <sheetFormatPr baseColWidth="10" defaultColWidth="11.42578125" defaultRowHeight="12.75" x14ac:dyDescent="0.2"/>
  <cols>
    <col min="1" max="1" width="2.7109375" style="71" customWidth="1"/>
    <col min="2" max="2" width="10.7109375" style="71" customWidth="1"/>
    <col min="3" max="3" width="20.7109375" style="71" customWidth="1"/>
    <col min="4" max="14" width="11.7109375" style="71" customWidth="1"/>
    <col min="15" max="16384" width="11.42578125" style="71"/>
  </cols>
  <sheetData>
    <row r="1" spans="2:17" ht="15.75" x14ac:dyDescent="0.2">
      <c r="B1" s="12" t="str">
        <f>Inhaltsverzeichnis!B22&amp;" "&amp;Inhaltsverzeichnis!C22&amp;Inhaltsverzeichnis!D22</f>
        <v>Tabelle 5: Funktionale Gliederung der Erfolgsrechnung, Aufwand, in 1'000 Franken, 2021</v>
      </c>
      <c r="C1" s="110"/>
    </row>
    <row r="2" spans="2:17" ht="15" x14ac:dyDescent="0.2">
      <c r="B2" s="97" t="s">
        <v>385</v>
      </c>
      <c r="C2" s="91"/>
    </row>
    <row r="3" spans="2:17" ht="12.6" customHeight="1" x14ac:dyDescent="0.2">
      <c r="C3" s="91"/>
      <c r="D3"/>
      <c r="E3"/>
      <c r="F3"/>
      <c r="G3"/>
      <c r="H3"/>
      <c r="I3"/>
      <c r="J3"/>
      <c r="K3"/>
      <c r="L3"/>
      <c r="M3"/>
      <c r="N3"/>
    </row>
    <row r="5" spans="2:17" ht="51" customHeight="1" x14ac:dyDescent="0.2">
      <c r="B5" s="36" t="s">
        <v>351</v>
      </c>
      <c r="C5" s="36" t="s">
        <v>29</v>
      </c>
      <c r="D5" s="33" t="s">
        <v>605</v>
      </c>
      <c r="E5" s="33" t="s">
        <v>0</v>
      </c>
      <c r="F5" s="33" t="s">
        <v>1</v>
      </c>
      <c r="G5" s="33" t="s">
        <v>10</v>
      </c>
      <c r="H5" s="33" t="s">
        <v>588</v>
      </c>
      <c r="I5" s="33" t="s">
        <v>15</v>
      </c>
      <c r="J5" s="33" t="s">
        <v>16</v>
      </c>
      <c r="K5" s="33" t="s">
        <v>32</v>
      </c>
      <c r="L5" s="33" t="s">
        <v>283</v>
      </c>
      <c r="M5" s="33" t="s">
        <v>11</v>
      </c>
      <c r="N5" s="33" t="s">
        <v>12</v>
      </c>
      <c r="O5" s="75"/>
      <c r="Q5" s="75"/>
    </row>
    <row r="6" spans="2:17" x14ac:dyDescent="0.2">
      <c r="B6" s="93">
        <v>4335</v>
      </c>
      <c r="C6" s="109" t="s">
        <v>9</v>
      </c>
      <c r="D6" s="78">
        <v>430528.68709000002</v>
      </c>
      <c r="E6" s="78">
        <v>268568.21600000001</v>
      </c>
      <c r="F6" s="78">
        <v>929080.61361999996</v>
      </c>
      <c r="G6" s="78">
        <v>133090.32874</v>
      </c>
      <c r="H6" s="78">
        <v>188056.96867999999</v>
      </c>
      <c r="I6" s="78">
        <v>515701.59250999999</v>
      </c>
      <c r="J6" s="78">
        <v>166779.81221</v>
      </c>
      <c r="K6" s="78">
        <v>335231.79297000001</v>
      </c>
      <c r="L6" s="78">
        <v>142664.10045</v>
      </c>
      <c r="M6" s="78">
        <v>235152.27220000001</v>
      </c>
      <c r="N6" s="78">
        <v>3344854.3844699999</v>
      </c>
      <c r="O6" s="75"/>
      <c r="Q6" s="75"/>
    </row>
    <row r="7" spans="2:17" x14ac:dyDescent="0.2">
      <c r="B7" s="93">
        <v>4019</v>
      </c>
      <c r="C7" s="109" t="s">
        <v>43</v>
      </c>
      <c r="D7" s="78">
        <v>53021.69154</v>
      </c>
      <c r="E7" s="78">
        <v>28463.358950000002</v>
      </c>
      <c r="F7" s="78">
        <v>98196.865319999997</v>
      </c>
      <c r="G7" s="78">
        <v>24146.5183</v>
      </c>
      <c r="H7" s="78">
        <v>36485.163410000001</v>
      </c>
      <c r="I7" s="78">
        <v>80874.491810000007</v>
      </c>
      <c r="J7" s="78">
        <v>24029.28513</v>
      </c>
      <c r="K7" s="78">
        <v>39082.506860000001</v>
      </c>
      <c r="L7" s="78">
        <v>12211.073130000001</v>
      </c>
      <c r="M7" s="78">
        <v>27042.48964</v>
      </c>
      <c r="N7" s="78">
        <v>423553.44409</v>
      </c>
      <c r="O7" s="75"/>
      <c r="Q7" s="75"/>
    </row>
    <row r="8" spans="2:17" x14ac:dyDescent="0.2">
      <c r="B8" s="90">
        <v>4001</v>
      </c>
      <c r="C8" s="71" t="s">
        <v>2</v>
      </c>
      <c r="D8" s="75">
        <v>24952.65987</v>
      </c>
      <c r="E8" s="75">
        <v>11945.02126</v>
      </c>
      <c r="F8" s="75">
        <v>26764.859069999999</v>
      </c>
      <c r="G8" s="75">
        <v>14235.06366</v>
      </c>
      <c r="H8" s="75">
        <v>23300.723389999999</v>
      </c>
      <c r="I8" s="75">
        <v>22461.679329999999</v>
      </c>
      <c r="J8" s="75">
        <v>13228.36332</v>
      </c>
      <c r="K8" s="75">
        <v>13204.536120000001</v>
      </c>
      <c r="L8" s="75">
        <v>983.92179999999996</v>
      </c>
      <c r="M8" s="75">
        <v>15670.702450000001</v>
      </c>
      <c r="N8" s="75">
        <v>166747.53026999999</v>
      </c>
      <c r="O8" s="75"/>
      <c r="Q8" s="75"/>
    </row>
    <row r="9" spans="2:17" x14ac:dyDescent="0.2">
      <c r="B9" s="90">
        <v>4002</v>
      </c>
      <c r="C9" s="71" t="s">
        <v>44</v>
      </c>
      <c r="D9" s="75">
        <v>726.87922000000003</v>
      </c>
      <c r="E9" s="75">
        <v>365.99558999999999</v>
      </c>
      <c r="F9" s="75">
        <v>2138.8769900000002</v>
      </c>
      <c r="G9" s="75">
        <v>369.82594</v>
      </c>
      <c r="H9" s="75">
        <v>371.82844999999998</v>
      </c>
      <c r="I9" s="75">
        <v>831.09807999999998</v>
      </c>
      <c r="J9" s="75">
        <v>449.09406999999999</v>
      </c>
      <c r="K9" s="75">
        <v>623.71504000000004</v>
      </c>
      <c r="L9" s="75">
        <v>57.51737</v>
      </c>
      <c r="M9" s="75">
        <v>1273.4067700000001</v>
      </c>
      <c r="N9" s="75">
        <v>7208.2375199999997</v>
      </c>
      <c r="O9" s="75"/>
      <c r="Q9" s="75"/>
    </row>
    <row r="10" spans="2:17" x14ac:dyDescent="0.2">
      <c r="B10" s="90">
        <v>4003</v>
      </c>
      <c r="C10" s="71" t="s">
        <v>240</v>
      </c>
      <c r="D10" s="75">
        <v>3322.0855799999999</v>
      </c>
      <c r="E10" s="75">
        <v>3907.6583599999999</v>
      </c>
      <c r="F10" s="75">
        <v>10475.57878</v>
      </c>
      <c r="G10" s="75">
        <v>1526.8210200000001</v>
      </c>
      <c r="H10" s="75">
        <v>1944.33014</v>
      </c>
      <c r="I10" s="75">
        <v>10479.930840000001</v>
      </c>
      <c r="J10" s="75">
        <v>1357.05089</v>
      </c>
      <c r="K10" s="75">
        <v>3639.27376</v>
      </c>
      <c r="L10" s="75">
        <v>25.289449999999999</v>
      </c>
      <c r="M10" s="75">
        <v>1709.61364</v>
      </c>
      <c r="N10" s="75">
        <v>38387.632460000001</v>
      </c>
      <c r="O10" s="75"/>
      <c r="Q10" s="75"/>
    </row>
    <row r="11" spans="2:17" x14ac:dyDescent="0.2">
      <c r="B11" s="90">
        <v>4004</v>
      </c>
      <c r="C11" s="71" t="s">
        <v>45</v>
      </c>
      <c r="D11" s="75">
        <v>684.60179000000005</v>
      </c>
      <c r="E11" s="75">
        <v>242.43586999999999</v>
      </c>
      <c r="F11" s="75">
        <v>799.52837</v>
      </c>
      <c r="G11" s="75">
        <v>39.712949999999999</v>
      </c>
      <c r="H11" s="75">
        <v>180.87715</v>
      </c>
      <c r="I11" s="75">
        <v>502.70555000000002</v>
      </c>
      <c r="J11" s="75">
        <v>358.37324000000001</v>
      </c>
      <c r="K11" s="75">
        <v>616.84590000000003</v>
      </c>
      <c r="L11" s="75">
        <v>80.623000000000005</v>
      </c>
      <c r="M11" s="75">
        <v>324.19704999999999</v>
      </c>
      <c r="N11" s="75">
        <v>3829.9008699999999</v>
      </c>
      <c r="O11" s="75"/>
      <c r="Q11" s="75"/>
    </row>
    <row r="12" spans="2:17" x14ac:dyDescent="0.2">
      <c r="B12" s="90">
        <v>4005</v>
      </c>
      <c r="C12" s="71" t="s">
        <v>241</v>
      </c>
      <c r="D12" s="75">
        <v>2199.0088900000001</v>
      </c>
      <c r="E12" s="75">
        <v>1064.2606000000001</v>
      </c>
      <c r="F12" s="75">
        <v>4527.4275900000002</v>
      </c>
      <c r="G12" s="75">
        <v>352.22784999999999</v>
      </c>
      <c r="H12" s="75">
        <v>928.63969999999995</v>
      </c>
      <c r="I12" s="75">
        <v>2695.30611</v>
      </c>
      <c r="J12" s="75">
        <v>1074.4264499999999</v>
      </c>
      <c r="K12" s="75">
        <v>2203.9698400000002</v>
      </c>
      <c r="L12" s="75">
        <v>101.361</v>
      </c>
      <c r="M12" s="75">
        <v>1170.96739</v>
      </c>
      <c r="N12" s="75">
        <v>16317.59542</v>
      </c>
      <c r="O12" s="75"/>
      <c r="Q12" s="75"/>
    </row>
    <row r="13" spans="2:17" x14ac:dyDescent="0.2">
      <c r="B13" s="90">
        <v>4006</v>
      </c>
      <c r="C13" s="71" t="s">
        <v>46</v>
      </c>
      <c r="D13" s="75">
        <v>4207.8032199999998</v>
      </c>
      <c r="E13" s="75">
        <v>1740.03144</v>
      </c>
      <c r="F13" s="75">
        <v>8982.9731200000006</v>
      </c>
      <c r="G13" s="75">
        <v>819.59310000000005</v>
      </c>
      <c r="H13" s="75">
        <v>2018.8954000000001</v>
      </c>
      <c r="I13" s="75">
        <v>5961.8118999999997</v>
      </c>
      <c r="J13" s="75">
        <v>1693.5072500000001</v>
      </c>
      <c r="K13" s="75">
        <v>3422.9503500000001</v>
      </c>
      <c r="L13" s="75">
        <v>386.62304999999998</v>
      </c>
      <c r="M13" s="75">
        <v>1501.4057299999999</v>
      </c>
      <c r="N13" s="75">
        <v>30735.594560000001</v>
      </c>
      <c r="O13" s="75"/>
      <c r="Q13" s="75"/>
    </row>
    <row r="14" spans="2:17" x14ac:dyDescent="0.2">
      <c r="B14" s="90">
        <v>4007</v>
      </c>
      <c r="C14" s="71" t="s">
        <v>47</v>
      </c>
      <c r="D14" s="75">
        <v>963.00977999999998</v>
      </c>
      <c r="E14" s="75">
        <v>388.05338</v>
      </c>
      <c r="F14" s="75">
        <v>2562.8704200000002</v>
      </c>
      <c r="G14" s="75">
        <v>58.777949999999997</v>
      </c>
      <c r="H14" s="75">
        <v>353.27917000000002</v>
      </c>
      <c r="I14" s="75">
        <v>794.75909999999999</v>
      </c>
      <c r="J14" s="75">
        <v>370.14030000000002</v>
      </c>
      <c r="K14" s="75">
        <v>1211.3497</v>
      </c>
      <c r="L14" s="75">
        <v>189.63709</v>
      </c>
      <c r="M14" s="75">
        <v>636.74949000000004</v>
      </c>
      <c r="N14" s="75">
        <v>7528.6263799999997</v>
      </c>
      <c r="O14" s="75"/>
      <c r="Q14" s="75"/>
    </row>
    <row r="15" spans="2:17" x14ac:dyDescent="0.2">
      <c r="B15" s="90">
        <v>4008</v>
      </c>
      <c r="C15" s="71" t="s">
        <v>48</v>
      </c>
      <c r="D15" s="75">
        <v>3283.5238399999998</v>
      </c>
      <c r="E15" s="75">
        <v>1777.20533</v>
      </c>
      <c r="F15" s="75">
        <v>8838.5903300000009</v>
      </c>
      <c r="G15" s="75">
        <v>840.16824999999994</v>
      </c>
      <c r="H15" s="75">
        <v>1276.1041</v>
      </c>
      <c r="I15" s="75">
        <v>4439.4212399999997</v>
      </c>
      <c r="J15" s="75">
        <v>1321.0671500000001</v>
      </c>
      <c r="K15" s="75">
        <v>3187.2113100000001</v>
      </c>
      <c r="L15" s="75">
        <v>301.16825</v>
      </c>
      <c r="M15" s="75">
        <v>1025.55168</v>
      </c>
      <c r="N15" s="75">
        <v>26290.011480000001</v>
      </c>
      <c r="O15" s="75"/>
      <c r="Q15" s="75"/>
    </row>
    <row r="16" spans="2:17" x14ac:dyDescent="0.2">
      <c r="B16" s="90">
        <v>4009</v>
      </c>
      <c r="C16" s="71" t="s">
        <v>49</v>
      </c>
      <c r="D16" s="75">
        <v>1809.07338</v>
      </c>
      <c r="E16" s="75">
        <v>583.42301999999995</v>
      </c>
      <c r="F16" s="75">
        <v>5610.4078799999997</v>
      </c>
      <c r="G16" s="75">
        <v>182.27248</v>
      </c>
      <c r="H16" s="75">
        <v>829.41192000000001</v>
      </c>
      <c r="I16" s="75">
        <v>2582.1758199999999</v>
      </c>
      <c r="J16" s="75">
        <v>894.00810999999999</v>
      </c>
      <c r="K16" s="75">
        <v>1587.43289</v>
      </c>
      <c r="L16" s="75">
        <v>2788.7441399999998</v>
      </c>
      <c r="M16" s="75">
        <v>643.94349</v>
      </c>
      <c r="N16" s="75">
        <v>17510.89313</v>
      </c>
      <c r="O16" s="75"/>
      <c r="Q16" s="75"/>
    </row>
    <row r="17" spans="2:17" x14ac:dyDescent="0.2">
      <c r="B17" s="90">
        <v>4010</v>
      </c>
      <c r="C17" s="71" t="s">
        <v>50</v>
      </c>
      <c r="D17" s="75">
        <v>3375.2870899999998</v>
      </c>
      <c r="E17" s="75">
        <v>2186.2953200000002</v>
      </c>
      <c r="F17" s="75">
        <v>9727.25792</v>
      </c>
      <c r="G17" s="75">
        <v>1557.01575</v>
      </c>
      <c r="H17" s="75">
        <v>2023.2856899999999</v>
      </c>
      <c r="I17" s="75">
        <v>9485.4730600000003</v>
      </c>
      <c r="J17" s="75">
        <v>869.57488999999998</v>
      </c>
      <c r="K17" s="75">
        <v>2918.1045399999998</v>
      </c>
      <c r="L17" s="75">
        <v>7235.3087699999996</v>
      </c>
      <c r="M17" s="75">
        <v>1354.73882</v>
      </c>
      <c r="N17" s="75">
        <v>40732.341849999997</v>
      </c>
      <c r="O17" s="75"/>
      <c r="Q17" s="75"/>
    </row>
    <row r="18" spans="2:17" x14ac:dyDescent="0.2">
      <c r="B18" s="90">
        <v>4012</v>
      </c>
      <c r="C18" s="71" t="s">
        <v>51</v>
      </c>
      <c r="D18" s="75">
        <v>5499.7305200000001</v>
      </c>
      <c r="E18" s="75">
        <v>3554.5091900000002</v>
      </c>
      <c r="F18" s="75">
        <v>13003.08365</v>
      </c>
      <c r="G18" s="75">
        <v>3496.1588299999999</v>
      </c>
      <c r="H18" s="75">
        <v>2143.5034500000002</v>
      </c>
      <c r="I18" s="75">
        <v>15264.20559</v>
      </c>
      <c r="J18" s="75">
        <v>1827.2183500000001</v>
      </c>
      <c r="K18" s="75">
        <v>4871.25335</v>
      </c>
      <c r="L18" s="75">
        <v>39.602200000000003</v>
      </c>
      <c r="M18" s="75">
        <v>1073.98287</v>
      </c>
      <c r="N18" s="75">
        <v>50773.248</v>
      </c>
      <c r="O18" s="75"/>
      <c r="Q18" s="75"/>
    </row>
    <row r="19" spans="2:17" x14ac:dyDescent="0.2">
      <c r="B19" s="90">
        <v>4013</v>
      </c>
      <c r="C19" s="71" t="s">
        <v>52</v>
      </c>
      <c r="D19" s="75">
        <v>1998.02836</v>
      </c>
      <c r="E19" s="75">
        <v>708.46959000000004</v>
      </c>
      <c r="F19" s="75">
        <v>4765.4111999999996</v>
      </c>
      <c r="G19" s="75">
        <v>668.88052000000005</v>
      </c>
      <c r="H19" s="75">
        <v>1114.28485</v>
      </c>
      <c r="I19" s="75">
        <v>5375.9251899999999</v>
      </c>
      <c r="J19" s="75">
        <v>586.46110999999996</v>
      </c>
      <c r="K19" s="75">
        <v>1595.8640600000001</v>
      </c>
      <c r="L19" s="75">
        <v>21.277010000000001</v>
      </c>
      <c r="M19" s="75">
        <v>657.23026000000004</v>
      </c>
      <c r="N19" s="75">
        <v>17491.832149999998</v>
      </c>
      <c r="O19" s="75"/>
      <c r="Q19" s="75"/>
    </row>
    <row r="20" spans="2:17" x14ac:dyDescent="0.2">
      <c r="B20" s="93">
        <v>4059</v>
      </c>
      <c r="C20" s="109" t="s">
        <v>53</v>
      </c>
      <c r="D20" s="78">
        <v>90593.871809999997</v>
      </c>
      <c r="E20" s="78">
        <v>60441.869079999997</v>
      </c>
      <c r="F20" s="78">
        <v>202258.10715</v>
      </c>
      <c r="G20" s="78">
        <v>30623.355940000001</v>
      </c>
      <c r="H20" s="78">
        <v>34648.800840000004</v>
      </c>
      <c r="I20" s="78">
        <v>108683.30112</v>
      </c>
      <c r="J20" s="78">
        <v>36161.747320000002</v>
      </c>
      <c r="K20" s="78">
        <v>64228.851759999998</v>
      </c>
      <c r="L20" s="78">
        <v>32773.767639999998</v>
      </c>
      <c r="M20" s="78">
        <v>54572.811970000002</v>
      </c>
      <c r="N20" s="78">
        <v>714986.48462999996</v>
      </c>
      <c r="O20" s="75"/>
      <c r="Q20" s="75"/>
    </row>
    <row r="21" spans="2:17" x14ac:dyDescent="0.2">
      <c r="B21" s="90">
        <v>4021</v>
      </c>
      <c r="C21" s="71" t="s">
        <v>3</v>
      </c>
      <c r="D21" s="75">
        <v>23259.5304</v>
      </c>
      <c r="E21" s="75">
        <v>14367.417079999999</v>
      </c>
      <c r="F21" s="75">
        <v>27753.09865</v>
      </c>
      <c r="G21" s="75">
        <v>12425.87005</v>
      </c>
      <c r="H21" s="75">
        <v>4949.5084800000004</v>
      </c>
      <c r="I21" s="75">
        <v>19888.92441</v>
      </c>
      <c r="J21" s="75">
        <v>11791.30006</v>
      </c>
      <c r="K21" s="75">
        <v>8795.3230399999993</v>
      </c>
      <c r="L21" s="75">
        <v>3463.8367499999999</v>
      </c>
      <c r="M21" s="75">
        <v>18134.457569999999</v>
      </c>
      <c r="N21" s="75">
        <v>144829.26649000001</v>
      </c>
      <c r="O21" s="75"/>
      <c r="Q21" s="75"/>
    </row>
    <row r="22" spans="2:17" x14ac:dyDescent="0.2">
      <c r="B22" s="90">
        <v>4022</v>
      </c>
      <c r="C22" s="71" t="s">
        <v>54</v>
      </c>
      <c r="D22" s="75">
        <v>884.45122000000003</v>
      </c>
      <c r="E22" s="75">
        <v>501.78273999999999</v>
      </c>
      <c r="F22" s="75">
        <v>1852.9665299999999</v>
      </c>
      <c r="G22" s="75">
        <v>34.207650000000001</v>
      </c>
      <c r="H22" s="75">
        <v>192.66255000000001</v>
      </c>
      <c r="I22" s="75">
        <v>833.74855000000002</v>
      </c>
      <c r="J22" s="75">
        <v>507.07612999999998</v>
      </c>
      <c r="K22" s="75">
        <v>1037.5644</v>
      </c>
      <c r="L22" s="75">
        <v>95.923519999999996</v>
      </c>
      <c r="M22" s="75">
        <v>600.78454999999997</v>
      </c>
      <c r="N22" s="75">
        <v>6541.1678400000001</v>
      </c>
      <c r="O22" s="75"/>
      <c r="Q22" s="75"/>
    </row>
    <row r="23" spans="2:17" x14ac:dyDescent="0.2">
      <c r="B23" s="90">
        <v>4023</v>
      </c>
      <c r="C23" s="71" t="s">
        <v>55</v>
      </c>
      <c r="D23" s="75">
        <v>1597.82682</v>
      </c>
      <c r="E23" s="75">
        <v>923.84114</v>
      </c>
      <c r="F23" s="75">
        <v>4326.9184400000004</v>
      </c>
      <c r="G23" s="75">
        <v>176.71089000000001</v>
      </c>
      <c r="H23" s="75">
        <v>585.98683000000005</v>
      </c>
      <c r="I23" s="75">
        <v>1806.84024</v>
      </c>
      <c r="J23" s="75">
        <v>713.22952999999995</v>
      </c>
      <c r="K23" s="75">
        <v>1901.56764</v>
      </c>
      <c r="L23" s="75">
        <v>120.75082</v>
      </c>
      <c r="M23" s="75">
        <v>2508.9060899999999</v>
      </c>
      <c r="N23" s="75">
        <v>14662.578439999999</v>
      </c>
      <c r="O23" s="75"/>
      <c r="Q23" s="75"/>
    </row>
    <row r="24" spans="2:17" x14ac:dyDescent="0.2">
      <c r="B24" s="90">
        <v>4024</v>
      </c>
      <c r="C24" s="71" t="s">
        <v>242</v>
      </c>
      <c r="D24" s="75">
        <v>1989.22362</v>
      </c>
      <c r="E24" s="75">
        <v>814.10270000000003</v>
      </c>
      <c r="F24" s="75">
        <v>4032.19938</v>
      </c>
      <c r="G24" s="75">
        <v>49.403149999999997</v>
      </c>
      <c r="H24" s="75">
        <v>513.29459999999995</v>
      </c>
      <c r="I24" s="75">
        <v>1627.7452000000001</v>
      </c>
      <c r="J24" s="75">
        <v>588.57389999999998</v>
      </c>
      <c r="K24" s="75">
        <v>1343.4630400000001</v>
      </c>
      <c r="L24" s="75">
        <v>2922.9252200000001</v>
      </c>
      <c r="M24" s="75">
        <v>677.25783999999999</v>
      </c>
      <c r="N24" s="75">
        <v>14558.18865</v>
      </c>
      <c r="O24" s="75"/>
      <c r="Q24" s="75"/>
    </row>
    <row r="25" spans="2:17" x14ac:dyDescent="0.2">
      <c r="B25" s="90">
        <v>4049</v>
      </c>
      <c r="C25" s="71" t="s">
        <v>56</v>
      </c>
      <c r="D25" s="75">
        <v>3216.0458100000001</v>
      </c>
      <c r="E25" s="75">
        <v>1348.0996500000001</v>
      </c>
      <c r="F25" s="75">
        <v>6968.9878500000004</v>
      </c>
      <c r="G25" s="75">
        <v>157.27681000000001</v>
      </c>
      <c r="H25" s="75">
        <v>1095.88067</v>
      </c>
      <c r="I25" s="75">
        <v>2454.3510700000002</v>
      </c>
      <c r="J25" s="75">
        <v>823.51246000000003</v>
      </c>
      <c r="K25" s="75">
        <v>1519.14401</v>
      </c>
      <c r="L25" s="75">
        <v>190.90655000000001</v>
      </c>
      <c r="M25" s="75">
        <v>1271.5760399999999</v>
      </c>
      <c r="N25" s="75">
        <v>19045.780920000001</v>
      </c>
      <c r="O25" s="75"/>
      <c r="Q25" s="75"/>
    </row>
    <row r="26" spans="2:17" x14ac:dyDescent="0.2">
      <c r="B26" s="90">
        <v>4026</v>
      </c>
      <c r="C26" s="71" t="s">
        <v>57</v>
      </c>
      <c r="D26" s="75">
        <v>2250.1576100000002</v>
      </c>
      <c r="E26" s="75">
        <v>805.01409000000001</v>
      </c>
      <c r="F26" s="75">
        <v>4233.4112500000001</v>
      </c>
      <c r="G26" s="75">
        <v>615.43182000000002</v>
      </c>
      <c r="H26" s="75">
        <v>643.39855</v>
      </c>
      <c r="I26" s="75">
        <v>3241.9238399999999</v>
      </c>
      <c r="J26" s="75">
        <v>2229.2970300000002</v>
      </c>
      <c r="K26" s="75">
        <v>1863.95243</v>
      </c>
      <c r="L26" s="75">
        <v>244.73931999999999</v>
      </c>
      <c r="M26" s="75">
        <v>2973.55474</v>
      </c>
      <c r="N26" s="75">
        <v>19100.880679999998</v>
      </c>
      <c r="O26" s="75"/>
      <c r="Q26" s="75"/>
    </row>
    <row r="27" spans="2:17" x14ac:dyDescent="0.2">
      <c r="B27" s="90">
        <v>4027</v>
      </c>
      <c r="C27" s="71" t="s">
        <v>58</v>
      </c>
      <c r="D27" s="75">
        <v>2600.5433499999999</v>
      </c>
      <c r="E27" s="75">
        <v>1172.1449299999999</v>
      </c>
      <c r="F27" s="75">
        <v>7303.1896100000004</v>
      </c>
      <c r="G27" s="75">
        <v>289.31583999999998</v>
      </c>
      <c r="H27" s="75">
        <v>1594.8154999999999</v>
      </c>
      <c r="I27" s="75">
        <v>3648.99253</v>
      </c>
      <c r="J27" s="75">
        <v>890.41150000000005</v>
      </c>
      <c r="K27" s="75">
        <v>2030.5830100000001</v>
      </c>
      <c r="L27" s="75">
        <v>10.6248</v>
      </c>
      <c r="M27" s="75">
        <v>107.1204</v>
      </c>
      <c r="N27" s="75">
        <v>19647.741470000001</v>
      </c>
      <c r="O27" s="75"/>
      <c r="Q27" s="75"/>
    </row>
    <row r="28" spans="2:17" x14ac:dyDescent="0.2">
      <c r="B28" s="90">
        <v>4028</v>
      </c>
      <c r="C28" s="71" t="s">
        <v>59</v>
      </c>
      <c r="D28" s="75">
        <v>790.35204999999996</v>
      </c>
      <c r="E28" s="75">
        <v>216.83185</v>
      </c>
      <c r="F28" s="75">
        <v>1435.7081900000001</v>
      </c>
      <c r="G28" s="75">
        <v>71.054150000000007</v>
      </c>
      <c r="H28" s="75">
        <v>213.63229999999999</v>
      </c>
      <c r="I28" s="75">
        <v>303.60300000000001</v>
      </c>
      <c r="J28" s="75">
        <v>217.46435</v>
      </c>
      <c r="K28" s="75">
        <v>577.03295000000003</v>
      </c>
      <c r="L28" s="75">
        <v>257.34744999999998</v>
      </c>
      <c r="M28" s="75">
        <v>193.39940000000001</v>
      </c>
      <c r="N28" s="75">
        <v>4276.42569</v>
      </c>
      <c r="O28" s="75"/>
      <c r="Q28" s="75"/>
    </row>
    <row r="29" spans="2:17" x14ac:dyDescent="0.2">
      <c r="B29" s="90">
        <v>4029</v>
      </c>
      <c r="C29" s="71" t="s">
        <v>60</v>
      </c>
      <c r="D29" s="75">
        <v>2758.3467900000001</v>
      </c>
      <c r="E29" s="75">
        <v>1776.1530600000001</v>
      </c>
      <c r="F29" s="75">
        <v>6879.2711600000002</v>
      </c>
      <c r="G29" s="75">
        <v>295.11108999999999</v>
      </c>
      <c r="H29" s="75">
        <v>1539.9486999999999</v>
      </c>
      <c r="I29" s="75">
        <v>3059.7048500000001</v>
      </c>
      <c r="J29" s="75">
        <v>1257.7019600000001</v>
      </c>
      <c r="K29" s="75">
        <v>2589.2386299999998</v>
      </c>
      <c r="L29" s="75">
        <v>571.96720000000005</v>
      </c>
      <c r="M29" s="75">
        <v>989.23415999999997</v>
      </c>
      <c r="N29" s="75">
        <v>21716.677599999999</v>
      </c>
      <c r="O29" s="75"/>
      <c r="Q29" s="75"/>
    </row>
    <row r="30" spans="2:17" x14ac:dyDescent="0.2">
      <c r="B30" s="90">
        <v>4030</v>
      </c>
      <c r="C30" s="71" t="s">
        <v>61</v>
      </c>
      <c r="D30" s="75">
        <v>1229.52466</v>
      </c>
      <c r="E30" s="75">
        <v>446.52910000000003</v>
      </c>
      <c r="F30" s="75">
        <v>2666.03701</v>
      </c>
      <c r="G30" s="75">
        <v>67.082899999999995</v>
      </c>
      <c r="H30" s="75">
        <v>247.07937000000001</v>
      </c>
      <c r="I30" s="75">
        <v>1002.42251</v>
      </c>
      <c r="J30" s="75">
        <v>490.49772000000002</v>
      </c>
      <c r="K30" s="75">
        <v>855.61204999999995</v>
      </c>
      <c r="L30" s="75">
        <v>1444.83663</v>
      </c>
      <c r="M30" s="75">
        <v>578.46855000000005</v>
      </c>
      <c r="N30" s="75">
        <v>9028.0905000000002</v>
      </c>
      <c r="O30" s="75"/>
      <c r="Q30" s="75"/>
    </row>
    <row r="31" spans="2:17" x14ac:dyDescent="0.2">
      <c r="B31" s="90">
        <v>4031</v>
      </c>
      <c r="C31" s="71" t="s">
        <v>62</v>
      </c>
      <c r="D31" s="75">
        <v>1221.8680099999999</v>
      </c>
      <c r="E31" s="75">
        <v>818.32839999999999</v>
      </c>
      <c r="F31" s="75">
        <v>2631.8887300000001</v>
      </c>
      <c r="G31" s="75">
        <v>64.169759999999997</v>
      </c>
      <c r="H31" s="75">
        <v>265.2604</v>
      </c>
      <c r="I31" s="75">
        <v>1212.78973</v>
      </c>
      <c r="J31" s="75">
        <v>415.44817</v>
      </c>
      <c r="K31" s="75">
        <v>964.82588999999996</v>
      </c>
      <c r="L31" s="75">
        <v>3010.2578699999999</v>
      </c>
      <c r="M31" s="75">
        <v>592.65096000000005</v>
      </c>
      <c r="N31" s="75">
        <v>11197.48792</v>
      </c>
      <c r="O31" s="75"/>
      <c r="Q31" s="75"/>
    </row>
    <row r="32" spans="2:17" x14ac:dyDescent="0.2">
      <c r="B32" s="90">
        <v>4032</v>
      </c>
      <c r="C32" s="71" t="s">
        <v>63</v>
      </c>
      <c r="D32" s="75">
        <v>1122.75721</v>
      </c>
      <c r="E32" s="75">
        <v>377.27516000000003</v>
      </c>
      <c r="F32" s="75">
        <v>4041.61103</v>
      </c>
      <c r="G32" s="75">
        <v>22.26925</v>
      </c>
      <c r="H32" s="75">
        <v>333.34444999999999</v>
      </c>
      <c r="I32" s="75">
        <v>1434.5332100000001</v>
      </c>
      <c r="J32" s="75">
        <v>259.35113000000001</v>
      </c>
      <c r="K32" s="75">
        <v>1160.27953</v>
      </c>
      <c r="L32" s="75">
        <v>23.5307</v>
      </c>
      <c r="M32" s="75">
        <v>479.74108000000001</v>
      </c>
      <c r="N32" s="75">
        <v>9254.6927500000002</v>
      </c>
      <c r="O32" s="75"/>
      <c r="Q32" s="75"/>
    </row>
    <row r="33" spans="2:17" x14ac:dyDescent="0.2">
      <c r="B33" s="90">
        <v>4033</v>
      </c>
      <c r="C33" s="71" t="s">
        <v>64</v>
      </c>
      <c r="D33" s="75">
        <v>2892.4090299999998</v>
      </c>
      <c r="E33" s="75">
        <v>2354.4740299999999</v>
      </c>
      <c r="F33" s="75">
        <v>10595.62463</v>
      </c>
      <c r="G33" s="75">
        <v>1082.08952</v>
      </c>
      <c r="H33" s="75">
        <v>1184.3106</v>
      </c>
      <c r="I33" s="75">
        <v>4629.3325500000001</v>
      </c>
      <c r="J33" s="75">
        <v>852.55596000000003</v>
      </c>
      <c r="K33" s="75">
        <v>2693.04187</v>
      </c>
      <c r="L33" s="75">
        <v>4737.7058699999998</v>
      </c>
      <c r="M33" s="75">
        <v>1526.4549400000001</v>
      </c>
      <c r="N33" s="75">
        <v>32547.999</v>
      </c>
      <c r="O33" s="75"/>
      <c r="Q33" s="75"/>
    </row>
    <row r="34" spans="2:17" x14ac:dyDescent="0.2">
      <c r="B34" s="90">
        <v>4034</v>
      </c>
      <c r="C34" s="71" t="s">
        <v>65</v>
      </c>
      <c r="D34" s="75">
        <v>3777.4051899999999</v>
      </c>
      <c r="E34" s="75">
        <v>2442.585</v>
      </c>
      <c r="F34" s="75">
        <v>9766.0530299999991</v>
      </c>
      <c r="G34" s="75">
        <v>1116.1968999999999</v>
      </c>
      <c r="H34" s="75">
        <v>2256.3240500000002</v>
      </c>
      <c r="I34" s="75">
        <v>5425.2512299999999</v>
      </c>
      <c r="J34" s="75">
        <v>924.65849000000003</v>
      </c>
      <c r="K34" s="75">
        <v>2296.5884500000002</v>
      </c>
      <c r="L34" s="75">
        <v>8.1584500000000002</v>
      </c>
      <c r="M34" s="75">
        <v>1759.23234</v>
      </c>
      <c r="N34" s="75">
        <v>29772.453130000002</v>
      </c>
      <c r="O34" s="75"/>
      <c r="Q34" s="75"/>
    </row>
    <row r="35" spans="2:17" x14ac:dyDescent="0.2">
      <c r="B35" s="90">
        <v>4035</v>
      </c>
      <c r="C35" s="71" t="s">
        <v>66</v>
      </c>
      <c r="D35" s="75">
        <v>2164.69058</v>
      </c>
      <c r="E35" s="75">
        <v>4238.2460199999996</v>
      </c>
      <c r="F35" s="75">
        <v>6637.8765700000004</v>
      </c>
      <c r="G35" s="75">
        <v>184.56965</v>
      </c>
      <c r="H35" s="75">
        <v>809.43505000000005</v>
      </c>
      <c r="I35" s="75">
        <v>1722.02025</v>
      </c>
      <c r="J35" s="75">
        <v>922.64700000000005</v>
      </c>
      <c r="K35" s="75">
        <v>1659.2929999999999</v>
      </c>
      <c r="L35" s="75">
        <v>37.270400000000002</v>
      </c>
      <c r="M35" s="75">
        <v>1100.0665200000001</v>
      </c>
      <c r="N35" s="75">
        <v>19476.115040000001</v>
      </c>
      <c r="O35" s="75"/>
      <c r="Q35" s="75"/>
    </row>
    <row r="36" spans="2:17" x14ac:dyDescent="0.2">
      <c r="B36" s="90">
        <v>4037</v>
      </c>
      <c r="C36" s="71" t="s">
        <v>67</v>
      </c>
      <c r="D36" s="75">
        <v>2589.1494699999998</v>
      </c>
      <c r="E36" s="75">
        <v>1062.3691699999999</v>
      </c>
      <c r="F36" s="75">
        <v>4897.2842300000002</v>
      </c>
      <c r="G36" s="75">
        <v>466.0487</v>
      </c>
      <c r="H36" s="75">
        <v>874.92849999999999</v>
      </c>
      <c r="I36" s="75">
        <v>1808.3109300000001</v>
      </c>
      <c r="J36" s="75">
        <v>1015.97592</v>
      </c>
      <c r="K36" s="75">
        <v>1940.59031</v>
      </c>
      <c r="L36" s="75">
        <v>146.33985999999999</v>
      </c>
      <c r="M36" s="75">
        <v>2379.7338800000002</v>
      </c>
      <c r="N36" s="75">
        <v>17180.730970000001</v>
      </c>
      <c r="O36" s="75"/>
      <c r="Q36" s="75"/>
    </row>
    <row r="37" spans="2:17" x14ac:dyDescent="0.2">
      <c r="B37" s="90">
        <v>4038</v>
      </c>
      <c r="C37" s="71" t="s">
        <v>68</v>
      </c>
      <c r="D37" s="75">
        <v>4323.0742</v>
      </c>
      <c r="E37" s="75">
        <v>2970.8168099999998</v>
      </c>
      <c r="F37" s="75">
        <v>9510.4393700000001</v>
      </c>
      <c r="G37" s="75">
        <v>2279.7685099999999</v>
      </c>
      <c r="H37" s="75">
        <v>3086.4048600000001</v>
      </c>
      <c r="I37" s="75">
        <v>8592.78838</v>
      </c>
      <c r="J37" s="75">
        <v>1377.4863</v>
      </c>
      <c r="K37" s="75">
        <v>6228.3663699999997</v>
      </c>
      <c r="L37" s="75">
        <v>118.78209</v>
      </c>
      <c r="M37" s="75">
        <v>2265.3901500000002</v>
      </c>
      <c r="N37" s="75">
        <v>40753.317040000002</v>
      </c>
      <c r="O37" s="75"/>
      <c r="Q37" s="75"/>
    </row>
    <row r="38" spans="2:17" x14ac:dyDescent="0.2">
      <c r="B38" s="90">
        <v>4039</v>
      </c>
      <c r="C38" s="71" t="s">
        <v>69</v>
      </c>
      <c r="D38" s="75">
        <v>1261.90175</v>
      </c>
      <c r="E38" s="75">
        <v>469.25887</v>
      </c>
      <c r="F38" s="75">
        <v>2872.0791800000002</v>
      </c>
      <c r="G38" s="75">
        <v>122.90730000000001</v>
      </c>
      <c r="H38" s="75">
        <v>335.17621000000003</v>
      </c>
      <c r="I38" s="75">
        <v>968.91935000000001</v>
      </c>
      <c r="J38" s="75">
        <v>611.69815000000006</v>
      </c>
      <c r="K38" s="75">
        <v>1135.5370800000001</v>
      </c>
      <c r="L38" s="75">
        <v>110.4748</v>
      </c>
      <c r="M38" s="75">
        <v>1317.26071</v>
      </c>
      <c r="N38" s="75">
        <v>9205.2134000000005</v>
      </c>
      <c r="O38" s="75"/>
      <c r="Q38" s="75"/>
    </row>
    <row r="39" spans="2:17" x14ac:dyDescent="0.2">
      <c r="B39" s="90">
        <v>4040</v>
      </c>
      <c r="C39" s="71" t="s">
        <v>70</v>
      </c>
      <c r="D39" s="75">
        <v>4879.0684600000004</v>
      </c>
      <c r="E39" s="75">
        <v>3715.2466399999998</v>
      </c>
      <c r="F39" s="75">
        <v>16378.341930000001</v>
      </c>
      <c r="G39" s="75">
        <v>1377.36159</v>
      </c>
      <c r="H39" s="75">
        <v>1930.64733</v>
      </c>
      <c r="I39" s="75">
        <v>9563.7887499999997</v>
      </c>
      <c r="J39" s="75">
        <v>1500.56654</v>
      </c>
      <c r="K39" s="75">
        <v>4025.2570300000002</v>
      </c>
      <c r="L39" s="75">
        <v>19.706050000000001</v>
      </c>
      <c r="M39" s="75">
        <v>1534.5475899999999</v>
      </c>
      <c r="N39" s="75">
        <v>44924.531909999998</v>
      </c>
      <c r="O39" s="75"/>
      <c r="Q39" s="75"/>
    </row>
    <row r="40" spans="2:17" x14ac:dyDescent="0.2">
      <c r="B40" s="90">
        <v>4041</v>
      </c>
      <c r="C40" s="71" t="s">
        <v>243</v>
      </c>
      <c r="D40" s="75">
        <v>1559.20227</v>
      </c>
      <c r="E40" s="75">
        <v>495.67378000000002</v>
      </c>
      <c r="F40" s="75">
        <v>3277.21542</v>
      </c>
      <c r="G40" s="75">
        <v>131.9966</v>
      </c>
      <c r="H40" s="75">
        <v>348.22329999999999</v>
      </c>
      <c r="I40" s="75">
        <v>970.93462</v>
      </c>
      <c r="J40" s="75">
        <v>316.69319999999999</v>
      </c>
      <c r="K40" s="75">
        <v>1061.8148799999999</v>
      </c>
      <c r="L40" s="75">
        <v>1.7693000000000001</v>
      </c>
      <c r="M40" s="75">
        <v>150.79445000000001</v>
      </c>
      <c r="N40" s="75">
        <v>8314.3178200000002</v>
      </c>
      <c r="O40" s="75"/>
      <c r="Q40" s="75"/>
    </row>
    <row r="41" spans="2:17" x14ac:dyDescent="0.2">
      <c r="B41" s="90">
        <v>4042</v>
      </c>
      <c r="C41" s="71" t="s">
        <v>71</v>
      </c>
      <c r="D41" s="75">
        <v>1686.97353</v>
      </c>
      <c r="E41" s="75">
        <v>823.45960000000002</v>
      </c>
      <c r="F41" s="75">
        <v>3914.61762</v>
      </c>
      <c r="G41" s="75">
        <v>246.49684999999999</v>
      </c>
      <c r="H41" s="75">
        <v>672.16740000000004</v>
      </c>
      <c r="I41" s="75">
        <v>2911.6304100000002</v>
      </c>
      <c r="J41" s="75">
        <v>640.67570000000001</v>
      </c>
      <c r="K41" s="75">
        <v>1276.8088499999999</v>
      </c>
      <c r="L41" s="75">
        <v>77.358050000000006</v>
      </c>
      <c r="M41" s="75">
        <v>72.099670000000003</v>
      </c>
      <c r="N41" s="75">
        <v>12322.287679999999</v>
      </c>
      <c r="O41" s="75"/>
      <c r="Q41" s="75"/>
    </row>
    <row r="42" spans="2:17" x14ac:dyDescent="0.2">
      <c r="B42" s="90">
        <v>4044</v>
      </c>
      <c r="C42" s="71" t="s">
        <v>72</v>
      </c>
      <c r="D42" s="75">
        <v>4822.7033000000001</v>
      </c>
      <c r="E42" s="75">
        <v>3103.2287999999999</v>
      </c>
      <c r="F42" s="75">
        <v>9085.8054200000006</v>
      </c>
      <c r="G42" s="75">
        <v>409.01305000000002</v>
      </c>
      <c r="H42" s="75">
        <v>1589.6223500000001</v>
      </c>
      <c r="I42" s="75">
        <v>4980.3743800000002</v>
      </c>
      <c r="J42" s="75">
        <v>1808.175</v>
      </c>
      <c r="K42" s="75">
        <v>3198.7054699999999</v>
      </c>
      <c r="L42" s="75">
        <v>63.7532</v>
      </c>
      <c r="M42" s="75">
        <v>2141.27547</v>
      </c>
      <c r="N42" s="75">
        <v>31202.656439999999</v>
      </c>
      <c r="O42" s="75"/>
      <c r="Q42" s="75"/>
    </row>
    <row r="43" spans="2:17" x14ac:dyDescent="0.2">
      <c r="B43" s="90">
        <v>4045</v>
      </c>
      <c r="C43" s="71" t="s">
        <v>73</v>
      </c>
      <c r="D43" s="75">
        <v>10673.894109999999</v>
      </c>
      <c r="E43" s="75">
        <v>11679.143239999999</v>
      </c>
      <c r="F43" s="75">
        <v>31348.627570000001</v>
      </c>
      <c r="G43" s="75">
        <v>5997.6998599999997</v>
      </c>
      <c r="H43" s="75">
        <v>6531.5940499999997</v>
      </c>
      <c r="I43" s="75">
        <v>19110.664209999999</v>
      </c>
      <c r="J43" s="75">
        <v>3667.8049099999998</v>
      </c>
      <c r="K43" s="75">
        <v>7384.37698</v>
      </c>
      <c r="L43" s="75">
        <v>157.20490000000001</v>
      </c>
      <c r="M43" s="75">
        <v>8736.6312500000004</v>
      </c>
      <c r="N43" s="75">
        <v>105287.64108</v>
      </c>
      <c r="O43" s="75"/>
      <c r="Q43" s="75"/>
    </row>
    <row r="44" spans="2:17" x14ac:dyDescent="0.2">
      <c r="B44" s="90">
        <v>4046</v>
      </c>
      <c r="C44" s="71" t="s">
        <v>74</v>
      </c>
      <c r="D44" s="75">
        <v>895.85334999999998</v>
      </c>
      <c r="E44" s="75">
        <v>414.70654999999999</v>
      </c>
      <c r="F44" s="75">
        <v>2661.41563</v>
      </c>
      <c r="G44" s="75">
        <v>59.3551</v>
      </c>
      <c r="H44" s="75">
        <v>312.30329999999998</v>
      </c>
      <c r="I44" s="75">
        <v>783.75022999999999</v>
      </c>
      <c r="J44" s="75">
        <v>297.89150000000001</v>
      </c>
      <c r="K44" s="75">
        <v>866.76922999999999</v>
      </c>
      <c r="L44" s="75">
        <v>1249.15254</v>
      </c>
      <c r="M44" s="75">
        <v>85.44829</v>
      </c>
      <c r="N44" s="75">
        <v>7626.6457200000004</v>
      </c>
      <c r="O44" s="75"/>
      <c r="Q44" s="75"/>
    </row>
    <row r="45" spans="2:17" x14ac:dyDescent="0.2">
      <c r="B45" s="90">
        <v>4047</v>
      </c>
      <c r="C45" s="71" t="s">
        <v>75</v>
      </c>
      <c r="D45" s="75">
        <v>2538.8110999999999</v>
      </c>
      <c r="E45" s="75">
        <v>1573.9597699999999</v>
      </c>
      <c r="F45" s="75">
        <v>8268.2895100000005</v>
      </c>
      <c r="G45" s="75">
        <v>968.95762999999999</v>
      </c>
      <c r="H45" s="75">
        <v>1185.58394</v>
      </c>
      <c r="I45" s="75">
        <v>2679.7979700000001</v>
      </c>
      <c r="J45" s="75">
        <v>904.05361000000005</v>
      </c>
      <c r="K45" s="75">
        <v>2577.0955100000001</v>
      </c>
      <c r="L45" s="75">
        <v>8180.09915</v>
      </c>
      <c r="M45" s="75">
        <v>781.53036999999995</v>
      </c>
      <c r="N45" s="75">
        <v>29658.17856</v>
      </c>
      <c r="O45" s="75"/>
      <c r="Q45" s="75"/>
    </row>
    <row r="46" spans="2:17" x14ac:dyDescent="0.2">
      <c r="B46" s="90">
        <v>4048</v>
      </c>
      <c r="C46" s="71" t="s">
        <v>76</v>
      </c>
      <c r="D46" s="75">
        <v>3608.1079199999999</v>
      </c>
      <c r="E46" s="75">
        <v>1531.1809000000001</v>
      </c>
      <c r="F46" s="75">
        <v>8919.1492099999996</v>
      </c>
      <c r="G46" s="75">
        <v>1912.9913200000001</v>
      </c>
      <c r="H46" s="75">
        <v>1357.2674999999999</v>
      </c>
      <c r="I46" s="75">
        <v>4020.1587199999999</v>
      </c>
      <c r="J46" s="75">
        <v>1137.0011</v>
      </c>
      <c r="K46" s="75">
        <v>3246.0201099999999</v>
      </c>
      <c r="L46" s="75">
        <v>5508.3461500000003</v>
      </c>
      <c r="M46" s="75">
        <v>1615.19496</v>
      </c>
      <c r="N46" s="75">
        <v>32855.417889999997</v>
      </c>
      <c r="O46" s="75"/>
      <c r="Q46" s="75"/>
    </row>
    <row r="47" spans="2:17" x14ac:dyDescent="0.2">
      <c r="B47" s="93">
        <v>4089</v>
      </c>
      <c r="C47" s="109" t="s">
        <v>77</v>
      </c>
      <c r="D47" s="78">
        <v>43430.029730000002</v>
      </c>
      <c r="E47" s="78">
        <v>30731.987870000001</v>
      </c>
      <c r="F47" s="78">
        <v>107657.24976000001</v>
      </c>
      <c r="G47" s="78">
        <v>13519.3156</v>
      </c>
      <c r="H47" s="78">
        <v>15687.38703</v>
      </c>
      <c r="I47" s="78">
        <v>48043.697829999997</v>
      </c>
      <c r="J47" s="78">
        <v>14220.658160000001</v>
      </c>
      <c r="K47" s="78">
        <v>40039.845079999999</v>
      </c>
      <c r="L47" s="78">
        <v>24350.448659999998</v>
      </c>
      <c r="M47" s="78">
        <v>36244.578549999998</v>
      </c>
      <c r="N47" s="78">
        <v>373925.19826999999</v>
      </c>
      <c r="O47" s="75"/>
      <c r="Q47" s="75"/>
    </row>
    <row r="48" spans="2:17" x14ac:dyDescent="0.2">
      <c r="B48" s="90">
        <v>4061</v>
      </c>
      <c r="C48" s="71" t="s">
        <v>244</v>
      </c>
      <c r="D48" s="75">
        <v>874.92850999999996</v>
      </c>
      <c r="E48" s="75">
        <v>444.42925000000002</v>
      </c>
      <c r="F48" s="75">
        <v>2404.7558600000002</v>
      </c>
      <c r="G48" s="75">
        <v>140.17595</v>
      </c>
      <c r="H48" s="75">
        <v>360.19490000000002</v>
      </c>
      <c r="I48" s="75">
        <v>683.89284999999995</v>
      </c>
      <c r="J48" s="75">
        <v>322.52987000000002</v>
      </c>
      <c r="K48" s="75">
        <v>681.54634999999996</v>
      </c>
      <c r="L48" s="75">
        <v>19.316949999999999</v>
      </c>
      <c r="M48" s="75">
        <v>548.01099999999997</v>
      </c>
      <c r="N48" s="75">
        <v>6479.7814900000003</v>
      </c>
      <c r="O48" s="75"/>
      <c r="Q48" s="75"/>
    </row>
    <row r="49" spans="2:17" x14ac:dyDescent="0.2">
      <c r="B49" s="90">
        <v>4062</v>
      </c>
      <c r="C49" s="71" t="s">
        <v>78</v>
      </c>
      <c r="D49" s="75">
        <v>2058.6916900000001</v>
      </c>
      <c r="E49" s="75">
        <v>1592.76928</v>
      </c>
      <c r="F49" s="75">
        <v>6033.6734999999999</v>
      </c>
      <c r="G49" s="75">
        <v>1086.56385</v>
      </c>
      <c r="H49" s="75">
        <v>1040.9009100000001</v>
      </c>
      <c r="I49" s="75">
        <v>2644.72856</v>
      </c>
      <c r="J49" s="75">
        <v>908.47893999999997</v>
      </c>
      <c r="K49" s="75">
        <v>2497.4336400000002</v>
      </c>
      <c r="L49" s="75">
        <v>2839.0084000000002</v>
      </c>
      <c r="M49" s="75">
        <v>1543.00982</v>
      </c>
      <c r="N49" s="75">
        <v>22245.258590000001</v>
      </c>
      <c r="O49" s="75"/>
      <c r="Q49" s="75"/>
    </row>
    <row r="50" spans="2:17" x14ac:dyDescent="0.2">
      <c r="B50" s="90">
        <v>4063</v>
      </c>
      <c r="C50" s="71" t="s">
        <v>245</v>
      </c>
      <c r="D50" s="75">
        <v>5023.3055800000002</v>
      </c>
      <c r="E50" s="75">
        <v>6538.4024399999998</v>
      </c>
      <c r="F50" s="75">
        <v>10821.804609999999</v>
      </c>
      <c r="G50" s="75">
        <v>2732.6009300000001</v>
      </c>
      <c r="H50" s="75">
        <v>1645.3724299999999</v>
      </c>
      <c r="I50" s="75">
        <v>5459.28557</v>
      </c>
      <c r="J50" s="75">
        <v>1959.1127300000001</v>
      </c>
      <c r="K50" s="75">
        <v>3611.80863</v>
      </c>
      <c r="L50" s="75">
        <v>170.15725</v>
      </c>
      <c r="M50" s="75">
        <v>2970.3636799999999</v>
      </c>
      <c r="N50" s="75">
        <v>40932.21385</v>
      </c>
      <c r="O50" s="75"/>
      <c r="Q50" s="75"/>
    </row>
    <row r="51" spans="2:17" x14ac:dyDescent="0.2">
      <c r="B51" s="90">
        <v>4064</v>
      </c>
      <c r="C51" s="71" t="s">
        <v>79</v>
      </c>
      <c r="D51" s="75">
        <v>509.8098</v>
      </c>
      <c r="E51" s="75">
        <v>427.89861999999999</v>
      </c>
      <c r="F51" s="75">
        <v>1210.12888</v>
      </c>
      <c r="G51" s="75">
        <v>10.109</v>
      </c>
      <c r="H51" s="75">
        <v>86.705250000000007</v>
      </c>
      <c r="I51" s="75">
        <v>480.26305000000002</v>
      </c>
      <c r="J51" s="75">
        <v>102.40985000000001</v>
      </c>
      <c r="K51" s="75">
        <v>411.54867999999999</v>
      </c>
      <c r="L51" s="75">
        <v>538.69023000000004</v>
      </c>
      <c r="M51" s="75">
        <v>133.52055999999999</v>
      </c>
      <c r="N51" s="75">
        <v>3911.08392</v>
      </c>
      <c r="O51" s="75"/>
      <c r="Q51" s="75"/>
    </row>
    <row r="52" spans="2:17" x14ac:dyDescent="0.2">
      <c r="B52" s="90">
        <v>4065</v>
      </c>
      <c r="C52" s="71" t="s">
        <v>80</v>
      </c>
      <c r="D52" s="75">
        <v>2142.3954600000002</v>
      </c>
      <c r="E52" s="75">
        <v>916.44969000000003</v>
      </c>
      <c r="F52" s="75">
        <v>6457.16716</v>
      </c>
      <c r="G52" s="75">
        <v>316.31455</v>
      </c>
      <c r="H52" s="75">
        <v>694.73915</v>
      </c>
      <c r="I52" s="75">
        <v>2980.2821100000001</v>
      </c>
      <c r="J52" s="75">
        <v>668.60504000000003</v>
      </c>
      <c r="K52" s="75">
        <v>1520.65203</v>
      </c>
      <c r="L52" s="75">
        <v>14.263299999999999</v>
      </c>
      <c r="M52" s="75">
        <v>528.04522999999995</v>
      </c>
      <c r="N52" s="75">
        <v>16238.91372</v>
      </c>
      <c r="O52" s="75"/>
      <c r="Q52" s="75"/>
    </row>
    <row r="53" spans="2:17" x14ac:dyDescent="0.2">
      <c r="B53" s="90">
        <v>4066</v>
      </c>
      <c r="C53" s="71" t="s">
        <v>81</v>
      </c>
      <c r="D53" s="75">
        <v>720.66381000000001</v>
      </c>
      <c r="E53" s="75">
        <v>315.87662</v>
      </c>
      <c r="F53" s="75">
        <v>1302.73335</v>
      </c>
      <c r="G53" s="75">
        <v>37.076349999999998</v>
      </c>
      <c r="H53" s="75">
        <v>166.46780999999999</v>
      </c>
      <c r="I53" s="75">
        <v>556.70434999999998</v>
      </c>
      <c r="J53" s="75">
        <v>250.88614999999999</v>
      </c>
      <c r="K53" s="75">
        <v>498.64494999999999</v>
      </c>
      <c r="L53" s="75">
        <v>671.03823999999997</v>
      </c>
      <c r="M53" s="75">
        <v>353.14506</v>
      </c>
      <c r="N53" s="75">
        <v>4873.2366899999997</v>
      </c>
      <c r="O53" s="75"/>
      <c r="Q53" s="75"/>
    </row>
    <row r="54" spans="2:17" x14ac:dyDescent="0.2">
      <c r="B54" s="90">
        <v>4067</v>
      </c>
      <c r="C54" s="71" t="s">
        <v>246</v>
      </c>
      <c r="D54" s="75">
        <v>1102.15209</v>
      </c>
      <c r="E54" s="75">
        <v>396.81448</v>
      </c>
      <c r="F54" s="75">
        <v>1879.61508</v>
      </c>
      <c r="G54" s="75">
        <v>61.024099999999997</v>
      </c>
      <c r="H54" s="75">
        <v>343.39035000000001</v>
      </c>
      <c r="I54" s="75">
        <v>739.51144999999997</v>
      </c>
      <c r="J54" s="75">
        <v>330.60759999999999</v>
      </c>
      <c r="K54" s="75">
        <v>736.05732999999998</v>
      </c>
      <c r="L54" s="75">
        <v>48.067050000000002</v>
      </c>
      <c r="M54" s="75">
        <v>6.3318899999999996</v>
      </c>
      <c r="N54" s="75">
        <v>5643.5714200000002</v>
      </c>
      <c r="O54" s="75"/>
      <c r="Q54" s="75"/>
    </row>
    <row r="55" spans="2:17" x14ac:dyDescent="0.2">
      <c r="B55" s="90">
        <v>4068</v>
      </c>
      <c r="C55" s="71" t="s">
        <v>82</v>
      </c>
      <c r="D55" s="75">
        <v>1981.69253</v>
      </c>
      <c r="E55" s="75">
        <v>635.26406999999995</v>
      </c>
      <c r="F55" s="75">
        <v>4007.49694</v>
      </c>
      <c r="G55" s="75">
        <v>206.60669999999999</v>
      </c>
      <c r="H55" s="75">
        <v>479.04489999999998</v>
      </c>
      <c r="I55" s="75">
        <v>1178.60331</v>
      </c>
      <c r="J55" s="75">
        <v>575.45441000000005</v>
      </c>
      <c r="K55" s="75">
        <v>1562.6327100000001</v>
      </c>
      <c r="L55" s="75">
        <v>243.239</v>
      </c>
      <c r="M55" s="75">
        <v>198.48017999999999</v>
      </c>
      <c r="N55" s="75">
        <v>11068.51475</v>
      </c>
      <c r="O55" s="75"/>
      <c r="Q55" s="75"/>
    </row>
    <row r="56" spans="2:17" x14ac:dyDescent="0.2">
      <c r="B56" s="90">
        <v>4084</v>
      </c>
      <c r="C56" s="71" t="s">
        <v>83</v>
      </c>
      <c r="D56" s="75">
        <v>548.63788</v>
      </c>
      <c r="E56" s="75">
        <v>97.585260000000005</v>
      </c>
      <c r="F56" s="75">
        <v>996.71428000000003</v>
      </c>
      <c r="G56" s="75">
        <v>9.8535000000000004</v>
      </c>
      <c r="H56" s="75">
        <v>90.226650000000006</v>
      </c>
      <c r="I56" s="75">
        <v>260.22075000000001</v>
      </c>
      <c r="J56" s="75">
        <v>168.8768</v>
      </c>
      <c r="K56" s="75">
        <v>139.59700000000001</v>
      </c>
      <c r="L56" s="75">
        <v>23.335149999999999</v>
      </c>
      <c r="M56" s="75">
        <v>199.18680000000001</v>
      </c>
      <c r="N56" s="75">
        <v>2534.23407</v>
      </c>
      <c r="O56" s="75"/>
      <c r="Q56" s="75"/>
    </row>
    <row r="57" spans="2:17" x14ac:dyDescent="0.2">
      <c r="B57" s="90">
        <v>4071</v>
      </c>
      <c r="C57" s="71" t="s">
        <v>84</v>
      </c>
      <c r="D57" s="75">
        <v>1254.57618</v>
      </c>
      <c r="E57" s="75">
        <v>391.0779</v>
      </c>
      <c r="F57" s="75">
        <v>2842.6804200000001</v>
      </c>
      <c r="G57" s="75">
        <v>121.75575000000001</v>
      </c>
      <c r="H57" s="75">
        <v>324.19956000000002</v>
      </c>
      <c r="I57" s="75">
        <v>1160.6864499999999</v>
      </c>
      <c r="J57" s="75">
        <v>543.61348999999996</v>
      </c>
      <c r="K57" s="75">
        <v>1034.6516999999999</v>
      </c>
      <c r="L57" s="75">
        <v>62.09695</v>
      </c>
      <c r="M57" s="75">
        <v>428.37290999999999</v>
      </c>
      <c r="N57" s="75">
        <v>8163.7113099999997</v>
      </c>
      <c r="O57" s="75"/>
      <c r="Q57" s="75"/>
    </row>
    <row r="58" spans="2:17" x14ac:dyDescent="0.2">
      <c r="B58" s="90">
        <v>4072</v>
      </c>
      <c r="C58" s="71" t="s">
        <v>247</v>
      </c>
      <c r="D58" s="75">
        <v>1099.10923</v>
      </c>
      <c r="E58" s="75">
        <v>958.02515000000005</v>
      </c>
      <c r="F58" s="75">
        <v>4158.8602099999998</v>
      </c>
      <c r="G58" s="75">
        <v>197.63006999999999</v>
      </c>
      <c r="H58" s="75">
        <v>759.93902000000003</v>
      </c>
      <c r="I58" s="75">
        <v>1691.2550000000001</v>
      </c>
      <c r="J58" s="75">
        <v>393.19767000000002</v>
      </c>
      <c r="K58" s="75">
        <v>1411.49325</v>
      </c>
      <c r="L58" s="75">
        <v>2321.0974099999999</v>
      </c>
      <c r="M58" s="75">
        <v>228.49131</v>
      </c>
      <c r="N58" s="75">
        <v>13219.098319999999</v>
      </c>
      <c r="O58" s="75"/>
      <c r="Q58" s="75"/>
    </row>
    <row r="59" spans="2:17" x14ac:dyDescent="0.2">
      <c r="B59" s="90">
        <v>4073</v>
      </c>
      <c r="C59" s="71" t="s">
        <v>85</v>
      </c>
      <c r="D59" s="75">
        <v>1045.18452</v>
      </c>
      <c r="E59" s="75">
        <v>457.48579000000001</v>
      </c>
      <c r="F59" s="75">
        <v>3228.7964400000001</v>
      </c>
      <c r="G59" s="75">
        <v>94.466300000000004</v>
      </c>
      <c r="H59" s="75">
        <v>491.9658</v>
      </c>
      <c r="I59" s="75">
        <v>910.88509999999997</v>
      </c>
      <c r="J59" s="75">
        <v>410.46375</v>
      </c>
      <c r="K59" s="75">
        <v>793.34105</v>
      </c>
      <c r="L59" s="75">
        <v>40.883699999999997</v>
      </c>
      <c r="M59" s="75">
        <v>1203.6837499999999</v>
      </c>
      <c r="N59" s="75">
        <v>8677.1561999999994</v>
      </c>
      <c r="O59" s="75"/>
      <c r="Q59" s="75"/>
    </row>
    <row r="60" spans="2:17" x14ac:dyDescent="0.2">
      <c r="B60" s="90">
        <v>4074</v>
      </c>
      <c r="C60" s="71" t="s">
        <v>86</v>
      </c>
      <c r="D60" s="75">
        <v>2191.6822699999998</v>
      </c>
      <c r="E60" s="75">
        <v>652.12068999999997</v>
      </c>
      <c r="F60" s="75">
        <v>3735.3386</v>
      </c>
      <c r="G60" s="75">
        <v>190.45269999999999</v>
      </c>
      <c r="H60" s="75">
        <v>545.87919999999997</v>
      </c>
      <c r="I60" s="75">
        <v>957.25895000000003</v>
      </c>
      <c r="J60" s="75">
        <v>657.75771999999995</v>
      </c>
      <c r="K60" s="75">
        <v>2916.4892199999999</v>
      </c>
      <c r="L60" s="75">
        <v>1894.1646800000001</v>
      </c>
      <c r="M60" s="75">
        <v>14090.543</v>
      </c>
      <c r="N60" s="75">
        <v>27831.687030000001</v>
      </c>
      <c r="O60" s="75"/>
      <c r="Q60" s="75"/>
    </row>
    <row r="61" spans="2:17" x14ac:dyDescent="0.2">
      <c r="B61" s="90">
        <v>4075</v>
      </c>
      <c r="C61" s="71" t="s">
        <v>248</v>
      </c>
      <c r="D61" s="75">
        <v>1801.9845800000001</v>
      </c>
      <c r="E61" s="75">
        <v>1647.31746</v>
      </c>
      <c r="F61" s="75">
        <v>5268.7227700000003</v>
      </c>
      <c r="G61" s="75">
        <v>650.70699999999999</v>
      </c>
      <c r="H61" s="75">
        <v>1023.92581</v>
      </c>
      <c r="I61" s="75">
        <v>2593.2004000000002</v>
      </c>
      <c r="J61" s="75">
        <v>711.13702999999998</v>
      </c>
      <c r="K61" s="75">
        <v>2456.2436899999998</v>
      </c>
      <c r="L61" s="75">
        <v>127.10554999999999</v>
      </c>
      <c r="M61" s="75">
        <v>498.63265000000001</v>
      </c>
      <c r="N61" s="75">
        <v>16778.97694</v>
      </c>
      <c r="O61" s="75"/>
      <c r="Q61" s="75"/>
    </row>
    <row r="62" spans="2:17" x14ac:dyDescent="0.2">
      <c r="B62" s="90">
        <v>4076</v>
      </c>
      <c r="C62" s="71" t="s">
        <v>87</v>
      </c>
      <c r="D62" s="75">
        <v>2156.2861600000001</v>
      </c>
      <c r="E62" s="75">
        <v>655.42138999999997</v>
      </c>
      <c r="F62" s="75">
        <v>3678.7281899999998</v>
      </c>
      <c r="G62" s="75">
        <v>96.69041</v>
      </c>
      <c r="H62" s="75">
        <v>405.88715000000002</v>
      </c>
      <c r="I62" s="75">
        <v>1560.8904600000001</v>
      </c>
      <c r="J62" s="75">
        <v>589.31187</v>
      </c>
      <c r="K62" s="75">
        <v>1056.9021399999999</v>
      </c>
      <c r="L62" s="75">
        <v>137.35337999999999</v>
      </c>
      <c r="M62" s="75">
        <v>241.09623999999999</v>
      </c>
      <c r="N62" s="75">
        <v>10578.56739</v>
      </c>
      <c r="O62" s="75"/>
      <c r="Q62" s="75"/>
    </row>
    <row r="63" spans="2:17" x14ac:dyDescent="0.2">
      <c r="B63" s="90">
        <v>4077</v>
      </c>
      <c r="C63" s="71" t="s">
        <v>88</v>
      </c>
      <c r="D63" s="75">
        <v>821.05829000000006</v>
      </c>
      <c r="E63" s="75">
        <v>335.39645999999999</v>
      </c>
      <c r="F63" s="75">
        <v>2013.3837699999999</v>
      </c>
      <c r="G63" s="75">
        <v>121.7486</v>
      </c>
      <c r="H63" s="75">
        <v>305.20058999999998</v>
      </c>
      <c r="I63" s="75">
        <v>752.00715000000002</v>
      </c>
      <c r="J63" s="75">
        <v>299.48180000000002</v>
      </c>
      <c r="K63" s="75">
        <v>574.89670000000001</v>
      </c>
      <c r="L63" s="75">
        <v>2.88</v>
      </c>
      <c r="M63" s="75">
        <v>43.977499999999999</v>
      </c>
      <c r="N63" s="75">
        <v>5270.0308599999998</v>
      </c>
      <c r="O63" s="75"/>
      <c r="Q63" s="75"/>
    </row>
    <row r="64" spans="2:17" x14ac:dyDescent="0.2">
      <c r="B64" s="90">
        <v>4078</v>
      </c>
      <c r="C64" s="71" t="s">
        <v>89</v>
      </c>
      <c r="D64" s="75">
        <v>308.16377</v>
      </c>
      <c r="E64" s="75">
        <v>139.98689999999999</v>
      </c>
      <c r="F64" s="75">
        <v>620.20059000000003</v>
      </c>
      <c r="G64" s="75">
        <v>4.0315500000000002</v>
      </c>
      <c r="H64" s="75">
        <v>57.243400000000001</v>
      </c>
      <c r="I64" s="75">
        <v>156.44040000000001</v>
      </c>
      <c r="J64" s="75">
        <v>83.633049999999997</v>
      </c>
      <c r="K64" s="75">
        <v>201.29830000000001</v>
      </c>
      <c r="L64" s="75">
        <v>16.105049999999999</v>
      </c>
      <c r="M64" s="75">
        <v>15.37696</v>
      </c>
      <c r="N64" s="75">
        <v>1602.4799700000001</v>
      </c>
      <c r="O64" s="75"/>
      <c r="Q64" s="75"/>
    </row>
    <row r="65" spans="2:17" x14ac:dyDescent="0.2">
      <c r="B65" s="90">
        <v>4079</v>
      </c>
      <c r="C65" s="71" t="s">
        <v>90</v>
      </c>
      <c r="D65" s="75">
        <v>860.83114999999998</v>
      </c>
      <c r="E65" s="75">
        <v>507.58530000000002</v>
      </c>
      <c r="F65" s="75">
        <v>1689.6634100000001</v>
      </c>
      <c r="G65" s="75">
        <v>89.074460000000002</v>
      </c>
      <c r="H65" s="75">
        <v>132.0427</v>
      </c>
      <c r="I65" s="75">
        <v>545.39135999999996</v>
      </c>
      <c r="J65" s="75">
        <v>221.59612000000001</v>
      </c>
      <c r="K65" s="75">
        <v>606.88170000000002</v>
      </c>
      <c r="L65" s="75">
        <v>1149.9804999999999</v>
      </c>
      <c r="M65" s="75">
        <v>489.62394</v>
      </c>
      <c r="N65" s="75">
        <v>6292.6706400000003</v>
      </c>
      <c r="O65" s="75"/>
      <c r="Q65" s="75"/>
    </row>
    <row r="66" spans="2:17" x14ac:dyDescent="0.2">
      <c r="B66" s="90">
        <v>4080</v>
      </c>
      <c r="C66" s="71" t="s">
        <v>91</v>
      </c>
      <c r="D66" s="75">
        <v>3304.8854500000002</v>
      </c>
      <c r="E66" s="75">
        <v>2032.54792</v>
      </c>
      <c r="F66" s="75">
        <v>10082.102629999999</v>
      </c>
      <c r="G66" s="75">
        <v>1174.0309999999999</v>
      </c>
      <c r="H66" s="75">
        <v>1165.56853</v>
      </c>
      <c r="I66" s="75">
        <v>5121.3035900000004</v>
      </c>
      <c r="J66" s="75">
        <v>783.40877999999998</v>
      </c>
      <c r="K66" s="75">
        <v>4333.9323999999997</v>
      </c>
      <c r="L66" s="75">
        <v>10549.67607</v>
      </c>
      <c r="M66" s="75">
        <v>5314.59879</v>
      </c>
      <c r="N66" s="75">
        <v>43862.055160000004</v>
      </c>
      <c r="O66" s="75"/>
      <c r="Q66" s="75"/>
    </row>
    <row r="67" spans="2:17" x14ac:dyDescent="0.2">
      <c r="B67" s="90">
        <v>4081</v>
      </c>
      <c r="C67" s="71" t="s">
        <v>92</v>
      </c>
      <c r="D67" s="75">
        <v>2961.53874</v>
      </c>
      <c r="E67" s="75">
        <v>846.66959999999995</v>
      </c>
      <c r="F67" s="75">
        <v>4804.9310500000001</v>
      </c>
      <c r="G67" s="75">
        <v>697.46568000000002</v>
      </c>
      <c r="H67" s="75">
        <v>845.24229000000003</v>
      </c>
      <c r="I67" s="75">
        <v>1905.73208</v>
      </c>
      <c r="J67" s="75">
        <v>881.79353000000003</v>
      </c>
      <c r="K67" s="75">
        <v>2000.55403</v>
      </c>
      <c r="L67" s="75">
        <v>107.29897</v>
      </c>
      <c r="M67" s="75">
        <v>2486.0994500000002</v>
      </c>
      <c r="N67" s="75">
        <v>17537.325420000001</v>
      </c>
      <c r="O67" s="75"/>
      <c r="Q67" s="75"/>
    </row>
    <row r="68" spans="2:17" x14ac:dyDescent="0.2">
      <c r="B68" s="90">
        <v>4082</v>
      </c>
      <c r="C68" s="71" t="s">
        <v>249</v>
      </c>
      <c r="D68" s="75">
        <v>8408.8094799999999</v>
      </c>
      <c r="E68" s="75">
        <v>9328.1960600000002</v>
      </c>
      <c r="F68" s="75">
        <v>25192.331289999998</v>
      </c>
      <c r="G68" s="75">
        <v>5176.9755599999999</v>
      </c>
      <c r="H68" s="75">
        <v>3743.3211299999998</v>
      </c>
      <c r="I68" s="75">
        <v>13562.081190000001</v>
      </c>
      <c r="J68" s="75">
        <v>2727.6634600000002</v>
      </c>
      <c r="K68" s="75">
        <v>9144.2439300000005</v>
      </c>
      <c r="L68" s="75">
        <v>99.128510000000006</v>
      </c>
      <c r="M68" s="75">
        <v>4059.3163800000002</v>
      </c>
      <c r="N68" s="75">
        <v>81442.066990000007</v>
      </c>
      <c r="O68" s="75"/>
      <c r="Q68" s="75"/>
    </row>
    <row r="69" spans="2:17" x14ac:dyDescent="0.2">
      <c r="B69" s="90">
        <v>4083</v>
      </c>
      <c r="C69" s="71" t="s">
        <v>93</v>
      </c>
      <c r="D69" s="75">
        <v>2253.6425599999998</v>
      </c>
      <c r="E69" s="75">
        <v>1414.6675399999999</v>
      </c>
      <c r="F69" s="75">
        <v>5227.4207299999998</v>
      </c>
      <c r="G69" s="75">
        <v>303.96159</v>
      </c>
      <c r="H69" s="75">
        <v>979.92949999999996</v>
      </c>
      <c r="I69" s="75">
        <v>2143.0736999999999</v>
      </c>
      <c r="J69" s="75">
        <v>630.63850000000002</v>
      </c>
      <c r="K69" s="75">
        <v>1848.9956500000001</v>
      </c>
      <c r="L69" s="75">
        <v>3275.56232</v>
      </c>
      <c r="M69" s="75">
        <v>664.67145000000005</v>
      </c>
      <c r="N69" s="75">
        <v>18742.563539999999</v>
      </c>
      <c r="O69" s="75"/>
      <c r="Q69" s="75"/>
    </row>
    <row r="70" spans="2:17" x14ac:dyDescent="0.2">
      <c r="B70" s="93">
        <v>4129</v>
      </c>
      <c r="C70" s="109" t="s">
        <v>94</v>
      </c>
      <c r="D70" s="78">
        <v>33326.624909999999</v>
      </c>
      <c r="E70" s="78">
        <v>21452.195899999999</v>
      </c>
      <c r="F70" s="78">
        <v>75437.701430000001</v>
      </c>
      <c r="G70" s="78">
        <v>8010.5713999999998</v>
      </c>
      <c r="H70" s="78">
        <v>13748.9683</v>
      </c>
      <c r="I70" s="78">
        <v>35502.031170000002</v>
      </c>
      <c r="J70" s="78">
        <v>11737.37544</v>
      </c>
      <c r="K70" s="78">
        <v>33399.682150000001</v>
      </c>
      <c r="L70" s="78">
        <v>14611.801869999999</v>
      </c>
      <c r="M70" s="78">
        <v>15820.895930000001</v>
      </c>
      <c r="N70" s="78">
        <v>263047.84850000002</v>
      </c>
      <c r="O70" s="75"/>
      <c r="Q70" s="75"/>
    </row>
    <row r="71" spans="2:17" x14ac:dyDescent="0.2">
      <c r="B71" s="90">
        <v>4091</v>
      </c>
      <c r="C71" s="71" t="s">
        <v>95</v>
      </c>
      <c r="D71" s="75">
        <v>1184.53439</v>
      </c>
      <c r="E71" s="75">
        <v>319.67820999999998</v>
      </c>
      <c r="F71" s="75">
        <v>2122.0147099999999</v>
      </c>
      <c r="G71" s="75">
        <v>502.52021999999999</v>
      </c>
      <c r="H71" s="75">
        <v>262.86223999999999</v>
      </c>
      <c r="I71" s="75">
        <v>619.19635000000005</v>
      </c>
      <c r="J71" s="75">
        <v>487.22602999999998</v>
      </c>
      <c r="K71" s="75">
        <v>881.50482999999997</v>
      </c>
      <c r="L71" s="75">
        <v>81.200699999999998</v>
      </c>
      <c r="M71" s="75">
        <v>715.33516999999995</v>
      </c>
      <c r="N71" s="75">
        <v>7176.0728499999996</v>
      </c>
      <c r="O71" s="75"/>
      <c r="Q71" s="75"/>
    </row>
    <row r="72" spans="2:17" x14ac:dyDescent="0.2">
      <c r="B72" s="90">
        <v>4092</v>
      </c>
      <c r="C72" s="71" t="s">
        <v>96</v>
      </c>
      <c r="D72" s="75">
        <v>2560.55582</v>
      </c>
      <c r="E72" s="75">
        <v>989.70529999999997</v>
      </c>
      <c r="F72" s="75">
        <v>6866.1611999999996</v>
      </c>
      <c r="G72" s="75">
        <v>178.4701</v>
      </c>
      <c r="H72" s="75">
        <v>951.24570000000006</v>
      </c>
      <c r="I72" s="75">
        <v>2706.7845400000001</v>
      </c>
      <c r="J72" s="75">
        <v>632.20005000000003</v>
      </c>
      <c r="K72" s="75">
        <v>2091.3063499999998</v>
      </c>
      <c r="L72" s="75">
        <v>20.206700000000001</v>
      </c>
      <c r="M72" s="75">
        <v>1411.3377800000001</v>
      </c>
      <c r="N72" s="75">
        <v>18407.973539999999</v>
      </c>
      <c r="O72" s="75"/>
      <c r="Q72" s="75"/>
    </row>
    <row r="73" spans="2:17" x14ac:dyDescent="0.2">
      <c r="B73" s="90">
        <v>4093</v>
      </c>
      <c r="C73" s="71" t="s">
        <v>97</v>
      </c>
      <c r="D73" s="75">
        <v>626.06885999999997</v>
      </c>
      <c r="E73" s="75">
        <v>170.55695</v>
      </c>
      <c r="F73" s="75">
        <v>753.97204999999997</v>
      </c>
      <c r="G73" s="75">
        <v>38.078449999999997</v>
      </c>
      <c r="H73" s="75">
        <v>168.0514</v>
      </c>
      <c r="I73" s="75">
        <v>294.97825</v>
      </c>
      <c r="J73" s="75">
        <v>176.83144999999999</v>
      </c>
      <c r="K73" s="75">
        <v>385.15935000000002</v>
      </c>
      <c r="L73" s="75">
        <v>10.4831</v>
      </c>
      <c r="M73" s="75">
        <v>150.94615999999999</v>
      </c>
      <c r="N73" s="75">
        <v>2775.1260200000002</v>
      </c>
      <c r="O73" s="75"/>
      <c r="Q73" s="75"/>
    </row>
    <row r="74" spans="2:17" x14ac:dyDescent="0.2">
      <c r="B74" s="90">
        <v>4124</v>
      </c>
      <c r="C74" s="71" t="s">
        <v>234</v>
      </c>
      <c r="D74" s="75">
        <v>1468.4519600000001</v>
      </c>
      <c r="E74" s="75">
        <v>560.18484999999998</v>
      </c>
      <c r="F74" s="75">
        <v>1804.22705</v>
      </c>
      <c r="G74" s="75">
        <v>169.25782000000001</v>
      </c>
      <c r="H74" s="75">
        <v>323.48534999999998</v>
      </c>
      <c r="I74" s="75">
        <v>707.40885000000003</v>
      </c>
      <c r="J74" s="75">
        <v>486.60915999999997</v>
      </c>
      <c r="K74" s="75">
        <v>625.14314999999999</v>
      </c>
      <c r="L74" s="75">
        <v>217.04374999999999</v>
      </c>
      <c r="M74" s="75">
        <v>69.83108</v>
      </c>
      <c r="N74" s="75">
        <v>6431.6430200000004</v>
      </c>
      <c r="O74" s="75"/>
      <c r="Q74" s="75"/>
    </row>
    <row r="75" spans="2:17" x14ac:dyDescent="0.2">
      <c r="B75" s="90">
        <v>4094</v>
      </c>
      <c r="C75" s="71" t="s">
        <v>98</v>
      </c>
      <c r="D75" s="75">
        <v>533.67571999999996</v>
      </c>
      <c r="E75" s="75">
        <v>210.57150999999999</v>
      </c>
      <c r="F75" s="75">
        <v>936.49693000000002</v>
      </c>
      <c r="G75" s="75">
        <v>37.5413</v>
      </c>
      <c r="H75" s="75">
        <v>159.1146</v>
      </c>
      <c r="I75" s="75">
        <v>537.88472999999999</v>
      </c>
      <c r="J75" s="75">
        <v>164.87424999999999</v>
      </c>
      <c r="K75" s="75">
        <v>335.27271999999999</v>
      </c>
      <c r="L75" s="75">
        <v>4336.7086600000002</v>
      </c>
      <c r="M75" s="75">
        <v>100.08439</v>
      </c>
      <c r="N75" s="75">
        <v>7352.2248099999997</v>
      </c>
      <c r="O75" s="75"/>
      <c r="Q75" s="75"/>
    </row>
    <row r="76" spans="2:17" x14ac:dyDescent="0.2">
      <c r="B76" s="90">
        <v>4095</v>
      </c>
      <c r="C76" s="71" t="s">
        <v>4</v>
      </c>
      <c r="D76" s="75">
        <v>8095.0616600000003</v>
      </c>
      <c r="E76" s="75">
        <v>10115.49324</v>
      </c>
      <c r="F76" s="75">
        <v>17067.24972</v>
      </c>
      <c r="G76" s="75">
        <v>3516.9189000000001</v>
      </c>
      <c r="H76" s="75">
        <v>3991.39635</v>
      </c>
      <c r="I76" s="75">
        <v>11921.846579999999</v>
      </c>
      <c r="J76" s="75">
        <v>3835.8197500000001</v>
      </c>
      <c r="K76" s="75">
        <v>6178.7567900000004</v>
      </c>
      <c r="L76" s="75">
        <v>132.78174999999999</v>
      </c>
      <c r="M76" s="75">
        <v>5684.7990799999998</v>
      </c>
      <c r="N76" s="75">
        <v>70540.123819999993</v>
      </c>
      <c r="O76" s="75"/>
      <c r="Q76" s="75"/>
    </row>
    <row r="77" spans="2:17" x14ac:dyDescent="0.2">
      <c r="B77" s="90">
        <v>4096</v>
      </c>
      <c r="C77" s="71" t="s">
        <v>99</v>
      </c>
      <c r="D77" s="75">
        <v>441.68423000000001</v>
      </c>
      <c r="E77" s="75">
        <v>233.63874000000001</v>
      </c>
      <c r="F77" s="75">
        <v>878.57581000000005</v>
      </c>
      <c r="G77" s="75">
        <v>63.482770000000002</v>
      </c>
      <c r="H77" s="75">
        <v>209.417</v>
      </c>
      <c r="I77" s="75">
        <v>241.68265</v>
      </c>
      <c r="J77" s="75">
        <v>176.55698000000001</v>
      </c>
      <c r="K77" s="75">
        <v>445.59273000000002</v>
      </c>
      <c r="L77" s="75">
        <v>74.56277</v>
      </c>
      <c r="M77" s="75">
        <v>92.105180000000004</v>
      </c>
      <c r="N77" s="75">
        <v>2857.2988599999999</v>
      </c>
      <c r="O77" s="75"/>
      <c r="Q77" s="75"/>
    </row>
    <row r="78" spans="2:17" x14ac:dyDescent="0.2">
      <c r="B78" s="90">
        <v>4097</v>
      </c>
      <c r="C78" s="71" t="s">
        <v>100</v>
      </c>
      <c r="D78" s="75">
        <v>321.48356999999999</v>
      </c>
      <c r="E78" s="75">
        <v>96.159599999999998</v>
      </c>
      <c r="F78" s="75">
        <v>398.68804999999998</v>
      </c>
      <c r="G78" s="75">
        <v>19.364249999999998</v>
      </c>
      <c r="H78" s="75">
        <v>54.022640000000003</v>
      </c>
      <c r="I78" s="75">
        <v>155.73034999999999</v>
      </c>
      <c r="J78" s="75">
        <v>101.66759</v>
      </c>
      <c r="K78" s="75">
        <v>217.85458</v>
      </c>
      <c r="L78" s="75">
        <v>23.599450000000001</v>
      </c>
      <c r="M78" s="75">
        <v>9.7079900000000006</v>
      </c>
      <c r="N78" s="75">
        <v>1398.2780700000001</v>
      </c>
      <c r="O78" s="75"/>
      <c r="Q78" s="75"/>
    </row>
    <row r="79" spans="2:17" x14ac:dyDescent="0.2">
      <c r="B79" s="90">
        <v>4099</v>
      </c>
      <c r="C79" s="71" t="s">
        <v>101</v>
      </c>
      <c r="D79" s="75">
        <v>366.65591000000001</v>
      </c>
      <c r="E79" s="75">
        <v>120.64404999999999</v>
      </c>
      <c r="F79" s="75">
        <v>537.63977</v>
      </c>
      <c r="G79" s="75">
        <v>2.2714500000000002</v>
      </c>
      <c r="H79" s="75">
        <v>133.2302</v>
      </c>
      <c r="I79" s="75">
        <v>197.77825999999999</v>
      </c>
      <c r="J79" s="75">
        <v>80.155950000000004</v>
      </c>
      <c r="K79" s="75">
        <v>155.22540000000001</v>
      </c>
      <c r="L79" s="75">
        <v>7.2072500000000002</v>
      </c>
      <c r="M79" s="75">
        <v>284.36020000000002</v>
      </c>
      <c r="N79" s="75">
        <v>1885.1684399999999</v>
      </c>
      <c r="O79" s="75"/>
      <c r="Q79" s="75"/>
    </row>
    <row r="80" spans="2:17" x14ac:dyDescent="0.2">
      <c r="B80" s="90">
        <v>4100</v>
      </c>
      <c r="C80" s="71" t="s">
        <v>250</v>
      </c>
      <c r="D80" s="75">
        <v>1973.7638400000001</v>
      </c>
      <c r="E80" s="75">
        <v>1493.04799</v>
      </c>
      <c r="F80" s="75">
        <v>4917.7546300000004</v>
      </c>
      <c r="G80" s="75">
        <v>215.09044</v>
      </c>
      <c r="H80" s="75">
        <v>963.71460000000002</v>
      </c>
      <c r="I80" s="75">
        <v>2062.1248799999998</v>
      </c>
      <c r="J80" s="75">
        <v>610.28290000000004</v>
      </c>
      <c r="K80" s="75">
        <v>1478.6653799999999</v>
      </c>
      <c r="L80" s="75">
        <v>56.459420000000001</v>
      </c>
      <c r="M80" s="75">
        <v>704.64836000000003</v>
      </c>
      <c r="N80" s="75">
        <v>14475.552439999999</v>
      </c>
      <c r="O80" s="75"/>
      <c r="Q80" s="75"/>
    </row>
    <row r="81" spans="2:17" x14ac:dyDescent="0.2">
      <c r="B81" s="90">
        <v>4104</v>
      </c>
      <c r="C81" s="71" t="s">
        <v>102</v>
      </c>
      <c r="D81" s="75">
        <v>1823.23802</v>
      </c>
      <c r="E81" s="75">
        <v>844.99838999999997</v>
      </c>
      <c r="F81" s="75">
        <v>4271.2023099999997</v>
      </c>
      <c r="G81" s="75">
        <v>633.90213000000006</v>
      </c>
      <c r="H81" s="75">
        <v>902.65237000000002</v>
      </c>
      <c r="I81" s="75">
        <v>2084.3818099999999</v>
      </c>
      <c r="J81" s="75">
        <v>799.63900999999998</v>
      </c>
      <c r="K81" s="75">
        <v>1845.5815</v>
      </c>
      <c r="L81" s="75">
        <v>202.00917000000001</v>
      </c>
      <c r="M81" s="75">
        <v>1424.5556899999999</v>
      </c>
      <c r="N81" s="75">
        <v>14832.160400000001</v>
      </c>
      <c r="O81" s="75"/>
      <c r="Q81" s="75"/>
    </row>
    <row r="82" spans="2:17" x14ac:dyDescent="0.2">
      <c r="B82" s="90">
        <v>4105</v>
      </c>
      <c r="C82" s="71" t="s">
        <v>103</v>
      </c>
      <c r="D82" s="75">
        <v>441.44540000000001</v>
      </c>
      <c r="E82" s="75">
        <v>140.08805000000001</v>
      </c>
      <c r="F82" s="75">
        <v>567.14054999999996</v>
      </c>
      <c r="G82" s="75">
        <v>15.5921</v>
      </c>
      <c r="H82" s="75">
        <v>60.5535</v>
      </c>
      <c r="I82" s="75">
        <v>192.5437</v>
      </c>
      <c r="J82" s="75">
        <v>76.059899999999999</v>
      </c>
      <c r="K82" s="75">
        <v>310.11694999999997</v>
      </c>
      <c r="L82" s="75">
        <v>103.2484</v>
      </c>
      <c r="M82" s="75">
        <v>80.466890000000006</v>
      </c>
      <c r="N82" s="75">
        <v>1987.2554399999999</v>
      </c>
      <c r="O82" s="75"/>
      <c r="Q82" s="75"/>
    </row>
    <row r="83" spans="2:17" x14ac:dyDescent="0.2">
      <c r="B83" s="90">
        <v>4106</v>
      </c>
      <c r="C83" s="71" t="s">
        <v>104</v>
      </c>
      <c r="D83" s="75">
        <v>342.15537999999998</v>
      </c>
      <c r="E83" s="75">
        <v>144.60956999999999</v>
      </c>
      <c r="F83" s="75">
        <v>439.53205000000003</v>
      </c>
      <c r="G83" s="75">
        <v>8.6990499999999997</v>
      </c>
      <c r="H83" s="75">
        <v>125.76220000000001</v>
      </c>
      <c r="I83" s="75">
        <v>133.42994999999999</v>
      </c>
      <c r="J83" s="75">
        <v>81.503950000000003</v>
      </c>
      <c r="K83" s="75">
        <v>112.29325</v>
      </c>
      <c r="L83" s="75">
        <v>69.421350000000004</v>
      </c>
      <c r="M83" s="75">
        <v>31.59647</v>
      </c>
      <c r="N83" s="75">
        <v>1489.0032200000001</v>
      </c>
      <c r="O83" s="75"/>
      <c r="Q83" s="75"/>
    </row>
    <row r="84" spans="2:17" x14ac:dyDescent="0.2">
      <c r="B84" s="90">
        <v>4107</v>
      </c>
      <c r="C84" s="71" t="s">
        <v>105</v>
      </c>
      <c r="D84" s="75">
        <v>755.13807999999995</v>
      </c>
      <c r="E84" s="75">
        <v>279.15073999999998</v>
      </c>
      <c r="F84" s="75">
        <v>1691.8986399999999</v>
      </c>
      <c r="G84" s="75">
        <v>59.790900000000001</v>
      </c>
      <c r="H84" s="75">
        <v>185.95245</v>
      </c>
      <c r="I84" s="75">
        <v>543.78947000000005</v>
      </c>
      <c r="J84" s="75">
        <v>155.67419000000001</v>
      </c>
      <c r="K84" s="75">
        <v>580.30637000000002</v>
      </c>
      <c r="L84" s="75">
        <v>78.362049999999996</v>
      </c>
      <c r="M84" s="75">
        <v>146.75482</v>
      </c>
      <c r="N84" s="75">
        <v>4476.8177100000003</v>
      </c>
      <c r="O84" s="75"/>
      <c r="Q84" s="75"/>
    </row>
    <row r="85" spans="2:17" x14ac:dyDescent="0.2">
      <c r="B85" s="90">
        <v>4110</v>
      </c>
      <c r="C85" s="71" t="s">
        <v>106</v>
      </c>
      <c r="D85" s="75">
        <v>1044.9800399999999</v>
      </c>
      <c r="E85" s="75">
        <v>372.95839999999998</v>
      </c>
      <c r="F85" s="75">
        <v>1627.3025500000001</v>
      </c>
      <c r="G85" s="75">
        <v>52.401499999999999</v>
      </c>
      <c r="H85" s="75">
        <v>311.41809999999998</v>
      </c>
      <c r="I85" s="75">
        <v>485.73500000000001</v>
      </c>
      <c r="J85" s="75">
        <v>289.76864999999998</v>
      </c>
      <c r="K85" s="75">
        <v>557.41764999999998</v>
      </c>
      <c r="L85" s="75">
        <v>86.600549999999998</v>
      </c>
      <c r="M85" s="75">
        <v>12.73967</v>
      </c>
      <c r="N85" s="75">
        <v>4841.3221100000001</v>
      </c>
      <c r="O85" s="75"/>
      <c r="Q85" s="75"/>
    </row>
    <row r="86" spans="2:17" x14ac:dyDescent="0.2">
      <c r="B86" s="90">
        <v>4111</v>
      </c>
      <c r="C86" s="71" t="s">
        <v>107</v>
      </c>
      <c r="D86" s="75">
        <v>778.79327999999998</v>
      </c>
      <c r="E86" s="75">
        <v>392.80065000000002</v>
      </c>
      <c r="F86" s="75">
        <v>1837.30855</v>
      </c>
      <c r="G86" s="75">
        <v>113.3852</v>
      </c>
      <c r="H86" s="75">
        <v>267.74765000000002</v>
      </c>
      <c r="I86" s="75">
        <v>837.54354999999998</v>
      </c>
      <c r="J86" s="75">
        <v>259.55700000000002</v>
      </c>
      <c r="K86" s="75">
        <v>738.83024999999998</v>
      </c>
      <c r="L86" s="75">
        <v>83.784099999999995</v>
      </c>
      <c r="M86" s="75">
        <v>-14.7666</v>
      </c>
      <c r="N86" s="75">
        <v>5294.9836299999997</v>
      </c>
      <c r="O86" s="75"/>
      <c r="Q86" s="75"/>
    </row>
    <row r="87" spans="2:17" x14ac:dyDescent="0.2">
      <c r="B87" s="90">
        <v>4112</v>
      </c>
      <c r="C87" s="71" t="s">
        <v>108</v>
      </c>
      <c r="D87" s="75">
        <v>553.42944</v>
      </c>
      <c r="E87" s="75">
        <v>221.95104000000001</v>
      </c>
      <c r="F87" s="75">
        <v>1181.8541299999999</v>
      </c>
      <c r="G87" s="75">
        <v>22.196400000000001</v>
      </c>
      <c r="H87" s="75">
        <v>170.54595</v>
      </c>
      <c r="I87" s="75">
        <v>288.24695000000003</v>
      </c>
      <c r="J87" s="75">
        <v>183.31406000000001</v>
      </c>
      <c r="K87" s="75">
        <v>363.75477999999998</v>
      </c>
      <c r="L87" s="75">
        <v>16.661000000000001</v>
      </c>
      <c r="M87" s="75">
        <v>6.6445699999999999</v>
      </c>
      <c r="N87" s="75">
        <v>3008.5983200000001</v>
      </c>
      <c r="O87" s="75"/>
      <c r="Q87" s="75"/>
    </row>
    <row r="88" spans="2:17" x14ac:dyDescent="0.2">
      <c r="B88" s="90">
        <v>4125</v>
      </c>
      <c r="C88" s="71" t="s">
        <v>253</v>
      </c>
      <c r="D88" s="75">
        <v>1481.3422800000001</v>
      </c>
      <c r="E88" s="75">
        <v>801.72950000000003</v>
      </c>
      <c r="F88" s="75">
        <v>4210.0016299999997</v>
      </c>
      <c r="G88" s="75">
        <v>550.60086000000001</v>
      </c>
      <c r="H88" s="75">
        <v>761.52850000000001</v>
      </c>
      <c r="I88" s="75">
        <v>1491.50557</v>
      </c>
      <c r="J88" s="75">
        <v>783.30399999999997</v>
      </c>
      <c r="K88" s="75">
        <v>1216.3987500000001</v>
      </c>
      <c r="L88" s="75">
        <v>207.82894999999999</v>
      </c>
      <c r="M88" s="75">
        <v>616.80624999999998</v>
      </c>
      <c r="N88" s="75">
        <v>12121.04629</v>
      </c>
      <c r="O88" s="75"/>
      <c r="Q88" s="75"/>
    </row>
    <row r="89" spans="2:17" x14ac:dyDescent="0.2">
      <c r="B89" s="90">
        <v>4117</v>
      </c>
      <c r="C89" s="71" t="s">
        <v>251</v>
      </c>
      <c r="D89" s="75">
        <v>655.98217999999997</v>
      </c>
      <c r="E89" s="75">
        <v>253.44773000000001</v>
      </c>
      <c r="F89" s="75">
        <v>961.78205000000003</v>
      </c>
      <c r="G89" s="75">
        <v>65.158900000000003</v>
      </c>
      <c r="H89" s="75">
        <v>249.42769999999999</v>
      </c>
      <c r="I89" s="75">
        <v>266.69589999999999</v>
      </c>
      <c r="J89" s="75">
        <v>198.70578</v>
      </c>
      <c r="K89" s="75">
        <v>415.76755000000003</v>
      </c>
      <c r="L89" s="75">
        <v>716.12459000000001</v>
      </c>
      <c r="M89" s="75">
        <v>208.82456999999999</v>
      </c>
      <c r="N89" s="75">
        <v>3991.9169499999998</v>
      </c>
      <c r="O89" s="75"/>
      <c r="Q89" s="75"/>
    </row>
    <row r="90" spans="2:17" x14ac:dyDescent="0.2">
      <c r="B90" s="90">
        <v>4120</v>
      </c>
      <c r="C90" s="71" t="s">
        <v>252</v>
      </c>
      <c r="D90" s="75">
        <v>1046.8362199999999</v>
      </c>
      <c r="E90" s="75">
        <v>555.93008999999995</v>
      </c>
      <c r="F90" s="75">
        <v>2460.5085100000001</v>
      </c>
      <c r="G90" s="75">
        <v>146.54642000000001</v>
      </c>
      <c r="H90" s="75">
        <v>335.38189999999997</v>
      </c>
      <c r="I90" s="75">
        <v>1083.41266</v>
      </c>
      <c r="J90" s="75">
        <v>422.88995</v>
      </c>
      <c r="K90" s="75">
        <v>875.32605000000001</v>
      </c>
      <c r="L90" s="75">
        <v>39.307899999999997</v>
      </c>
      <c r="M90" s="75">
        <v>133.3466</v>
      </c>
      <c r="N90" s="75">
        <v>7099.4862999999996</v>
      </c>
      <c r="O90" s="75"/>
      <c r="Q90" s="75"/>
    </row>
    <row r="91" spans="2:17" x14ac:dyDescent="0.2">
      <c r="B91" s="90">
        <v>4121</v>
      </c>
      <c r="C91" s="71" t="s">
        <v>109</v>
      </c>
      <c r="D91" s="75">
        <v>1580.8547000000001</v>
      </c>
      <c r="E91" s="75">
        <v>659.88301000000001</v>
      </c>
      <c r="F91" s="75">
        <v>2052.6605399999999</v>
      </c>
      <c r="G91" s="75">
        <v>247.35575</v>
      </c>
      <c r="H91" s="75">
        <v>517.7971</v>
      </c>
      <c r="I91" s="75">
        <v>900.79845</v>
      </c>
      <c r="J91" s="75">
        <v>524.81304999999998</v>
      </c>
      <c r="K91" s="75">
        <v>1093.4801299999999</v>
      </c>
      <c r="L91" s="75">
        <v>1569.77126</v>
      </c>
      <c r="M91" s="75">
        <v>1069.0079599999999</v>
      </c>
      <c r="N91" s="75">
        <v>10216.42195</v>
      </c>
      <c r="O91" s="75"/>
      <c r="Q91" s="75"/>
    </row>
    <row r="92" spans="2:17" x14ac:dyDescent="0.2">
      <c r="B92" s="90">
        <v>4122</v>
      </c>
      <c r="C92" s="71" t="s">
        <v>110</v>
      </c>
      <c r="D92" s="75">
        <v>808.44056999999998</v>
      </c>
      <c r="E92" s="75">
        <v>398.08024</v>
      </c>
      <c r="F92" s="75">
        <v>2329.08007</v>
      </c>
      <c r="G92" s="75">
        <v>69.896249999999995</v>
      </c>
      <c r="H92" s="75">
        <v>621.97289999999998</v>
      </c>
      <c r="I92" s="75">
        <v>706.99334999999996</v>
      </c>
      <c r="J92" s="75">
        <v>211.48868999999999</v>
      </c>
      <c r="K92" s="75">
        <v>1063.7928899999999</v>
      </c>
      <c r="L92" s="75">
        <v>43.153649999999999</v>
      </c>
      <c r="M92" s="75">
        <v>286.89686</v>
      </c>
      <c r="N92" s="75">
        <v>6539.79547</v>
      </c>
      <c r="O92" s="75"/>
      <c r="Q92" s="75"/>
    </row>
    <row r="93" spans="2:17" x14ac:dyDescent="0.2">
      <c r="B93" s="90">
        <v>4123</v>
      </c>
      <c r="C93" s="71" t="s">
        <v>111</v>
      </c>
      <c r="D93" s="75">
        <v>4442.0533599999999</v>
      </c>
      <c r="E93" s="75">
        <v>2076.88805</v>
      </c>
      <c r="F93" s="75">
        <v>15524.64993</v>
      </c>
      <c r="G93" s="75">
        <v>1282.05024</v>
      </c>
      <c r="H93" s="75">
        <v>2021.6878999999999</v>
      </c>
      <c r="I93" s="75">
        <v>7041.5393700000004</v>
      </c>
      <c r="J93" s="75">
        <v>998.43309999999997</v>
      </c>
      <c r="K93" s="75">
        <v>11432.134749999999</v>
      </c>
      <c r="L93" s="75">
        <v>6435.2753499999999</v>
      </c>
      <c r="M93" s="75">
        <v>2594.86679</v>
      </c>
      <c r="N93" s="75">
        <v>53849.578840000002</v>
      </c>
      <c r="O93" s="75"/>
      <c r="Q93" s="75"/>
    </row>
    <row r="94" spans="2:17" x14ac:dyDescent="0.2">
      <c r="B94" s="93">
        <v>4159</v>
      </c>
      <c r="C94" s="109" t="s">
        <v>112</v>
      </c>
      <c r="D94" s="78">
        <v>24478.341469999999</v>
      </c>
      <c r="E94" s="78">
        <v>13769.18816</v>
      </c>
      <c r="F94" s="78">
        <v>53389.780769999998</v>
      </c>
      <c r="G94" s="78">
        <v>6286.0377799999997</v>
      </c>
      <c r="H94" s="78">
        <v>9090.0858700000008</v>
      </c>
      <c r="I94" s="78">
        <v>34288.220849999998</v>
      </c>
      <c r="J94" s="78">
        <v>9587.4578099999999</v>
      </c>
      <c r="K94" s="78">
        <v>22093.542809999999</v>
      </c>
      <c r="L94" s="78">
        <v>10820.51929</v>
      </c>
      <c r="M94" s="78">
        <v>8386.9970400000002</v>
      </c>
      <c r="N94" s="78">
        <v>192190.17185000001</v>
      </c>
      <c r="O94" s="75"/>
      <c r="Q94" s="75"/>
    </row>
    <row r="95" spans="2:17" x14ac:dyDescent="0.2">
      <c r="B95" s="90">
        <v>4131</v>
      </c>
      <c r="C95" s="71" t="s">
        <v>113</v>
      </c>
      <c r="D95" s="75">
        <v>2350.9698400000002</v>
      </c>
      <c r="E95" s="75">
        <v>638.40189999999996</v>
      </c>
      <c r="F95" s="75">
        <v>3663.0769500000001</v>
      </c>
      <c r="G95" s="75">
        <v>553.45230000000004</v>
      </c>
      <c r="H95" s="75">
        <v>1019.33011</v>
      </c>
      <c r="I95" s="75">
        <v>1942.8502699999999</v>
      </c>
      <c r="J95" s="75">
        <v>1032.33726</v>
      </c>
      <c r="K95" s="75">
        <v>1933.91867</v>
      </c>
      <c r="L95" s="75">
        <v>2634.0412700000002</v>
      </c>
      <c r="M95" s="75">
        <v>1144.39534</v>
      </c>
      <c r="N95" s="75">
        <v>16912.77391</v>
      </c>
      <c r="O95" s="75"/>
      <c r="Q95" s="75"/>
    </row>
    <row r="96" spans="2:17" x14ac:dyDescent="0.2">
      <c r="B96" s="90">
        <v>4132</v>
      </c>
      <c r="C96" s="71" t="s">
        <v>114</v>
      </c>
      <c r="D96" s="75">
        <v>1154.8370299999999</v>
      </c>
      <c r="E96" s="75">
        <v>363.53226999999998</v>
      </c>
      <c r="F96" s="75">
        <v>813.18989999999997</v>
      </c>
      <c r="G96" s="75">
        <v>68.464849999999998</v>
      </c>
      <c r="H96" s="75">
        <v>188.92277000000001</v>
      </c>
      <c r="I96" s="75">
        <v>423.11259999999999</v>
      </c>
      <c r="J96" s="75">
        <v>363.22966000000002</v>
      </c>
      <c r="K96" s="75">
        <v>625.59077000000002</v>
      </c>
      <c r="L96" s="75">
        <v>155.72658999999999</v>
      </c>
      <c r="M96" s="75">
        <v>923.35225000000003</v>
      </c>
      <c r="N96" s="75">
        <v>5079.9586900000004</v>
      </c>
      <c r="O96" s="75"/>
      <c r="Q96" s="75"/>
    </row>
    <row r="97" spans="2:17" x14ac:dyDescent="0.2">
      <c r="B97" s="90">
        <v>4133</v>
      </c>
      <c r="C97" s="71" t="s">
        <v>254</v>
      </c>
      <c r="D97" s="75">
        <v>853.72721000000001</v>
      </c>
      <c r="E97" s="75">
        <v>148.69469000000001</v>
      </c>
      <c r="F97" s="75">
        <v>1341.1602499999999</v>
      </c>
      <c r="G97" s="75">
        <v>71.566249999999997</v>
      </c>
      <c r="H97" s="75">
        <v>105.86461</v>
      </c>
      <c r="I97" s="75">
        <v>1148.10465</v>
      </c>
      <c r="J97" s="75">
        <v>223.19424000000001</v>
      </c>
      <c r="K97" s="75">
        <v>507.84035</v>
      </c>
      <c r="L97" s="75">
        <v>8.5148499999999991</v>
      </c>
      <c r="M97" s="75">
        <v>276.76215999999999</v>
      </c>
      <c r="N97" s="75">
        <v>4685.4292599999999</v>
      </c>
      <c r="O97" s="75"/>
      <c r="Q97" s="75"/>
    </row>
    <row r="98" spans="2:17" x14ac:dyDescent="0.2">
      <c r="B98" s="90">
        <v>4134</v>
      </c>
      <c r="C98" s="71" t="s">
        <v>115</v>
      </c>
      <c r="D98" s="75">
        <v>1044.5428199999999</v>
      </c>
      <c r="E98" s="75">
        <v>470.54656999999997</v>
      </c>
      <c r="F98" s="75">
        <v>1824.5586900000001</v>
      </c>
      <c r="G98" s="75">
        <v>52.366300000000003</v>
      </c>
      <c r="H98" s="75">
        <v>212.00145000000001</v>
      </c>
      <c r="I98" s="75">
        <v>772.93434999999999</v>
      </c>
      <c r="J98" s="75">
        <v>406.32560999999998</v>
      </c>
      <c r="K98" s="75">
        <v>817.61149999999998</v>
      </c>
      <c r="L98" s="75">
        <v>2730.6651900000002</v>
      </c>
      <c r="M98" s="75">
        <v>306.00468000000001</v>
      </c>
      <c r="N98" s="75">
        <v>8637.5571600000003</v>
      </c>
      <c r="O98" s="75"/>
      <c r="Q98" s="75"/>
    </row>
    <row r="99" spans="2:17" x14ac:dyDescent="0.2">
      <c r="B99" s="90">
        <v>4135</v>
      </c>
      <c r="C99" s="71" t="s">
        <v>116</v>
      </c>
      <c r="D99" s="75">
        <v>1070.54126</v>
      </c>
      <c r="E99" s="75">
        <v>675.05947000000003</v>
      </c>
      <c r="F99" s="75">
        <v>2405.35842</v>
      </c>
      <c r="G99" s="75">
        <v>183.26605000000001</v>
      </c>
      <c r="H99" s="75">
        <v>348.02960000000002</v>
      </c>
      <c r="I99" s="75">
        <v>1501.4413999999999</v>
      </c>
      <c r="J99" s="75">
        <v>811.87567000000001</v>
      </c>
      <c r="K99" s="75">
        <v>929.01146000000006</v>
      </c>
      <c r="L99" s="75">
        <v>6.0296000000000003</v>
      </c>
      <c r="M99" s="75">
        <v>388.04840000000002</v>
      </c>
      <c r="N99" s="75">
        <v>8318.6613300000008</v>
      </c>
      <c r="O99" s="75"/>
      <c r="Q99" s="75"/>
    </row>
    <row r="100" spans="2:17" x14ac:dyDescent="0.2">
      <c r="B100" s="90">
        <v>4136</v>
      </c>
      <c r="C100" s="71" t="s">
        <v>117</v>
      </c>
      <c r="D100" s="75">
        <v>705.66004999999996</v>
      </c>
      <c r="E100" s="75">
        <v>383.76848000000001</v>
      </c>
      <c r="F100" s="75">
        <v>2012.2739899999999</v>
      </c>
      <c r="G100" s="75">
        <v>146.24664999999999</v>
      </c>
      <c r="H100" s="75">
        <v>395.10512</v>
      </c>
      <c r="I100" s="75">
        <v>912.69055000000003</v>
      </c>
      <c r="J100" s="75">
        <v>350.06718999999998</v>
      </c>
      <c r="K100" s="75">
        <v>652.09524999999996</v>
      </c>
      <c r="L100" s="75">
        <v>36.55162</v>
      </c>
      <c r="M100" s="75">
        <v>79.398669999999996</v>
      </c>
      <c r="N100" s="75">
        <v>5673.8575700000001</v>
      </c>
      <c r="O100" s="75"/>
      <c r="Q100" s="75"/>
    </row>
    <row r="101" spans="2:17" x14ac:dyDescent="0.2">
      <c r="B101" s="90">
        <v>4137</v>
      </c>
      <c r="C101" s="71" t="s">
        <v>255</v>
      </c>
      <c r="D101" s="75">
        <v>485.44954000000001</v>
      </c>
      <c r="E101" s="75">
        <v>94.636579999999995</v>
      </c>
      <c r="F101" s="75">
        <v>692.66931</v>
      </c>
      <c r="G101" s="75">
        <v>8.5317500000000006</v>
      </c>
      <c r="H101" s="75">
        <v>34.449449999999999</v>
      </c>
      <c r="I101" s="75">
        <v>184.39476999999999</v>
      </c>
      <c r="J101" s="75">
        <v>130.21709999999999</v>
      </c>
      <c r="K101" s="75">
        <v>280.42417999999998</v>
      </c>
      <c r="L101" s="75">
        <v>9.0351499999999998</v>
      </c>
      <c r="M101" s="75">
        <v>76.786950000000004</v>
      </c>
      <c r="N101" s="75">
        <v>1996.5947799999999</v>
      </c>
      <c r="O101" s="75"/>
      <c r="Q101" s="75"/>
    </row>
    <row r="102" spans="2:17" x14ac:dyDescent="0.2">
      <c r="B102" s="90">
        <v>4138</v>
      </c>
      <c r="C102" s="71" t="s">
        <v>118</v>
      </c>
      <c r="D102" s="75">
        <v>591.01966000000004</v>
      </c>
      <c r="E102" s="75">
        <v>154.05653000000001</v>
      </c>
      <c r="F102" s="75">
        <v>1153.0436</v>
      </c>
      <c r="G102" s="75">
        <v>51.718319999999999</v>
      </c>
      <c r="H102" s="75">
        <v>182.87710999999999</v>
      </c>
      <c r="I102" s="75">
        <v>326.61009999999999</v>
      </c>
      <c r="J102" s="75">
        <v>209.96045000000001</v>
      </c>
      <c r="K102" s="75">
        <v>427.26735000000002</v>
      </c>
      <c r="L102" s="75">
        <v>45.043550000000003</v>
      </c>
      <c r="M102" s="75">
        <v>-21.50272</v>
      </c>
      <c r="N102" s="75">
        <v>3120.0939499999999</v>
      </c>
      <c r="O102" s="75"/>
      <c r="Q102" s="75"/>
    </row>
    <row r="103" spans="2:17" x14ac:dyDescent="0.2">
      <c r="B103" s="90">
        <v>4139</v>
      </c>
      <c r="C103" s="71" t="s">
        <v>119</v>
      </c>
      <c r="D103" s="75">
        <v>2860.37608</v>
      </c>
      <c r="E103" s="75">
        <v>2355.4967499999998</v>
      </c>
      <c r="F103" s="75">
        <v>8259.7314900000001</v>
      </c>
      <c r="G103" s="75">
        <v>1646.4552699999999</v>
      </c>
      <c r="H103" s="75">
        <v>1161.0644</v>
      </c>
      <c r="I103" s="75">
        <v>8907.3811700000006</v>
      </c>
      <c r="J103" s="75">
        <v>1000.79148</v>
      </c>
      <c r="K103" s="75">
        <v>3215.6172099999999</v>
      </c>
      <c r="L103" s="75">
        <v>56.798450000000003</v>
      </c>
      <c r="M103" s="75">
        <v>2060.19218</v>
      </c>
      <c r="N103" s="75">
        <v>31523.904480000001</v>
      </c>
      <c r="O103" s="75"/>
      <c r="Q103" s="75"/>
    </row>
    <row r="104" spans="2:17" x14ac:dyDescent="0.2">
      <c r="B104" s="90">
        <v>4140</v>
      </c>
      <c r="C104" s="71" t="s">
        <v>120</v>
      </c>
      <c r="D104" s="75">
        <v>1211.6781699999999</v>
      </c>
      <c r="E104" s="75">
        <v>527.83203000000003</v>
      </c>
      <c r="F104" s="75">
        <v>3217.8442500000001</v>
      </c>
      <c r="G104" s="75">
        <v>323.11738000000003</v>
      </c>
      <c r="H104" s="75">
        <v>496.50425999999999</v>
      </c>
      <c r="I104" s="75">
        <v>1577.58995</v>
      </c>
      <c r="J104" s="75">
        <v>626.02835000000005</v>
      </c>
      <c r="K104" s="75">
        <v>1221.75207</v>
      </c>
      <c r="L104" s="75">
        <v>26.353850000000001</v>
      </c>
      <c r="M104" s="75">
        <v>392.38385</v>
      </c>
      <c r="N104" s="75">
        <v>9621.0841600000003</v>
      </c>
      <c r="O104" s="75"/>
      <c r="Q104" s="75"/>
    </row>
    <row r="105" spans="2:17" x14ac:dyDescent="0.2">
      <c r="B105" s="90">
        <v>4141</v>
      </c>
      <c r="C105" s="71" t="s">
        <v>256</v>
      </c>
      <c r="D105" s="75">
        <v>3887.5575100000001</v>
      </c>
      <c r="E105" s="75">
        <v>3088.03746</v>
      </c>
      <c r="F105" s="75">
        <v>10839.14544</v>
      </c>
      <c r="G105" s="75">
        <v>1184.1921500000001</v>
      </c>
      <c r="H105" s="75">
        <v>1977.2998500000001</v>
      </c>
      <c r="I105" s="75">
        <v>7888.90337</v>
      </c>
      <c r="J105" s="75">
        <v>1794.9230399999999</v>
      </c>
      <c r="K105" s="75">
        <v>4499.8681100000003</v>
      </c>
      <c r="L105" s="75">
        <v>129.709</v>
      </c>
      <c r="M105" s="75">
        <v>529.36779999999999</v>
      </c>
      <c r="N105" s="75">
        <v>35819.003729999997</v>
      </c>
      <c r="O105" s="75"/>
      <c r="Q105" s="75"/>
    </row>
    <row r="106" spans="2:17" x14ac:dyDescent="0.2">
      <c r="B106" s="90">
        <v>4142</v>
      </c>
      <c r="C106" s="71" t="s">
        <v>121</v>
      </c>
      <c r="D106" s="75">
        <v>718.20853</v>
      </c>
      <c r="E106" s="75">
        <v>407.07290999999998</v>
      </c>
      <c r="F106" s="75">
        <v>1042.6957299999999</v>
      </c>
      <c r="G106" s="75">
        <v>59.114229999999999</v>
      </c>
      <c r="H106" s="75">
        <v>278.71773999999999</v>
      </c>
      <c r="I106" s="75">
        <v>434.96420000000001</v>
      </c>
      <c r="J106" s="75">
        <v>284.43731000000002</v>
      </c>
      <c r="K106" s="75">
        <v>480.37488000000002</v>
      </c>
      <c r="L106" s="75">
        <v>36.29195</v>
      </c>
      <c r="M106" s="75">
        <v>229.36555000000001</v>
      </c>
      <c r="N106" s="75">
        <v>3971.2430300000001</v>
      </c>
      <c r="O106" s="75"/>
      <c r="Q106" s="75"/>
    </row>
    <row r="107" spans="2:17" x14ac:dyDescent="0.2">
      <c r="B107" s="90">
        <v>4143</v>
      </c>
      <c r="C107" s="71" t="s">
        <v>122</v>
      </c>
      <c r="D107" s="75">
        <v>762.04165</v>
      </c>
      <c r="E107" s="75">
        <v>429.24009999999998</v>
      </c>
      <c r="F107" s="75">
        <v>1484.24882</v>
      </c>
      <c r="G107" s="75">
        <v>86.654169999999993</v>
      </c>
      <c r="H107" s="75">
        <v>400.10699</v>
      </c>
      <c r="I107" s="75">
        <v>563.02684999999997</v>
      </c>
      <c r="J107" s="75">
        <v>346.62484999999998</v>
      </c>
      <c r="K107" s="75">
        <v>681.15767000000005</v>
      </c>
      <c r="L107" s="75">
        <v>57.454729999999998</v>
      </c>
      <c r="M107" s="75">
        <v>-9.5434599999999996</v>
      </c>
      <c r="N107" s="75">
        <v>4801.0123700000004</v>
      </c>
      <c r="O107" s="75"/>
      <c r="Q107" s="75"/>
    </row>
    <row r="108" spans="2:17" x14ac:dyDescent="0.2">
      <c r="B108" s="90">
        <v>4144</v>
      </c>
      <c r="C108" s="71" t="s">
        <v>123</v>
      </c>
      <c r="D108" s="75">
        <v>2853.6544399999998</v>
      </c>
      <c r="E108" s="75">
        <v>1972.2442599999999</v>
      </c>
      <c r="F108" s="75">
        <v>5821.0184300000001</v>
      </c>
      <c r="G108" s="75">
        <v>1158.83114</v>
      </c>
      <c r="H108" s="75">
        <v>1192.4875999999999</v>
      </c>
      <c r="I108" s="75">
        <v>2571.3040999999998</v>
      </c>
      <c r="J108" s="75">
        <v>815.30987000000005</v>
      </c>
      <c r="K108" s="75">
        <v>2595.74784</v>
      </c>
      <c r="L108" s="75">
        <v>3740.6406400000001</v>
      </c>
      <c r="M108" s="75">
        <v>655.65931</v>
      </c>
      <c r="N108" s="75">
        <v>23376.897629999999</v>
      </c>
      <c r="O108" s="75"/>
      <c r="Q108" s="75"/>
    </row>
    <row r="109" spans="2:17" x14ac:dyDescent="0.2">
      <c r="B109" s="90">
        <v>4145</v>
      </c>
      <c r="C109" s="71" t="s">
        <v>257</v>
      </c>
      <c r="D109" s="75">
        <v>948.03678000000002</v>
      </c>
      <c r="E109" s="75">
        <v>314.85185000000001</v>
      </c>
      <c r="F109" s="75">
        <v>2068.98101</v>
      </c>
      <c r="G109" s="75">
        <v>290.83969999999999</v>
      </c>
      <c r="H109" s="75">
        <v>315.19189999999998</v>
      </c>
      <c r="I109" s="75">
        <v>1359.8985</v>
      </c>
      <c r="J109" s="75">
        <v>250.09912</v>
      </c>
      <c r="K109" s="75">
        <v>921.33344</v>
      </c>
      <c r="L109" s="75">
        <v>1087.3851999999999</v>
      </c>
      <c r="M109" s="75">
        <v>353.81455</v>
      </c>
      <c r="N109" s="75">
        <v>7910.4320500000003</v>
      </c>
      <c r="O109" s="75"/>
      <c r="Q109" s="75"/>
    </row>
    <row r="110" spans="2:17" x14ac:dyDescent="0.2">
      <c r="B110" s="90">
        <v>4146</v>
      </c>
      <c r="C110" s="71" t="s">
        <v>124</v>
      </c>
      <c r="D110" s="75">
        <v>2194.0208600000001</v>
      </c>
      <c r="E110" s="75">
        <v>1466.9006899999999</v>
      </c>
      <c r="F110" s="75">
        <v>5232.8493399999998</v>
      </c>
      <c r="G110" s="75">
        <v>322.10946999999999</v>
      </c>
      <c r="H110" s="75">
        <v>503.46469999999999</v>
      </c>
      <c r="I110" s="75">
        <v>3023.9953</v>
      </c>
      <c r="J110" s="75">
        <v>673.60599999999999</v>
      </c>
      <c r="K110" s="75">
        <v>1663.38537</v>
      </c>
      <c r="L110" s="75">
        <v>56.914549999999998</v>
      </c>
      <c r="M110" s="75">
        <v>734.58631000000003</v>
      </c>
      <c r="N110" s="75">
        <v>15871.83259</v>
      </c>
      <c r="O110" s="75"/>
      <c r="Q110" s="75"/>
    </row>
    <row r="111" spans="2:17" x14ac:dyDescent="0.2">
      <c r="B111" s="90">
        <v>4147</v>
      </c>
      <c r="C111" s="71" t="s">
        <v>125</v>
      </c>
      <c r="D111" s="75">
        <v>786.02003999999999</v>
      </c>
      <c r="E111" s="75">
        <v>278.81562000000002</v>
      </c>
      <c r="F111" s="75">
        <v>1517.93515</v>
      </c>
      <c r="G111" s="75">
        <v>79.111800000000002</v>
      </c>
      <c r="H111" s="75">
        <v>278.66820999999999</v>
      </c>
      <c r="I111" s="75">
        <v>749.01872000000003</v>
      </c>
      <c r="J111" s="75">
        <v>268.43061</v>
      </c>
      <c r="K111" s="75">
        <v>640.54669000000001</v>
      </c>
      <c r="L111" s="75">
        <v>3.3631000000000002</v>
      </c>
      <c r="M111" s="75">
        <v>267.92522000000002</v>
      </c>
      <c r="N111" s="75">
        <v>4869.8351599999996</v>
      </c>
      <c r="O111" s="75"/>
      <c r="Q111" s="75"/>
    </row>
    <row r="112" spans="2:17" x14ac:dyDescent="0.2">
      <c r="B112" s="93">
        <v>4189</v>
      </c>
      <c r="C112" s="109" t="s">
        <v>126</v>
      </c>
      <c r="D112" s="78">
        <v>25845.263989999999</v>
      </c>
      <c r="E112" s="78">
        <v>13891.50405</v>
      </c>
      <c r="F112" s="78">
        <v>47591.217369999998</v>
      </c>
      <c r="G112" s="78">
        <v>6273.8137100000004</v>
      </c>
      <c r="H112" s="78">
        <v>7964.9829399999999</v>
      </c>
      <c r="I112" s="78">
        <v>21341.584060000001</v>
      </c>
      <c r="J112" s="78">
        <v>8297.1496000000006</v>
      </c>
      <c r="K112" s="78">
        <v>17445.262019999998</v>
      </c>
      <c r="L112" s="78">
        <v>12184.42661</v>
      </c>
      <c r="M112" s="78">
        <v>8507.0963800000009</v>
      </c>
      <c r="N112" s="78">
        <v>169342.30072999999</v>
      </c>
      <c r="O112" s="75"/>
      <c r="Q112" s="75"/>
    </row>
    <row r="113" spans="2:17" x14ac:dyDescent="0.2">
      <c r="B113" s="90">
        <v>4161</v>
      </c>
      <c r="C113" s="71" t="s">
        <v>127</v>
      </c>
      <c r="D113" s="75">
        <v>1714.6972599999999</v>
      </c>
      <c r="E113" s="75">
        <v>602.43525999999997</v>
      </c>
      <c r="F113" s="75">
        <v>2724.1719899999998</v>
      </c>
      <c r="G113" s="75">
        <v>279.9024</v>
      </c>
      <c r="H113" s="75">
        <v>531.25094000000001</v>
      </c>
      <c r="I113" s="75">
        <v>1617.05249</v>
      </c>
      <c r="J113" s="75">
        <v>578.09019999999998</v>
      </c>
      <c r="K113" s="75">
        <v>1119.3315299999999</v>
      </c>
      <c r="L113" s="75">
        <v>60.228900000000003</v>
      </c>
      <c r="M113" s="75">
        <v>701.36045999999999</v>
      </c>
      <c r="N113" s="75">
        <v>9928.5214300000007</v>
      </c>
      <c r="O113" s="75"/>
      <c r="Q113" s="75"/>
    </row>
    <row r="114" spans="2:17" x14ac:dyDescent="0.2">
      <c r="B114" s="90">
        <v>4163</v>
      </c>
      <c r="C114" s="71" t="s">
        <v>128</v>
      </c>
      <c r="D114" s="75">
        <v>4292.2359299999998</v>
      </c>
      <c r="E114" s="75">
        <v>5577.7335700000003</v>
      </c>
      <c r="F114" s="75">
        <v>10494.4571</v>
      </c>
      <c r="G114" s="75">
        <v>2026.33852</v>
      </c>
      <c r="H114" s="75">
        <v>1536.0868499999999</v>
      </c>
      <c r="I114" s="75">
        <v>4447.5563199999997</v>
      </c>
      <c r="J114" s="75">
        <v>1438.02343</v>
      </c>
      <c r="K114" s="75">
        <v>2658.89957</v>
      </c>
      <c r="L114" s="75">
        <v>243.13694000000001</v>
      </c>
      <c r="M114" s="75">
        <v>1205.6641299999999</v>
      </c>
      <c r="N114" s="75">
        <v>33920.132360000003</v>
      </c>
      <c r="O114" s="75"/>
      <c r="Q114" s="75"/>
    </row>
    <row r="115" spans="2:17" x14ac:dyDescent="0.2">
      <c r="B115" s="90">
        <v>4164</v>
      </c>
      <c r="C115" s="71" t="s">
        <v>129</v>
      </c>
      <c r="D115" s="75">
        <v>663.71284000000003</v>
      </c>
      <c r="E115" s="75">
        <v>337.17712</v>
      </c>
      <c r="F115" s="75">
        <v>1253.08699</v>
      </c>
      <c r="G115" s="75">
        <v>10.292949999999999</v>
      </c>
      <c r="H115" s="75">
        <v>313.18038999999999</v>
      </c>
      <c r="I115" s="75">
        <v>519.25369999999998</v>
      </c>
      <c r="J115" s="75">
        <v>356.53014999999999</v>
      </c>
      <c r="K115" s="75">
        <v>672.51211000000001</v>
      </c>
      <c r="L115" s="75">
        <v>118.85226</v>
      </c>
      <c r="M115" s="75">
        <v>-36.171149999999997</v>
      </c>
      <c r="N115" s="75">
        <v>4208.4273599999997</v>
      </c>
      <c r="O115" s="75"/>
      <c r="Q115" s="75"/>
    </row>
    <row r="116" spans="2:17" x14ac:dyDescent="0.2">
      <c r="B116" s="90">
        <v>4165</v>
      </c>
      <c r="C116" s="71" t="s">
        <v>130</v>
      </c>
      <c r="D116" s="75">
        <v>1902.89499</v>
      </c>
      <c r="E116" s="75">
        <v>725.73019999999997</v>
      </c>
      <c r="F116" s="75">
        <v>4835.6983</v>
      </c>
      <c r="G116" s="75">
        <v>587.52117999999996</v>
      </c>
      <c r="H116" s="75">
        <v>829.72</v>
      </c>
      <c r="I116" s="75">
        <v>2503.2353699999999</v>
      </c>
      <c r="J116" s="75">
        <v>790.75364000000002</v>
      </c>
      <c r="K116" s="75">
        <v>1674.52342</v>
      </c>
      <c r="L116" s="75">
        <v>389.34753000000001</v>
      </c>
      <c r="M116" s="75">
        <v>906.93170999999995</v>
      </c>
      <c r="N116" s="75">
        <v>15146.35634</v>
      </c>
      <c r="O116" s="75"/>
      <c r="Q116" s="75"/>
    </row>
    <row r="117" spans="2:17" x14ac:dyDescent="0.2">
      <c r="B117" s="90">
        <v>4166</v>
      </c>
      <c r="C117" s="71" t="s">
        <v>131</v>
      </c>
      <c r="D117" s="75">
        <v>2226.5329299999999</v>
      </c>
      <c r="E117" s="75">
        <v>523.86419000000001</v>
      </c>
      <c r="F117" s="75">
        <v>2113.1449200000002</v>
      </c>
      <c r="G117" s="75">
        <v>38.142449999999997</v>
      </c>
      <c r="H117" s="75">
        <v>345.9348</v>
      </c>
      <c r="I117" s="75">
        <v>769.70604000000003</v>
      </c>
      <c r="J117" s="75">
        <v>254.63935000000001</v>
      </c>
      <c r="K117" s="75">
        <v>696.52269999999999</v>
      </c>
      <c r="L117" s="75">
        <v>125.94459999999999</v>
      </c>
      <c r="M117" s="75">
        <v>768.94244000000003</v>
      </c>
      <c r="N117" s="75">
        <v>7863.3744200000001</v>
      </c>
      <c r="O117" s="75"/>
      <c r="Q117" s="75"/>
    </row>
    <row r="118" spans="2:17" x14ac:dyDescent="0.2">
      <c r="B118" s="90">
        <v>4167</v>
      </c>
      <c r="C118" s="71" t="s">
        <v>132</v>
      </c>
      <c r="D118" s="75">
        <v>1859.24567</v>
      </c>
      <c r="E118" s="75">
        <v>210.9665</v>
      </c>
      <c r="F118" s="75">
        <v>1353.60268</v>
      </c>
      <c r="G118" s="75">
        <v>20.67615</v>
      </c>
      <c r="H118" s="75">
        <v>263.69272000000001</v>
      </c>
      <c r="I118" s="75">
        <v>636.46758</v>
      </c>
      <c r="J118" s="75">
        <v>222.02979999999999</v>
      </c>
      <c r="K118" s="75">
        <v>435.66428999999999</v>
      </c>
      <c r="L118" s="75">
        <v>97.39143</v>
      </c>
      <c r="M118" s="75">
        <v>618.43384000000003</v>
      </c>
      <c r="N118" s="75">
        <v>5718.1706599999998</v>
      </c>
      <c r="O118" s="75"/>
      <c r="Q118" s="75"/>
    </row>
    <row r="119" spans="2:17" x14ac:dyDescent="0.2">
      <c r="B119" s="90">
        <v>4169</v>
      </c>
      <c r="C119" s="71" t="s">
        <v>133</v>
      </c>
      <c r="D119" s="75">
        <v>1500.1840199999999</v>
      </c>
      <c r="E119" s="75">
        <v>726.02148999999997</v>
      </c>
      <c r="F119" s="75">
        <v>3738.65825</v>
      </c>
      <c r="G119" s="75">
        <v>130.31287</v>
      </c>
      <c r="H119" s="75">
        <v>523.02504999999996</v>
      </c>
      <c r="I119" s="75">
        <v>1168.1863599999999</v>
      </c>
      <c r="J119" s="75">
        <v>766.24149999999997</v>
      </c>
      <c r="K119" s="75">
        <v>1786.8831399999999</v>
      </c>
      <c r="L119" s="75">
        <v>2007.9266600000001</v>
      </c>
      <c r="M119" s="75">
        <v>759.76787000000002</v>
      </c>
      <c r="N119" s="75">
        <v>13107.20721</v>
      </c>
      <c r="O119" s="75"/>
      <c r="Q119" s="75"/>
    </row>
    <row r="120" spans="2:17" x14ac:dyDescent="0.2">
      <c r="B120" s="90">
        <v>4170</v>
      </c>
      <c r="C120" s="71" t="s">
        <v>5</v>
      </c>
      <c r="D120" s="75">
        <v>3295.7822900000001</v>
      </c>
      <c r="E120" s="75">
        <v>1674.4236900000001</v>
      </c>
      <c r="F120" s="75">
        <v>5684.8627200000001</v>
      </c>
      <c r="G120" s="75">
        <v>1609.3729800000001</v>
      </c>
      <c r="H120" s="75">
        <v>1008.0922399999999</v>
      </c>
      <c r="I120" s="75">
        <v>3321.8985400000001</v>
      </c>
      <c r="J120" s="75">
        <v>1101.36382</v>
      </c>
      <c r="K120" s="75">
        <v>2252.77324</v>
      </c>
      <c r="L120" s="75">
        <v>4772.5444100000004</v>
      </c>
      <c r="M120" s="75">
        <v>1363.6699900000001</v>
      </c>
      <c r="N120" s="75">
        <v>26084.783920000002</v>
      </c>
      <c r="O120" s="75"/>
      <c r="Q120" s="75"/>
    </row>
    <row r="121" spans="2:17" x14ac:dyDescent="0.2">
      <c r="B121" s="90">
        <v>4184</v>
      </c>
      <c r="C121" s="71" t="s">
        <v>134</v>
      </c>
      <c r="D121" s="75">
        <v>1712.1223299999999</v>
      </c>
      <c r="E121" s="75">
        <v>750.94980999999996</v>
      </c>
      <c r="F121" s="75">
        <v>2572.5582199999999</v>
      </c>
      <c r="G121" s="75">
        <v>244.21028999999999</v>
      </c>
      <c r="H121" s="75">
        <v>639.16769999999997</v>
      </c>
      <c r="I121" s="75">
        <v>1274.7575400000001</v>
      </c>
      <c r="J121" s="75">
        <v>701.21838000000002</v>
      </c>
      <c r="K121" s="75">
        <v>1337.7194300000001</v>
      </c>
      <c r="L121" s="75">
        <v>652.39216999999996</v>
      </c>
      <c r="M121" s="75">
        <v>267.28829999999999</v>
      </c>
      <c r="N121" s="75">
        <v>10152.384169999999</v>
      </c>
      <c r="O121" s="75"/>
      <c r="Q121" s="75"/>
    </row>
    <row r="122" spans="2:17" x14ac:dyDescent="0.2">
      <c r="B122" s="90">
        <v>4172</v>
      </c>
      <c r="C122" s="71" t="s">
        <v>258</v>
      </c>
      <c r="D122" s="75">
        <v>799.26062999999999</v>
      </c>
      <c r="E122" s="75">
        <v>239.90469999999999</v>
      </c>
      <c r="F122" s="75">
        <v>1453.7193299999999</v>
      </c>
      <c r="G122" s="75">
        <v>59.728000000000002</v>
      </c>
      <c r="H122" s="75">
        <v>217.25035</v>
      </c>
      <c r="I122" s="75">
        <v>559.46605</v>
      </c>
      <c r="J122" s="75">
        <v>330.45814999999999</v>
      </c>
      <c r="K122" s="75">
        <v>552.56258000000003</v>
      </c>
      <c r="L122" s="75">
        <v>29.708349999999999</v>
      </c>
      <c r="M122" s="75">
        <v>314.68158</v>
      </c>
      <c r="N122" s="75">
        <v>4556.7397199999996</v>
      </c>
      <c r="O122" s="75"/>
      <c r="Q122" s="75"/>
    </row>
    <row r="123" spans="2:17" x14ac:dyDescent="0.2">
      <c r="B123" s="90">
        <v>4173</v>
      </c>
      <c r="C123" s="71" t="s">
        <v>135</v>
      </c>
      <c r="D123" s="75">
        <v>395.77721000000003</v>
      </c>
      <c r="E123" s="75">
        <v>159.09347</v>
      </c>
      <c r="F123" s="75">
        <v>1025.73065</v>
      </c>
      <c r="G123" s="75">
        <v>14.773149999999999</v>
      </c>
      <c r="H123" s="75">
        <v>169.87786</v>
      </c>
      <c r="I123" s="75">
        <v>324.47894000000002</v>
      </c>
      <c r="J123" s="75">
        <v>88.60915</v>
      </c>
      <c r="K123" s="75">
        <v>315.11016999999998</v>
      </c>
      <c r="L123" s="75">
        <v>128.76101</v>
      </c>
      <c r="M123" s="75">
        <v>-12.81854</v>
      </c>
      <c r="N123" s="75">
        <v>2609.3930700000001</v>
      </c>
      <c r="O123" s="75"/>
      <c r="Q123" s="75"/>
    </row>
    <row r="124" spans="2:17" x14ac:dyDescent="0.2">
      <c r="B124" s="90">
        <v>4175</v>
      </c>
      <c r="C124" s="71" t="s">
        <v>136</v>
      </c>
      <c r="D124" s="75">
        <v>770.07475999999997</v>
      </c>
      <c r="E124" s="75">
        <v>212.15624</v>
      </c>
      <c r="F124" s="75">
        <v>1233.2165</v>
      </c>
      <c r="G124" s="75">
        <v>36.842199999999998</v>
      </c>
      <c r="H124" s="75">
        <v>222.37309999999999</v>
      </c>
      <c r="I124" s="75">
        <v>444.23750000000001</v>
      </c>
      <c r="J124" s="75">
        <v>357.58037999999999</v>
      </c>
      <c r="K124" s="75">
        <v>673.71361000000002</v>
      </c>
      <c r="L124" s="75">
        <v>97.234200000000001</v>
      </c>
      <c r="M124" s="75">
        <v>-3.0420600000000002</v>
      </c>
      <c r="N124" s="75">
        <v>4044.38643</v>
      </c>
      <c r="O124" s="75"/>
      <c r="Q124" s="75"/>
    </row>
    <row r="125" spans="2:17" x14ac:dyDescent="0.2">
      <c r="B125" s="90">
        <v>4176</v>
      </c>
      <c r="C125" s="71" t="s">
        <v>137</v>
      </c>
      <c r="D125" s="75">
        <v>483.64514000000003</v>
      </c>
      <c r="E125" s="75">
        <v>184.13173</v>
      </c>
      <c r="F125" s="75">
        <v>802.10334</v>
      </c>
      <c r="G125" s="75">
        <v>29.046500000000002</v>
      </c>
      <c r="H125" s="75">
        <v>189.94283999999999</v>
      </c>
      <c r="I125" s="75">
        <v>485.84305000000001</v>
      </c>
      <c r="J125" s="75">
        <v>204.5309</v>
      </c>
      <c r="K125" s="75">
        <v>410.77393999999998</v>
      </c>
      <c r="L125" s="75">
        <v>16.520800000000001</v>
      </c>
      <c r="M125" s="75">
        <v>64.728350000000006</v>
      </c>
      <c r="N125" s="75">
        <v>2871.2665900000002</v>
      </c>
      <c r="O125" s="75"/>
      <c r="Q125" s="75"/>
    </row>
    <row r="126" spans="2:17" x14ac:dyDescent="0.2">
      <c r="B126" s="90">
        <v>4177</v>
      </c>
      <c r="C126" s="71" t="s">
        <v>138</v>
      </c>
      <c r="D126" s="75">
        <v>1319.3831</v>
      </c>
      <c r="E126" s="75">
        <v>730.85159999999996</v>
      </c>
      <c r="F126" s="75">
        <v>2078.0373199999999</v>
      </c>
      <c r="G126" s="75">
        <v>873.75495999999998</v>
      </c>
      <c r="H126" s="75">
        <v>267.77929999999998</v>
      </c>
      <c r="I126" s="75">
        <v>1285.5771299999999</v>
      </c>
      <c r="J126" s="75">
        <v>232.26698999999999</v>
      </c>
      <c r="K126" s="75">
        <v>684.39490999999998</v>
      </c>
      <c r="L126" s="75">
        <v>1253.14465</v>
      </c>
      <c r="M126" s="75">
        <v>1183.77953</v>
      </c>
      <c r="N126" s="75">
        <v>9908.9694899999995</v>
      </c>
      <c r="O126" s="75"/>
      <c r="Q126" s="75"/>
    </row>
    <row r="127" spans="2:17" x14ac:dyDescent="0.2">
      <c r="B127" s="90">
        <v>4179</v>
      </c>
      <c r="C127" s="71" t="s">
        <v>139</v>
      </c>
      <c r="D127" s="75">
        <v>571.59609999999998</v>
      </c>
      <c r="E127" s="75">
        <v>196.54474999999999</v>
      </c>
      <c r="F127" s="75">
        <v>1077.7934399999999</v>
      </c>
      <c r="G127" s="75">
        <v>17.865649999999999</v>
      </c>
      <c r="H127" s="75">
        <v>122.23184999999999</v>
      </c>
      <c r="I127" s="75">
        <v>372.80615</v>
      </c>
      <c r="J127" s="75">
        <v>191.64725000000001</v>
      </c>
      <c r="K127" s="75">
        <v>462.19269000000003</v>
      </c>
      <c r="L127" s="75">
        <v>710.31940999999995</v>
      </c>
      <c r="M127" s="75">
        <v>4.3297499999999998</v>
      </c>
      <c r="N127" s="75">
        <v>3727.3270400000001</v>
      </c>
      <c r="O127" s="75"/>
      <c r="Q127" s="75"/>
    </row>
    <row r="128" spans="2:17" x14ac:dyDescent="0.2">
      <c r="B128" s="90">
        <v>4181</v>
      </c>
      <c r="C128" s="71" t="s">
        <v>140</v>
      </c>
      <c r="D128" s="75">
        <v>762.81704999999999</v>
      </c>
      <c r="E128" s="75">
        <v>375.05939000000001</v>
      </c>
      <c r="F128" s="75">
        <v>2098.24368</v>
      </c>
      <c r="G128" s="75">
        <v>145.08340000000001</v>
      </c>
      <c r="H128" s="75">
        <v>354.02855</v>
      </c>
      <c r="I128" s="75">
        <v>592.87564999999995</v>
      </c>
      <c r="J128" s="75">
        <v>192.00459000000001</v>
      </c>
      <c r="K128" s="75">
        <v>686.90592000000004</v>
      </c>
      <c r="L128" s="75">
        <v>364.32004999999998</v>
      </c>
      <c r="M128" s="75">
        <v>48.377490000000002</v>
      </c>
      <c r="N128" s="75">
        <v>5619.7157699999998</v>
      </c>
      <c r="O128" s="75"/>
      <c r="Q128" s="75"/>
    </row>
    <row r="129" spans="2:17" x14ac:dyDescent="0.2">
      <c r="B129" s="90">
        <v>4182</v>
      </c>
      <c r="C129" s="71" t="s">
        <v>141</v>
      </c>
      <c r="D129" s="75">
        <v>775.81277999999998</v>
      </c>
      <c r="E129" s="75">
        <v>396.00164000000001</v>
      </c>
      <c r="F129" s="75">
        <v>1513.61438</v>
      </c>
      <c r="G129" s="75">
        <v>114.02070999999999</v>
      </c>
      <c r="H129" s="75">
        <v>277.12130000000002</v>
      </c>
      <c r="I129" s="75">
        <v>483.17565000000002</v>
      </c>
      <c r="J129" s="75">
        <v>251.11261999999999</v>
      </c>
      <c r="K129" s="75">
        <v>363.25423000000001</v>
      </c>
      <c r="L129" s="75">
        <v>244.90145000000001</v>
      </c>
      <c r="M129" s="75">
        <v>194.37674000000001</v>
      </c>
      <c r="N129" s="75">
        <v>4613.3914999999997</v>
      </c>
      <c r="O129" s="75"/>
      <c r="Q129" s="75"/>
    </row>
    <row r="130" spans="2:17" x14ac:dyDescent="0.2">
      <c r="B130" s="90">
        <v>4183</v>
      </c>
      <c r="C130" s="71" t="s">
        <v>142</v>
      </c>
      <c r="D130" s="75">
        <v>799.48896000000002</v>
      </c>
      <c r="E130" s="75">
        <v>268.45870000000002</v>
      </c>
      <c r="F130" s="75">
        <v>1538.51756</v>
      </c>
      <c r="G130" s="75">
        <v>35.929349999999999</v>
      </c>
      <c r="H130" s="75">
        <v>154.22710000000001</v>
      </c>
      <c r="I130" s="75">
        <v>535.01</v>
      </c>
      <c r="J130" s="75">
        <v>240.04929999999999</v>
      </c>
      <c r="K130" s="75">
        <v>661.52454</v>
      </c>
      <c r="L130" s="75">
        <v>871.75179000000003</v>
      </c>
      <c r="M130" s="75">
        <v>156.79595</v>
      </c>
      <c r="N130" s="75">
        <v>5261.7532499999998</v>
      </c>
      <c r="O130" s="75"/>
      <c r="Q130" s="75"/>
    </row>
    <row r="131" spans="2:17" x14ac:dyDescent="0.2">
      <c r="B131" s="93">
        <v>4219</v>
      </c>
      <c r="C131" s="109" t="s">
        <v>143</v>
      </c>
      <c r="D131" s="78">
        <v>40015.49005</v>
      </c>
      <c r="E131" s="78">
        <v>24982.688849999999</v>
      </c>
      <c r="F131" s="78">
        <v>87696.875740000003</v>
      </c>
      <c r="G131" s="78">
        <v>11122.853779999999</v>
      </c>
      <c r="H131" s="78">
        <v>12676.67272</v>
      </c>
      <c r="I131" s="78">
        <v>44926.402349999997</v>
      </c>
      <c r="J131" s="78">
        <v>14870.343769999999</v>
      </c>
      <c r="K131" s="78">
        <v>27518.252680000001</v>
      </c>
      <c r="L131" s="78">
        <v>15352.135039999999</v>
      </c>
      <c r="M131" s="78">
        <v>17174.56266</v>
      </c>
      <c r="N131" s="78">
        <v>296336.27763999999</v>
      </c>
      <c r="O131" s="75"/>
      <c r="Q131" s="75"/>
    </row>
    <row r="132" spans="2:17" x14ac:dyDescent="0.2">
      <c r="B132" s="90">
        <v>4191</v>
      </c>
      <c r="C132" s="71" t="s">
        <v>144</v>
      </c>
      <c r="D132" s="75">
        <v>548.14247</v>
      </c>
      <c r="E132" s="75">
        <v>161.63579999999999</v>
      </c>
      <c r="F132" s="75">
        <v>888.24440000000004</v>
      </c>
      <c r="G132" s="75">
        <v>14.925940000000001</v>
      </c>
      <c r="H132" s="75">
        <v>106.05215</v>
      </c>
      <c r="I132" s="75">
        <v>282.41471000000001</v>
      </c>
      <c r="J132" s="75">
        <v>100.95713000000001</v>
      </c>
      <c r="K132" s="75">
        <v>350.11009999999999</v>
      </c>
      <c r="L132" s="75">
        <v>9.9327000000000005</v>
      </c>
      <c r="M132" s="75">
        <v>185.57333</v>
      </c>
      <c r="N132" s="75">
        <v>2647.98873</v>
      </c>
      <c r="O132" s="75"/>
      <c r="Q132" s="75"/>
    </row>
    <row r="133" spans="2:17" x14ac:dyDescent="0.2">
      <c r="B133" s="90">
        <v>4192</v>
      </c>
      <c r="C133" s="71" t="s">
        <v>145</v>
      </c>
      <c r="D133" s="75">
        <v>826.80947000000003</v>
      </c>
      <c r="E133" s="75">
        <v>442.6103</v>
      </c>
      <c r="F133" s="75">
        <v>1775.5373199999999</v>
      </c>
      <c r="G133" s="75">
        <v>144.51705000000001</v>
      </c>
      <c r="H133" s="75">
        <v>308.53706</v>
      </c>
      <c r="I133" s="75">
        <v>619.69614999999999</v>
      </c>
      <c r="J133" s="75">
        <v>350.64067999999997</v>
      </c>
      <c r="K133" s="75">
        <v>814.93169999999998</v>
      </c>
      <c r="L133" s="75">
        <v>7.5770999999999997</v>
      </c>
      <c r="M133" s="75">
        <v>509.13648000000001</v>
      </c>
      <c r="N133" s="75">
        <v>5799.9933099999998</v>
      </c>
      <c r="O133" s="75"/>
      <c r="Q133" s="75"/>
    </row>
    <row r="134" spans="2:17" x14ac:dyDescent="0.2">
      <c r="B134" s="90">
        <v>4193</v>
      </c>
      <c r="C134" s="71" t="s">
        <v>146</v>
      </c>
      <c r="D134" s="75">
        <v>536.39022999999997</v>
      </c>
      <c r="E134" s="75">
        <v>292.10383000000002</v>
      </c>
      <c r="F134" s="75">
        <v>1138.70047</v>
      </c>
      <c r="G134" s="75">
        <v>20.607500000000002</v>
      </c>
      <c r="H134" s="75">
        <v>172.57106999999999</v>
      </c>
      <c r="I134" s="75">
        <v>422.99</v>
      </c>
      <c r="J134" s="75">
        <v>214.94675000000001</v>
      </c>
      <c r="K134" s="75">
        <v>450.13488000000001</v>
      </c>
      <c r="L134" s="75">
        <v>74.654300000000006</v>
      </c>
      <c r="M134" s="75">
        <v>211.39197999999999</v>
      </c>
      <c r="N134" s="75">
        <v>3534.4910100000002</v>
      </c>
      <c r="O134" s="75"/>
      <c r="Q134" s="75"/>
    </row>
    <row r="135" spans="2:17" x14ac:dyDescent="0.2">
      <c r="B135" s="90">
        <v>4194</v>
      </c>
      <c r="C135" s="71" t="s">
        <v>147</v>
      </c>
      <c r="D135" s="75">
        <v>1008.91481</v>
      </c>
      <c r="E135" s="75">
        <v>527.13984000000005</v>
      </c>
      <c r="F135" s="75">
        <v>2923.9782599999999</v>
      </c>
      <c r="G135" s="75">
        <v>140.45085</v>
      </c>
      <c r="H135" s="75">
        <v>363.3098</v>
      </c>
      <c r="I135" s="75">
        <v>917.28255000000001</v>
      </c>
      <c r="J135" s="75">
        <v>199.44839999999999</v>
      </c>
      <c r="K135" s="75">
        <v>1042.71432</v>
      </c>
      <c r="L135" s="75">
        <v>1819.1199899999999</v>
      </c>
      <c r="M135" s="75">
        <v>95.313599999999994</v>
      </c>
      <c r="N135" s="75">
        <v>9037.6724200000008</v>
      </c>
      <c r="O135" s="75"/>
      <c r="Q135" s="75"/>
    </row>
    <row r="136" spans="2:17" x14ac:dyDescent="0.2">
      <c r="B136" s="90">
        <v>4195</v>
      </c>
      <c r="C136" s="71" t="s">
        <v>148</v>
      </c>
      <c r="D136" s="75">
        <v>729.85389999999995</v>
      </c>
      <c r="E136" s="75">
        <v>326.22174999999999</v>
      </c>
      <c r="F136" s="75">
        <v>1871.2640100000001</v>
      </c>
      <c r="G136" s="75">
        <v>147.15545</v>
      </c>
      <c r="H136" s="75">
        <v>227.88704000000001</v>
      </c>
      <c r="I136" s="75">
        <v>726.24355000000003</v>
      </c>
      <c r="J136" s="75">
        <v>305.79921999999999</v>
      </c>
      <c r="K136" s="75">
        <v>584.03684999999996</v>
      </c>
      <c r="L136" s="75">
        <v>83.945970000000003</v>
      </c>
      <c r="M136" s="75">
        <v>428.73315000000002</v>
      </c>
      <c r="N136" s="75">
        <v>5431.1408899999997</v>
      </c>
      <c r="O136" s="75"/>
      <c r="Q136" s="75"/>
    </row>
    <row r="137" spans="2:17" x14ac:dyDescent="0.2">
      <c r="B137" s="90">
        <v>4196</v>
      </c>
      <c r="C137" s="71" t="s">
        <v>149</v>
      </c>
      <c r="D137" s="75">
        <v>1272.64921</v>
      </c>
      <c r="E137" s="75">
        <v>628.23348999999996</v>
      </c>
      <c r="F137" s="75">
        <v>3585.4322000000002</v>
      </c>
      <c r="G137" s="75">
        <v>212.06130999999999</v>
      </c>
      <c r="H137" s="75">
        <v>438.78124000000003</v>
      </c>
      <c r="I137" s="75">
        <v>1307.5791999999999</v>
      </c>
      <c r="J137" s="75">
        <v>339.50515999999999</v>
      </c>
      <c r="K137" s="75">
        <v>1146.47812</v>
      </c>
      <c r="L137" s="75">
        <v>181.83449999999999</v>
      </c>
      <c r="M137" s="75">
        <v>247.00719000000001</v>
      </c>
      <c r="N137" s="75">
        <v>9359.5616200000004</v>
      </c>
      <c r="O137" s="75"/>
      <c r="Q137" s="75"/>
    </row>
    <row r="138" spans="2:17" x14ac:dyDescent="0.2">
      <c r="B138" s="90">
        <v>4197</v>
      </c>
      <c r="C138" s="71" t="s">
        <v>150</v>
      </c>
      <c r="D138" s="75">
        <v>722.57078000000001</v>
      </c>
      <c r="E138" s="75">
        <v>543.84889999999996</v>
      </c>
      <c r="F138" s="75">
        <v>1191.37168</v>
      </c>
      <c r="G138" s="75">
        <v>34.717750000000002</v>
      </c>
      <c r="H138" s="75">
        <v>283.87488999999999</v>
      </c>
      <c r="I138" s="75">
        <v>485.71814999999998</v>
      </c>
      <c r="J138" s="75">
        <v>233.9794</v>
      </c>
      <c r="K138" s="75">
        <v>408.59926000000002</v>
      </c>
      <c r="L138" s="75">
        <v>6.0648499999999999</v>
      </c>
      <c r="M138" s="75">
        <v>508.60563999999999</v>
      </c>
      <c r="N138" s="75">
        <v>4419.3513000000003</v>
      </c>
      <c r="O138" s="75"/>
      <c r="Q138" s="75"/>
    </row>
    <row r="139" spans="2:17" x14ac:dyDescent="0.2">
      <c r="B139" s="90">
        <v>4198</v>
      </c>
      <c r="C139" s="71" t="s">
        <v>151</v>
      </c>
      <c r="D139" s="75">
        <v>890.24339999999995</v>
      </c>
      <c r="E139" s="75">
        <v>367.34023000000002</v>
      </c>
      <c r="F139" s="75">
        <v>1798.7063800000001</v>
      </c>
      <c r="G139" s="75">
        <v>33.502499999999998</v>
      </c>
      <c r="H139" s="75">
        <v>143.50977</v>
      </c>
      <c r="I139" s="75">
        <v>564.22389999999996</v>
      </c>
      <c r="J139" s="75">
        <v>202.03158999999999</v>
      </c>
      <c r="K139" s="75">
        <v>569.21536000000003</v>
      </c>
      <c r="L139" s="75">
        <v>12.966150000000001</v>
      </c>
      <c r="M139" s="75">
        <v>82.919619999999995</v>
      </c>
      <c r="N139" s="75">
        <v>4664.6589000000004</v>
      </c>
      <c r="O139" s="75"/>
      <c r="Q139" s="75"/>
    </row>
    <row r="140" spans="2:17" x14ac:dyDescent="0.2">
      <c r="B140" s="90">
        <v>4199</v>
      </c>
      <c r="C140" s="71" t="s">
        <v>259</v>
      </c>
      <c r="D140" s="75">
        <v>650.48964000000001</v>
      </c>
      <c r="E140" s="75">
        <v>298.27654999999999</v>
      </c>
      <c r="F140" s="75">
        <v>1489.35266</v>
      </c>
      <c r="G140" s="75">
        <v>67.933800000000005</v>
      </c>
      <c r="H140" s="75">
        <v>315.09890000000001</v>
      </c>
      <c r="I140" s="75">
        <v>835.9855</v>
      </c>
      <c r="J140" s="75">
        <v>302.87279999999998</v>
      </c>
      <c r="K140" s="75">
        <v>564.58984999999996</v>
      </c>
      <c r="L140" s="75">
        <v>26.516400000000001</v>
      </c>
      <c r="M140" s="75">
        <v>91.510230000000007</v>
      </c>
      <c r="N140" s="75">
        <v>4642.6263300000001</v>
      </c>
      <c r="O140" s="75"/>
      <c r="Q140" s="75"/>
    </row>
    <row r="141" spans="2:17" x14ac:dyDescent="0.2">
      <c r="B141" s="90">
        <v>4200</v>
      </c>
      <c r="C141" s="71" t="s">
        <v>152</v>
      </c>
      <c r="D141" s="75">
        <v>1893.2724499999999</v>
      </c>
      <c r="E141" s="75">
        <v>1483.5435500000001</v>
      </c>
      <c r="F141" s="75">
        <v>6099.56358</v>
      </c>
      <c r="G141" s="75">
        <v>124.24715</v>
      </c>
      <c r="H141" s="75">
        <v>767.79438000000005</v>
      </c>
      <c r="I141" s="75">
        <v>2268.1584400000002</v>
      </c>
      <c r="J141" s="75">
        <v>759.39349000000004</v>
      </c>
      <c r="K141" s="75">
        <v>1650.9203</v>
      </c>
      <c r="L141" s="75">
        <v>46.221350000000001</v>
      </c>
      <c r="M141" s="75">
        <v>445.97876000000002</v>
      </c>
      <c r="N141" s="75">
        <v>15539.09345</v>
      </c>
      <c r="O141" s="75"/>
      <c r="Q141" s="75"/>
    </row>
    <row r="142" spans="2:17" x14ac:dyDescent="0.2">
      <c r="B142" s="90">
        <v>4201</v>
      </c>
      <c r="C142" s="71" t="s">
        <v>6</v>
      </c>
      <c r="D142" s="75">
        <v>9478.0946399999993</v>
      </c>
      <c r="E142" s="75">
        <v>9302.6197599999996</v>
      </c>
      <c r="F142" s="75">
        <v>17036.67297</v>
      </c>
      <c r="G142" s="75">
        <v>2772.1964899999998</v>
      </c>
      <c r="H142" s="75">
        <v>2287.4737500000001</v>
      </c>
      <c r="I142" s="75">
        <v>13607.065720000001</v>
      </c>
      <c r="J142" s="75">
        <v>4073.7422900000001</v>
      </c>
      <c r="K142" s="75">
        <v>4343.0732500000004</v>
      </c>
      <c r="L142" s="75">
        <v>296.30874999999997</v>
      </c>
      <c r="M142" s="75">
        <v>6168.90924</v>
      </c>
      <c r="N142" s="75">
        <v>69366.156860000003</v>
      </c>
      <c r="O142" s="75"/>
      <c r="Q142" s="75"/>
    </row>
    <row r="143" spans="2:17" x14ac:dyDescent="0.2">
      <c r="B143" s="90">
        <v>4202</v>
      </c>
      <c r="C143" s="71" t="s">
        <v>153</v>
      </c>
      <c r="D143" s="75">
        <v>2821.6254600000002</v>
      </c>
      <c r="E143" s="75">
        <v>817.51553999999999</v>
      </c>
      <c r="F143" s="75">
        <v>3241.89903</v>
      </c>
      <c r="G143" s="75">
        <v>357.84870000000001</v>
      </c>
      <c r="H143" s="75">
        <v>448.66043000000002</v>
      </c>
      <c r="I143" s="75">
        <v>1537.9097200000001</v>
      </c>
      <c r="J143" s="75">
        <v>964.16084999999998</v>
      </c>
      <c r="K143" s="75">
        <v>1766.9383600000001</v>
      </c>
      <c r="L143" s="75">
        <v>34.676699999999997</v>
      </c>
      <c r="M143" s="75">
        <v>2074.48135</v>
      </c>
      <c r="N143" s="75">
        <v>14065.71614</v>
      </c>
      <c r="O143" s="75"/>
      <c r="Q143" s="75"/>
    </row>
    <row r="144" spans="2:17" x14ac:dyDescent="0.2">
      <c r="B144" s="90">
        <v>4203</v>
      </c>
      <c r="C144" s="71" t="s">
        <v>154</v>
      </c>
      <c r="D144" s="75">
        <v>2220.8579599999998</v>
      </c>
      <c r="E144" s="75">
        <v>1415.97263</v>
      </c>
      <c r="F144" s="75">
        <v>7544.0192299999999</v>
      </c>
      <c r="G144" s="75">
        <v>1719.5089700000001</v>
      </c>
      <c r="H144" s="75">
        <v>1186.5844999999999</v>
      </c>
      <c r="I144" s="75">
        <v>3303.8424799999998</v>
      </c>
      <c r="J144" s="75">
        <v>1216.377</v>
      </c>
      <c r="K144" s="75">
        <v>1530.6595500000001</v>
      </c>
      <c r="L144" s="75">
        <v>27.907050000000002</v>
      </c>
      <c r="M144" s="75">
        <v>1221.8540800000001</v>
      </c>
      <c r="N144" s="75">
        <v>21387.583449999998</v>
      </c>
      <c r="O144" s="75"/>
      <c r="Q144" s="75"/>
    </row>
    <row r="145" spans="2:17" x14ac:dyDescent="0.2">
      <c r="B145" s="90">
        <v>4204</v>
      </c>
      <c r="C145" s="71" t="s">
        <v>155</v>
      </c>
      <c r="D145" s="75">
        <v>1922.58754</v>
      </c>
      <c r="E145" s="75">
        <v>1024.30609</v>
      </c>
      <c r="F145" s="75">
        <v>5783.1521899999998</v>
      </c>
      <c r="G145" s="75">
        <v>476.38808</v>
      </c>
      <c r="H145" s="75">
        <v>841.66198999999995</v>
      </c>
      <c r="I145" s="75">
        <v>2996.2904899999999</v>
      </c>
      <c r="J145" s="75">
        <v>845.45412999999996</v>
      </c>
      <c r="K145" s="75">
        <v>1360.4314999999999</v>
      </c>
      <c r="L145" s="75">
        <v>7.46915</v>
      </c>
      <c r="M145" s="75">
        <v>996.73785999999996</v>
      </c>
      <c r="N145" s="75">
        <v>16254.479020000001</v>
      </c>
      <c r="O145" s="75"/>
      <c r="Q145" s="75"/>
    </row>
    <row r="146" spans="2:17" x14ac:dyDescent="0.2">
      <c r="B146" s="90">
        <v>4205</v>
      </c>
      <c r="C146" s="71" t="s">
        <v>156</v>
      </c>
      <c r="D146" s="75">
        <v>1186.9525699999999</v>
      </c>
      <c r="E146" s="75">
        <v>729.96699999999998</v>
      </c>
      <c r="F146" s="75">
        <v>3827.6003000000001</v>
      </c>
      <c r="G146" s="75">
        <v>379.40035</v>
      </c>
      <c r="H146" s="75">
        <v>493.43284999999997</v>
      </c>
      <c r="I146" s="75">
        <v>1768.0545500000001</v>
      </c>
      <c r="J146" s="75">
        <v>786.63315</v>
      </c>
      <c r="K146" s="75">
        <v>1381.14085</v>
      </c>
      <c r="L146" s="75">
        <v>8.2982499999999995</v>
      </c>
      <c r="M146" s="75">
        <v>110.89364999999999</v>
      </c>
      <c r="N146" s="75">
        <v>10672.373519999999</v>
      </c>
      <c r="O146" s="75"/>
      <c r="Q146" s="75"/>
    </row>
    <row r="147" spans="2:17" x14ac:dyDescent="0.2">
      <c r="B147" s="90">
        <v>4206</v>
      </c>
      <c r="C147" s="71" t="s">
        <v>157</v>
      </c>
      <c r="D147" s="75">
        <v>2836.5509000000002</v>
      </c>
      <c r="E147" s="75">
        <v>1769.81061</v>
      </c>
      <c r="F147" s="75">
        <v>6942.8728499999997</v>
      </c>
      <c r="G147" s="75">
        <v>746.92647999999997</v>
      </c>
      <c r="H147" s="75">
        <v>931.44690000000003</v>
      </c>
      <c r="I147" s="75">
        <v>3782.3075899999999</v>
      </c>
      <c r="J147" s="75">
        <v>1046.7298599999999</v>
      </c>
      <c r="K147" s="75">
        <v>2293.9418900000001</v>
      </c>
      <c r="L147" s="75">
        <v>4531.3969200000001</v>
      </c>
      <c r="M147" s="75">
        <v>581.80861000000004</v>
      </c>
      <c r="N147" s="75">
        <v>25463.79261</v>
      </c>
      <c r="O147" s="75"/>
      <c r="Q147" s="75"/>
    </row>
    <row r="148" spans="2:17" x14ac:dyDescent="0.2">
      <c r="B148" s="90">
        <v>4207</v>
      </c>
      <c r="C148" s="71" t="s">
        <v>158</v>
      </c>
      <c r="D148" s="75">
        <v>2242.83115</v>
      </c>
      <c r="E148" s="75">
        <v>406.00292999999999</v>
      </c>
      <c r="F148" s="75">
        <v>3742.0865600000002</v>
      </c>
      <c r="G148" s="75">
        <v>100.27079999999999</v>
      </c>
      <c r="H148" s="75">
        <v>561.06059000000005</v>
      </c>
      <c r="I148" s="75">
        <v>2483.2750000000001</v>
      </c>
      <c r="J148" s="75">
        <v>606.10949000000005</v>
      </c>
      <c r="K148" s="75">
        <v>1478.6098500000001</v>
      </c>
      <c r="L148" s="75">
        <v>6033.2679799999996</v>
      </c>
      <c r="M148" s="75">
        <v>494.84629000000001</v>
      </c>
      <c r="N148" s="75">
        <v>18148.360639999999</v>
      </c>
      <c r="O148" s="75"/>
      <c r="Q148" s="75"/>
    </row>
    <row r="149" spans="2:17" x14ac:dyDescent="0.2">
      <c r="B149" s="90">
        <v>4208</v>
      </c>
      <c r="C149" s="71" t="s">
        <v>159</v>
      </c>
      <c r="D149" s="75">
        <v>2916.7178600000002</v>
      </c>
      <c r="E149" s="75">
        <v>1268.7250899999999</v>
      </c>
      <c r="F149" s="75">
        <v>6199.2444800000003</v>
      </c>
      <c r="G149" s="75">
        <v>528.14660000000003</v>
      </c>
      <c r="H149" s="75">
        <v>769.94497999999999</v>
      </c>
      <c r="I149" s="75">
        <v>1568.2654500000001</v>
      </c>
      <c r="J149" s="75">
        <v>738.34121000000005</v>
      </c>
      <c r="K149" s="75">
        <v>1805.64498</v>
      </c>
      <c r="L149" s="75">
        <v>16.5322</v>
      </c>
      <c r="M149" s="75">
        <v>1430.3738000000001</v>
      </c>
      <c r="N149" s="75">
        <v>17241.93665</v>
      </c>
      <c r="O149" s="75"/>
      <c r="Q149" s="75"/>
    </row>
    <row r="150" spans="2:17" x14ac:dyDescent="0.2">
      <c r="B150" s="90">
        <v>4209</v>
      </c>
      <c r="C150" s="71" t="s">
        <v>160</v>
      </c>
      <c r="D150" s="75">
        <v>3557.5966899999999</v>
      </c>
      <c r="E150" s="75">
        <v>2180.4143300000001</v>
      </c>
      <c r="F150" s="75">
        <v>6457.9883799999998</v>
      </c>
      <c r="G150" s="75">
        <v>2723.4820599999998</v>
      </c>
      <c r="H150" s="75">
        <v>1213.4741799999999</v>
      </c>
      <c r="I150" s="75">
        <v>3737.02873</v>
      </c>
      <c r="J150" s="75">
        <v>1123.6705199999999</v>
      </c>
      <c r="K150" s="75">
        <v>2463.4103100000002</v>
      </c>
      <c r="L150" s="75">
        <v>33.435400000000001</v>
      </c>
      <c r="M150" s="75">
        <v>681.26517999999999</v>
      </c>
      <c r="N150" s="75">
        <v>24171.765780000002</v>
      </c>
      <c r="O150" s="75"/>
      <c r="Q150" s="75"/>
    </row>
    <row r="151" spans="2:17" x14ac:dyDescent="0.2">
      <c r="B151" s="90">
        <v>4210</v>
      </c>
      <c r="C151" s="71" t="s">
        <v>161</v>
      </c>
      <c r="D151" s="75">
        <v>1752.3389199999999</v>
      </c>
      <c r="E151" s="75">
        <v>996.40062999999998</v>
      </c>
      <c r="F151" s="75">
        <v>4159.1887900000002</v>
      </c>
      <c r="G151" s="75">
        <v>378.56594999999999</v>
      </c>
      <c r="H151" s="75">
        <v>815.51625000000001</v>
      </c>
      <c r="I151" s="75">
        <v>1712.0704699999999</v>
      </c>
      <c r="J151" s="75">
        <v>459.55065000000002</v>
      </c>
      <c r="K151" s="75">
        <v>1512.6713999999999</v>
      </c>
      <c r="L151" s="75">
        <v>2094.0093299999999</v>
      </c>
      <c r="M151" s="75">
        <v>607.22262000000001</v>
      </c>
      <c r="N151" s="75">
        <v>14487.53501</v>
      </c>
      <c r="O151" s="75"/>
      <c r="Q151" s="75"/>
    </row>
    <row r="152" spans="2:17" x14ac:dyDescent="0.2">
      <c r="B152" s="93">
        <v>4249</v>
      </c>
      <c r="C152" s="109" t="s">
        <v>162</v>
      </c>
      <c r="D152" s="78">
        <v>22663.15929</v>
      </c>
      <c r="E152" s="78">
        <v>14056.335569999999</v>
      </c>
      <c r="F152" s="78">
        <v>51639.769110000001</v>
      </c>
      <c r="G152" s="78">
        <v>2797.2000499999999</v>
      </c>
      <c r="H152" s="78">
        <v>6561.0295800000004</v>
      </c>
      <c r="I152" s="78">
        <v>19314.76067</v>
      </c>
      <c r="J152" s="78">
        <v>8430.3328399999991</v>
      </c>
      <c r="K152" s="78">
        <v>15776.94836</v>
      </c>
      <c r="L152" s="78">
        <v>3453.81783</v>
      </c>
      <c r="M152" s="78">
        <v>5754.7364399999997</v>
      </c>
      <c r="N152" s="78">
        <v>150448.08974</v>
      </c>
      <c r="O152" s="75"/>
      <c r="Q152" s="75"/>
    </row>
    <row r="153" spans="2:17" x14ac:dyDescent="0.2">
      <c r="B153" s="90">
        <v>4221</v>
      </c>
      <c r="C153" s="71" t="s">
        <v>163</v>
      </c>
      <c r="D153" s="75">
        <v>600.6114</v>
      </c>
      <c r="E153" s="75">
        <v>207.56657999999999</v>
      </c>
      <c r="F153" s="75">
        <v>1384.64186</v>
      </c>
      <c r="G153" s="75">
        <v>9.9842499999999994</v>
      </c>
      <c r="H153" s="75">
        <v>151.68655000000001</v>
      </c>
      <c r="I153" s="75">
        <v>304.49504999999999</v>
      </c>
      <c r="J153" s="75">
        <v>113.84717999999999</v>
      </c>
      <c r="K153" s="75">
        <v>433.77443</v>
      </c>
      <c r="L153" s="75">
        <v>20.036059999999999</v>
      </c>
      <c r="M153" s="75">
        <v>80.895750000000007</v>
      </c>
      <c r="N153" s="75">
        <v>3307.5391100000002</v>
      </c>
      <c r="O153" s="75"/>
      <c r="Q153" s="75"/>
    </row>
    <row r="154" spans="2:17" x14ac:dyDescent="0.2">
      <c r="B154" s="90">
        <v>4222</v>
      </c>
      <c r="C154" s="71" t="s">
        <v>164</v>
      </c>
      <c r="D154" s="75">
        <v>1057.5764200000001</v>
      </c>
      <c r="E154" s="75">
        <v>317.44729999999998</v>
      </c>
      <c r="F154" s="75">
        <v>1563.6075000000001</v>
      </c>
      <c r="G154" s="75">
        <v>35.561920000000001</v>
      </c>
      <c r="H154" s="75">
        <v>183.27594999999999</v>
      </c>
      <c r="I154" s="75">
        <v>647.57379000000003</v>
      </c>
      <c r="J154" s="75">
        <v>295.68220000000002</v>
      </c>
      <c r="K154" s="75">
        <v>692.48955000000001</v>
      </c>
      <c r="L154" s="75">
        <v>185.27404999999999</v>
      </c>
      <c r="M154" s="75">
        <v>188.95651000000001</v>
      </c>
      <c r="N154" s="75">
        <v>5167.4451900000004</v>
      </c>
      <c r="O154" s="75"/>
      <c r="Q154" s="75"/>
    </row>
    <row r="155" spans="2:17" x14ac:dyDescent="0.2">
      <c r="B155" s="90">
        <v>4223</v>
      </c>
      <c r="C155" s="71" t="s">
        <v>165</v>
      </c>
      <c r="D155" s="75">
        <v>1079.31636</v>
      </c>
      <c r="E155" s="75">
        <v>533.76554999999996</v>
      </c>
      <c r="F155" s="75">
        <v>3420.8317699999998</v>
      </c>
      <c r="G155" s="75">
        <v>46.920499999999997</v>
      </c>
      <c r="H155" s="75">
        <v>484.21393</v>
      </c>
      <c r="I155" s="75">
        <v>866.96149000000003</v>
      </c>
      <c r="J155" s="75">
        <v>376.37700000000001</v>
      </c>
      <c r="K155" s="75">
        <v>621.73915</v>
      </c>
      <c r="L155" s="75">
        <v>114.79395</v>
      </c>
      <c r="M155" s="75">
        <v>292.75229000000002</v>
      </c>
      <c r="N155" s="75">
        <v>7837.6719899999998</v>
      </c>
      <c r="O155" s="75"/>
      <c r="Q155" s="75"/>
    </row>
    <row r="156" spans="2:17" x14ac:dyDescent="0.2">
      <c r="B156" s="90">
        <v>4224</v>
      </c>
      <c r="C156" s="71" t="s">
        <v>166</v>
      </c>
      <c r="D156" s="75">
        <v>708.15697999999998</v>
      </c>
      <c r="E156" s="75">
        <v>320.30954000000003</v>
      </c>
      <c r="F156" s="75">
        <v>1734.05513</v>
      </c>
      <c r="G156" s="75">
        <v>120.40965</v>
      </c>
      <c r="H156" s="75">
        <v>175.94982999999999</v>
      </c>
      <c r="I156" s="75">
        <v>450.80702000000002</v>
      </c>
      <c r="J156" s="75">
        <v>268.53336999999999</v>
      </c>
      <c r="K156" s="75">
        <v>1099.9277500000001</v>
      </c>
      <c r="L156" s="75">
        <v>135.9906</v>
      </c>
      <c r="M156" s="75">
        <v>226.97748999999999</v>
      </c>
      <c r="N156" s="75">
        <v>5241.1173600000002</v>
      </c>
      <c r="O156" s="75"/>
      <c r="Q156" s="75"/>
    </row>
    <row r="157" spans="2:17" x14ac:dyDescent="0.2">
      <c r="B157" s="90">
        <v>4226</v>
      </c>
      <c r="C157" s="71" t="s">
        <v>167</v>
      </c>
      <c r="D157" s="75">
        <v>699.67425000000003</v>
      </c>
      <c r="E157" s="75">
        <v>184.85661999999999</v>
      </c>
      <c r="F157" s="75">
        <v>1016.51414</v>
      </c>
      <c r="G157" s="75">
        <v>36.111800000000002</v>
      </c>
      <c r="H157" s="75">
        <v>95.581900000000005</v>
      </c>
      <c r="I157" s="75">
        <v>188.27629999999999</v>
      </c>
      <c r="J157" s="75">
        <v>52.216230000000003</v>
      </c>
      <c r="K157" s="75">
        <v>337.78309999999999</v>
      </c>
      <c r="L157" s="75">
        <v>493.62252999999998</v>
      </c>
      <c r="M157" s="75">
        <v>12.1866</v>
      </c>
      <c r="N157" s="75">
        <v>3116.8234699999998</v>
      </c>
      <c r="O157" s="75"/>
      <c r="Q157" s="75"/>
    </row>
    <row r="158" spans="2:17" x14ac:dyDescent="0.2">
      <c r="B158" s="90">
        <v>4227</v>
      </c>
      <c r="C158" s="71" t="s">
        <v>168</v>
      </c>
      <c r="D158" s="75">
        <v>539.22240999999997</v>
      </c>
      <c r="E158" s="75">
        <v>169.86449999999999</v>
      </c>
      <c r="F158" s="75">
        <v>902.94140000000004</v>
      </c>
      <c r="G158" s="75">
        <v>33.8992</v>
      </c>
      <c r="H158" s="75">
        <v>113.37895</v>
      </c>
      <c r="I158" s="75">
        <v>216.67189999999999</v>
      </c>
      <c r="J158" s="75">
        <v>158.68835000000001</v>
      </c>
      <c r="K158" s="75">
        <v>327.89850000000001</v>
      </c>
      <c r="L158" s="75">
        <v>601.53017999999997</v>
      </c>
      <c r="M158" s="75">
        <v>30.928560000000001</v>
      </c>
      <c r="N158" s="75">
        <v>3095.0239499999998</v>
      </c>
      <c r="O158" s="75"/>
      <c r="Q158" s="75"/>
    </row>
    <row r="159" spans="2:17" x14ac:dyDescent="0.2">
      <c r="B159" s="90">
        <v>4228</v>
      </c>
      <c r="C159" s="71" t="s">
        <v>169</v>
      </c>
      <c r="D159" s="75">
        <v>2172.95082</v>
      </c>
      <c r="E159" s="75">
        <v>1025.01701</v>
      </c>
      <c r="F159" s="75">
        <v>3161.49199</v>
      </c>
      <c r="G159" s="75">
        <v>137.74610000000001</v>
      </c>
      <c r="H159" s="75">
        <v>685.49585000000002</v>
      </c>
      <c r="I159" s="75">
        <v>1689.60285</v>
      </c>
      <c r="J159" s="75">
        <v>582.71439999999996</v>
      </c>
      <c r="K159" s="75">
        <v>1089.9653499999999</v>
      </c>
      <c r="L159" s="75">
        <v>290.1277</v>
      </c>
      <c r="M159" s="75">
        <v>519.62244999999996</v>
      </c>
      <c r="N159" s="75">
        <v>11354.73452</v>
      </c>
      <c r="O159" s="75"/>
      <c r="Q159" s="75"/>
    </row>
    <row r="160" spans="2:17" x14ac:dyDescent="0.2">
      <c r="B160" s="90">
        <v>4229</v>
      </c>
      <c r="C160" s="71" t="s">
        <v>170</v>
      </c>
      <c r="D160" s="75">
        <v>704.30406000000005</v>
      </c>
      <c r="E160" s="75">
        <v>260.24703</v>
      </c>
      <c r="F160" s="75">
        <v>1706.3516999999999</v>
      </c>
      <c r="G160" s="75">
        <v>14.8962</v>
      </c>
      <c r="H160" s="75">
        <v>157.51785000000001</v>
      </c>
      <c r="I160" s="75">
        <v>381.79014999999998</v>
      </c>
      <c r="J160" s="75">
        <v>151.06825000000001</v>
      </c>
      <c r="K160" s="75">
        <v>625.70663000000002</v>
      </c>
      <c r="L160" s="75">
        <v>158.55414999999999</v>
      </c>
      <c r="M160" s="75">
        <v>334.44767999999999</v>
      </c>
      <c r="N160" s="75">
        <v>4494.8837000000003</v>
      </c>
      <c r="O160" s="75"/>
      <c r="Q160" s="75"/>
    </row>
    <row r="161" spans="2:17" x14ac:dyDescent="0.2">
      <c r="B161" s="90">
        <v>4230</v>
      </c>
      <c r="C161" s="71" t="s">
        <v>171</v>
      </c>
      <c r="D161" s="75">
        <v>644.07154000000003</v>
      </c>
      <c r="E161" s="75">
        <v>311.30909000000003</v>
      </c>
      <c r="F161" s="75">
        <v>1596.83935</v>
      </c>
      <c r="G161" s="75">
        <v>24.54025</v>
      </c>
      <c r="H161" s="75">
        <v>234.50953999999999</v>
      </c>
      <c r="I161" s="75">
        <v>521.71126000000004</v>
      </c>
      <c r="J161" s="75">
        <v>137.07037</v>
      </c>
      <c r="K161" s="75">
        <v>554.69205999999997</v>
      </c>
      <c r="L161" s="75">
        <v>83.124650000000003</v>
      </c>
      <c r="M161" s="75">
        <v>159.98732999999999</v>
      </c>
      <c r="N161" s="75">
        <v>4267.8554400000003</v>
      </c>
      <c r="O161" s="75"/>
      <c r="Q161" s="75"/>
    </row>
    <row r="162" spans="2:17" x14ac:dyDescent="0.2">
      <c r="B162" s="90">
        <v>4231</v>
      </c>
      <c r="C162" s="71" t="s">
        <v>172</v>
      </c>
      <c r="D162" s="75">
        <v>697.23488999999995</v>
      </c>
      <c r="E162" s="75">
        <v>483.35077000000001</v>
      </c>
      <c r="F162" s="75">
        <v>1894.8289500000001</v>
      </c>
      <c r="G162" s="75">
        <v>283.447</v>
      </c>
      <c r="H162" s="75">
        <v>150.04064</v>
      </c>
      <c r="I162" s="75">
        <v>597.69600000000003</v>
      </c>
      <c r="J162" s="75">
        <v>288.35680000000002</v>
      </c>
      <c r="K162" s="75">
        <v>593.16502000000003</v>
      </c>
      <c r="L162" s="75">
        <v>568.41975000000002</v>
      </c>
      <c r="M162" s="75">
        <v>109.96814000000001</v>
      </c>
      <c r="N162" s="75">
        <v>5666.5079599999999</v>
      </c>
      <c r="O162" s="75"/>
      <c r="Q162" s="75"/>
    </row>
    <row r="163" spans="2:17" x14ac:dyDescent="0.2">
      <c r="B163" s="90">
        <v>4232</v>
      </c>
      <c r="C163" s="71" t="s">
        <v>173</v>
      </c>
      <c r="D163" s="75">
        <v>342.18369000000001</v>
      </c>
      <c r="E163" s="75">
        <v>59.615000000000002</v>
      </c>
      <c r="F163" s="75">
        <v>229.51419999999999</v>
      </c>
      <c r="G163" s="75">
        <v>2.7372000000000001</v>
      </c>
      <c r="H163" s="75">
        <v>35.985599999999998</v>
      </c>
      <c r="I163" s="75">
        <v>103.1803</v>
      </c>
      <c r="J163" s="75">
        <v>76.832300000000004</v>
      </c>
      <c r="K163" s="75">
        <v>88.339849999999998</v>
      </c>
      <c r="L163" s="75">
        <v>30.653649999999999</v>
      </c>
      <c r="M163" s="75">
        <v>63.436010000000003</v>
      </c>
      <c r="N163" s="75">
        <v>1032.4777999999999</v>
      </c>
      <c r="O163" s="75"/>
      <c r="Q163" s="75"/>
    </row>
    <row r="164" spans="2:17" x14ac:dyDescent="0.2">
      <c r="B164" s="90">
        <v>4233</v>
      </c>
      <c r="C164" s="71" t="s">
        <v>174</v>
      </c>
      <c r="D164" s="75">
        <v>295.98414000000002</v>
      </c>
      <c r="E164" s="75">
        <v>117.25188</v>
      </c>
      <c r="F164" s="75">
        <v>647.35262999999998</v>
      </c>
      <c r="G164" s="75">
        <v>9.7439999999999998</v>
      </c>
      <c r="H164" s="75">
        <v>20.682449999999999</v>
      </c>
      <c r="I164" s="75">
        <v>146.57130000000001</v>
      </c>
      <c r="J164" s="75">
        <v>154.2063</v>
      </c>
      <c r="K164" s="75">
        <v>250.8929</v>
      </c>
      <c r="L164" s="75">
        <v>7.7101499999999996</v>
      </c>
      <c r="M164" s="75">
        <v>30.697279999999999</v>
      </c>
      <c r="N164" s="75">
        <v>1681.09303</v>
      </c>
      <c r="O164" s="75"/>
      <c r="Q164" s="75"/>
    </row>
    <row r="165" spans="2:17" x14ac:dyDescent="0.2">
      <c r="B165" s="90">
        <v>4234</v>
      </c>
      <c r="C165" s="71" t="s">
        <v>175</v>
      </c>
      <c r="D165" s="75">
        <v>2289.0334499999999</v>
      </c>
      <c r="E165" s="75">
        <v>775.21046000000001</v>
      </c>
      <c r="F165" s="75">
        <v>6081.6633499999998</v>
      </c>
      <c r="G165" s="75">
        <v>269.91410000000002</v>
      </c>
      <c r="H165" s="75">
        <v>569.60909000000004</v>
      </c>
      <c r="I165" s="75">
        <v>1826.19939</v>
      </c>
      <c r="J165" s="75">
        <v>656.92699000000005</v>
      </c>
      <c r="K165" s="75">
        <v>1568.9930400000001</v>
      </c>
      <c r="L165" s="75">
        <v>223.03534999999999</v>
      </c>
      <c r="M165" s="75">
        <v>1182.1298999999999</v>
      </c>
      <c r="N165" s="75">
        <v>15442.715120000001</v>
      </c>
      <c r="O165" s="75"/>
      <c r="Q165" s="75"/>
    </row>
    <row r="166" spans="2:17" x14ac:dyDescent="0.2">
      <c r="B166" s="90">
        <v>4235</v>
      </c>
      <c r="C166" s="71" t="s">
        <v>176</v>
      </c>
      <c r="D166" s="75">
        <v>834.37980000000005</v>
      </c>
      <c r="E166" s="75">
        <v>224.31063</v>
      </c>
      <c r="F166" s="75">
        <v>1437.5161000000001</v>
      </c>
      <c r="G166" s="75">
        <v>60.793230000000001</v>
      </c>
      <c r="H166" s="75">
        <v>128.88515000000001</v>
      </c>
      <c r="I166" s="75">
        <v>699.64149999999995</v>
      </c>
      <c r="J166" s="75">
        <v>306.30842000000001</v>
      </c>
      <c r="K166" s="75">
        <v>679.03674999999998</v>
      </c>
      <c r="L166" s="75">
        <v>27.0105</v>
      </c>
      <c r="M166" s="75">
        <v>530.26971000000003</v>
      </c>
      <c r="N166" s="75">
        <v>4928.1517899999999</v>
      </c>
      <c r="O166" s="75"/>
      <c r="Q166" s="75"/>
    </row>
    <row r="167" spans="2:17" x14ac:dyDescent="0.2">
      <c r="B167" s="90">
        <v>4236</v>
      </c>
      <c r="C167" s="71" t="s">
        <v>260</v>
      </c>
      <c r="D167" s="75">
        <v>4972.46893</v>
      </c>
      <c r="E167" s="75">
        <v>5918.0451499999999</v>
      </c>
      <c r="F167" s="75">
        <v>10838.62176</v>
      </c>
      <c r="G167" s="75">
        <v>939.88789999999995</v>
      </c>
      <c r="H167" s="75">
        <v>1825.15769</v>
      </c>
      <c r="I167" s="75">
        <v>6063.5309699999998</v>
      </c>
      <c r="J167" s="75">
        <v>2130.7452899999998</v>
      </c>
      <c r="K167" s="75">
        <v>3112.2376300000001</v>
      </c>
      <c r="L167" s="75">
        <v>153.40123</v>
      </c>
      <c r="M167" s="75">
        <v>1258.09312</v>
      </c>
      <c r="N167" s="75">
        <v>37212.18967</v>
      </c>
      <c r="O167" s="75"/>
      <c r="Q167" s="75"/>
    </row>
    <row r="168" spans="2:17" x14ac:dyDescent="0.2">
      <c r="B168" s="90">
        <v>4237</v>
      </c>
      <c r="C168" s="71" t="s">
        <v>177</v>
      </c>
      <c r="D168" s="75">
        <v>855.36139000000003</v>
      </c>
      <c r="E168" s="75">
        <v>365.65496999999999</v>
      </c>
      <c r="F168" s="75">
        <v>2108.00261</v>
      </c>
      <c r="G168" s="75">
        <v>90.305099999999996</v>
      </c>
      <c r="H168" s="75">
        <v>193.0224</v>
      </c>
      <c r="I168" s="75">
        <v>574.03941999999995</v>
      </c>
      <c r="J168" s="75">
        <v>292.76555000000002</v>
      </c>
      <c r="K168" s="75">
        <v>690.29584999999997</v>
      </c>
      <c r="L168" s="75">
        <v>15.183249999999999</v>
      </c>
      <c r="M168" s="75">
        <v>28.089179999999999</v>
      </c>
      <c r="N168" s="75">
        <v>5212.7197200000001</v>
      </c>
      <c r="O168" s="75"/>
      <c r="Q168" s="75"/>
    </row>
    <row r="169" spans="2:17" x14ac:dyDescent="0.2">
      <c r="B169" s="90">
        <v>4238</v>
      </c>
      <c r="C169" s="71" t="s">
        <v>178</v>
      </c>
      <c r="D169" s="75">
        <v>613.18991000000005</v>
      </c>
      <c r="E169" s="75">
        <v>215.88749999999999</v>
      </c>
      <c r="F169" s="75">
        <v>931.18317999999999</v>
      </c>
      <c r="G169" s="75">
        <v>32.688800000000001</v>
      </c>
      <c r="H169" s="75">
        <v>120.14905</v>
      </c>
      <c r="I169" s="75">
        <v>340.98845</v>
      </c>
      <c r="J169" s="75">
        <v>168.1925</v>
      </c>
      <c r="K169" s="75">
        <v>397.94330000000002</v>
      </c>
      <c r="L169" s="75">
        <v>45.074849999999998</v>
      </c>
      <c r="M169" s="75">
        <v>30.252389999999998</v>
      </c>
      <c r="N169" s="75">
        <v>2895.5499300000001</v>
      </c>
      <c r="O169" s="75"/>
      <c r="Q169" s="75"/>
    </row>
    <row r="170" spans="2:17" x14ac:dyDescent="0.2">
      <c r="B170" s="90">
        <v>4239</v>
      </c>
      <c r="C170" s="71" t="s">
        <v>179</v>
      </c>
      <c r="D170" s="75">
        <v>2161.0686000000001</v>
      </c>
      <c r="E170" s="75">
        <v>1520.94145</v>
      </c>
      <c r="F170" s="75">
        <v>7348.6627399999998</v>
      </c>
      <c r="G170" s="75">
        <v>514.94605000000001</v>
      </c>
      <c r="H170" s="75">
        <v>868.23442999999997</v>
      </c>
      <c r="I170" s="75">
        <v>1914.6218799999999</v>
      </c>
      <c r="J170" s="75">
        <v>1688.55574</v>
      </c>
      <c r="K170" s="75">
        <v>1391.8000999999999</v>
      </c>
      <c r="L170" s="75">
        <v>129.70554999999999</v>
      </c>
      <c r="M170" s="75">
        <v>212.03414000000001</v>
      </c>
      <c r="N170" s="75">
        <v>17750.570680000001</v>
      </c>
      <c r="O170" s="75"/>
      <c r="Q170" s="75"/>
    </row>
    <row r="171" spans="2:17" x14ac:dyDescent="0.2">
      <c r="B171" s="90">
        <v>4240</v>
      </c>
      <c r="C171" s="71" t="s">
        <v>180</v>
      </c>
      <c r="D171" s="75">
        <v>1396.3702499999999</v>
      </c>
      <c r="E171" s="75">
        <v>1045.68454</v>
      </c>
      <c r="F171" s="75">
        <v>3635.1487499999998</v>
      </c>
      <c r="G171" s="75">
        <v>132.66679999999999</v>
      </c>
      <c r="H171" s="75">
        <v>367.65273000000002</v>
      </c>
      <c r="I171" s="75">
        <v>1780.40165</v>
      </c>
      <c r="J171" s="75">
        <v>531.24559999999997</v>
      </c>
      <c r="K171" s="75">
        <v>1220.2674</v>
      </c>
      <c r="L171" s="75">
        <v>170.56968000000001</v>
      </c>
      <c r="M171" s="75">
        <v>463.01191</v>
      </c>
      <c r="N171" s="75">
        <v>10743.01931</v>
      </c>
      <c r="O171" s="75"/>
      <c r="Q171" s="75"/>
    </row>
    <row r="172" spans="2:17" x14ac:dyDescent="0.2">
      <c r="B172" s="93">
        <v>4269</v>
      </c>
      <c r="C172" s="109" t="s">
        <v>181</v>
      </c>
      <c r="D172" s="78">
        <v>29748.856680000001</v>
      </c>
      <c r="E172" s="78">
        <v>17632.15814</v>
      </c>
      <c r="F172" s="78">
        <v>62660.247770000002</v>
      </c>
      <c r="G172" s="78">
        <v>12159.30557</v>
      </c>
      <c r="H172" s="78">
        <v>11685.95183</v>
      </c>
      <c r="I172" s="78">
        <v>35905.520909999999</v>
      </c>
      <c r="J172" s="78">
        <v>12408.908729999999</v>
      </c>
      <c r="K172" s="78">
        <v>21339.813679999999</v>
      </c>
      <c r="L172" s="78">
        <v>3785.98504</v>
      </c>
      <c r="M172" s="78">
        <v>22288.495279999999</v>
      </c>
      <c r="N172" s="78">
        <v>229615.24363000001</v>
      </c>
      <c r="O172" s="75"/>
      <c r="Q172" s="75"/>
    </row>
    <row r="173" spans="2:17" x14ac:dyDescent="0.2">
      <c r="B173" s="90">
        <v>4251</v>
      </c>
      <c r="C173" s="71" t="s">
        <v>182</v>
      </c>
      <c r="D173" s="75">
        <v>538.73987999999997</v>
      </c>
      <c r="E173" s="75">
        <v>388.77370000000002</v>
      </c>
      <c r="F173" s="75">
        <v>1103.9326000000001</v>
      </c>
      <c r="G173" s="75">
        <v>37.76135</v>
      </c>
      <c r="H173" s="75">
        <v>255.25909999999999</v>
      </c>
      <c r="I173" s="75">
        <v>217.0532</v>
      </c>
      <c r="J173" s="75">
        <v>174.57984999999999</v>
      </c>
      <c r="K173" s="75">
        <v>393.90449999999998</v>
      </c>
      <c r="L173" s="75">
        <v>68.433300000000003</v>
      </c>
      <c r="M173" s="75">
        <v>95.998490000000004</v>
      </c>
      <c r="N173" s="75">
        <v>3274.43597</v>
      </c>
      <c r="O173" s="75"/>
      <c r="Q173" s="75"/>
    </row>
    <row r="174" spans="2:17" x14ac:dyDescent="0.2">
      <c r="B174" s="90">
        <v>4252</v>
      </c>
      <c r="C174" s="71" t="s">
        <v>183</v>
      </c>
      <c r="D174" s="75">
        <v>3882.2008799999999</v>
      </c>
      <c r="E174" s="75">
        <v>2084.7813999999998</v>
      </c>
      <c r="F174" s="75">
        <v>7303.0379400000002</v>
      </c>
      <c r="G174" s="75">
        <v>1923.38264</v>
      </c>
      <c r="H174" s="75">
        <v>1671.39498</v>
      </c>
      <c r="I174" s="75">
        <v>4032.5718900000002</v>
      </c>
      <c r="J174" s="75">
        <v>1950.49199</v>
      </c>
      <c r="K174" s="75">
        <v>2589.4894599999998</v>
      </c>
      <c r="L174" s="75">
        <v>211.21897999999999</v>
      </c>
      <c r="M174" s="75">
        <v>5100.5559000000003</v>
      </c>
      <c r="N174" s="75">
        <v>30749.126059999999</v>
      </c>
      <c r="O174" s="75"/>
      <c r="Q174" s="75"/>
    </row>
    <row r="175" spans="2:17" x14ac:dyDescent="0.2">
      <c r="B175" s="90">
        <v>4253</v>
      </c>
      <c r="C175" s="71" t="s">
        <v>184</v>
      </c>
      <c r="D175" s="75">
        <v>1998.94723</v>
      </c>
      <c r="E175" s="75">
        <v>1035.5825</v>
      </c>
      <c r="F175" s="75">
        <v>5688.2557800000004</v>
      </c>
      <c r="G175" s="75">
        <v>1287.28873</v>
      </c>
      <c r="H175" s="75">
        <v>1106.4184</v>
      </c>
      <c r="I175" s="75">
        <v>1592.6758500000001</v>
      </c>
      <c r="J175" s="75">
        <v>864.75409999999999</v>
      </c>
      <c r="K175" s="75">
        <v>1558.50676</v>
      </c>
      <c r="L175" s="75">
        <v>168.61234999999999</v>
      </c>
      <c r="M175" s="75">
        <v>2241.3324600000001</v>
      </c>
      <c r="N175" s="75">
        <v>17542.374159999999</v>
      </c>
      <c r="O175" s="75"/>
      <c r="Q175" s="75"/>
    </row>
    <row r="176" spans="2:17" x14ac:dyDescent="0.2">
      <c r="B176" s="90">
        <v>4254</v>
      </c>
      <c r="C176" s="71" t="s">
        <v>185</v>
      </c>
      <c r="D176" s="75">
        <v>4634.5387899999996</v>
      </c>
      <c r="E176" s="75">
        <v>3395.4928599999998</v>
      </c>
      <c r="F176" s="75">
        <v>14063.253790000001</v>
      </c>
      <c r="G176" s="75">
        <v>1685.08672</v>
      </c>
      <c r="H176" s="75">
        <v>2178.806</v>
      </c>
      <c r="I176" s="75">
        <v>8029.3869100000002</v>
      </c>
      <c r="J176" s="75">
        <v>2241.0129099999999</v>
      </c>
      <c r="K176" s="75">
        <v>5244.1336600000004</v>
      </c>
      <c r="L176" s="75">
        <v>101.65940000000001</v>
      </c>
      <c r="M176" s="75">
        <v>2425.02432</v>
      </c>
      <c r="N176" s="75">
        <v>43998.395360000002</v>
      </c>
      <c r="O176" s="75"/>
      <c r="Q176" s="75"/>
    </row>
    <row r="177" spans="2:17" x14ac:dyDescent="0.2">
      <c r="B177" s="90">
        <v>4255</v>
      </c>
      <c r="C177" s="71" t="s">
        <v>186</v>
      </c>
      <c r="D177" s="75">
        <v>957.90657999999996</v>
      </c>
      <c r="E177" s="75">
        <v>771.01738999999998</v>
      </c>
      <c r="F177" s="75">
        <v>1410.06033</v>
      </c>
      <c r="G177" s="75">
        <v>40.56185</v>
      </c>
      <c r="H177" s="75">
        <v>177.23435000000001</v>
      </c>
      <c r="I177" s="75">
        <v>859.18634999999995</v>
      </c>
      <c r="J177" s="75">
        <v>608.02688000000001</v>
      </c>
      <c r="K177" s="75">
        <v>728.95171000000005</v>
      </c>
      <c r="L177" s="75">
        <v>42.880920000000003</v>
      </c>
      <c r="M177" s="75">
        <v>464.65956</v>
      </c>
      <c r="N177" s="75">
        <v>6060.4859200000001</v>
      </c>
      <c r="O177" s="75"/>
      <c r="Q177" s="75"/>
    </row>
    <row r="178" spans="2:17" x14ac:dyDescent="0.2">
      <c r="B178" s="90">
        <v>4256</v>
      </c>
      <c r="C178" s="71" t="s">
        <v>187</v>
      </c>
      <c r="D178" s="75">
        <v>626.47199000000001</v>
      </c>
      <c r="E178" s="75">
        <v>272.97838000000002</v>
      </c>
      <c r="F178" s="75">
        <v>1248.6696199999999</v>
      </c>
      <c r="G178" s="75">
        <v>92.194299999999998</v>
      </c>
      <c r="H178" s="75">
        <v>188.02324999999999</v>
      </c>
      <c r="I178" s="75">
        <v>415.47672999999998</v>
      </c>
      <c r="J178" s="75">
        <v>196.93411</v>
      </c>
      <c r="K178" s="75">
        <v>508.19135999999997</v>
      </c>
      <c r="L178" s="75">
        <v>71.469139999999996</v>
      </c>
      <c r="M178" s="75">
        <v>79.603110000000001</v>
      </c>
      <c r="N178" s="75">
        <v>3700.01199</v>
      </c>
      <c r="O178" s="75"/>
      <c r="Q178" s="75"/>
    </row>
    <row r="179" spans="2:17" x14ac:dyDescent="0.2">
      <c r="B179" s="90">
        <v>4257</v>
      </c>
      <c r="C179" s="71" t="s">
        <v>188</v>
      </c>
      <c r="D179" s="75">
        <v>466.92245000000003</v>
      </c>
      <c r="E179" s="75">
        <v>103.79088</v>
      </c>
      <c r="F179" s="75">
        <v>518.82213999999999</v>
      </c>
      <c r="G179" s="75">
        <v>11.63045</v>
      </c>
      <c r="H179" s="75">
        <v>82.705950000000001</v>
      </c>
      <c r="I179" s="75">
        <v>165.35339999999999</v>
      </c>
      <c r="J179" s="75">
        <v>93.621740000000003</v>
      </c>
      <c r="K179" s="75">
        <v>286.84179999999998</v>
      </c>
      <c r="L179" s="75">
        <v>56.586150000000004</v>
      </c>
      <c r="M179" s="75">
        <v>189.601</v>
      </c>
      <c r="N179" s="75">
        <v>1975.8759600000001</v>
      </c>
      <c r="O179" s="75"/>
      <c r="Q179" s="75"/>
    </row>
    <row r="180" spans="2:17" x14ac:dyDescent="0.2">
      <c r="B180" s="90">
        <v>4258</v>
      </c>
      <c r="C180" s="71" t="s">
        <v>7</v>
      </c>
      <c r="D180" s="75">
        <v>8988.9036699999997</v>
      </c>
      <c r="E180" s="75">
        <v>7239.9169400000001</v>
      </c>
      <c r="F180" s="75">
        <v>16589.415590000001</v>
      </c>
      <c r="G180" s="75">
        <v>5168.0530399999998</v>
      </c>
      <c r="H180" s="75">
        <v>3788.0664700000002</v>
      </c>
      <c r="I180" s="75">
        <v>14806.680700000001</v>
      </c>
      <c r="J180" s="75">
        <v>3707.8800500000002</v>
      </c>
      <c r="K180" s="75">
        <v>5680.1588899999997</v>
      </c>
      <c r="L180" s="75">
        <v>773.86486000000002</v>
      </c>
      <c r="M180" s="75">
        <v>7408.8925099999997</v>
      </c>
      <c r="N180" s="75">
        <v>74151.832720000006</v>
      </c>
      <c r="O180" s="75"/>
      <c r="Q180" s="75"/>
    </row>
    <row r="181" spans="2:17" x14ac:dyDescent="0.2">
      <c r="B181" s="90">
        <v>4259</v>
      </c>
      <c r="C181" s="71" t="s">
        <v>189</v>
      </c>
      <c r="D181" s="75">
        <v>512.77107000000001</v>
      </c>
      <c r="E181" s="75">
        <v>200.59299999999999</v>
      </c>
      <c r="F181" s="75">
        <v>1106.1157900000001</v>
      </c>
      <c r="G181" s="75">
        <v>82.79795</v>
      </c>
      <c r="H181" s="75">
        <v>166.58615</v>
      </c>
      <c r="I181" s="75">
        <v>407.34620000000001</v>
      </c>
      <c r="J181" s="75">
        <v>201.49674999999999</v>
      </c>
      <c r="K181" s="75">
        <v>479.33539999999999</v>
      </c>
      <c r="L181" s="75">
        <v>109.9901</v>
      </c>
      <c r="M181" s="75">
        <v>67.451149999999998</v>
      </c>
      <c r="N181" s="75">
        <v>3334.4835600000001</v>
      </c>
      <c r="O181" s="75"/>
      <c r="Q181" s="75"/>
    </row>
    <row r="182" spans="2:17" x14ac:dyDescent="0.2">
      <c r="B182" s="90">
        <v>4260</v>
      </c>
      <c r="C182" s="71" t="s">
        <v>261</v>
      </c>
      <c r="D182" s="75">
        <v>2078.0483100000001</v>
      </c>
      <c r="E182" s="75">
        <v>912.14256999999998</v>
      </c>
      <c r="F182" s="75">
        <v>3779.6424900000002</v>
      </c>
      <c r="G182" s="75">
        <v>912.68065000000001</v>
      </c>
      <c r="H182" s="75">
        <v>859.12098000000003</v>
      </c>
      <c r="I182" s="75">
        <v>2290.3323999999998</v>
      </c>
      <c r="J182" s="75">
        <v>851.75184000000002</v>
      </c>
      <c r="K182" s="75">
        <v>1395.6794</v>
      </c>
      <c r="L182" s="75">
        <v>24.560300000000002</v>
      </c>
      <c r="M182" s="75">
        <v>2014.7817399999999</v>
      </c>
      <c r="N182" s="75">
        <v>15118.740680000001</v>
      </c>
      <c r="O182" s="75"/>
      <c r="Q182" s="75"/>
    </row>
    <row r="183" spans="2:17" x14ac:dyDescent="0.2">
      <c r="B183" s="90">
        <v>4261</v>
      </c>
      <c r="C183" s="71" t="s">
        <v>190</v>
      </c>
      <c r="D183" s="75">
        <v>2481.8867700000001</v>
      </c>
      <c r="E183" s="75">
        <v>318.99950999999999</v>
      </c>
      <c r="F183" s="75">
        <v>2763.5126399999999</v>
      </c>
      <c r="G183" s="75">
        <v>287.49545999999998</v>
      </c>
      <c r="H183" s="75">
        <v>403.26994999999999</v>
      </c>
      <c r="I183" s="75">
        <v>1009.83965</v>
      </c>
      <c r="J183" s="75">
        <v>378.44130999999999</v>
      </c>
      <c r="K183" s="75">
        <v>809.83010000000002</v>
      </c>
      <c r="L183" s="75">
        <v>57.653149999999997</v>
      </c>
      <c r="M183" s="75">
        <v>1215.4038499999999</v>
      </c>
      <c r="N183" s="75">
        <v>9726.3323899999996</v>
      </c>
      <c r="O183" s="75"/>
      <c r="Q183" s="75"/>
    </row>
    <row r="184" spans="2:17" x14ac:dyDescent="0.2">
      <c r="B184" s="90">
        <v>4262</v>
      </c>
      <c r="C184" s="71" t="s">
        <v>191</v>
      </c>
      <c r="D184" s="75">
        <v>605.04358999999999</v>
      </c>
      <c r="E184" s="75">
        <v>250.41799</v>
      </c>
      <c r="F184" s="75">
        <v>2584.3488900000002</v>
      </c>
      <c r="G184" s="75">
        <v>66.801450000000003</v>
      </c>
      <c r="H184" s="75">
        <v>232.56385</v>
      </c>
      <c r="I184" s="75">
        <v>485.88395000000003</v>
      </c>
      <c r="J184" s="75">
        <v>234.79034999999999</v>
      </c>
      <c r="K184" s="75">
        <v>396.24831</v>
      </c>
      <c r="L184" s="75">
        <v>116.02315</v>
      </c>
      <c r="M184" s="75">
        <v>337.90325000000001</v>
      </c>
      <c r="N184" s="75">
        <v>5310.0247799999997</v>
      </c>
      <c r="O184" s="75"/>
      <c r="Q184" s="75"/>
    </row>
    <row r="185" spans="2:17" x14ac:dyDescent="0.2">
      <c r="B185" s="90">
        <v>4263</v>
      </c>
      <c r="C185" s="71" t="s">
        <v>192</v>
      </c>
      <c r="D185" s="75">
        <v>1307.3813299999999</v>
      </c>
      <c r="E185" s="75">
        <v>490.53627999999998</v>
      </c>
      <c r="F185" s="75">
        <v>3106.03298</v>
      </c>
      <c r="G185" s="75">
        <v>540.42097999999999</v>
      </c>
      <c r="H185" s="75">
        <v>373.86845</v>
      </c>
      <c r="I185" s="75">
        <v>1181.3086599999999</v>
      </c>
      <c r="J185" s="75">
        <v>669.98284000000001</v>
      </c>
      <c r="K185" s="75">
        <v>844.20297000000005</v>
      </c>
      <c r="L185" s="75">
        <v>1893.1092900000001</v>
      </c>
      <c r="M185" s="75">
        <v>617.57417999999996</v>
      </c>
      <c r="N185" s="75">
        <v>11024.417960000001</v>
      </c>
      <c r="O185" s="75"/>
      <c r="Q185" s="75"/>
    </row>
    <row r="186" spans="2:17" x14ac:dyDescent="0.2">
      <c r="B186" s="90">
        <v>4264</v>
      </c>
      <c r="C186" s="71" t="s">
        <v>193</v>
      </c>
      <c r="D186" s="75">
        <v>669.09414000000004</v>
      </c>
      <c r="E186" s="75">
        <v>167.13473999999999</v>
      </c>
      <c r="F186" s="75">
        <v>1395.1471899999999</v>
      </c>
      <c r="G186" s="75">
        <v>23.15</v>
      </c>
      <c r="H186" s="75">
        <v>202.63395</v>
      </c>
      <c r="I186" s="75">
        <v>412.42502000000002</v>
      </c>
      <c r="J186" s="75">
        <v>235.14401000000001</v>
      </c>
      <c r="K186" s="75">
        <v>424.33936</v>
      </c>
      <c r="L186" s="75">
        <v>89.923950000000005</v>
      </c>
      <c r="M186" s="75">
        <v>29.713760000000001</v>
      </c>
      <c r="N186" s="75">
        <v>3648.7061199999998</v>
      </c>
      <c r="O186" s="75"/>
      <c r="Q186" s="75"/>
    </row>
    <row r="187" spans="2:17" x14ac:dyDescent="0.2">
      <c r="B187" s="93">
        <v>4299</v>
      </c>
      <c r="C187" s="109" t="s">
        <v>194</v>
      </c>
      <c r="D187" s="78">
        <v>38833.506800000003</v>
      </c>
      <c r="E187" s="78">
        <v>28190.010630000001</v>
      </c>
      <c r="F187" s="78">
        <v>92473.069140000007</v>
      </c>
      <c r="G187" s="78">
        <v>12305.768969999999</v>
      </c>
      <c r="H187" s="78">
        <v>31937.731540000001</v>
      </c>
      <c r="I187" s="78">
        <v>61752.621489999998</v>
      </c>
      <c r="J187" s="78">
        <v>17221.370620000002</v>
      </c>
      <c r="K187" s="78">
        <v>33866.205600000001</v>
      </c>
      <c r="L187" s="78">
        <v>6827.9950399999998</v>
      </c>
      <c r="M187" s="78">
        <v>28058.666980000002</v>
      </c>
      <c r="N187" s="78">
        <v>351466.94680999999</v>
      </c>
      <c r="O187" s="75"/>
      <c r="Q187" s="75"/>
    </row>
    <row r="188" spans="2:17" x14ac:dyDescent="0.2">
      <c r="B188" s="90">
        <v>4271</v>
      </c>
      <c r="C188" s="71" t="s">
        <v>195</v>
      </c>
      <c r="D188" s="75">
        <v>4186.0563700000002</v>
      </c>
      <c r="E188" s="75">
        <v>1621.5468499999999</v>
      </c>
      <c r="F188" s="75">
        <v>8665.5124699999997</v>
      </c>
      <c r="G188" s="75">
        <v>1129.76614</v>
      </c>
      <c r="H188" s="75">
        <v>1535.4275</v>
      </c>
      <c r="I188" s="75">
        <v>9462.4794099999999</v>
      </c>
      <c r="J188" s="75">
        <v>1513.1712</v>
      </c>
      <c r="K188" s="75">
        <v>2652.6636899999999</v>
      </c>
      <c r="L188" s="75">
        <v>43.324849999999998</v>
      </c>
      <c r="M188" s="75">
        <v>1668.6217200000001</v>
      </c>
      <c r="N188" s="75">
        <v>32478.570199999998</v>
      </c>
      <c r="O188" s="75"/>
      <c r="Q188" s="75"/>
    </row>
    <row r="189" spans="2:17" x14ac:dyDescent="0.2">
      <c r="B189" s="90">
        <v>4273</v>
      </c>
      <c r="C189" s="71" t="s">
        <v>196</v>
      </c>
      <c r="D189" s="75">
        <v>634.94785000000002</v>
      </c>
      <c r="E189" s="75">
        <v>222.67134999999999</v>
      </c>
      <c r="F189" s="75">
        <v>1047.7064399999999</v>
      </c>
      <c r="G189" s="75">
        <v>65.175449999999998</v>
      </c>
      <c r="H189" s="75">
        <v>196.28364999999999</v>
      </c>
      <c r="I189" s="75">
        <v>371.61989</v>
      </c>
      <c r="J189" s="75">
        <v>372.81610000000001</v>
      </c>
      <c r="K189" s="75">
        <v>450.90924999999999</v>
      </c>
      <c r="L189" s="75">
        <v>755.02742000000001</v>
      </c>
      <c r="M189" s="75">
        <v>189.58455000000001</v>
      </c>
      <c r="N189" s="75">
        <v>4306.7419499999996</v>
      </c>
      <c r="O189" s="75"/>
      <c r="Q189" s="75"/>
    </row>
    <row r="190" spans="2:17" x14ac:dyDescent="0.2">
      <c r="B190" s="90">
        <v>4274</v>
      </c>
      <c r="C190" s="71" t="s">
        <v>197</v>
      </c>
      <c r="D190" s="75">
        <v>1663.05285</v>
      </c>
      <c r="E190" s="75">
        <v>842.65211999999997</v>
      </c>
      <c r="F190" s="75">
        <v>5096.3105699999996</v>
      </c>
      <c r="G190" s="75">
        <v>126.40513</v>
      </c>
      <c r="H190" s="75">
        <v>966.92831999999999</v>
      </c>
      <c r="I190" s="75">
        <v>2274.3781899999999</v>
      </c>
      <c r="J190" s="75">
        <v>1210.84887</v>
      </c>
      <c r="K190" s="75">
        <v>1892.38202</v>
      </c>
      <c r="L190" s="75">
        <v>13.7056</v>
      </c>
      <c r="M190" s="75">
        <v>468.11462999999998</v>
      </c>
      <c r="N190" s="75">
        <v>14554.7783</v>
      </c>
      <c r="O190" s="75"/>
      <c r="Q190" s="75"/>
    </row>
    <row r="191" spans="2:17" x14ac:dyDescent="0.2">
      <c r="B191" s="90">
        <v>4275</v>
      </c>
      <c r="C191" s="71" t="s">
        <v>198</v>
      </c>
      <c r="D191" s="75">
        <v>513.30875000000003</v>
      </c>
      <c r="E191" s="75">
        <v>171.78784999999999</v>
      </c>
      <c r="F191" s="75">
        <v>1245.2157999999999</v>
      </c>
      <c r="G191" s="75">
        <v>81.216099999999997</v>
      </c>
      <c r="H191" s="75">
        <v>229.22198</v>
      </c>
      <c r="I191" s="75">
        <v>433.21785</v>
      </c>
      <c r="J191" s="75">
        <v>309.02287000000001</v>
      </c>
      <c r="K191" s="75">
        <v>489.25344999999999</v>
      </c>
      <c r="L191" s="75">
        <v>146.39455000000001</v>
      </c>
      <c r="M191" s="75">
        <v>232.27185</v>
      </c>
      <c r="N191" s="75">
        <v>3850.9110500000002</v>
      </c>
      <c r="O191" s="75"/>
      <c r="Q191" s="75"/>
    </row>
    <row r="192" spans="2:17" x14ac:dyDescent="0.2">
      <c r="B192" s="90">
        <v>4276</v>
      </c>
      <c r="C192" s="71" t="s">
        <v>199</v>
      </c>
      <c r="D192" s="75">
        <v>2218.7582000000002</v>
      </c>
      <c r="E192" s="75">
        <v>821.60540000000003</v>
      </c>
      <c r="F192" s="75">
        <v>6204.7719900000002</v>
      </c>
      <c r="G192" s="75">
        <v>741.47189000000003</v>
      </c>
      <c r="H192" s="75">
        <v>854.29430000000002</v>
      </c>
      <c r="I192" s="75">
        <v>4710.2963200000004</v>
      </c>
      <c r="J192" s="75">
        <v>881.52634999999998</v>
      </c>
      <c r="K192" s="75">
        <v>1885.0787499999999</v>
      </c>
      <c r="L192" s="75">
        <v>10.094150000000001</v>
      </c>
      <c r="M192" s="75">
        <v>601.49440000000004</v>
      </c>
      <c r="N192" s="75">
        <v>18929.391749999999</v>
      </c>
      <c r="O192" s="75"/>
      <c r="Q192" s="75"/>
    </row>
    <row r="193" spans="2:17" x14ac:dyDescent="0.2">
      <c r="B193" s="90">
        <v>4277</v>
      </c>
      <c r="C193" s="71" t="s">
        <v>200</v>
      </c>
      <c r="D193" s="75">
        <v>515.82114000000001</v>
      </c>
      <c r="E193" s="75">
        <v>385.90688</v>
      </c>
      <c r="F193" s="75">
        <v>1344.6673499999999</v>
      </c>
      <c r="G193" s="75">
        <v>42.679250000000003</v>
      </c>
      <c r="H193" s="75">
        <v>284.55257999999998</v>
      </c>
      <c r="I193" s="75">
        <v>579.33713999999998</v>
      </c>
      <c r="J193" s="75">
        <v>321.94490000000002</v>
      </c>
      <c r="K193" s="75">
        <v>527.74068</v>
      </c>
      <c r="L193" s="75">
        <v>27.237200000000001</v>
      </c>
      <c r="M193" s="75">
        <v>21.58981</v>
      </c>
      <c r="N193" s="75">
        <v>4051.4769299999998</v>
      </c>
      <c r="O193" s="75"/>
      <c r="Q193" s="75"/>
    </row>
    <row r="194" spans="2:17" x14ac:dyDescent="0.2">
      <c r="B194" s="90">
        <v>4279</v>
      </c>
      <c r="C194" s="71" t="s">
        <v>201</v>
      </c>
      <c r="D194" s="75">
        <v>1810.6349700000001</v>
      </c>
      <c r="E194" s="75">
        <v>765.58349999999996</v>
      </c>
      <c r="F194" s="75">
        <v>3647.2686800000001</v>
      </c>
      <c r="G194" s="75">
        <v>108.21552</v>
      </c>
      <c r="H194" s="75">
        <v>890.50819999999999</v>
      </c>
      <c r="I194" s="75">
        <v>1797.4699000000001</v>
      </c>
      <c r="J194" s="75">
        <v>676.16066000000001</v>
      </c>
      <c r="K194" s="75">
        <v>1430.83637</v>
      </c>
      <c r="L194" s="75">
        <v>2626.1869000000002</v>
      </c>
      <c r="M194" s="75">
        <v>529.12487999999996</v>
      </c>
      <c r="N194" s="75">
        <v>14281.989579999999</v>
      </c>
      <c r="O194" s="75"/>
      <c r="Q194" s="75"/>
    </row>
    <row r="195" spans="2:17" x14ac:dyDescent="0.2">
      <c r="B195" s="90">
        <v>4280</v>
      </c>
      <c r="C195" s="71" t="s">
        <v>202</v>
      </c>
      <c r="D195" s="75">
        <v>5846.0852599999998</v>
      </c>
      <c r="E195" s="75">
        <v>5572.4040800000002</v>
      </c>
      <c r="F195" s="75">
        <v>15131.846369999999</v>
      </c>
      <c r="G195" s="75">
        <v>847.27714000000003</v>
      </c>
      <c r="H195" s="75">
        <v>2812.5419900000002</v>
      </c>
      <c r="I195" s="75">
        <v>8775.4362700000001</v>
      </c>
      <c r="J195" s="75">
        <v>3183.3772199999999</v>
      </c>
      <c r="K195" s="75">
        <v>5856.3871799999997</v>
      </c>
      <c r="L195" s="75">
        <v>146.22524999999999</v>
      </c>
      <c r="M195" s="75">
        <v>15985.680679999999</v>
      </c>
      <c r="N195" s="75">
        <v>64157.261440000002</v>
      </c>
      <c r="O195" s="75"/>
      <c r="Q195" s="75"/>
    </row>
    <row r="196" spans="2:17" x14ac:dyDescent="0.2">
      <c r="B196" s="90">
        <v>4281</v>
      </c>
      <c r="C196" s="71" t="s">
        <v>203</v>
      </c>
      <c r="D196" s="75">
        <v>947.77602000000002</v>
      </c>
      <c r="E196" s="75">
        <v>392.12285000000003</v>
      </c>
      <c r="F196" s="75">
        <v>2402.43777</v>
      </c>
      <c r="G196" s="75">
        <v>84.642629999999997</v>
      </c>
      <c r="H196" s="75">
        <v>524.77435000000003</v>
      </c>
      <c r="I196" s="75">
        <v>1021.6898</v>
      </c>
      <c r="J196" s="75">
        <v>416.06954000000002</v>
      </c>
      <c r="K196" s="75">
        <v>955.38498000000004</v>
      </c>
      <c r="L196" s="75">
        <v>75.251940000000005</v>
      </c>
      <c r="M196" s="75">
        <v>313.13943</v>
      </c>
      <c r="N196" s="75">
        <v>7133.2893100000001</v>
      </c>
      <c r="O196" s="75"/>
      <c r="Q196" s="75"/>
    </row>
    <row r="197" spans="2:17" x14ac:dyDescent="0.2">
      <c r="B197" s="90">
        <v>4282</v>
      </c>
      <c r="C197" s="71" t="s">
        <v>204</v>
      </c>
      <c r="D197" s="75">
        <v>3436.5349700000002</v>
      </c>
      <c r="E197" s="75">
        <v>1995.0096000000001</v>
      </c>
      <c r="F197" s="75">
        <v>11179.541939999999</v>
      </c>
      <c r="G197" s="75">
        <v>3526.2849500000002</v>
      </c>
      <c r="H197" s="75">
        <v>2579.5032000000001</v>
      </c>
      <c r="I197" s="75">
        <v>7133.14599</v>
      </c>
      <c r="J197" s="75">
        <v>1792.9478999999999</v>
      </c>
      <c r="K197" s="75">
        <v>4661.0131099999999</v>
      </c>
      <c r="L197" s="75">
        <v>1073.88174</v>
      </c>
      <c r="M197" s="75">
        <v>1005.7752400000001</v>
      </c>
      <c r="N197" s="75">
        <v>38383.638639999997</v>
      </c>
      <c r="O197" s="75"/>
      <c r="Q197" s="75"/>
    </row>
    <row r="198" spans="2:17" x14ac:dyDescent="0.2">
      <c r="B198" s="90">
        <v>4283</v>
      </c>
      <c r="C198" s="71" t="s">
        <v>205</v>
      </c>
      <c r="D198" s="75">
        <v>1634.45742</v>
      </c>
      <c r="E198" s="75">
        <v>825.73095000000001</v>
      </c>
      <c r="F198" s="75">
        <v>4748.6982500000004</v>
      </c>
      <c r="G198" s="75">
        <v>196.63509999999999</v>
      </c>
      <c r="H198" s="75">
        <v>996.94640000000004</v>
      </c>
      <c r="I198" s="75">
        <v>4105.0709399999996</v>
      </c>
      <c r="J198" s="75">
        <v>997.09794999999997</v>
      </c>
      <c r="K198" s="75">
        <v>1962.8252500000001</v>
      </c>
      <c r="L198" s="75">
        <v>642.07320000000004</v>
      </c>
      <c r="M198" s="75">
        <v>656.03326000000004</v>
      </c>
      <c r="N198" s="75">
        <v>16765.568719999999</v>
      </c>
      <c r="O198" s="75"/>
      <c r="Q198" s="75"/>
    </row>
    <row r="199" spans="2:17" x14ac:dyDescent="0.2">
      <c r="B199" s="90">
        <v>4284</v>
      </c>
      <c r="C199" s="71" t="s">
        <v>206</v>
      </c>
      <c r="D199" s="75">
        <v>721.17421000000002</v>
      </c>
      <c r="E199" s="75">
        <v>266.12405000000001</v>
      </c>
      <c r="F199" s="75">
        <v>1909.8399199999999</v>
      </c>
      <c r="G199" s="75">
        <v>96.212869999999995</v>
      </c>
      <c r="H199" s="75">
        <v>318.88636000000002</v>
      </c>
      <c r="I199" s="75">
        <v>633.56479999999999</v>
      </c>
      <c r="J199" s="75">
        <v>371.87448000000001</v>
      </c>
      <c r="K199" s="75">
        <v>590.24527</v>
      </c>
      <c r="L199" s="75">
        <v>204.69445999999999</v>
      </c>
      <c r="M199" s="75">
        <v>142.15522000000001</v>
      </c>
      <c r="N199" s="75">
        <v>5254.7716399999999</v>
      </c>
      <c r="O199" s="75"/>
      <c r="Q199" s="75"/>
    </row>
    <row r="200" spans="2:17" x14ac:dyDescent="0.2">
      <c r="B200" s="90">
        <v>4285</v>
      </c>
      <c r="C200" s="71" t="s">
        <v>207</v>
      </c>
      <c r="D200" s="75">
        <v>2006.9919299999999</v>
      </c>
      <c r="E200" s="75">
        <v>1571.57275</v>
      </c>
      <c r="F200" s="75">
        <v>5919.8379800000002</v>
      </c>
      <c r="G200" s="75">
        <v>546.08875</v>
      </c>
      <c r="H200" s="75">
        <v>885.36890000000005</v>
      </c>
      <c r="I200" s="75">
        <v>3297.3471500000001</v>
      </c>
      <c r="J200" s="75">
        <v>582.06629999999996</v>
      </c>
      <c r="K200" s="75">
        <v>2339.46371</v>
      </c>
      <c r="L200" s="75">
        <v>11.33</v>
      </c>
      <c r="M200" s="75">
        <v>640.05385999999999</v>
      </c>
      <c r="N200" s="75">
        <v>17800.121330000002</v>
      </c>
      <c r="O200" s="75"/>
      <c r="Q200" s="75"/>
    </row>
    <row r="201" spans="2:17" x14ac:dyDescent="0.2">
      <c r="B201" s="90">
        <v>4286</v>
      </c>
      <c r="C201" s="71" t="s">
        <v>208</v>
      </c>
      <c r="D201" s="75">
        <v>1202.42273</v>
      </c>
      <c r="E201" s="75">
        <v>639.93409999999994</v>
      </c>
      <c r="F201" s="75">
        <v>1559.8213900000001</v>
      </c>
      <c r="G201" s="75">
        <v>119.05054</v>
      </c>
      <c r="H201" s="75">
        <v>360.78935999999999</v>
      </c>
      <c r="I201" s="75">
        <v>758.10239999999999</v>
      </c>
      <c r="J201" s="75">
        <v>393.5788</v>
      </c>
      <c r="K201" s="75">
        <v>700.23557000000005</v>
      </c>
      <c r="L201" s="75">
        <v>229.41078999999999</v>
      </c>
      <c r="M201" s="75">
        <v>438.28645</v>
      </c>
      <c r="N201" s="75">
        <v>6401.63213</v>
      </c>
      <c r="O201" s="75"/>
      <c r="Q201" s="75"/>
    </row>
    <row r="202" spans="2:17" x14ac:dyDescent="0.2">
      <c r="B202" s="90">
        <v>4287</v>
      </c>
      <c r="C202" s="71" t="s">
        <v>209</v>
      </c>
      <c r="D202" s="75">
        <v>1401.1259299999999</v>
      </c>
      <c r="E202" s="75">
        <v>539.44974999999999</v>
      </c>
      <c r="F202" s="75">
        <v>2399.6304</v>
      </c>
      <c r="G202" s="75">
        <v>228.89760000000001</v>
      </c>
      <c r="H202" s="75">
        <v>397.52179999999998</v>
      </c>
      <c r="I202" s="75">
        <v>830.12909999999999</v>
      </c>
      <c r="J202" s="75">
        <v>470.04169999999999</v>
      </c>
      <c r="K202" s="75">
        <v>1275.8598999999999</v>
      </c>
      <c r="L202" s="75">
        <v>25.134599999999999</v>
      </c>
      <c r="M202" s="75">
        <v>1017.53484</v>
      </c>
      <c r="N202" s="75">
        <v>8585.3256199999996</v>
      </c>
      <c r="O202" s="75"/>
      <c r="Q202" s="75"/>
    </row>
    <row r="203" spans="2:17" x14ac:dyDescent="0.2">
      <c r="B203" s="90">
        <v>4288</v>
      </c>
      <c r="C203" s="71" t="s">
        <v>210</v>
      </c>
      <c r="D203" s="75">
        <v>181.63712000000001</v>
      </c>
      <c r="E203" s="75">
        <v>54.524099999999997</v>
      </c>
      <c r="F203" s="75">
        <v>246.98935</v>
      </c>
      <c r="G203" s="75">
        <v>4.8849</v>
      </c>
      <c r="H203" s="75">
        <v>14.92815</v>
      </c>
      <c r="I203" s="75">
        <v>42.665050000000001</v>
      </c>
      <c r="J203" s="75">
        <v>43.56427</v>
      </c>
      <c r="K203" s="75">
        <v>155.74982</v>
      </c>
      <c r="L203" s="75">
        <v>10.9299</v>
      </c>
      <c r="M203" s="75">
        <v>41.213900000000002</v>
      </c>
      <c r="N203" s="75">
        <v>797.08655999999996</v>
      </c>
      <c r="O203" s="75"/>
      <c r="Q203" s="75"/>
    </row>
    <row r="204" spans="2:17" x14ac:dyDescent="0.2">
      <c r="B204" s="90">
        <v>4289</v>
      </c>
      <c r="C204" s="71" t="s">
        <v>8</v>
      </c>
      <c r="D204" s="75">
        <v>9912.7210799999993</v>
      </c>
      <c r="E204" s="75">
        <v>11501.38445</v>
      </c>
      <c r="F204" s="75">
        <v>19722.972470000001</v>
      </c>
      <c r="G204" s="75">
        <v>4360.8650100000004</v>
      </c>
      <c r="H204" s="75">
        <v>18089.254499999999</v>
      </c>
      <c r="I204" s="75">
        <v>15526.67129</v>
      </c>
      <c r="J204" s="75">
        <v>3685.2615099999998</v>
      </c>
      <c r="K204" s="75">
        <v>6040.1765999999998</v>
      </c>
      <c r="L204" s="75">
        <v>787.09249</v>
      </c>
      <c r="M204" s="75">
        <v>4107.99226</v>
      </c>
      <c r="N204" s="75">
        <v>93734.391659999994</v>
      </c>
      <c r="O204" s="75"/>
      <c r="Q204" s="75"/>
    </row>
    <row r="205" spans="2:17" x14ac:dyDescent="0.2">
      <c r="B205" s="93">
        <v>4329</v>
      </c>
      <c r="C205" s="109" t="s">
        <v>211</v>
      </c>
      <c r="D205" s="78">
        <v>28571.85082</v>
      </c>
      <c r="E205" s="78">
        <v>14956.918799999999</v>
      </c>
      <c r="F205" s="78">
        <v>50079.730060000002</v>
      </c>
      <c r="G205" s="78">
        <v>5845.5876399999997</v>
      </c>
      <c r="H205" s="78">
        <v>7570.1946200000002</v>
      </c>
      <c r="I205" s="78">
        <v>25068.96025</v>
      </c>
      <c r="J205" s="78">
        <v>9815.1827900000008</v>
      </c>
      <c r="K205" s="78">
        <v>20440.881969999999</v>
      </c>
      <c r="L205" s="78">
        <v>6292.1302999999998</v>
      </c>
      <c r="M205" s="78">
        <v>11300.94133</v>
      </c>
      <c r="N205" s="78">
        <v>179942.37857999999</v>
      </c>
      <c r="O205" s="75"/>
      <c r="Q205" s="75"/>
    </row>
    <row r="206" spans="2:17" x14ac:dyDescent="0.2">
      <c r="B206" s="90">
        <v>4323</v>
      </c>
      <c r="C206" s="71" t="s">
        <v>212</v>
      </c>
      <c r="D206" s="75">
        <v>5821.6536699999997</v>
      </c>
      <c r="E206" s="75">
        <v>3276.4464800000001</v>
      </c>
      <c r="F206" s="75">
        <v>5716.4904900000001</v>
      </c>
      <c r="G206" s="75">
        <v>1684.1099400000001</v>
      </c>
      <c r="H206" s="75">
        <v>1542.008</v>
      </c>
      <c r="I206" s="75">
        <v>4915.3525099999997</v>
      </c>
      <c r="J206" s="75">
        <v>1456.70352</v>
      </c>
      <c r="K206" s="75">
        <v>2972.8353900000002</v>
      </c>
      <c r="L206" s="75">
        <v>351.42736000000002</v>
      </c>
      <c r="M206" s="75">
        <v>1683.9327000000001</v>
      </c>
      <c r="N206" s="75">
        <v>29420.960060000001</v>
      </c>
      <c r="O206" s="75"/>
      <c r="Q206" s="75"/>
    </row>
    <row r="207" spans="2:17" x14ac:dyDescent="0.2">
      <c r="B207" s="90">
        <v>4301</v>
      </c>
      <c r="C207" s="71" t="s">
        <v>213</v>
      </c>
      <c r="D207" s="75">
        <v>285.53267</v>
      </c>
      <c r="E207" s="75">
        <v>192.49023</v>
      </c>
      <c r="F207" s="75">
        <v>347.2199</v>
      </c>
      <c r="G207" s="75">
        <v>61.310659999999999</v>
      </c>
      <c r="H207" s="75">
        <v>22.609660000000002</v>
      </c>
      <c r="I207" s="75">
        <v>109.1905</v>
      </c>
      <c r="J207" s="75">
        <v>248.99673000000001</v>
      </c>
      <c r="K207" s="75">
        <v>331.40465</v>
      </c>
      <c r="L207" s="75">
        <v>81.684349999999995</v>
      </c>
      <c r="M207" s="75">
        <v>16.116499999999998</v>
      </c>
      <c r="N207" s="75">
        <v>1696.55585</v>
      </c>
      <c r="O207" s="75"/>
      <c r="Q207" s="75"/>
    </row>
    <row r="208" spans="2:17" x14ac:dyDescent="0.2">
      <c r="B208" s="90">
        <v>4302</v>
      </c>
      <c r="C208" s="71" t="s">
        <v>214</v>
      </c>
      <c r="D208" s="75">
        <v>525.36920999999995</v>
      </c>
      <c r="E208" s="75">
        <v>91.119050000000001</v>
      </c>
      <c r="F208" s="75">
        <v>146.5068</v>
      </c>
      <c r="G208" s="75">
        <v>57.750900000000001</v>
      </c>
      <c r="H208" s="75">
        <v>13.0335</v>
      </c>
      <c r="I208" s="75">
        <v>68.567750000000004</v>
      </c>
      <c r="J208" s="75">
        <v>395.38265000000001</v>
      </c>
      <c r="K208" s="75">
        <v>255.49229</v>
      </c>
      <c r="L208" s="75">
        <v>155.06440000000001</v>
      </c>
      <c r="M208" s="75">
        <v>12.47495</v>
      </c>
      <c r="N208" s="75">
        <v>1720.7615000000001</v>
      </c>
      <c r="O208" s="75"/>
      <c r="Q208" s="75"/>
    </row>
    <row r="209" spans="2:17" x14ac:dyDescent="0.2">
      <c r="B209" s="90">
        <v>4303</v>
      </c>
      <c r="C209" s="71" t="s">
        <v>215</v>
      </c>
      <c r="D209" s="75">
        <v>1933.7542000000001</v>
      </c>
      <c r="E209" s="75">
        <v>791.84589000000005</v>
      </c>
      <c r="F209" s="75">
        <v>4766.0063899999996</v>
      </c>
      <c r="G209" s="75">
        <v>415.85333000000003</v>
      </c>
      <c r="H209" s="75">
        <v>829.06629999999996</v>
      </c>
      <c r="I209" s="75">
        <v>2453.2461899999998</v>
      </c>
      <c r="J209" s="75">
        <v>418.01898999999997</v>
      </c>
      <c r="K209" s="75">
        <v>1712.3453999999999</v>
      </c>
      <c r="L209" s="75">
        <v>1906.3557800000001</v>
      </c>
      <c r="M209" s="75">
        <v>456.94470999999999</v>
      </c>
      <c r="N209" s="75">
        <v>15683.437180000001</v>
      </c>
      <c r="O209" s="75"/>
      <c r="Q209" s="75"/>
    </row>
    <row r="210" spans="2:17" x14ac:dyDescent="0.2">
      <c r="B210" s="90">
        <v>4304</v>
      </c>
      <c r="C210" s="71" t="s">
        <v>216</v>
      </c>
      <c r="D210" s="75">
        <v>1879.5746999999999</v>
      </c>
      <c r="E210" s="75">
        <v>883.66043000000002</v>
      </c>
      <c r="F210" s="75">
        <v>8218.8389599999991</v>
      </c>
      <c r="G210" s="75">
        <v>610.48272999999995</v>
      </c>
      <c r="H210" s="75">
        <v>785.29190000000006</v>
      </c>
      <c r="I210" s="75">
        <v>4060.85646</v>
      </c>
      <c r="J210" s="75">
        <v>1047.25685</v>
      </c>
      <c r="K210" s="75">
        <v>1870.7039500000001</v>
      </c>
      <c r="L210" s="75">
        <v>1477.0713000000001</v>
      </c>
      <c r="M210" s="75">
        <v>971.91985999999997</v>
      </c>
      <c r="N210" s="75">
        <v>21805.657139999999</v>
      </c>
      <c r="O210" s="75"/>
      <c r="Q210" s="75"/>
    </row>
    <row r="211" spans="2:17" x14ac:dyDescent="0.2">
      <c r="B211" s="90">
        <v>4305</v>
      </c>
      <c r="C211" s="71" t="s">
        <v>217</v>
      </c>
      <c r="D211" s="75">
        <v>2159.79594</v>
      </c>
      <c r="E211" s="75">
        <v>830.86725000000001</v>
      </c>
      <c r="F211" s="75">
        <v>4317.8509000000004</v>
      </c>
      <c r="G211" s="75">
        <v>321.0634</v>
      </c>
      <c r="H211" s="75">
        <v>473.12490000000003</v>
      </c>
      <c r="I211" s="75">
        <v>1385.35895</v>
      </c>
      <c r="J211" s="75">
        <v>558.09304999999995</v>
      </c>
      <c r="K211" s="75">
        <v>1146.201</v>
      </c>
      <c r="L211" s="75">
        <v>985.02805000000001</v>
      </c>
      <c r="M211" s="75">
        <v>519.93687999999997</v>
      </c>
      <c r="N211" s="75">
        <v>12697.320320000001</v>
      </c>
      <c r="O211" s="75"/>
      <c r="Q211" s="75"/>
    </row>
    <row r="212" spans="2:17" x14ac:dyDescent="0.2">
      <c r="B212" s="90">
        <v>4306</v>
      </c>
      <c r="C212" s="71" t="s">
        <v>218</v>
      </c>
      <c r="D212" s="75">
        <v>671.63805000000002</v>
      </c>
      <c r="E212" s="75">
        <v>173.79831999999999</v>
      </c>
      <c r="F212" s="75">
        <v>854.14535000000001</v>
      </c>
      <c r="G212" s="75">
        <v>88.236930000000001</v>
      </c>
      <c r="H212" s="75">
        <v>44.2774</v>
      </c>
      <c r="I212" s="75">
        <v>225.5412</v>
      </c>
      <c r="J212" s="75">
        <v>128.3194</v>
      </c>
      <c r="K212" s="75">
        <v>302.96821999999997</v>
      </c>
      <c r="L212" s="75">
        <v>42.846649999999997</v>
      </c>
      <c r="M212" s="75">
        <v>18.743680000000001</v>
      </c>
      <c r="N212" s="75">
        <v>2550.5151999999998</v>
      </c>
      <c r="O212" s="75"/>
      <c r="Q212" s="75"/>
    </row>
    <row r="213" spans="2:17" x14ac:dyDescent="0.2">
      <c r="B213" s="90">
        <v>4307</v>
      </c>
      <c r="C213" s="71" t="s">
        <v>219</v>
      </c>
      <c r="D213" s="75">
        <v>573.97815000000003</v>
      </c>
      <c r="E213" s="75">
        <v>339.19499999999999</v>
      </c>
      <c r="F213" s="75">
        <v>1206.74494</v>
      </c>
      <c r="G213" s="75">
        <v>145.51949999999999</v>
      </c>
      <c r="H213" s="75">
        <v>223.03246999999999</v>
      </c>
      <c r="I213" s="75">
        <v>482.05664999999999</v>
      </c>
      <c r="J213" s="75">
        <v>163.3192</v>
      </c>
      <c r="K213" s="75">
        <v>523.98934999999994</v>
      </c>
      <c r="L213" s="75">
        <v>19.870799999999999</v>
      </c>
      <c r="M213" s="75">
        <v>32.059550000000002</v>
      </c>
      <c r="N213" s="75">
        <v>3709.7656099999999</v>
      </c>
      <c r="O213" s="75"/>
      <c r="Q213" s="75"/>
    </row>
    <row r="214" spans="2:17" x14ac:dyDescent="0.2">
      <c r="B214" s="90">
        <v>4308</v>
      </c>
      <c r="C214" s="71" t="s">
        <v>220</v>
      </c>
      <c r="D214" s="75">
        <v>455.50555000000003</v>
      </c>
      <c r="E214" s="75">
        <v>239.85964999999999</v>
      </c>
      <c r="F214" s="75">
        <v>463.71695</v>
      </c>
      <c r="G214" s="75">
        <v>86.528099999999995</v>
      </c>
      <c r="H214" s="75">
        <v>102.78574999999999</v>
      </c>
      <c r="I214" s="75">
        <v>324.49689000000001</v>
      </c>
      <c r="J214" s="75">
        <v>254.29069000000001</v>
      </c>
      <c r="K214" s="75">
        <v>279.57029</v>
      </c>
      <c r="L214" s="75">
        <v>9.6425000000000001</v>
      </c>
      <c r="M214" s="75">
        <v>453.28748999999999</v>
      </c>
      <c r="N214" s="75">
        <v>2669.6838600000001</v>
      </c>
      <c r="O214" s="75"/>
      <c r="Q214" s="75"/>
    </row>
    <row r="215" spans="2:17" x14ac:dyDescent="0.2">
      <c r="B215" s="90">
        <v>4309</v>
      </c>
      <c r="C215" s="71" t="s">
        <v>221</v>
      </c>
      <c r="D215" s="75">
        <v>2323.1435499999998</v>
      </c>
      <c r="E215" s="75">
        <v>3544.1139199999998</v>
      </c>
      <c r="F215" s="75">
        <v>4843.06322</v>
      </c>
      <c r="G215" s="75">
        <v>1124.39878</v>
      </c>
      <c r="H215" s="75">
        <v>706.15481</v>
      </c>
      <c r="I215" s="75">
        <v>2293.94967</v>
      </c>
      <c r="J215" s="75">
        <v>970.50004999999999</v>
      </c>
      <c r="K215" s="75">
        <v>2034.33177</v>
      </c>
      <c r="L215" s="75">
        <v>54.8658</v>
      </c>
      <c r="M215" s="75">
        <v>2069.7141999999999</v>
      </c>
      <c r="N215" s="75">
        <v>19964.235769999999</v>
      </c>
      <c r="O215" s="75"/>
      <c r="Q215" s="75"/>
    </row>
    <row r="216" spans="2:17" x14ac:dyDescent="0.2">
      <c r="B216" s="90">
        <v>4310</v>
      </c>
      <c r="C216" s="71" t="s">
        <v>222</v>
      </c>
      <c r="D216" s="75">
        <v>1234.2783199999999</v>
      </c>
      <c r="E216" s="75">
        <v>451.51575000000003</v>
      </c>
      <c r="F216" s="75">
        <v>2197.46893</v>
      </c>
      <c r="G216" s="75">
        <v>76.678250000000006</v>
      </c>
      <c r="H216" s="75">
        <v>374.15345000000002</v>
      </c>
      <c r="I216" s="75">
        <v>1181.3044500000001</v>
      </c>
      <c r="J216" s="75">
        <v>463.22102999999998</v>
      </c>
      <c r="K216" s="75">
        <v>1047.4734699999999</v>
      </c>
      <c r="L216" s="75">
        <v>61.535899999999998</v>
      </c>
      <c r="M216" s="75">
        <v>622.07056999999998</v>
      </c>
      <c r="N216" s="75">
        <v>7709.7001200000004</v>
      </c>
      <c r="O216" s="75"/>
      <c r="Q216" s="75"/>
    </row>
    <row r="217" spans="2:17" x14ac:dyDescent="0.2">
      <c r="B217" s="90">
        <v>4311</v>
      </c>
      <c r="C217" s="71" t="s">
        <v>223</v>
      </c>
      <c r="D217" s="75">
        <v>2284.6943900000001</v>
      </c>
      <c r="E217" s="75">
        <v>380.17574000000002</v>
      </c>
      <c r="F217" s="75">
        <v>1810.0883799999999</v>
      </c>
      <c r="G217" s="75">
        <v>117.38324</v>
      </c>
      <c r="H217" s="75">
        <v>316.70648999999997</v>
      </c>
      <c r="I217" s="75">
        <v>1142.7118</v>
      </c>
      <c r="J217" s="75">
        <v>285.64670000000001</v>
      </c>
      <c r="K217" s="75">
        <v>1016.93675</v>
      </c>
      <c r="L217" s="75">
        <v>49.990850000000002</v>
      </c>
      <c r="M217" s="75">
        <v>1285.60295</v>
      </c>
      <c r="N217" s="75">
        <v>8689.9372899999998</v>
      </c>
      <c r="O217" s="75"/>
      <c r="Q217" s="75"/>
    </row>
    <row r="218" spans="2:17" x14ac:dyDescent="0.2">
      <c r="B218" s="90">
        <v>4312</v>
      </c>
      <c r="C218" s="71" t="s">
        <v>262</v>
      </c>
      <c r="D218" s="75">
        <v>1901.3271099999999</v>
      </c>
      <c r="E218" s="75">
        <v>586.87199999999996</v>
      </c>
      <c r="F218" s="75">
        <v>4509.0616499999996</v>
      </c>
      <c r="G218" s="75">
        <v>226.02525</v>
      </c>
      <c r="H218" s="75">
        <v>422.99650000000003</v>
      </c>
      <c r="I218" s="75">
        <v>2107.3559100000002</v>
      </c>
      <c r="J218" s="75">
        <v>807.29960000000005</v>
      </c>
      <c r="K218" s="75">
        <v>1336.66085</v>
      </c>
      <c r="L218" s="75">
        <v>365.77575000000002</v>
      </c>
      <c r="M218" s="75">
        <v>319.57121000000001</v>
      </c>
      <c r="N218" s="75">
        <v>12582.945830000001</v>
      </c>
      <c r="O218" s="75"/>
      <c r="Q218" s="75"/>
    </row>
    <row r="219" spans="2:17" x14ac:dyDescent="0.2">
      <c r="B219" s="90">
        <v>4313</v>
      </c>
      <c r="C219" s="71" t="s">
        <v>224</v>
      </c>
      <c r="D219" s="75">
        <v>1280.8116500000001</v>
      </c>
      <c r="E219" s="75">
        <v>1197.15563</v>
      </c>
      <c r="F219" s="75">
        <v>2142.3258599999999</v>
      </c>
      <c r="G219" s="75">
        <v>66.329750000000004</v>
      </c>
      <c r="H219" s="75">
        <v>555.26530000000002</v>
      </c>
      <c r="I219" s="75">
        <v>1041.742</v>
      </c>
      <c r="J219" s="75">
        <v>536.30250000000001</v>
      </c>
      <c r="K219" s="75">
        <v>1267.98983</v>
      </c>
      <c r="L219" s="75">
        <v>82.004040000000003</v>
      </c>
      <c r="M219" s="75">
        <v>1768.7360000000001</v>
      </c>
      <c r="N219" s="75">
        <v>9938.6625600000007</v>
      </c>
      <c r="O219" s="75"/>
      <c r="Q219" s="75"/>
    </row>
    <row r="220" spans="2:17" x14ac:dyDescent="0.2">
      <c r="B220" s="90">
        <v>4314</v>
      </c>
      <c r="C220" s="71" t="s">
        <v>225</v>
      </c>
      <c r="D220" s="75">
        <v>372.90845000000002</v>
      </c>
      <c r="E220" s="75">
        <v>79.430599999999998</v>
      </c>
      <c r="F220" s="75">
        <v>381.33120000000002</v>
      </c>
      <c r="G220" s="75">
        <v>35.442450000000001</v>
      </c>
      <c r="H220" s="75">
        <v>27.7197</v>
      </c>
      <c r="I220" s="75">
        <v>112.88012000000001</v>
      </c>
      <c r="J220" s="75">
        <v>114.81335</v>
      </c>
      <c r="K220" s="75">
        <v>144.32008999999999</v>
      </c>
      <c r="L220" s="75">
        <v>55.717199999999998</v>
      </c>
      <c r="M220" s="75">
        <v>-6.8949999999999706E-2</v>
      </c>
      <c r="N220" s="75">
        <v>1324.4942100000001</v>
      </c>
      <c r="O220" s="75"/>
      <c r="Q220" s="75"/>
    </row>
    <row r="221" spans="2:17" x14ac:dyDescent="0.2">
      <c r="B221" s="90">
        <v>4315</v>
      </c>
      <c r="C221" s="71" t="s">
        <v>263</v>
      </c>
      <c r="D221" s="75">
        <v>1059.1132500000001</v>
      </c>
      <c r="E221" s="75">
        <v>421.60041000000001</v>
      </c>
      <c r="F221" s="75">
        <v>1968.9062100000001</v>
      </c>
      <c r="G221" s="75">
        <v>230.35990000000001</v>
      </c>
      <c r="H221" s="75">
        <v>106.11748</v>
      </c>
      <c r="I221" s="75">
        <v>651.24435000000005</v>
      </c>
      <c r="J221" s="75">
        <v>305.43610999999999</v>
      </c>
      <c r="K221" s="75">
        <v>841.23780999999997</v>
      </c>
      <c r="L221" s="75">
        <v>28.91977</v>
      </c>
      <c r="M221" s="75">
        <v>202.27307999999999</v>
      </c>
      <c r="N221" s="75">
        <v>5815.2083700000003</v>
      </c>
      <c r="O221" s="75"/>
      <c r="Q221" s="75"/>
    </row>
    <row r="222" spans="2:17" x14ac:dyDescent="0.2">
      <c r="B222" s="90">
        <v>4316</v>
      </c>
      <c r="C222" s="71" t="s">
        <v>226</v>
      </c>
      <c r="D222" s="75">
        <v>560.70483999999999</v>
      </c>
      <c r="E222" s="75">
        <v>202.96377000000001</v>
      </c>
      <c r="F222" s="75">
        <v>978.7201</v>
      </c>
      <c r="G222" s="75">
        <v>43.61347</v>
      </c>
      <c r="H222" s="75">
        <v>124.54845</v>
      </c>
      <c r="I222" s="75">
        <v>365.24939999999998</v>
      </c>
      <c r="J222" s="75">
        <v>310.74036999999998</v>
      </c>
      <c r="K222" s="75">
        <v>615.60240999999996</v>
      </c>
      <c r="L222" s="75">
        <v>46.225700000000003</v>
      </c>
      <c r="M222" s="75">
        <v>-4.2254500000000004</v>
      </c>
      <c r="N222" s="75">
        <v>3244.1430599999999</v>
      </c>
      <c r="O222" s="75"/>
      <c r="Q222" s="75"/>
    </row>
    <row r="223" spans="2:17" x14ac:dyDescent="0.2">
      <c r="B223" s="90">
        <v>4317</v>
      </c>
      <c r="C223" s="71" t="s">
        <v>227</v>
      </c>
      <c r="D223" s="75">
        <v>362.91834999999998</v>
      </c>
      <c r="E223" s="75">
        <v>126.83593</v>
      </c>
      <c r="F223" s="75">
        <v>336.51585</v>
      </c>
      <c r="G223" s="75">
        <v>24.461449999999999</v>
      </c>
      <c r="H223" s="75">
        <v>60.477879999999999</v>
      </c>
      <c r="I223" s="75">
        <v>256.09037000000001</v>
      </c>
      <c r="J223" s="75">
        <v>230.68360000000001</v>
      </c>
      <c r="K223" s="75">
        <v>409.81768</v>
      </c>
      <c r="L223" s="75">
        <v>27.08925</v>
      </c>
      <c r="M223" s="75">
        <v>11.45725</v>
      </c>
      <c r="N223" s="75">
        <v>1846.34761</v>
      </c>
      <c r="O223" s="75"/>
      <c r="Q223" s="75"/>
    </row>
    <row r="224" spans="2:17" x14ac:dyDescent="0.2">
      <c r="B224" s="90">
        <v>4318</v>
      </c>
      <c r="C224" s="71" t="s">
        <v>228</v>
      </c>
      <c r="D224" s="75">
        <v>1116.0597700000001</v>
      </c>
      <c r="E224" s="75">
        <v>362.74644999999998</v>
      </c>
      <c r="F224" s="75">
        <v>1947.2778900000001</v>
      </c>
      <c r="G224" s="75">
        <v>124.68321</v>
      </c>
      <c r="H224" s="75">
        <v>450.35852999999997</v>
      </c>
      <c r="I224" s="75">
        <v>610.14908000000003</v>
      </c>
      <c r="J224" s="75">
        <v>439.54879</v>
      </c>
      <c r="K224" s="75">
        <v>996.67057999999997</v>
      </c>
      <c r="L224" s="75">
        <v>189.13229999999999</v>
      </c>
      <c r="M224" s="75">
        <v>456.82587000000001</v>
      </c>
      <c r="N224" s="75">
        <v>6693.4524700000002</v>
      </c>
      <c r="O224" s="75"/>
      <c r="Q224" s="75"/>
    </row>
    <row r="225" spans="2:17" x14ac:dyDescent="0.2">
      <c r="B225" s="90">
        <v>4319</v>
      </c>
      <c r="C225" s="71" t="s">
        <v>229</v>
      </c>
      <c r="D225" s="75">
        <v>597.25935000000004</v>
      </c>
      <c r="E225" s="75">
        <v>344.97426000000002</v>
      </c>
      <c r="F225" s="75">
        <v>841.89377000000002</v>
      </c>
      <c r="G225" s="75">
        <v>4.5</v>
      </c>
      <c r="H225" s="75">
        <v>70.525199999999998</v>
      </c>
      <c r="I225" s="75">
        <v>408.23935</v>
      </c>
      <c r="J225" s="75">
        <v>153.18881999999999</v>
      </c>
      <c r="K225" s="75">
        <v>323.34809999999999</v>
      </c>
      <c r="L225" s="75">
        <v>73.071899999999999</v>
      </c>
      <c r="M225" s="75">
        <v>116.28064999999999</v>
      </c>
      <c r="N225" s="75">
        <v>2933.2813999999998</v>
      </c>
      <c r="O225" s="75"/>
      <c r="Q225" s="75"/>
    </row>
    <row r="226" spans="2:17" x14ac:dyDescent="0.2">
      <c r="B226" s="90">
        <v>4320</v>
      </c>
      <c r="C226" s="71" t="s">
        <v>230</v>
      </c>
      <c r="D226" s="75">
        <v>791.45420000000001</v>
      </c>
      <c r="E226" s="75">
        <v>298.24099999999999</v>
      </c>
      <c r="F226" s="75">
        <v>1478.95515</v>
      </c>
      <c r="G226" s="75">
        <v>190.41534999999999</v>
      </c>
      <c r="H226" s="75">
        <v>278.90100000000001</v>
      </c>
      <c r="I226" s="75">
        <v>712.34518000000003</v>
      </c>
      <c r="J226" s="75">
        <v>313.59978999999998</v>
      </c>
      <c r="K226" s="75">
        <v>690.02513999999996</v>
      </c>
      <c r="L226" s="75">
        <v>129.40950000000001</v>
      </c>
      <c r="M226" s="75">
        <v>278.22037999999998</v>
      </c>
      <c r="N226" s="75">
        <v>5161.5666899999997</v>
      </c>
      <c r="O226" s="75"/>
      <c r="Q226" s="75"/>
    </row>
    <row r="227" spans="2:17" ht="13.5" thickBot="1" x14ac:dyDescent="0.25">
      <c r="B227" s="99">
        <v>4322</v>
      </c>
      <c r="C227" s="100" t="s">
        <v>231</v>
      </c>
      <c r="D227" s="103">
        <v>380.37545</v>
      </c>
      <c r="E227" s="103">
        <v>141.01104000000001</v>
      </c>
      <c r="F227" s="103">
        <v>606.60117000000002</v>
      </c>
      <c r="G227" s="103">
        <v>110.44105</v>
      </c>
      <c r="H227" s="103">
        <v>41.039949999999997</v>
      </c>
      <c r="I227" s="103">
        <v>161.03147000000001</v>
      </c>
      <c r="J227" s="103">
        <v>213.821</v>
      </c>
      <c r="K227" s="103">
        <v>320.95695000000001</v>
      </c>
      <c r="L227" s="103">
        <v>99.401150000000001</v>
      </c>
      <c r="M227" s="103">
        <v>9.0672499999999996</v>
      </c>
      <c r="N227" s="103">
        <v>2083.7464799999998</v>
      </c>
      <c r="O227" s="75"/>
    </row>
    <row r="228" spans="2:17" x14ac:dyDescent="0.2">
      <c r="E228" s="75"/>
      <c r="F228" s="75"/>
      <c r="G228" s="75"/>
      <c r="H228" s="75"/>
      <c r="I228" s="75"/>
      <c r="J228" s="75"/>
      <c r="K228" s="75"/>
      <c r="L228" s="75"/>
      <c r="M228" s="75"/>
      <c r="N228" s="75"/>
    </row>
  </sheetData>
  <pageMargins left="0.70866141732283472" right="0.70866141732283472" top="0.74803149606299213" bottom="0.74803149606299213" header="0.31496062992125984" footer="0.31496062992125984"/>
  <pageSetup paperSize="9" scale="54" fitToHeight="0" orientation="portrait" r:id="rId1"/>
  <headerFooter alignWithMargins="0">
    <oddHeader>&amp;L&amp;G</oddHeader>
  </headerFooter>
  <rowBreaks count="2" manualBreakCount="2">
    <brk id="93" max="13" man="1"/>
    <brk id="186" max="1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2AB"/>
  </sheetPr>
  <dimension ref="B1:R253"/>
  <sheetViews>
    <sheetView showGridLines="0" view="pageBreakPreview" zoomScale="90" zoomScaleNormal="100" zoomScaleSheetLayoutView="90" workbookViewId="0">
      <pane ySplit="5" topLeftCell="A6" activePane="bottomLeft" state="frozen"/>
      <selection activeCell="A3" sqref="A3"/>
      <selection pane="bottomLeft" activeCell="A3" sqref="A3"/>
    </sheetView>
  </sheetViews>
  <sheetFormatPr baseColWidth="10" defaultColWidth="11.42578125" defaultRowHeight="12.75" x14ac:dyDescent="0.2"/>
  <cols>
    <col min="1" max="1" width="2.7109375" style="72" customWidth="1"/>
    <col min="2" max="2" width="10.7109375" style="72" customWidth="1"/>
    <col min="3" max="3" width="20.7109375" style="72" customWidth="1"/>
    <col min="4" max="14" width="11.7109375" style="72" customWidth="1"/>
    <col min="15" max="16384" width="11.42578125" style="72"/>
  </cols>
  <sheetData>
    <row r="1" spans="2:18" ht="15.75" x14ac:dyDescent="0.2">
      <c r="B1" s="80" t="str">
        <f>Inhaltsverzeichnis!B23&amp;" "&amp;Inhaltsverzeichnis!C23&amp;Inhaltsverzeichnis!D23</f>
        <v>Tabelle 6: Funktionale Gliederung der Erfolgsrechnung, Ertrag, in 1'000 Franken, 2021</v>
      </c>
      <c r="C1" s="118"/>
      <c r="M1" s="119"/>
    </row>
    <row r="2" spans="2:18" ht="15" x14ac:dyDescent="0.2">
      <c r="B2" s="97" t="s">
        <v>386</v>
      </c>
      <c r="C2" s="91"/>
      <c r="M2" s="119"/>
    </row>
    <row r="3" spans="2:18" ht="12.6" customHeight="1" x14ac:dyDescent="0.2">
      <c r="B3" s="97"/>
      <c r="C3" s="91"/>
      <c r="D3"/>
      <c r="E3"/>
      <c r="F3"/>
      <c r="G3"/>
      <c r="H3"/>
      <c r="I3"/>
      <c r="J3"/>
      <c r="K3"/>
      <c r="L3"/>
      <c r="M3"/>
      <c r="N3"/>
    </row>
    <row r="4" spans="2:18" x14ac:dyDescent="0.2">
      <c r="D4"/>
      <c r="E4"/>
      <c r="F4"/>
      <c r="G4"/>
      <c r="H4"/>
      <c r="I4"/>
      <c r="J4"/>
      <c r="K4"/>
      <c r="L4"/>
      <c r="M4"/>
      <c r="N4"/>
    </row>
    <row r="5" spans="2:18" ht="51" customHeight="1" x14ac:dyDescent="0.2">
      <c r="B5" s="36" t="s">
        <v>351</v>
      </c>
      <c r="C5" s="34" t="s">
        <v>29</v>
      </c>
      <c r="D5" s="35" t="s">
        <v>605</v>
      </c>
      <c r="E5" s="35" t="s">
        <v>0</v>
      </c>
      <c r="F5" s="35" t="s">
        <v>1</v>
      </c>
      <c r="G5" s="35" t="s">
        <v>10</v>
      </c>
      <c r="H5" s="35" t="s">
        <v>588</v>
      </c>
      <c r="I5" s="35" t="s">
        <v>15</v>
      </c>
      <c r="J5" s="35" t="s">
        <v>16</v>
      </c>
      <c r="K5" s="35" t="s">
        <v>32</v>
      </c>
      <c r="L5" s="35" t="s">
        <v>283</v>
      </c>
      <c r="M5" s="35" t="s">
        <v>11</v>
      </c>
      <c r="N5" s="35" t="s">
        <v>12</v>
      </c>
      <c r="P5"/>
      <c r="Q5" s="76"/>
    </row>
    <row r="6" spans="2:18" x14ac:dyDescent="0.2">
      <c r="B6" s="120">
        <v>4335</v>
      </c>
      <c r="C6" s="121" t="s">
        <v>9</v>
      </c>
      <c r="D6" s="122">
        <v>131744.06664999999</v>
      </c>
      <c r="E6" s="122">
        <v>156988.57196999999</v>
      </c>
      <c r="F6" s="122">
        <v>160952.72481000001</v>
      </c>
      <c r="G6" s="122">
        <v>23922.243880000002</v>
      </c>
      <c r="H6" s="122">
        <v>32208.9084</v>
      </c>
      <c r="I6" s="122">
        <v>144914.77377</v>
      </c>
      <c r="J6" s="122">
        <v>29135.85182</v>
      </c>
      <c r="K6" s="122">
        <v>306884.06816999998</v>
      </c>
      <c r="L6" s="122">
        <v>168052.78532</v>
      </c>
      <c r="M6" s="122">
        <v>2429283.8444699999</v>
      </c>
      <c r="N6" s="122">
        <v>3584087.8392599998</v>
      </c>
      <c r="O6" s="76"/>
      <c r="P6"/>
      <c r="Q6" s="76"/>
      <c r="R6" s="76"/>
    </row>
    <row r="7" spans="2:18" x14ac:dyDescent="0.2">
      <c r="B7" s="120">
        <v>4019</v>
      </c>
      <c r="C7" s="121" t="s">
        <v>43</v>
      </c>
      <c r="D7" s="122">
        <v>17769.688600000001</v>
      </c>
      <c r="E7" s="122">
        <v>15434.253790000001</v>
      </c>
      <c r="F7" s="122">
        <v>10069.248299999999</v>
      </c>
      <c r="G7" s="122">
        <v>4529.0174100000004</v>
      </c>
      <c r="H7" s="122">
        <v>17306.13725</v>
      </c>
      <c r="I7" s="122">
        <v>25989.278539999999</v>
      </c>
      <c r="J7" s="122">
        <v>6804.3609399999996</v>
      </c>
      <c r="K7" s="122">
        <v>35962.415970000002</v>
      </c>
      <c r="L7" s="122">
        <v>15570.17182</v>
      </c>
      <c r="M7" s="122">
        <v>302533.13325999997</v>
      </c>
      <c r="N7" s="122">
        <v>451967.70588000002</v>
      </c>
      <c r="O7" s="76"/>
      <c r="P7"/>
      <c r="Q7" s="76"/>
      <c r="R7" s="76"/>
    </row>
    <row r="8" spans="2:18" x14ac:dyDescent="0.2">
      <c r="B8" s="123">
        <v>4001</v>
      </c>
      <c r="C8" s="72" t="s">
        <v>2</v>
      </c>
      <c r="D8" s="124">
        <v>11358.279409999999</v>
      </c>
      <c r="E8" s="124">
        <v>6651.73171</v>
      </c>
      <c r="F8" s="124">
        <v>4327.6627500000004</v>
      </c>
      <c r="G8" s="124">
        <v>2369.7202200000002</v>
      </c>
      <c r="H8" s="124">
        <v>17292.016899999999</v>
      </c>
      <c r="I8" s="124">
        <v>4979.8204699999997</v>
      </c>
      <c r="J8" s="124">
        <v>6082.7605199999998</v>
      </c>
      <c r="K8" s="124">
        <v>11285.375819999999</v>
      </c>
      <c r="L8" s="124">
        <v>1433.6096500000001</v>
      </c>
      <c r="M8" s="124">
        <v>113258.33699</v>
      </c>
      <c r="N8" s="124">
        <v>179039.31443999999</v>
      </c>
      <c r="O8" s="76"/>
      <c r="P8"/>
      <c r="Q8" s="76"/>
      <c r="R8" s="76"/>
    </row>
    <row r="9" spans="2:18" x14ac:dyDescent="0.2">
      <c r="B9" s="123">
        <v>4002</v>
      </c>
      <c r="C9" s="72" t="s">
        <v>44</v>
      </c>
      <c r="D9" s="124">
        <v>93.069599999999994</v>
      </c>
      <c r="E9" s="124">
        <v>75.181100000000001</v>
      </c>
      <c r="F9" s="124">
        <v>55.545250000000003</v>
      </c>
      <c r="G9" s="124">
        <v>48.027000000000001</v>
      </c>
      <c r="H9" s="124">
        <v>0</v>
      </c>
      <c r="I9" s="124">
        <v>247.49981</v>
      </c>
      <c r="J9" s="124">
        <v>38.205150000000003</v>
      </c>
      <c r="K9" s="124">
        <v>642.43880000000001</v>
      </c>
      <c r="L9" s="124">
        <v>61.7072</v>
      </c>
      <c r="M9" s="124">
        <v>6909.2074199999997</v>
      </c>
      <c r="N9" s="124">
        <v>8170.8813300000002</v>
      </c>
      <c r="O9" s="76"/>
      <c r="P9"/>
      <c r="Q9" s="76"/>
      <c r="R9" s="76"/>
    </row>
    <row r="10" spans="2:18" x14ac:dyDescent="0.2">
      <c r="B10" s="123">
        <v>4003</v>
      </c>
      <c r="C10" s="72" t="s">
        <v>240</v>
      </c>
      <c r="D10" s="124">
        <v>524.79477999999995</v>
      </c>
      <c r="E10" s="124">
        <v>2842.6735600000002</v>
      </c>
      <c r="F10" s="124">
        <v>1541.4509499999999</v>
      </c>
      <c r="G10" s="124">
        <v>92.751199999999997</v>
      </c>
      <c r="H10" s="124">
        <v>0</v>
      </c>
      <c r="I10" s="124">
        <v>3966.0545200000001</v>
      </c>
      <c r="J10" s="124">
        <v>117.9609</v>
      </c>
      <c r="K10" s="124">
        <v>3463.8539599999999</v>
      </c>
      <c r="L10" s="124">
        <v>517.65060000000005</v>
      </c>
      <c r="M10" s="124">
        <v>25784.653989999999</v>
      </c>
      <c r="N10" s="124">
        <v>38851.84446</v>
      </c>
      <c r="O10" s="76"/>
      <c r="P10"/>
      <c r="Q10" s="76"/>
      <c r="R10" s="76"/>
    </row>
    <row r="11" spans="2:18" x14ac:dyDescent="0.2">
      <c r="B11" s="123">
        <v>4004</v>
      </c>
      <c r="C11" s="72" t="s">
        <v>45</v>
      </c>
      <c r="D11" s="124">
        <v>65.041499999999999</v>
      </c>
      <c r="E11" s="124">
        <v>42.882890000000003</v>
      </c>
      <c r="F11" s="124">
        <v>104.32344999999999</v>
      </c>
      <c r="G11" s="124">
        <v>0</v>
      </c>
      <c r="H11" s="124">
        <v>0</v>
      </c>
      <c r="I11" s="124">
        <v>133.99555000000001</v>
      </c>
      <c r="J11" s="124">
        <v>6.3495999999999997</v>
      </c>
      <c r="K11" s="124">
        <v>515.12476000000004</v>
      </c>
      <c r="L11" s="124">
        <v>110.60295000000001</v>
      </c>
      <c r="M11" s="124">
        <v>3524.5942799999998</v>
      </c>
      <c r="N11" s="124">
        <v>4502.9149799999996</v>
      </c>
      <c r="O11" s="76"/>
      <c r="P11"/>
      <c r="Q11" s="76"/>
      <c r="R11" s="76"/>
    </row>
    <row r="12" spans="2:18" x14ac:dyDescent="0.2">
      <c r="B12" s="123">
        <v>4005</v>
      </c>
      <c r="C12" s="72" t="s">
        <v>241</v>
      </c>
      <c r="D12" s="124">
        <v>416.60086000000001</v>
      </c>
      <c r="E12" s="124">
        <v>346.35633999999999</v>
      </c>
      <c r="F12" s="124">
        <v>23.4</v>
      </c>
      <c r="G12" s="124">
        <v>32.983199999999997</v>
      </c>
      <c r="H12" s="124">
        <v>9.3603500000000004</v>
      </c>
      <c r="I12" s="124">
        <v>715.06529</v>
      </c>
      <c r="J12" s="124">
        <v>10.80025</v>
      </c>
      <c r="K12" s="124">
        <v>2319.0682900000002</v>
      </c>
      <c r="L12" s="124">
        <v>162.4425</v>
      </c>
      <c r="M12" s="124">
        <v>14590.60382</v>
      </c>
      <c r="N12" s="124">
        <v>18626.680899999999</v>
      </c>
      <c r="O12" s="76"/>
      <c r="P12"/>
      <c r="Q12" s="76"/>
      <c r="R12" s="76"/>
    </row>
    <row r="13" spans="2:18" x14ac:dyDescent="0.2">
      <c r="B13" s="123">
        <v>4006</v>
      </c>
      <c r="C13" s="72" t="s">
        <v>46</v>
      </c>
      <c r="D13" s="124">
        <v>1213.9980399999999</v>
      </c>
      <c r="E13" s="124">
        <v>448.94054999999997</v>
      </c>
      <c r="F13" s="124">
        <v>488.43439999999998</v>
      </c>
      <c r="G13" s="124">
        <v>75.50385</v>
      </c>
      <c r="H13" s="124">
        <v>0</v>
      </c>
      <c r="I13" s="124">
        <v>1928.48783</v>
      </c>
      <c r="J13" s="124">
        <v>57.645299999999999</v>
      </c>
      <c r="K13" s="124">
        <v>3158.4141599999998</v>
      </c>
      <c r="L13" s="124">
        <v>681.36524999999995</v>
      </c>
      <c r="M13" s="124">
        <v>24240.73473</v>
      </c>
      <c r="N13" s="124">
        <v>32293.524109999998</v>
      </c>
      <c r="O13" s="76"/>
      <c r="P13"/>
      <c r="Q13" s="76"/>
      <c r="R13" s="76"/>
    </row>
    <row r="14" spans="2:18" x14ac:dyDescent="0.2">
      <c r="B14" s="123">
        <v>4007</v>
      </c>
      <c r="C14" s="72" t="s">
        <v>47</v>
      </c>
      <c r="D14" s="124">
        <v>151.26943</v>
      </c>
      <c r="E14" s="124">
        <v>101.73363999999999</v>
      </c>
      <c r="F14" s="124">
        <v>124.9562</v>
      </c>
      <c r="G14" s="124">
        <v>0</v>
      </c>
      <c r="H14" s="124">
        <v>0</v>
      </c>
      <c r="I14" s="124">
        <v>152.07865000000001</v>
      </c>
      <c r="J14" s="124">
        <v>11.70473</v>
      </c>
      <c r="K14" s="124">
        <v>1093.0344</v>
      </c>
      <c r="L14" s="124">
        <v>205.32615000000001</v>
      </c>
      <c r="M14" s="124">
        <v>6525.9936500000003</v>
      </c>
      <c r="N14" s="124">
        <v>8366.0968499999999</v>
      </c>
      <c r="O14" s="76"/>
      <c r="P14"/>
      <c r="Q14" s="76"/>
      <c r="R14" s="76"/>
    </row>
    <row r="15" spans="2:18" x14ac:dyDescent="0.2">
      <c r="B15" s="123">
        <v>4008</v>
      </c>
      <c r="C15" s="72" t="s">
        <v>48</v>
      </c>
      <c r="D15" s="124">
        <v>658.19074999999998</v>
      </c>
      <c r="E15" s="124">
        <v>366.02717000000001</v>
      </c>
      <c r="F15" s="124">
        <v>1658.13075</v>
      </c>
      <c r="G15" s="124">
        <v>127.64415</v>
      </c>
      <c r="H15" s="124">
        <v>0</v>
      </c>
      <c r="I15" s="124">
        <v>1215.1130900000001</v>
      </c>
      <c r="J15" s="124">
        <v>84.648430000000005</v>
      </c>
      <c r="K15" s="124">
        <v>2962.8490299999999</v>
      </c>
      <c r="L15" s="124">
        <v>201.4564</v>
      </c>
      <c r="M15" s="124">
        <v>20135.07228</v>
      </c>
      <c r="N15" s="124">
        <v>27409.13205</v>
      </c>
      <c r="O15" s="76"/>
      <c r="P15"/>
      <c r="Q15" s="76"/>
      <c r="R15" s="76"/>
    </row>
    <row r="16" spans="2:18" x14ac:dyDescent="0.2">
      <c r="B16" s="123">
        <v>4009</v>
      </c>
      <c r="C16" s="72" t="s">
        <v>49</v>
      </c>
      <c r="D16" s="124">
        <v>298.00785000000002</v>
      </c>
      <c r="E16" s="124">
        <v>149.50888</v>
      </c>
      <c r="F16" s="124">
        <v>298.16804999999999</v>
      </c>
      <c r="G16" s="124">
        <v>5.6012000000000004</v>
      </c>
      <c r="H16" s="124">
        <v>0</v>
      </c>
      <c r="I16" s="124">
        <v>751.88879999999995</v>
      </c>
      <c r="J16" s="124">
        <v>68.647490000000005</v>
      </c>
      <c r="K16" s="124">
        <v>1601.3642500000001</v>
      </c>
      <c r="L16" s="124">
        <v>3399.5421500000002</v>
      </c>
      <c r="M16" s="124">
        <v>12069.064549999999</v>
      </c>
      <c r="N16" s="124">
        <v>18641.79322</v>
      </c>
      <c r="O16" s="76"/>
      <c r="P16"/>
      <c r="Q16" s="76"/>
      <c r="R16" s="76"/>
    </row>
    <row r="17" spans="2:18" x14ac:dyDescent="0.2">
      <c r="B17" s="123">
        <v>4010</v>
      </c>
      <c r="C17" s="72" t="s">
        <v>50</v>
      </c>
      <c r="D17" s="124">
        <v>1177.61814</v>
      </c>
      <c r="E17" s="124">
        <v>1502.49829</v>
      </c>
      <c r="F17" s="124">
        <v>120.1052</v>
      </c>
      <c r="G17" s="124">
        <v>89.477699999999999</v>
      </c>
      <c r="H17" s="124">
        <v>0</v>
      </c>
      <c r="I17" s="124">
        <v>3077.2184600000001</v>
      </c>
      <c r="J17" s="124">
        <v>62.450539999999997</v>
      </c>
      <c r="K17" s="124">
        <v>2888.7381399999999</v>
      </c>
      <c r="L17" s="124">
        <v>7967.7845200000002</v>
      </c>
      <c r="M17" s="124">
        <v>27684.128049999999</v>
      </c>
      <c r="N17" s="124">
        <v>44570.019039999999</v>
      </c>
      <c r="O17" s="76"/>
      <c r="P17"/>
      <c r="Q17" s="76"/>
      <c r="R17" s="76"/>
    </row>
    <row r="18" spans="2:18" x14ac:dyDescent="0.2">
      <c r="B18" s="123">
        <v>4012</v>
      </c>
      <c r="C18" s="72" t="s">
        <v>51</v>
      </c>
      <c r="D18" s="124">
        <v>1447.79249</v>
      </c>
      <c r="E18" s="124">
        <v>2642.8033599999999</v>
      </c>
      <c r="F18" s="124">
        <v>1300.8262999999999</v>
      </c>
      <c r="G18" s="124">
        <v>1675.16419</v>
      </c>
      <c r="H18" s="124">
        <v>4.76</v>
      </c>
      <c r="I18" s="124">
        <v>6432.2338200000004</v>
      </c>
      <c r="J18" s="124">
        <v>209.58163999999999</v>
      </c>
      <c r="K18" s="124">
        <v>4594.89725</v>
      </c>
      <c r="L18" s="124">
        <v>623.37154999999996</v>
      </c>
      <c r="M18" s="124">
        <v>33292.834649999997</v>
      </c>
      <c r="N18" s="124">
        <v>52224.265249999997</v>
      </c>
      <c r="O18" s="76"/>
      <c r="P18"/>
      <c r="Q18" s="76"/>
      <c r="R18" s="76"/>
    </row>
    <row r="19" spans="2:18" x14ac:dyDescent="0.2">
      <c r="B19" s="123">
        <v>4013</v>
      </c>
      <c r="C19" s="72" t="s">
        <v>52</v>
      </c>
      <c r="D19" s="124">
        <v>365.02575000000002</v>
      </c>
      <c r="E19" s="124">
        <v>263.91629999999998</v>
      </c>
      <c r="F19" s="124">
        <v>26.245000000000001</v>
      </c>
      <c r="G19" s="124">
        <v>12.1447</v>
      </c>
      <c r="H19" s="124">
        <v>0</v>
      </c>
      <c r="I19" s="124">
        <v>2389.8222500000002</v>
      </c>
      <c r="J19" s="124">
        <v>53.606389999999998</v>
      </c>
      <c r="K19" s="124">
        <v>1437.25711</v>
      </c>
      <c r="L19" s="124">
        <v>205.31290000000001</v>
      </c>
      <c r="M19" s="124">
        <v>14517.90885</v>
      </c>
      <c r="N19" s="124">
        <v>19271.239249999999</v>
      </c>
      <c r="O19" s="76"/>
      <c r="P19"/>
      <c r="Q19" s="76"/>
      <c r="R19" s="76"/>
    </row>
    <row r="20" spans="2:18" x14ac:dyDescent="0.2">
      <c r="B20" s="120">
        <v>4059</v>
      </c>
      <c r="C20" s="121" t="s">
        <v>53</v>
      </c>
      <c r="D20" s="122">
        <v>23720.854520000001</v>
      </c>
      <c r="E20" s="122">
        <v>39733.879000000001</v>
      </c>
      <c r="F20" s="122">
        <v>35591.075920000003</v>
      </c>
      <c r="G20" s="122">
        <v>4964.5051000000003</v>
      </c>
      <c r="H20" s="122">
        <v>155.45715000000001</v>
      </c>
      <c r="I20" s="122">
        <v>27017.503390000002</v>
      </c>
      <c r="J20" s="122">
        <v>10584.669089999999</v>
      </c>
      <c r="K20" s="122">
        <v>54805.271970000002</v>
      </c>
      <c r="L20" s="122">
        <v>40878.752520000002</v>
      </c>
      <c r="M20" s="122">
        <v>519261.61197999999</v>
      </c>
      <c r="N20" s="122">
        <v>756713.58063999994</v>
      </c>
      <c r="O20" s="76"/>
      <c r="P20"/>
      <c r="Q20" s="76"/>
      <c r="R20" s="76"/>
    </row>
    <row r="21" spans="2:18" x14ac:dyDescent="0.2">
      <c r="B21" s="123">
        <v>4021</v>
      </c>
      <c r="C21" s="72" t="s">
        <v>3</v>
      </c>
      <c r="D21" s="124">
        <v>8606.9334299999991</v>
      </c>
      <c r="E21" s="124">
        <v>12524.88343</v>
      </c>
      <c r="F21" s="124">
        <v>8308.0104100000008</v>
      </c>
      <c r="G21" s="76">
        <v>2122.56475</v>
      </c>
      <c r="H21" s="124">
        <v>101.85715</v>
      </c>
      <c r="I21" s="124">
        <v>5945.2881200000002</v>
      </c>
      <c r="J21" s="124">
        <v>6702.6811500000003</v>
      </c>
      <c r="K21" s="124">
        <v>4289.0309999999999</v>
      </c>
      <c r="L21" s="124">
        <v>951.96772999999996</v>
      </c>
      <c r="M21" s="124">
        <v>93414.303700000004</v>
      </c>
      <c r="N21" s="124">
        <v>142967.52087000001</v>
      </c>
      <c r="O21" s="76"/>
      <c r="P21"/>
      <c r="Q21" s="76"/>
      <c r="R21" s="76"/>
    </row>
    <row r="22" spans="2:18" x14ac:dyDescent="0.2">
      <c r="B22" s="123">
        <v>4022</v>
      </c>
      <c r="C22" s="72" t="s">
        <v>54</v>
      </c>
      <c r="D22" s="124">
        <v>194.96967000000001</v>
      </c>
      <c r="E22" s="124">
        <v>138.6405</v>
      </c>
      <c r="F22" s="124">
        <v>58.97945</v>
      </c>
      <c r="G22" s="124">
        <v>25.456</v>
      </c>
      <c r="H22" s="124">
        <v>0</v>
      </c>
      <c r="I22" s="124">
        <v>299.58145000000002</v>
      </c>
      <c r="J22" s="124">
        <v>125.00624000000001</v>
      </c>
      <c r="K22" s="124">
        <v>1161.2861499999999</v>
      </c>
      <c r="L22" s="124">
        <v>32.105800000000002</v>
      </c>
      <c r="M22" s="124">
        <v>5339.9192000000003</v>
      </c>
      <c r="N22" s="124">
        <v>7375.9444599999997</v>
      </c>
      <c r="O22" s="76"/>
      <c r="P22"/>
      <c r="Q22" s="76"/>
      <c r="R22" s="76"/>
    </row>
    <row r="23" spans="2:18" x14ac:dyDescent="0.2">
      <c r="B23" s="123">
        <v>4023</v>
      </c>
      <c r="C23" s="72" t="s">
        <v>55</v>
      </c>
      <c r="D23" s="124">
        <v>282.51285000000001</v>
      </c>
      <c r="E23" s="124">
        <v>163.74707000000001</v>
      </c>
      <c r="F23" s="124">
        <v>214.76984999999999</v>
      </c>
      <c r="G23" s="124">
        <v>0.78100000000000003</v>
      </c>
      <c r="H23" s="124">
        <v>2.2400000000000002</v>
      </c>
      <c r="I23" s="124">
        <v>587.32392000000004</v>
      </c>
      <c r="J23" s="124">
        <v>15.44215</v>
      </c>
      <c r="K23" s="124">
        <v>1706.04908</v>
      </c>
      <c r="L23" s="124">
        <v>83.545259999999999</v>
      </c>
      <c r="M23" s="124">
        <v>12334.255219999999</v>
      </c>
      <c r="N23" s="124">
        <v>15390.6664</v>
      </c>
      <c r="O23" s="76"/>
      <c r="P23"/>
      <c r="Q23" s="76"/>
      <c r="R23" s="76"/>
    </row>
    <row r="24" spans="2:18" x14ac:dyDescent="0.2">
      <c r="B24" s="123">
        <v>4024</v>
      </c>
      <c r="C24" s="72" t="s">
        <v>242</v>
      </c>
      <c r="D24" s="124">
        <v>330.69654000000003</v>
      </c>
      <c r="E24" s="124">
        <v>511.48487999999998</v>
      </c>
      <c r="F24" s="124">
        <v>138.26114999999999</v>
      </c>
      <c r="G24" s="124">
        <v>0</v>
      </c>
      <c r="H24" s="124">
        <v>0</v>
      </c>
      <c r="I24" s="124">
        <v>264.51695000000001</v>
      </c>
      <c r="J24" s="124">
        <v>34.736750000000001</v>
      </c>
      <c r="K24" s="124">
        <v>1575.1093499999999</v>
      </c>
      <c r="L24" s="124">
        <v>3095.3994400000001</v>
      </c>
      <c r="M24" s="124">
        <v>10591.33908</v>
      </c>
      <c r="N24" s="124">
        <v>16541.544140000002</v>
      </c>
      <c r="O24" s="76"/>
      <c r="P24"/>
      <c r="Q24" s="76"/>
      <c r="R24" s="76"/>
    </row>
    <row r="25" spans="2:18" x14ac:dyDescent="0.2">
      <c r="B25" s="123">
        <v>4049</v>
      </c>
      <c r="C25" s="72" t="s">
        <v>56</v>
      </c>
      <c r="D25" s="124">
        <v>812.27359999999999</v>
      </c>
      <c r="E25" s="124">
        <v>658.04080999999996</v>
      </c>
      <c r="F25" s="124">
        <v>684.10889999999995</v>
      </c>
      <c r="G25" s="124">
        <v>1.16981</v>
      </c>
      <c r="H25" s="124">
        <v>0</v>
      </c>
      <c r="I25" s="124">
        <v>328.73725000000002</v>
      </c>
      <c r="J25" s="124">
        <v>43.109099999999998</v>
      </c>
      <c r="K25" s="124">
        <v>1407.8753999999999</v>
      </c>
      <c r="L25" s="124">
        <v>74.963899999999995</v>
      </c>
      <c r="M25" s="124">
        <v>15660.771210000001</v>
      </c>
      <c r="N25" s="124">
        <v>19671.04998</v>
      </c>
      <c r="O25" s="76"/>
      <c r="P25"/>
      <c r="Q25" s="76"/>
      <c r="R25" s="76"/>
    </row>
    <row r="26" spans="2:18" x14ac:dyDescent="0.2">
      <c r="B26" s="123">
        <v>4026</v>
      </c>
      <c r="C26" s="72" t="s">
        <v>57</v>
      </c>
      <c r="D26" s="124">
        <v>440.6404</v>
      </c>
      <c r="E26" s="124">
        <v>357.75463000000002</v>
      </c>
      <c r="F26" s="124">
        <v>207.9025</v>
      </c>
      <c r="G26" s="124">
        <v>80.651799999999994</v>
      </c>
      <c r="H26" s="124">
        <v>3.36</v>
      </c>
      <c r="I26" s="124">
        <v>1112.90345</v>
      </c>
      <c r="J26" s="124">
        <v>598.60095000000001</v>
      </c>
      <c r="K26" s="124">
        <v>1911.2195899999999</v>
      </c>
      <c r="L26" s="124">
        <v>80.488349999999997</v>
      </c>
      <c r="M26" s="124">
        <v>17892.579519999999</v>
      </c>
      <c r="N26" s="124">
        <v>22686.101190000001</v>
      </c>
      <c r="O26" s="76"/>
      <c r="P26"/>
      <c r="Q26" s="76"/>
      <c r="R26" s="76"/>
    </row>
    <row r="27" spans="2:18" x14ac:dyDescent="0.2">
      <c r="B27" s="123">
        <v>4027</v>
      </c>
      <c r="C27" s="72" t="s">
        <v>58</v>
      </c>
      <c r="D27" s="124">
        <v>334.53876000000002</v>
      </c>
      <c r="E27" s="124">
        <v>560.98244999999997</v>
      </c>
      <c r="F27" s="124">
        <v>559.05740000000003</v>
      </c>
      <c r="G27" s="124">
        <v>2.0308000000000002</v>
      </c>
      <c r="H27" s="124">
        <v>0</v>
      </c>
      <c r="I27" s="124">
        <v>1004.71678</v>
      </c>
      <c r="J27" s="124">
        <v>53.944070000000004</v>
      </c>
      <c r="K27" s="124">
        <v>1491.0324000000001</v>
      </c>
      <c r="L27" s="124">
        <v>7.266</v>
      </c>
      <c r="M27" s="124">
        <v>15315.13229</v>
      </c>
      <c r="N27" s="124">
        <v>19328.700949999999</v>
      </c>
      <c r="O27" s="76"/>
      <c r="P27"/>
      <c r="Q27" s="76"/>
      <c r="R27" s="76"/>
    </row>
    <row r="28" spans="2:18" x14ac:dyDescent="0.2">
      <c r="B28" s="123">
        <v>4028</v>
      </c>
      <c r="C28" s="72" t="s">
        <v>59</v>
      </c>
      <c r="D28" s="124">
        <v>91.601240000000004</v>
      </c>
      <c r="E28" s="124">
        <v>52.789000000000001</v>
      </c>
      <c r="F28" s="124">
        <v>109.687</v>
      </c>
      <c r="G28" s="124">
        <v>12.816000000000001</v>
      </c>
      <c r="H28" s="124">
        <v>0</v>
      </c>
      <c r="I28" s="124">
        <v>6.5766</v>
      </c>
      <c r="J28" s="124">
        <v>6.25</v>
      </c>
      <c r="K28" s="124">
        <v>432.81126999999998</v>
      </c>
      <c r="L28" s="124">
        <v>144.46747999999999</v>
      </c>
      <c r="M28" s="124">
        <v>3377.4083500000002</v>
      </c>
      <c r="N28" s="124">
        <v>4234.4069399999998</v>
      </c>
      <c r="O28" s="76"/>
      <c r="P28"/>
      <c r="Q28" s="76"/>
      <c r="R28" s="76"/>
    </row>
    <row r="29" spans="2:18" x14ac:dyDescent="0.2">
      <c r="B29" s="123">
        <v>4029</v>
      </c>
      <c r="C29" s="72" t="s">
        <v>60</v>
      </c>
      <c r="D29" s="124">
        <v>488.28134</v>
      </c>
      <c r="E29" s="124">
        <v>791.03808000000004</v>
      </c>
      <c r="F29" s="124">
        <v>608.50540000000001</v>
      </c>
      <c r="G29" s="124">
        <v>9.3120499999999993</v>
      </c>
      <c r="H29" s="124">
        <v>41</v>
      </c>
      <c r="I29" s="124">
        <v>505.88409000000001</v>
      </c>
      <c r="J29" s="124">
        <v>108.32</v>
      </c>
      <c r="K29" s="124">
        <v>2400.9220500000001</v>
      </c>
      <c r="L29" s="124">
        <v>666.4126</v>
      </c>
      <c r="M29" s="124">
        <v>17799.112700000001</v>
      </c>
      <c r="N29" s="124">
        <v>23418.78831</v>
      </c>
      <c r="O29" s="76"/>
      <c r="P29"/>
      <c r="Q29" s="76"/>
      <c r="R29" s="76"/>
    </row>
    <row r="30" spans="2:18" x14ac:dyDescent="0.2">
      <c r="B30" s="123">
        <v>4030</v>
      </c>
      <c r="C30" s="72" t="s">
        <v>61</v>
      </c>
      <c r="D30" s="124">
        <v>240.38525999999999</v>
      </c>
      <c r="E30" s="124">
        <v>108.46796999999999</v>
      </c>
      <c r="F30" s="124">
        <v>67.856750000000005</v>
      </c>
      <c r="G30" s="124">
        <v>0</v>
      </c>
      <c r="H30" s="124">
        <v>0</v>
      </c>
      <c r="I30" s="124">
        <v>152.09395000000001</v>
      </c>
      <c r="J30" s="124">
        <v>96.337900000000005</v>
      </c>
      <c r="K30" s="124">
        <v>687.35918000000004</v>
      </c>
      <c r="L30" s="124">
        <v>1703.9809499999999</v>
      </c>
      <c r="M30" s="124">
        <v>6891.2216600000002</v>
      </c>
      <c r="N30" s="124">
        <v>9947.7036200000002</v>
      </c>
      <c r="O30" s="76"/>
      <c r="P30"/>
      <c r="Q30" s="76"/>
      <c r="R30" s="76"/>
    </row>
    <row r="31" spans="2:18" x14ac:dyDescent="0.2">
      <c r="B31" s="123">
        <v>4031</v>
      </c>
      <c r="C31" s="72" t="s">
        <v>62</v>
      </c>
      <c r="D31" s="124">
        <v>181.31325000000001</v>
      </c>
      <c r="E31" s="124">
        <v>533.94902999999999</v>
      </c>
      <c r="F31" s="124">
        <v>363.05694999999997</v>
      </c>
      <c r="G31" s="124">
        <v>0</v>
      </c>
      <c r="H31" s="124">
        <v>2.52</v>
      </c>
      <c r="I31" s="124">
        <v>418.77546000000001</v>
      </c>
      <c r="J31" s="124">
        <v>5.6489099999999999</v>
      </c>
      <c r="K31" s="124">
        <v>856.79175999999995</v>
      </c>
      <c r="L31" s="124">
        <v>3181.6412399999999</v>
      </c>
      <c r="M31" s="124">
        <v>6449.93595</v>
      </c>
      <c r="N31" s="124">
        <v>11993.63255</v>
      </c>
      <c r="O31" s="76"/>
      <c r="P31"/>
      <c r="Q31" s="76"/>
      <c r="R31" s="76"/>
    </row>
    <row r="32" spans="2:18" x14ac:dyDescent="0.2">
      <c r="B32" s="123">
        <v>4032</v>
      </c>
      <c r="C32" s="72" t="s">
        <v>63</v>
      </c>
      <c r="D32" s="124">
        <v>234.30903000000001</v>
      </c>
      <c r="E32" s="124">
        <v>114.64042999999999</v>
      </c>
      <c r="F32" s="124">
        <v>168.07474999999999</v>
      </c>
      <c r="G32" s="124">
        <v>0</v>
      </c>
      <c r="H32" s="124">
        <v>0.32</v>
      </c>
      <c r="I32" s="124">
        <v>291.45350000000002</v>
      </c>
      <c r="J32" s="124">
        <v>102.76609999999999</v>
      </c>
      <c r="K32" s="124">
        <v>992.24901999999997</v>
      </c>
      <c r="L32" s="124">
        <v>220.26400000000001</v>
      </c>
      <c r="M32" s="124">
        <v>7335.8507</v>
      </c>
      <c r="N32" s="124">
        <v>9459.9275300000008</v>
      </c>
      <c r="O32" s="76"/>
      <c r="P32"/>
      <c r="Q32" s="76"/>
      <c r="R32" s="76"/>
    </row>
    <row r="33" spans="2:18" x14ac:dyDescent="0.2">
      <c r="B33" s="123">
        <v>4033</v>
      </c>
      <c r="C33" s="72" t="s">
        <v>64</v>
      </c>
      <c r="D33" s="124">
        <v>928.91827999999998</v>
      </c>
      <c r="E33" s="124">
        <v>1705.4997699999999</v>
      </c>
      <c r="F33" s="124">
        <v>4526.8765800000001</v>
      </c>
      <c r="G33" s="124">
        <v>78.083500000000001</v>
      </c>
      <c r="H33" s="124">
        <v>0</v>
      </c>
      <c r="I33" s="124">
        <v>1312.59491</v>
      </c>
      <c r="J33" s="124">
        <v>99.34684</v>
      </c>
      <c r="K33" s="124">
        <v>2708.2461899999998</v>
      </c>
      <c r="L33" s="124">
        <v>6505.8815999999997</v>
      </c>
      <c r="M33" s="124">
        <v>17944.13508</v>
      </c>
      <c r="N33" s="124">
        <v>35809.582750000001</v>
      </c>
      <c r="O33" s="76"/>
      <c r="P33"/>
      <c r="Q33" s="76"/>
      <c r="R33" s="76"/>
    </row>
    <row r="34" spans="2:18" x14ac:dyDescent="0.2">
      <c r="B34" s="123">
        <v>4034</v>
      </c>
      <c r="C34" s="72" t="s">
        <v>65</v>
      </c>
      <c r="D34" s="124">
        <v>733.64193999999998</v>
      </c>
      <c r="E34" s="124">
        <v>1177.4880700000001</v>
      </c>
      <c r="F34" s="124">
        <v>348.28244999999998</v>
      </c>
      <c r="G34" s="124">
        <v>5.74</v>
      </c>
      <c r="H34" s="124">
        <v>1</v>
      </c>
      <c r="I34" s="124">
        <v>1005.31981</v>
      </c>
      <c r="J34" s="124">
        <v>235.173</v>
      </c>
      <c r="K34" s="124">
        <v>1742.4658999999999</v>
      </c>
      <c r="L34" s="124">
        <v>212.61375000000001</v>
      </c>
      <c r="M34" s="124">
        <v>24709.409390000001</v>
      </c>
      <c r="N34" s="124">
        <v>30171.134310000001</v>
      </c>
      <c r="O34" s="76"/>
      <c r="P34"/>
      <c r="Q34" s="76"/>
      <c r="R34" s="76"/>
    </row>
    <row r="35" spans="2:18" x14ac:dyDescent="0.2">
      <c r="B35" s="123">
        <v>4035</v>
      </c>
      <c r="C35" s="72" t="s">
        <v>66</v>
      </c>
      <c r="D35" s="124">
        <v>713.42</v>
      </c>
      <c r="E35" s="124">
        <v>3739.83421</v>
      </c>
      <c r="F35" s="124">
        <v>1061.6636000000001</v>
      </c>
      <c r="G35" s="124">
        <v>4.8000000000000001E-2</v>
      </c>
      <c r="H35" s="124">
        <v>0</v>
      </c>
      <c r="I35" s="124">
        <v>370.78710000000001</v>
      </c>
      <c r="J35" s="124">
        <v>176.29345000000001</v>
      </c>
      <c r="K35" s="124">
        <v>1620.3759500000001</v>
      </c>
      <c r="L35" s="124">
        <v>76.610950000000003</v>
      </c>
      <c r="M35" s="124">
        <v>13936.530189999999</v>
      </c>
      <c r="N35" s="124">
        <v>21695.563450000001</v>
      </c>
      <c r="O35" s="76"/>
      <c r="P35"/>
      <c r="Q35" s="76"/>
      <c r="R35" s="76"/>
    </row>
    <row r="36" spans="2:18" x14ac:dyDescent="0.2">
      <c r="B36" s="123">
        <v>4037</v>
      </c>
      <c r="C36" s="72" t="s">
        <v>67</v>
      </c>
      <c r="D36" s="124">
        <v>417.81470000000002</v>
      </c>
      <c r="E36" s="124">
        <v>502.24664999999999</v>
      </c>
      <c r="F36" s="124">
        <v>233.85935000000001</v>
      </c>
      <c r="G36" s="124">
        <v>112.88200000000001</v>
      </c>
      <c r="H36" s="124">
        <v>0</v>
      </c>
      <c r="I36" s="124">
        <v>148.2825</v>
      </c>
      <c r="J36" s="124">
        <v>22.054500000000001</v>
      </c>
      <c r="K36" s="124">
        <v>1364.24649</v>
      </c>
      <c r="L36" s="124">
        <v>68.650369999999995</v>
      </c>
      <c r="M36" s="124">
        <v>16488.623159999999</v>
      </c>
      <c r="N36" s="124">
        <v>19358.65972</v>
      </c>
      <c r="O36" s="76"/>
      <c r="P36"/>
      <c r="Q36" s="76"/>
      <c r="R36" s="76"/>
    </row>
    <row r="37" spans="2:18" x14ac:dyDescent="0.2">
      <c r="B37" s="123">
        <v>4038</v>
      </c>
      <c r="C37" s="72" t="s">
        <v>68</v>
      </c>
      <c r="D37" s="124">
        <v>779.22865999999999</v>
      </c>
      <c r="E37" s="124">
        <v>1402.85058</v>
      </c>
      <c r="F37" s="124">
        <v>689.07820000000004</v>
      </c>
      <c r="G37" s="124">
        <v>322.55525999999998</v>
      </c>
      <c r="H37" s="124">
        <v>0</v>
      </c>
      <c r="I37" s="124">
        <v>2355.68174</v>
      </c>
      <c r="J37" s="124">
        <v>109.46015</v>
      </c>
      <c r="K37" s="124">
        <v>6295.7423900000003</v>
      </c>
      <c r="L37" s="124">
        <v>229.08320000000001</v>
      </c>
      <c r="M37" s="124">
        <v>29942.17008</v>
      </c>
      <c r="N37" s="124">
        <v>42125.850259999999</v>
      </c>
      <c r="O37" s="76"/>
      <c r="P37"/>
      <c r="Q37" s="76"/>
      <c r="R37" s="76"/>
    </row>
    <row r="38" spans="2:18" x14ac:dyDescent="0.2">
      <c r="B38" s="123">
        <v>4039</v>
      </c>
      <c r="C38" s="72" t="s">
        <v>69</v>
      </c>
      <c r="D38" s="124">
        <v>267.02154999999999</v>
      </c>
      <c r="E38" s="124">
        <v>72.496369999999999</v>
      </c>
      <c r="F38" s="124">
        <v>120.18375</v>
      </c>
      <c r="G38" s="124">
        <v>0.03</v>
      </c>
      <c r="H38" s="124">
        <v>1.36</v>
      </c>
      <c r="I38" s="124">
        <v>275.33469000000002</v>
      </c>
      <c r="J38" s="124">
        <v>2.8161999999999998</v>
      </c>
      <c r="K38" s="124">
        <v>932.25705000000005</v>
      </c>
      <c r="L38" s="124">
        <v>0.23080000000000001</v>
      </c>
      <c r="M38" s="124">
        <v>8841.8095799999992</v>
      </c>
      <c r="N38" s="124">
        <v>10513.539989999999</v>
      </c>
      <c r="O38" s="76"/>
      <c r="P38"/>
      <c r="Q38" s="76"/>
      <c r="R38" s="76"/>
    </row>
    <row r="39" spans="2:18" x14ac:dyDescent="0.2">
      <c r="B39" s="123">
        <v>4040</v>
      </c>
      <c r="C39" s="72" t="s">
        <v>70</v>
      </c>
      <c r="D39" s="124">
        <v>2130.8695600000001</v>
      </c>
      <c r="E39" s="124">
        <v>1924.6593800000001</v>
      </c>
      <c r="F39" s="124">
        <v>2038.0597499999999</v>
      </c>
      <c r="G39" s="124">
        <v>374.32218</v>
      </c>
      <c r="H39" s="124">
        <v>0</v>
      </c>
      <c r="I39" s="124">
        <v>2353.0565999999999</v>
      </c>
      <c r="J39" s="124">
        <v>368.69511</v>
      </c>
      <c r="K39" s="124">
        <v>3251.3187600000001</v>
      </c>
      <c r="L39" s="124">
        <v>668.71942000000001</v>
      </c>
      <c r="M39" s="124">
        <v>41330.557560000001</v>
      </c>
      <c r="N39" s="124">
        <v>54440.258320000001</v>
      </c>
      <c r="O39" s="76"/>
      <c r="P39"/>
      <c r="Q39" s="76"/>
      <c r="R39" s="76"/>
    </row>
    <row r="40" spans="2:18" x14ac:dyDescent="0.2">
      <c r="B40" s="123">
        <v>4041</v>
      </c>
      <c r="C40" s="72" t="s">
        <v>243</v>
      </c>
      <c r="D40" s="124">
        <v>241.45775</v>
      </c>
      <c r="E40" s="124">
        <v>169.17809</v>
      </c>
      <c r="F40" s="124">
        <v>360.12049999999999</v>
      </c>
      <c r="G40" s="124">
        <v>9.09</v>
      </c>
      <c r="H40" s="124">
        <v>0</v>
      </c>
      <c r="I40" s="124">
        <v>97.607919999999993</v>
      </c>
      <c r="J40" s="124">
        <v>7.4496000000000002</v>
      </c>
      <c r="K40" s="124">
        <v>926.82270000000005</v>
      </c>
      <c r="L40" s="124">
        <v>56.218649999999997</v>
      </c>
      <c r="M40" s="124">
        <v>6334.6257500000002</v>
      </c>
      <c r="N40" s="124">
        <v>8202.5709599999991</v>
      </c>
      <c r="O40" s="76"/>
      <c r="P40"/>
      <c r="Q40" s="76"/>
      <c r="R40" s="76"/>
    </row>
    <row r="41" spans="2:18" x14ac:dyDescent="0.2">
      <c r="B41" s="123">
        <v>4042</v>
      </c>
      <c r="C41" s="72" t="s">
        <v>71</v>
      </c>
      <c r="D41" s="124">
        <v>370.53789</v>
      </c>
      <c r="E41" s="124">
        <v>246.91856999999999</v>
      </c>
      <c r="F41" s="124">
        <v>1052.96255</v>
      </c>
      <c r="G41" s="124">
        <v>29.976099999999999</v>
      </c>
      <c r="H41" s="124">
        <v>0</v>
      </c>
      <c r="I41" s="124">
        <v>1328.9835</v>
      </c>
      <c r="J41" s="124">
        <v>67.514750000000006</v>
      </c>
      <c r="K41" s="124">
        <v>1467.64561</v>
      </c>
      <c r="L41" s="124">
        <v>156.19614999999999</v>
      </c>
      <c r="M41" s="124">
        <v>8632.1915200000003</v>
      </c>
      <c r="N41" s="124">
        <v>13352.92664</v>
      </c>
      <c r="O41" s="76"/>
      <c r="P41"/>
      <c r="Q41" s="76"/>
      <c r="R41" s="76"/>
    </row>
    <row r="42" spans="2:18" x14ac:dyDescent="0.2">
      <c r="B42" s="123">
        <v>4044</v>
      </c>
      <c r="C42" s="72" t="s">
        <v>72</v>
      </c>
      <c r="D42" s="124">
        <v>588.68001000000004</v>
      </c>
      <c r="E42" s="124">
        <v>2035.30367</v>
      </c>
      <c r="F42" s="124">
        <v>1190.77349</v>
      </c>
      <c r="G42" s="124">
        <v>2.2170000000000001</v>
      </c>
      <c r="H42" s="124">
        <v>1.8</v>
      </c>
      <c r="I42" s="124">
        <v>1283.5055500000001</v>
      </c>
      <c r="J42" s="124">
        <v>115.60767</v>
      </c>
      <c r="K42" s="124">
        <v>3525.41444</v>
      </c>
      <c r="L42" s="124">
        <v>116.62795</v>
      </c>
      <c r="M42" s="124">
        <v>23072.7716</v>
      </c>
      <c r="N42" s="124">
        <v>31932.701379999999</v>
      </c>
      <c r="O42" s="76"/>
      <c r="P42"/>
      <c r="Q42" s="76"/>
      <c r="R42" s="76"/>
    </row>
    <row r="43" spans="2:18" x14ac:dyDescent="0.2">
      <c r="B43" s="123">
        <v>4045</v>
      </c>
      <c r="C43" s="72" t="s">
        <v>73</v>
      </c>
      <c r="D43" s="124">
        <v>2612.4787200000001</v>
      </c>
      <c r="E43" s="76">
        <v>9195.6604599999991</v>
      </c>
      <c r="F43" s="124">
        <v>10460.740589999999</v>
      </c>
      <c r="G43" s="124">
        <v>266.15852999999998</v>
      </c>
      <c r="H43" s="124">
        <v>0</v>
      </c>
      <c r="I43" s="124">
        <v>4340.9229500000001</v>
      </c>
      <c r="J43" s="124">
        <v>1345.4466199999999</v>
      </c>
      <c r="K43" s="124">
        <v>5359.3598099999999</v>
      </c>
      <c r="L43" s="124">
        <v>966.35239999999999</v>
      </c>
      <c r="M43" s="124">
        <v>73611.926640000005</v>
      </c>
      <c r="N43" s="124">
        <v>108159.04672</v>
      </c>
      <c r="O43" s="76"/>
      <c r="P43"/>
      <c r="Q43" s="76"/>
      <c r="R43" s="76"/>
    </row>
    <row r="44" spans="2:18" x14ac:dyDescent="0.2">
      <c r="B44" s="123">
        <v>4046</v>
      </c>
      <c r="C44" s="72" t="s">
        <v>74</v>
      </c>
      <c r="D44" s="124">
        <v>247.69585000000001</v>
      </c>
      <c r="E44" s="124">
        <v>91.695530000000005</v>
      </c>
      <c r="F44" s="124">
        <v>657.71055000000001</v>
      </c>
      <c r="G44" s="124">
        <v>1.9</v>
      </c>
      <c r="H44" s="124">
        <v>0</v>
      </c>
      <c r="I44" s="124">
        <v>86.841049999999996</v>
      </c>
      <c r="J44" s="124">
        <v>-1.9027499999999999</v>
      </c>
      <c r="K44" s="124">
        <v>950.47397000000001</v>
      </c>
      <c r="L44" s="124">
        <v>1553.2227</v>
      </c>
      <c r="M44" s="124">
        <v>5073.3499499999998</v>
      </c>
      <c r="N44" s="124">
        <v>8660.9868499999993</v>
      </c>
      <c r="O44" s="76"/>
      <c r="P44"/>
      <c r="Q44" s="76"/>
      <c r="R44" s="76"/>
    </row>
    <row r="45" spans="2:18" x14ac:dyDescent="0.2">
      <c r="B45" s="123">
        <v>4047</v>
      </c>
      <c r="C45" s="72" t="s">
        <v>75</v>
      </c>
      <c r="D45" s="124">
        <v>784.20280000000002</v>
      </c>
      <c r="E45" s="124">
        <v>546.04253000000006</v>
      </c>
      <c r="F45" s="124">
        <v>959.77670000000001</v>
      </c>
      <c r="G45" s="124">
        <v>45.747950000000003</v>
      </c>
      <c r="H45" s="124">
        <v>0</v>
      </c>
      <c r="I45" s="124">
        <v>431.79151000000002</v>
      </c>
      <c r="J45" s="124">
        <v>64.332229999999996</v>
      </c>
      <c r="K45" s="124">
        <v>2448.7173499999999</v>
      </c>
      <c r="L45" s="124">
        <v>13888.383980000001</v>
      </c>
      <c r="M45" s="124">
        <v>14153.270119999999</v>
      </c>
      <c r="N45" s="124">
        <v>33322.265169999999</v>
      </c>
      <c r="O45" s="76"/>
      <c r="P45"/>
      <c r="Q45" s="76"/>
      <c r="R45" s="76"/>
    </row>
    <row r="46" spans="2:18" x14ac:dyDescent="0.2">
      <c r="B46" s="123">
        <v>4048</v>
      </c>
      <c r="C46" s="72" t="s">
        <v>76</v>
      </c>
      <c r="D46" s="124">
        <v>666.43143999999995</v>
      </c>
      <c r="E46" s="124">
        <v>407.58684</v>
      </c>
      <c r="F46" s="124">
        <v>402.71735000000001</v>
      </c>
      <c r="G46" s="124">
        <v>1460.97237</v>
      </c>
      <c r="H46" s="124">
        <v>0</v>
      </c>
      <c r="I46" s="124">
        <v>708.94204000000002</v>
      </c>
      <c r="J46" s="124">
        <v>79.538399999999996</v>
      </c>
      <c r="K46" s="124">
        <v>3300.44911</v>
      </c>
      <c r="L46" s="124">
        <v>6137.4578499999998</v>
      </c>
      <c r="M46" s="124">
        <v>22788.411779999999</v>
      </c>
      <c r="N46" s="124">
        <v>35952.507180000001</v>
      </c>
      <c r="O46" s="76"/>
      <c r="P46"/>
      <c r="Q46" s="76"/>
      <c r="R46" s="76"/>
    </row>
    <row r="47" spans="2:18" x14ac:dyDescent="0.2">
      <c r="B47" s="120">
        <v>4089</v>
      </c>
      <c r="C47" s="121" t="s">
        <v>77</v>
      </c>
      <c r="D47" s="122">
        <v>13275.23244</v>
      </c>
      <c r="E47" s="122">
        <v>16881.621090000001</v>
      </c>
      <c r="F47" s="122">
        <v>19827.058270000001</v>
      </c>
      <c r="G47" s="122">
        <v>1448.02718</v>
      </c>
      <c r="H47" s="122">
        <v>314.16145</v>
      </c>
      <c r="I47" s="122">
        <v>9699.3246799999997</v>
      </c>
      <c r="J47" s="122">
        <v>1486.7173600000001</v>
      </c>
      <c r="K47" s="122">
        <v>37238.744460000002</v>
      </c>
      <c r="L47" s="122">
        <v>26256.228899999998</v>
      </c>
      <c r="M47" s="122">
        <v>267201.04041000002</v>
      </c>
      <c r="N47" s="122">
        <v>393628.15623999998</v>
      </c>
      <c r="O47" s="76"/>
      <c r="P47"/>
      <c r="Q47" s="76"/>
      <c r="R47" s="76"/>
    </row>
    <row r="48" spans="2:18" x14ac:dyDescent="0.2">
      <c r="B48" s="123">
        <v>4061</v>
      </c>
      <c r="C48" s="72" t="s">
        <v>244</v>
      </c>
      <c r="D48" s="124">
        <v>151.22763</v>
      </c>
      <c r="E48" s="124">
        <v>95.39716</v>
      </c>
      <c r="F48" s="124">
        <v>113.81525000000001</v>
      </c>
      <c r="G48" s="124">
        <v>2.61015</v>
      </c>
      <c r="H48" s="124">
        <v>24.544</v>
      </c>
      <c r="I48" s="124">
        <v>150.07855000000001</v>
      </c>
      <c r="J48" s="124">
        <v>7.1926500000000004</v>
      </c>
      <c r="K48" s="124">
        <v>505.47404999999998</v>
      </c>
      <c r="L48" s="124">
        <v>0.47289999999999999</v>
      </c>
      <c r="M48" s="124">
        <v>6503.6088</v>
      </c>
      <c r="N48" s="124">
        <v>7554.4211400000004</v>
      </c>
      <c r="O48" s="76"/>
      <c r="P48"/>
      <c r="Q48" s="76"/>
      <c r="R48" s="76"/>
    </row>
    <row r="49" spans="2:18" x14ac:dyDescent="0.2">
      <c r="B49" s="123">
        <v>4062</v>
      </c>
      <c r="C49" s="72" t="s">
        <v>78</v>
      </c>
      <c r="D49" s="124">
        <v>599.25833999999998</v>
      </c>
      <c r="E49" s="124">
        <v>769.91637000000003</v>
      </c>
      <c r="F49" s="124">
        <v>581.38054999999997</v>
      </c>
      <c r="G49" s="124">
        <v>3.36</v>
      </c>
      <c r="H49" s="124">
        <v>0.495</v>
      </c>
      <c r="I49" s="124">
        <v>735.41672000000005</v>
      </c>
      <c r="J49" s="124">
        <v>94.845249999999993</v>
      </c>
      <c r="K49" s="124">
        <v>2015.34593</v>
      </c>
      <c r="L49" s="124">
        <v>2802.2029499999999</v>
      </c>
      <c r="M49" s="124">
        <v>14996.0743</v>
      </c>
      <c r="N49" s="124">
        <v>22598.295409999999</v>
      </c>
      <c r="O49" s="76"/>
      <c r="P49"/>
      <c r="Q49" s="76"/>
      <c r="R49" s="76"/>
    </row>
    <row r="50" spans="2:18" x14ac:dyDescent="0.2">
      <c r="B50" s="123">
        <v>4063</v>
      </c>
      <c r="C50" s="72" t="s">
        <v>245</v>
      </c>
      <c r="D50" s="124">
        <v>1178.83672</v>
      </c>
      <c r="E50" s="124">
        <v>4850.6577699999998</v>
      </c>
      <c r="F50" s="124">
        <v>2368.21884</v>
      </c>
      <c r="G50" s="124">
        <v>832.29398000000003</v>
      </c>
      <c r="H50" s="124">
        <v>103.16342</v>
      </c>
      <c r="I50" s="124">
        <v>1181.9802</v>
      </c>
      <c r="J50" s="124">
        <v>492.16345000000001</v>
      </c>
      <c r="K50" s="124">
        <v>3048.9179899999999</v>
      </c>
      <c r="L50" s="124">
        <v>237.50864999999999</v>
      </c>
      <c r="M50" s="124">
        <v>28110.213790000002</v>
      </c>
      <c r="N50" s="124">
        <v>42403.954810000003</v>
      </c>
      <c r="O50" s="76"/>
      <c r="P50"/>
      <c r="Q50" s="76"/>
      <c r="R50" s="76"/>
    </row>
    <row r="51" spans="2:18" x14ac:dyDescent="0.2">
      <c r="B51" s="123">
        <v>4064</v>
      </c>
      <c r="C51" s="72" t="s">
        <v>79</v>
      </c>
      <c r="D51" s="124">
        <v>116.11450000000001</v>
      </c>
      <c r="E51" s="124">
        <v>171.04194000000001</v>
      </c>
      <c r="F51" s="124">
        <v>45.845959999999998</v>
      </c>
      <c r="G51" s="124">
        <v>0</v>
      </c>
      <c r="H51" s="124">
        <v>0</v>
      </c>
      <c r="I51" s="124">
        <v>18.537050000000001</v>
      </c>
      <c r="J51" s="124">
        <v>9.5000000000000001E-2</v>
      </c>
      <c r="K51" s="124">
        <v>454.53089999999997</v>
      </c>
      <c r="L51" s="124">
        <v>640.45953999999995</v>
      </c>
      <c r="M51" s="124">
        <v>2856.5657999999999</v>
      </c>
      <c r="N51" s="124">
        <v>4303.1906900000004</v>
      </c>
      <c r="O51" s="76"/>
      <c r="P51"/>
      <c r="Q51" s="76"/>
      <c r="R51" s="76"/>
    </row>
    <row r="52" spans="2:18" x14ac:dyDescent="0.2">
      <c r="B52" s="123">
        <v>4065</v>
      </c>
      <c r="C52" s="72" t="s">
        <v>80</v>
      </c>
      <c r="D52" s="124">
        <v>1064.64588</v>
      </c>
      <c r="E52" s="124">
        <v>361.43355000000003</v>
      </c>
      <c r="F52" s="124">
        <v>2645.73884</v>
      </c>
      <c r="G52" s="124">
        <v>10.744999999999999</v>
      </c>
      <c r="H52" s="124">
        <v>0</v>
      </c>
      <c r="I52" s="124">
        <v>713.12581</v>
      </c>
      <c r="J52" s="124">
        <v>10.7234</v>
      </c>
      <c r="K52" s="124">
        <v>1577.47964</v>
      </c>
      <c r="L52" s="124">
        <v>90.598500000000001</v>
      </c>
      <c r="M52" s="124">
        <v>11492.79205</v>
      </c>
      <c r="N52" s="124">
        <v>17967.282670000001</v>
      </c>
      <c r="O52" s="76"/>
      <c r="P52"/>
      <c r="Q52" s="76"/>
      <c r="R52" s="76"/>
    </row>
    <row r="53" spans="2:18" x14ac:dyDescent="0.2">
      <c r="B53" s="123">
        <v>4066</v>
      </c>
      <c r="C53" s="72" t="s">
        <v>81</v>
      </c>
      <c r="D53" s="124">
        <v>157.55170000000001</v>
      </c>
      <c r="E53" s="124">
        <v>49.283740000000002</v>
      </c>
      <c r="F53" s="124">
        <v>98.187550000000002</v>
      </c>
      <c r="G53" s="124">
        <v>0</v>
      </c>
      <c r="H53" s="124">
        <v>0</v>
      </c>
      <c r="I53" s="124">
        <v>174.78545</v>
      </c>
      <c r="J53" s="124">
        <v>9.0329999999999994E-2</v>
      </c>
      <c r="K53" s="124">
        <v>466.66629999999998</v>
      </c>
      <c r="L53" s="124">
        <v>830.38080000000002</v>
      </c>
      <c r="M53" s="124">
        <v>3226.9976099999999</v>
      </c>
      <c r="N53" s="124">
        <v>5003.9434799999999</v>
      </c>
      <c r="O53" s="76"/>
      <c r="P53"/>
      <c r="Q53" s="76"/>
      <c r="R53" s="76"/>
    </row>
    <row r="54" spans="2:18" x14ac:dyDescent="0.2">
      <c r="B54" s="123">
        <v>4067</v>
      </c>
      <c r="C54" s="72" t="s">
        <v>246</v>
      </c>
      <c r="D54" s="124">
        <v>186.06978000000001</v>
      </c>
      <c r="E54" s="124">
        <v>89.815730000000002</v>
      </c>
      <c r="F54" s="124">
        <v>68.025149999999996</v>
      </c>
      <c r="G54" s="124">
        <v>0</v>
      </c>
      <c r="H54" s="124">
        <v>21.73509</v>
      </c>
      <c r="I54" s="124">
        <v>105.25494999999999</v>
      </c>
      <c r="J54" s="124">
        <v>27.965</v>
      </c>
      <c r="K54" s="124">
        <v>654.51964999999996</v>
      </c>
      <c r="L54" s="124">
        <v>30</v>
      </c>
      <c r="M54" s="124">
        <v>4310.9564</v>
      </c>
      <c r="N54" s="124">
        <v>5494.3417499999996</v>
      </c>
      <c r="O54" s="76"/>
      <c r="P54"/>
      <c r="Q54" s="76"/>
      <c r="R54" s="76"/>
    </row>
    <row r="55" spans="2:18" x14ac:dyDescent="0.2">
      <c r="B55" s="123">
        <v>4068</v>
      </c>
      <c r="C55" s="72" t="s">
        <v>82</v>
      </c>
      <c r="D55" s="124">
        <v>713.35500000000002</v>
      </c>
      <c r="E55" s="124">
        <v>150.55384000000001</v>
      </c>
      <c r="F55" s="124">
        <v>1235.99864</v>
      </c>
      <c r="G55" s="124">
        <v>0</v>
      </c>
      <c r="H55" s="124">
        <v>0</v>
      </c>
      <c r="I55" s="124">
        <v>206.11989</v>
      </c>
      <c r="J55" s="124">
        <v>44.76925</v>
      </c>
      <c r="K55" s="124">
        <v>1513.88264</v>
      </c>
      <c r="L55" s="124">
        <v>284.26445000000001</v>
      </c>
      <c r="M55" s="124">
        <v>8315.8721000000005</v>
      </c>
      <c r="N55" s="124">
        <v>12464.81581</v>
      </c>
      <c r="O55" s="76"/>
      <c r="P55"/>
      <c r="Q55" s="76"/>
      <c r="R55" s="76"/>
    </row>
    <row r="56" spans="2:18" x14ac:dyDescent="0.2">
      <c r="B56" s="123">
        <v>4084</v>
      </c>
      <c r="C56" s="72" t="s">
        <v>83</v>
      </c>
      <c r="D56" s="124">
        <v>129.27453</v>
      </c>
      <c r="E56" s="124">
        <v>21.455190000000002</v>
      </c>
      <c r="F56" s="124">
        <v>53.02955</v>
      </c>
      <c r="G56" s="124">
        <v>0</v>
      </c>
      <c r="H56" s="124">
        <v>0</v>
      </c>
      <c r="I56" s="124">
        <v>26.126850000000001</v>
      </c>
      <c r="J56" s="124">
        <v>21.853850000000001</v>
      </c>
      <c r="K56" s="124">
        <v>98.325100000000006</v>
      </c>
      <c r="L56" s="124">
        <v>1.6857</v>
      </c>
      <c r="M56" s="124">
        <v>2176.0129499999998</v>
      </c>
      <c r="N56" s="124">
        <v>2527.7637199999999</v>
      </c>
      <c r="O56" s="76"/>
      <c r="P56"/>
      <c r="Q56" s="76"/>
      <c r="R56" s="76"/>
    </row>
    <row r="57" spans="2:18" x14ac:dyDescent="0.2">
      <c r="B57" s="123">
        <v>4071</v>
      </c>
      <c r="C57" s="72" t="s">
        <v>84</v>
      </c>
      <c r="D57" s="124">
        <v>306.05705999999998</v>
      </c>
      <c r="E57" s="124">
        <v>74.005809999999997</v>
      </c>
      <c r="F57" s="124">
        <v>193.49854999999999</v>
      </c>
      <c r="G57" s="124">
        <v>4.5712000000000002</v>
      </c>
      <c r="H57" s="124">
        <v>30.063849999999999</v>
      </c>
      <c r="I57" s="124">
        <v>446.31475</v>
      </c>
      <c r="J57" s="124">
        <v>26.353770000000001</v>
      </c>
      <c r="K57" s="124">
        <v>1144.7799399999999</v>
      </c>
      <c r="L57" s="124">
        <v>0.24479999999999999</v>
      </c>
      <c r="M57" s="124">
        <v>7099.8324300000004</v>
      </c>
      <c r="N57" s="124">
        <v>9325.7221599999993</v>
      </c>
      <c r="O57" s="76"/>
      <c r="P57"/>
      <c r="Q57" s="76"/>
      <c r="R57" s="76"/>
    </row>
    <row r="58" spans="2:18" x14ac:dyDescent="0.2">
      <c r="B58" s="123">
        <v>4072</v>
      </c>
      <c r="C58" s="72" t="s">
        <v>247</v>
      </c>
      <c r="D58" s="124">
        <v>236.10504</v>
      </c>
      <c r="E58" s="124">
        <v>437.50988000000001</v>
      </c>
      <c r="F58" s="124">
        <v>885.22434999999996</v>
      </c>
      <c r="G58" s="124">
        <v>19.763909999999999</v>
      </c>
      <c r="H58" s="124">
        <v>37.271000000000001</v>
      </c>
      <c r="I58" s="124">
        <v>289.12785000000002</v>
      </c>
      <c r="J58" s="124">
        <v>21.389720000000001</v>
      </c>
      <c r="K58" s="124">
        <v>1482.74515</v>
      </c>
      <c r="L58" s="124">
        <v>2483.6805300000001</v>
      </c>
      <c r="M58" s="124">
        <v>7735.6010500000002</v>
      </c>
      <c r="N58" s="124">
        <v>13628.41848</v>
      </c>
      <c r="O58" s="76"/>
      <c r="P58"/>
      <c r="Q58" s="76"/>
      <c r="R58" s="76"/>
    </row>
    <row r="59" spans="2:18" x14ac:dyDescent="0.2">
      <c r="B59" s="123">
        <v>4073</v>
      </c>
      <c r="C59" s="72" t="s">
        <v>85</v>
      </c>
      <c r="D59" s="124">
        <v>267.81954999999999</v>
      </c>
      <c r="E59" s="124">
        <v>89.540700000000001</v>
      </c>
      <c r="F59" s="124">
        <v>543.79414999999995</v>
      </c>
      <c r="G59" s="124">
        <v>9.7651000000000003</v>
      </c>
      <c r="H59" s="124">
        <v>0</v>
      </c>
      <c r="I59" s="124">
        <v>212.65275</v>
      </c>
      <c r="J59" s="124">
        <v>13.7057</v>
      </c>
      <c r="K59" s="124">
        <v>694.23379999999997</v>
      </c>
      <c r="L59" s="124">
        <v>0.2054</v>
      </c>
      <c r="M59" s="124">
        <v>8295.4228500000008</v>
      </c>
      <c r="N59" s="124">
        <v>10127.14</v>
      </c>
      <c r="O59" s="76"/>
      <c r="P59"/>
      <c r="Q59" s="76"/>
      <c r="R59" s="76"/>
    </row>
    <row r="60" spans="2:18" x14ac:dyDescent="0.2">
      <c r="B60" s="123">
        <v>4074</v>
      </c>
      <c r="C60" s="72" t="s">
        <v>86</v>
      </c>
      <c r="D60" s="124">
        <v>1330.51695</v>
      </c>
      <c r="E60" s="124">
        <v>130.17949999999999</v>
      </c>
      <c r="F60" s="124">
        <v>361.66739999999999</v>
      </c>
      <c r="G60" s="124">
        <v>1.5940000000000001</v>
      </c>
      <c r="H60" s="124">
        <v>32.552</v>
      </c>
      <c r="I60" s="124">
        <v>69.982730000000004</v>
      </c>
      <c r="J60" s="124">
        <v>36.389049999999997</v>
      </c>
      <c r="K60" s="124">
        <v>2940.2510499999999</v>
      </c>
      <c r="L60" s="124">
        <v>1786.55825</v>
      </c>
      <c r="M60" s="124">
        <v>22058.4676</v>
      </c>
      <c r="N60" s="124">
        <v>28748.158530000001</v>
      </c>
      <c r="O60" s="76"/>
      <c r="P60"/>
      <c r="Q60" s="76"/>
      <c r="R60" s="76"/>
    </row>
    <row r="61" spans="2:18" x14ac:dyDescent="0.2">
      <c r="B61" s="123">
        <v>4075</v>
      </c>
      <c r="C61" s="72" t="s">
        <v>248</v>
      </c>
      <c r="D61" s="124">
        <v>419.27609999999999</v>
      </c>
      <c r="E61" s="124">
        <v>921.11189999999999</v>
      </c>
      <c r="F61" s="124">
        <v>346.08049999999997</v>
      </c>
      <c r="G61" s="124">
        <v>2.4</v>
      </c>
      <c r="H61" s="124">
        <v>43.709000000000003</v>
      </c>
      <c r="I61" s="124">
        <v>527.88580999999999</v>
      </c>
      <c r="J61" s="124">
        <v>17.167159999999999</v>
      </c>
      <c r="K61" s="124">
        <v>2213.3506200000002</v>
      </c>
      <c r="L61" s="124">
        <v>127.58920999999999</v>
      </c>
      <c r="M61" s="124">
        <v>12539.801729999999</v>
      </c>
      <c r="N61" s="124">
        <v>17158.372029999999</v>
      </c>
      <c r="O61" s="76"/>
      <c r="P61"/>
      <c r="Q61" s="76"/>
      <c r="R61" s="76"/>
    </row>
    <row r="62" spans="2:18" x14ac:dyDescent="0.2">
      <c r="B62" s="123">
        <v>4076</v>
      </c>
      <c r="C62" s="72" t="s">
        <v>87</v>
      </c>
      <c r="D62" s="124">
        <v>1007.81326</v>
      </c>
      <c r="E62" s="124">
        <v>206.73576</v>
      </c>
      <c r="F62" s="124">
        <v>557.40786000000003</v>
      </c>
      <c r="G62" s="124">
        <v>17.327999999999999</v>
      </c>
      <c r="H62" s="124">
        <v>0</v>
      </c>
      <c r="I62" s="124">
        <v>383.05090000000001</v>
      </c>
      <c r="J62" s="124">
        <v>68.341800000000006</v>
      </c>
      <c r="K62" s="124">
        <v>1376.9843100000001</v>
      </c>
      <c r="L62" s="124">
        <v>90.214600000000004</v>
      </c>
      <c r="M62" s="124">
        <v>8842.1254000000008</v>
      </c>
      <c r="N62" s="124">
        <v>12550.00189</v>
      </c>
      <c r="O62" s="76"/>
      <c r="P62"/>
      <c r="Q62" s="76"/>
      <c r="R62" s="76"/>
    </row>
    <row r="63" spans="2:18" x14ac:dyDescent="0.2">
      <c r="B63" s="123">
        <v>4077</v>
      </c>
      <c r="C63" s="72" t="s">
        <v>88</v>
      </c>
      <c r="D63" s="124">
        <v>125.23748999999999</v>
      </c>
      <c r="E63" s="124">
        <v>58.337440000000001</v>
      </c>
      <c r="F63" s="124">
        <v>114.50205</v>
      </c>
      <c r="G63" s="124">
        <v>0.5</v>
      </c>
      <c r="H63" s="124">
        <v>0</v>
      </c>
      <c r="I63" s="124">
        <v>95.463800000000006</v>
      </c>
      <c r="J63" s="124">
        <v>22.2224</v>
      </c>
      <c r="K63" s="124">
        <v>840.22244999999998</v>
      </c>
      <c r="L63" s="124">
        <v>30.30095</v>
      </c>
      <c r="M63" s="124">
        <v>5228.2717300000004</v>
      </c>
      <c r="N63" s="124">
        <v>6515.0583100000003</v>
      </c>
      <c r="O63" s="76"/>
      <c r="P63"/>
      <c r="Q63" s="76"/>
      <c r="R63" s="76"/>
    </row>
    <row r="64" spans="2:18" x14ac:dyDescent="0.2">
      <c r="B64" s="123">
        <v>4078</v>
      </c>
      <c r="C64" s="72" t="s">
        <v>89</v>
      </c>
      <c r="D64" s="124">
        <v>58.3566</v>
      </c>
      <c r="E64" s="124">
        <v>18.761299999999999</v>
      </c>
      <c r="F64" s="124">
        <v>33.599580000000003</v>
      </c>
      <c r="G64" s="124">
        <v>0</v>
      </c>
      <c r="H64" s="124">
        <v>0</v>
      </c>
      <c r="I64" s="124">
        <v>7.8929299999999998</v>
      </c>
      <c r="J64" s="124">
        <v>0.22500000000000001</v>
      </c>
      <c r="K64" s="124">
        <v>203.36044999999999</v>
      </c>
      <c r="L64" s="124">
        <v>9.4334500000000006</v>
      </c>
      <c r="M64" s="124">
        <v>1413.4954</v>
      </c>
      <c r="N64" s="124">
        <v>1745.1247100000001</v>
      </c>
      <c r="O64" s="76"/>
      <c r="P64"/>
      <c r="Q64" s="76"/>
      <c r="R64" s="76"/>
    </row>
    <row r="65" spans="2:18" x14ac:dyDescent="0.2">
      <c r="B65" s="123">
        <v>4079</v>
      </c>
      <c r="C65" s="72" t="s">
        <v>90</v>
      </c>
      <c r="D65" s="124">
        <v>288.77690000000001</v>
      </c>
      <c r="E65" s="124">
        <v>316.45357000000001</v>
      </c>
      <c r="F65" s="124">
        <v>94.109750000000005</v>
      </c>
      <c r="G65" s="124">
        <v>0</v>
      </c>
      <c r="H65" s="124">
        <v>0</v>
      </c>
      <c r="I65" s="124">
        <v>83.989549999999994</v>
      </c>
      <c r="J65" s="124">
        <v>26.786000000000001</v>
      </c>
      <c r="K65" s="124">
        <v>438.93209999999999</v>
      </c>
      <c r="L65" s="124">
        <v>1142.2663500000001</v>
      </c>
      <c r="M65" s="124">
        <v>3836.9064600000002</v>
      </c>
      <c r="N65" s="124">
        <v>6228.2206800000004</v>
      </c>
      <c r="O65" s="76"/>
      <c r="P65"/>
      <c r="Q65" s="76"/>
      <c r="R65" s="76"/>
    </row>
    <row r="66" spans="2:18" x14ac:dyDescent="0.2">
      <c r="B66" s="123">
        <v>4080</v>
      </c>
      <c r="C66" s="72" t="s">
        <v>91</v>
      </c>
      <c r="D66" s="124">
        <v>1107.3224399999999</v>
      </c>
      <c r="E66" s="124">
        <v>834.74670000000003</v>
      </c>
      <c r="F66" s="124">
        <v>462.02390000000003</v>
      </c>
      <c r="G66" s="124">
        <v>214.43818999999999</v>
      </c>
      <c r="H66" s="124">
        <v>3.2</v>
      </c>
      <c r="I66" s="124">
        <v>1417.50629</v>
      </c>
      <c r="J66" s="124">
        <v>59.341900000000003</v>
      </c>
      <c r="K66" s="124">
        <v>4463.01667</v>
      </c>
      <c r="L66" s="124">
        <v>12131.23756</v>
      </c>
      <c r="M66" s="124">
        <v>26269.980930000002</v>
      </c>
      <c r="N66" s="124">
        <v>46962.814579999998</v>
      </c>
      <c r="O66" s="76"/>
      <c r="P66"/>
      <c r="Q66" s="76"/>
      <c r="R66" s="76"/>
    </row>
    <row r="67" spans="2:18" x14ac:dyDescent="0.2">
      <c r="B67" s="123">
        <v>4081</v>
      </c>
      <c r="C67" s="72" t="s">
        <v>92</v>
      </c>
      <c r="D67" s="124">
        <v>951.32408999999996</v>
      </c>
      <c r="E67" s="124">
        <v>194.46793</v>
      </c>
      <c r="F67" s="124">
        <v>183.48484999999999</v>
      </c>
      <c r="G67" s="124">
        <v>6.5369999999999999</v>
      </c>
      <c r="H67" s="124">
        <v>0</v>
      </c>
      <c r="I67" s="124">
        <v>210.0266</v>
      </c>
      <c r="J67" s="124">
        <v>37.840000000000003</v>
      </c>
      <c r="K67" s="124">
        <v>1407.4305999999999</v>
      </c>
      <c r="L67" s="124">
        <v>107.77255</v>
      </c>
      <c r="M67" s="124">
        <v>14700.33685</v>
      </c>
      <c r="N67" s="124">
        <v>17799.22047</v>
      </c>
      <c r="O67" s="76"/>
      <c r="P67"/>
      <c r="Q67" s="76"/>
      <c r="R67" s="76"/>
    </row>
    <row r="68" spans="2:18" x14ac:dyDescent="0.2">
      <c r="B68" s="123">
        <v>4082</v>
      </c>
      <c r="C68" s="72" t="s">
        <v>249</v>
      </c>
      <c r="D68" s="124">
        <v>2480.6058499999999</v>
      </c>
      <c r="E68" s="124">
        <v>6632.9335600000004</v>
      </c>
      <c r="F68" s="124">
        <v>8336.2653499999997</v>
      </c>
      <c r="G68" s="124">
        <v>282.60890000000001</v>
      </c>
      <c r="H68" s="124">
        <v>17.428090000000001</v>
      </c>
      <c r="I68" s="124">
        <v>2280.4806400000002</v>
      </c>
      <c r="J68" s="124">
        <v>423.07292999999999</v>
      </c>
      <c r="K68" s="124">
        <v>7863.5057399999996</v>
      </c>
      <c r="L68" s="124">
        <v>206.98005000000001</v>
      </c>
      <c r="M68" s="124">
        <v>54824.383289999998</v>
      </c>
      <c r="N68" s="124">
        <v>83348.2644</v>
      </c>
      <c r="O68" s="76"/>
      <c r="P68"/>
      <c r="Q68" s="76"/>
      <c r="R68" s="76"/>
    </row>
    <row r="69" spans="2:18" x14ac:dyDescent="0.2">
      <c r="B69" s="123">
        <v>4083</v>
      </c>
      <c r="C69" s="72" t="s">
        <v>93</v>
      </c>
      <c r="D69" s="124">
        <v>399.68702999999999</v>
      </c>
      <c r="E69" s="124">
        <v>407.28174999999999</v>
      </c>
      <c r="F69" s="124">
        <v>505.15965</v>
      </c>
      <c r="G69" s="124">
        <v>39.511749999999999</v>
      </c>
      <c r="H69" s="124">
        <v>0</v>
      </c>
      <c r="I69" s="124">
        <v>363.52461</v>
      </c>
      <c r="J69" s="124">
        <v>34.183750000000003</v>
      </c>
      <c r="K69" s="124">
        <v>1834.7893799999999</v>
      </c>
      <c r="L69" s="124">
        <v>3222.1717100000001</v>
      </c>
      <c r="M69" s="124">
        <v>12367.320890000001</v>
      </c>
      <c r="N69" s="124">
        <v>19173.630519999999</v>
      </c>
      <c r="O69" s="76"/>
      <c r="P69"/>
      <c r="Q69" s="76"/>
      <c r="R69" s="76"/>
    </row>
    <row r="70" spans="2:18" x14ac:dyDescent="0.2">
      <c r="B70" s="120">
        <v>4129</v>
      </c>
      <c r="C70" s="121" t="s">
        <v>94</v>
      </c>
      <c r="D70" s="122">
        <v>9619.5836799999997</v>
      </c>
      <c r="E70" s="122">
        <v>11330.200409999999</v>
      </c>
      <c r="F70" s="122">
        <v>15022.32173</v>
      </c>
      <c r="G70" s="122">
        <v>1557.5318500000001</v>
      </c>
      <c r="H70" s="122">
        <v>95.35745</v>
      </c>
      <c r="I70" s="122">
        <v>10299.17222</v>
      </c>
      <c r="J70" s="122">
        <v>1161.23957</v>
      </c>
      <c r="K70" s="122">
        <v>31065.165150000001</v>
      </c>
      <c r="L70" s="122">
        <v>19310.518489999999</v>
      </c>
      <c r="M70" s="122">
        <v>191591.18854999999</v>
      </c>
      <c r="N70" s="122">
        <v>291052.27909999999</v>
      </c>
      <c r="O70" s="76"/>
      <c r="P70"/>
      <c r="Q70" s="76"/>
      <c r="R70" s="76"/>
    </row>
    <row r="71" spans="2:18" x14ac:dyDescent="0.2">
      <c r="B71" s="123">
        <v>4091</v>
      </c>
      <c r="C71" s="72" t="s">
        <v>95</v>
      </c>
      <c r="D71" s="124">
        <v>169.76165</v>
      </c>
      <c r="E71" s="124">
        <v>62.5749</v>
      </c>
      <c r="F71" s="124">
        <v>50.618099999999998</v>
      </c>
      <c r="G71" s="124">
        <v>287.49979999999999</v>
      </c>
      <c r="H71" s="124">
        <v>0</v>
      </c>
      <c r="I71" s="124">
        <v>107.5759</v>
      </c>
      <c r="J71" s="124">
        <v>5.8542500000000004</v>
      </c>
      <c r="K71" s="124">
        <v>615.81849999999997</v>
      </c>
      <c r="L71" s="124">
        <v>433.60809999999998</v>
      </c>
      <c r="M71" s="124">
        <v>5224.78035</v>
      </c>
      <c r="N71" s="124">
        <v>6958.0915500000001</v>
      </c>
      <c r="O71" s="76"/>
      <c r="P71"/>
      <c r="Q71" s="76"/>
      <c r="R71" s="76"/>
    </row>
    <row r="72" spans="2:18" x14ac:dyDescent="0.2">
      <c r="B72" s="123">
        <v>4092</v>
      </c>
      <c r="C72" s="72" t="s">
        <v>96</v>
      </c>
      <c r="D72" s="124">
        <v>1002.09316</v>
      </c>
      <c r="E72" s="124">
        <v>433.21310999999997</v>
      </c>
      <c r="F72" s="124">
        <v>751.55925000000002</v>
      </c>
      <c r="G72" s="124">
        <v>24.303750000000001</v>
      </c>
      <c r="H72" s="124">
        <v>0</v>
      </c>
      <c r="I72" s="124">
        <v>680.64041999999995</v>
      </c>
      <c r="J72" s="124">
        <v>80.431219999999996</v>
      </c>
      <c r="K72" s="124">
        <v>2466.0520999999999</v>
      </c>
      <c r="L72" s="124">
        <v>112.553</v>
      </c>
      <c r="M72" s="124">
        <v>15100.33396</v>
      </c>
      <c r="N72" s="124">
        <v>20651.179970000001</v>
      </c>
      <c r="O72" s="76"/>
      <c r="P72"/>
      <c r="Q72" s="76"/>
      <c r="R72" s="76"/>
    </row>
    <row r="73" spans="2:18" x14ac:dyDescent="0.2">
      <c r="B73" s="123">
        <v>4093</v>
      </c>
      <c r="C73" s="72" t="s">
        <v>97</v>
      </c>
      <c r="D73" s="124">
        <v>68.207400000000007</v>
      </c>
      <c r="E73" s="124">
        <v>46.615450000000003</v>
      </c>
      <c r="F73" s="124">
        <v>22.412500000000001</v>
      </c>
      <c r="G73" s="124">
        <v>12.775</v>
      </c>
      <c r="H73" s="124">
        <v>0</v>
      </c>
      <c r="I73" s="124">
        <v>28.85905</v>
      </c>
      <c r="J73" s="124">
        <v>2.2195999999999998</v>
      </c>
      <c r="K73" s="124">
        <v>452.30410000000001</v>
      </c>
      <c r="L73" s="124">
        <v>33.631999999999998</v>
      </c>
      <c r="M73" s="124">
        <v>2294.33</v>
      </c>
      <c r="N73" s="124">
        <v>2961.3551000000002</v>
      </c>
      <c r="O73" s="76"/>
      <c r="P73"/>
      <c r="Q73" s="76"/>
      <c r="R73" s="76"/>
    </row>
    <row r="74" spans="2:18" x14ac:dyDescent="0.2">
      <c r="B74" s="123">
        <v>4124</v>
      </c>
      <c r="C74" s="72" t="s">
        <v>234</v>
      </c>
      <c r="D74" s="124">
        <v>566.74540000000002</v>
      </c>
      <c r="E74" s="124">
        <v>181.32235</v>
      </c>
      <c r="F74" s="124">
        <v>4.5834000000000001</v>
      </c>
      <c r="G74" s="124">
        <v>30.386800000000001</v>
      </c>
      <c r="H74" s="124">
        <v>0.1033</v>
      </c>
      <c r="I74" s="124">
        <v>64.70635</v>
      </c>
      <c r="J74" s="124">
        <v>1.7743</v>
      </c>
      <c r="K74" s="124">
        <v>565.54290000000003</v>
      </c>
      <c r="L74" s="124">
        <v>100.81285</v>
      </c>
      <c r="M74" s="124">
        <v>5138.4696000000004</v>
      </c>
      <c r="N74" s="124">
        <v>6654.4472500000002</v>
      </c>
      <c r="O74" s="76"/>
      <c r="P74"/>
      <c r="Q74" s="76"/>
      <c r="R74" s="76"/>
    </row>
    <row r="75" spans="2:18" x14ac:dyDescent="0.2">
      <c r="B75" s="123">
        <v>4094</v>
      </c>
      <c r="C75" s="72" t="s">
        <v>98</v>
      </c>
      <c r="D75" s="124">
        <v>163.20417</v>
      </c>
      <c r="E75" s="124">
        <v>34.672849999999997</v>
      </c>
      <c r="F75" s="124">
        <v>190.96180000000001</v>
      </c>
      <c r="G75" s="124">
        <v>0</v>
      </c>
      <c r="H75" s="124">
        <v>0.4657</v>
      </c>
      <c r="I75" s="124">
        <v>170.83426</v>
      </c>
      <c r="J75" s="124">
        <v>4.3973500000000003</v>
      </c>
      <c r="K75" s="124">
        <v>442.33460000000002</v>
      </c>
      <c r="L75" s="124">
        <v>5560.2907699999996</v>
      </c>
      <c r="M75" s="124">
        <v>3020.6639500000001</v>
      </c>
      <c r="N75" s="124">
        <v>9587.8254500000003</v>
      </c>
      <c r="O75" s="76"/>
      <c r="P75"/>
      <c r="Q75" s="76"/>
      <c r="R75" s="76"/>
    </row>
    <row r="76" spans="2:18" x14ac:dyDescent="0.2">
      <c r="B76" s="123">
        <v>4095</v>
      </c>
      <c r="C76" s="72" t="s">
        <v>4</v>
      </c>
      <c r="D76" s="124">
        <v>2264.9142000000002</v>
      </c>
      <c r="E76" s="124">
        <v>7329.7735599999996</v>
      </c>
      <c r="F76" s="124">
        <v>3417.4331999999999</v>
      </c>
      <c r="G76" s="124">
        <v>491.65104000000002</v>
      </c>
      <c r="H76" s="124">
        <v>17.935500000000001</v>
      </c>
      <c r="I76" s="124">
        <v>3989.1463399999998</v>
      </c>
      <c r="J76" s="124">
        <v>573.05241000000001</v>
      </c>
      <c r="K76" s="124">
        <v>5070.9117500000002</v>
      </c>
      <c r="L76" s="124">
        <v>337.9615</v>
      </c>
      <c r="M76" s="124">
        <v>62168.316250000003</v>
      </c>
      <c r="N76" s="124">
        <v>85661.095749999993</v>
      </c>
      <c r="O76" s="76"/>
      <c r="P76"/>
      <c r="Q76" s="76"/>
      <c r="R76" s="76"/>
    </row>
    <row r="77" spans="2:18" x14ac:dyDescent="0.2">
      <c r="B77" s="123">
        <v>4096</v>
      </c>
      <c r="C77" s="72" t="s">
        <v>99</v>
      </c>
      <c r="D77" s="124">
        <v>63.677050000000001</v>
      </c>
      <c r="E77" s="124">
        <v>38.242199999999997</v>
      </c>
      <c r="F77" s="124">
        <v>56.892609999999998</v>
      </c>
      <c r="G77" s="124">
        <v>17.309999999999999</v>
      </c>
      <c r="H77" s="124">
        <v>0</v>
      </c>
      <c r="I77" s="124">
        <v>72.037949999999995</v>
      </c>
      <c r="J77" s="124">
        <v>1.83935</v>
      </c>
      <c r="K77" s="124">
        <v>486.21129999999999</v>
      </c>
      <c r="L77" s="124">
        <v>30.748850000000001</v>
      </c>
      <c r="M77" s="124">
        <v>2616.6252500000001</v>
      </c>
      <c r="N77" s="124">
        <v>3383.5845599999998</v>
      </c>
      <c r="O77" s="76"/>
      <c r="P77"/>
      <c r="Q77" s="76"/>
      <c r="R77" s="76"/>
    </row>
    <row r="78" spans="2:18" x14ac:dyDescent="0.2">
      <c r="B78" s="123">
        <v>4097</v>
      </c>
      <c r="C78" s="72" t="s">
        <v>100</v>
      </c>
      <c r="D78" s="124">
        <v>55.615400000000001</v>
      </c>
      <c r="E78" s="124">
        <v>14.271649999999999</v>
      </c>
      <c r="F78" s="124">
        <v>29.262149999999998</v>
      </c>
      <c r="G78" s="124">
        <v>0</v>
      </c>
      <c r="H78" s="124">
        <v>1.0078499999999999</v>
      </c>
      <c r="I78" s="124">
        <v>3.91465</v>
      </c>
      <c r="J78" s="124">
        <v>0</v>
      </c>
      <c r="K78" s="124">
        <v>189.9529</v>
      </c>
      <c r="L78" s="124">
        <v>20.786049999999999</v>
      </c>
      <c r="M78" s="124">
        <v>1550.32025</v>
      </c>
      <c r="N78" s="124">
        <v>1865.1309000000001</v>
      </c>
      <c r="O78" s="76"/>
      <c r="P78"/>
      <c r="Q78" s="76"/>
      <c r="R78" s="76"/>
    </row>
    <row r="79" spans="2:18" x14ac:dyDescent="0.2">
      <c r="B79" s="123">
        <v>4099</v>
      </c>
      <c r="C79" s="72" t="s">
        <v>101</v>
      </c>
      <c r="D79" s="124">
        <v>59.050649999999997</v>
      </c>
      <c r="E79" s="124">
        <v>19.177150000000001</v>
      </c>
      <c r="F79" s="124">
        <v>31.31935</v>
      </c>
      <c r="G79" s="124">
        <v>0</v>
      </c>
      <c r="H79" s="124">
        <v>0</v>
      </c>
      <c r="I79" s="124">
        <v>65.848100000000002</v>
      </c>
      <c r="J79" s="124">
        <v>0.2</v>
      </c>
      <c r="K79" s="124">
        <v>153.46889999999999</v>
      </c>
      <c r="L79" s="124">
        <v>13.36355</v>
      </c>
      <c r="M79" s="124">
        <v>1848.53531</v>
      </c>
      <c r="N79" s="124">
        <v>2190.9630099999999</v>
      </c>
      <c r="O79" s="76"/>
      <c r="P79"/>
      <c r="Q79" s="76"/>
      <c r="R79" s="76"/>
    </row>
    <row r="80" spans="2:18" x14ac:dyDescent="0.2">
      <c r="B80" s="123">
        <v>4100</v>
      </c>
      <c r="C80" s="72" t="s">
        <v>250</v>
      </c>
      <c r="D80" s="124">
        <v>403.76639999999998</v>
      </c>
      <c r="E80" s="124">
        <v>820.89723000000004</v>
      </c>
      <c r="F80" s="124">
        <v>163.93459999999999</v>
      </c>
      <c r="G80" s="124">
        <v>44.065399999999997</v>
      </c>
      <c r="H80" s="124">
        <v>1.8732</v>
      </c>
      <c r="I80" s="124">
        <v>495.13589000000002</v>
      </c>
      <c r="J80" s="124">
        <v>48.271880000000003</v>
      </c>
      <c r="K80" s="124">
        <v>1266.9403600000001</v>
      </c>
      <c r="L80" s="124">
        <v>72.750529999999998</v>
      </c>
      <c r="M80" s="124">
        <v>10931.38294</v>
      </c>
      <c r="N80" s="124">
        <v>14249.01843</v>
      </c>
      <c r="O80" s="76"/>
      <c r="P80"/>
      <c r="Q80" s="76"/>
      <c r="R80" s="76"/>
    </row>
    <row r="81" spans="2:18" x14ac:dyDescent="0.2">
      <c r="B81" s="123">
        <v>4104</v>
      </c>
      <c r="C81" s="72" t="s">
        <v>102</v>
      </c>
      <c r="D81" s="124">
        <v>399.54894999999999</v>
      </c>
      <c r="E81" s="124">
        <v>288.54410999999999</v>
      </c>
      <c r="F81" s="124">
        <v>546.26982999999996</v>
      </c>
      <c r="G81" s="124">
        <v>174.54902000000001</v>
      </c>
      <c r="H81" s="124">
        <v>0</v>
      </c>
      <c r="I81" s="124">
        <v>397.15735999999998</v>
      </c>
      <c r="J81" s="124">
        <v>6.0414000000000003</v>
      </c>
      <c r="K81" s="124">
        <v>1726.7288599999999</v>
      </c>
      <c r="L81" s="124">
        <v>333.97590000000002</v>
      </c>
      <c r="M81" s="124">
        <v>10394.366410000001</v>
      </c>
      <c r="N81" s="124">
        <v>14267.181839999999</v>
      </c>
      <c r="O81" s="76"/>
      <c r="P81"/>
      <c r="Q81" s="76"/>
      <c r="R81" s="76"/>
    </row>
    <row r="82" spans="2:18" x14ac:dyDescent="0.2">
      <c r="B82" s="123">
        <v>4105</v>
      </c>
      <c r="C82" s="72" t="s">
        <v>103</v>
      </c>
      <c r="D82" s="124">
        <v>65.956630000000004</v>
      </c>
      <c r="E82" s="124">
        <v>28.067969999999999</v>
      </c>
      <c r="F82" s="124">
        <v>25.6815</v>
      </c>
      <c r="G82" s="124">
        <v>0</v>
      </c>
      <c r="H82" s="124">
        <v>6.508</v>
      </c>
      <c r="I82" s="124">
        <v>95.603149999999999</v>
      </c>
      <c r="J82" s="124">
        <v>6.0100000000000001E-2</v>
      </c>
      <c r="K82" s="124">
        <v>246.53004999999999</v>
      </c>
      <c r="L82" s="124">
        <v>94.437349999999995</v>
      </c>
      <c r="M82" s="124">
        <v>1600.6376499999999</v>
      </c>
      <c r="N82" s="124">
        <v>2163.4823999999999</v>
      </c>
      <c r="O82" s="76"/>
      <c r="P82"/>
      <c r="Q82" s="76"/>
      <c r="R82" s="76"/>
    </row>
    <row r="83" spans="2:18" x14ac:dyDescent="0.2">
      <c r="B83" s="123">
        <v>4106</v>
      </c>
      <c r="C83" s="72" t="s">
        <v>104</v>
      </c>
      <c r="D83" s="124">
        <v>110.60325</v>
      </c>
      <c r="E83" s="124">
        <v>26.266739999999999</v>
      </c>
      <c r="F83" s="124">
        <v>18.03</v>
      </c>
      <c r="G83" s="124">
        <v>0</v>
      </c>
      <c r="H83" s="124">
        <v>12.77805</v>
      </c>
      <c r="I83" s="124">
        <v>6.9019000000000004</v>
      </c>
      <c r="J83" s="124">
        <v>1.0013000000000001</v>
      </c>
      <c r="K83" s="124">
        <v>148.25111000000001</v>
      </c>
      <c r="L83" s="124">
        <v>39.861649999999997</v>
      </c>
      <c r="M83" s="124">
        <v>1237.20165</v>
      </c>
      <c r="N83" s="124">
        <v>1600.8956499999999</v>
      </c>
      <c r="O83" s="76"/>
      <c r="P83"/>
      <c r="Q83" s="76"/>
      <c r="R83" s="76"/>
    </row>
    <row r="84" spans="2:18" x14ac:dyDescent="0.2">
      <c r="B84" s="123">
        <v>4107</v>
      </c>
      <c r="C84" s="72" t="s">
        <v>105</v>
      </c>
      <c r="D84" s="124">
        <v>176.12315000000001</v>
      </c>
      <c r="E84" s="124">
        <v>62.591729999999998</v>
      </c>
      <c r="F84" s="124">
        <v>160.82550000000001</v>
      </c>
      <c r="G84" s="124">
        <v>0</v>
      </c>
      <c r="H84" s="124">
        <v>0</v>
      </c>
      <c r="I84" s="124">
        <v>136.38765000000001</v>
      </c>
      <c r="J84" s="124">
        <v>0</v>
      </c>
      <c r="K84" s="124">
        <v>533.03364999999997</v>
      </c>
      <c r="L84" s="124">
        <v>886.43735000000004</v>
      </c>
      <c r="M84" s="124">
        <v>3338.7460999999998</v>
      </c>
      <c r="N84" s="124">
        <v>5294.1451299999999</v>
      </c>
      <c r="O84" s="76"/>
      <c r="P84"/>
      <c r="Q84" s="76"/>
      <c r="R84" s="76"/>
    </row>
    <row r="85" spans="2:18" x14ac:dyDescent="0.2">
      <c r="B85" s="123">
        <v>4110</v>
      </c>
      <c r="C85" s="72" t="s">
        <v>106</v>
      </c>
      <c r="D85" s="124">
        <v>331.96125000000001</v>
      </c>
      <c r="E85" s="124">
        <v>122.33799999999999</v>
      </c>
      <c r="F85" s="124">
        <v>160.65445</v>
      </c>
      <c r="G85" s="124">
        <v>0</v>
      </c>
      <c r="H85" s="124">
        <v>7.3150000000000007E-2</v>
      </c>
      <c r="I85" s="124">
        <v>72.612949999999998</v>
      </c>
      <c r="J85" s="124">
        <v>63.902799999999999</v>
      </c>
      <c r="K85" s="124">
        <v>713.08659999999998</v>
      </c>
      <c r="L85" s="124">
        <v>43.13165</v>
      </c>
      <c r="M85" s="124">
        <v>3891.25225</v>
      </c>
      <c r="N85" s="124">
        <v>5399.0131000000001</v>
      </c>
      <c r="O85" s="76"/>
      <c r="P85"/>
      <c r="Q85" s="76"/>
      <c r="R85" s="76"/>
    </row>
    <row r="86" spans="2:18" x14ac:dyDescent="0.2">
      <c r="B86" s="123">
        <v>4111</v>
      </c>
      <c r="C86" s="72" t="s">
        <v>107</v>
      </c>
      <c r="D86" s="124">
        <v>175.77864</v>
      </c>
      <c r="E86" s="124">
        <v>81.538650000000004</v>
      </c>
      <c r="F86" s="124">
        <v>74.058059999999998</v>
      </c>
      <c r="G86" s="124">
        <v>4.68</v>
      </c>
      <c r="H86" s="124">
        <v>0.6542</v>
      </c>
      <c r="I86" s="124">
        <v>214.99345</v>
      </c>
      <c r="J86" s="124">
        <v>33.426569999999998</v>
      </c>
      <c r="K86" s="124">
        <v>698.08389999999997</v>
      </c>
      <c r="L86" s="124">
        <v>22.002099999999999</v>
      </c>
      <c r="M86" s="124">
        <v>4537.3211700000002</v>
      </c>
      <c r="N86" s="124">
        <v>5842.5367399999996</v>
      </c>
      <c r="O86" s="76"/>
      <c r="P86"/>
      <c r="Q86" s="76"/>
      <c r="R86" s="76"/>
    </row>
    <row r="87" spans="2:18" x14ac:dyDescent="0.2">
      <c r="B87" s="123">
        <v>4112</v>
      </c>
      <c r="C87" s="72" t="s">
        <v>108</v>
      </c>
      <c r="D87" s="124">
        <v>172.87110000000001</v>
      </c>
      <c r="E87" s="124">
        <v>47.689700000000002</v>
      </c>
      <c r="F87" s="124">
        <v>51.137250000000002</v>
      </c>
      <c r="G87" s="124">
        <v>6.0894500000000003</v>
      </c>
      <c r="H87" s="124">
        <v>0</v>
      </c>
      <c r="I87" s="124">
        <v>40.292549999999999</v>
      </c>
      <c r="J87" s="124">
        <v>1.55E-2</v>
      </c>
      <c r="K87" s="124">
        <v>349.65717000000001</v>
      </c>
      <c r="L87" s="124">
        <v>25.300450000000001</v>
      </c>
      <c r="M87" s="124">
        <v>2754.76512</v>
      </c>
      <c r="N87" s="124">
        <v>3447.8182900000002</v>
      </c>
      <c r="O87" s="76"/>
      <c r="P87"/>
      <c r="Q87" s="76"/>
      <c r="R87" s="76"/>
    </row>
    <row r="88" spans="2:18" x14ac:dyDescent="0.2">
      <c r="B88" s="123">
        <v>4125</v>
      </c>
      <c r="C88" s="72" t="s">
        <v>253</v>
      </c>
      <c r="D88" s="124">
        <v>433.84804000000003</v>
      </c>
      <c r="E88" s="124">
        <v>110.7908</v>
      </c>
      <c r="F88" s="124">
        <v>1439.8854899999999</v>
      </c>
      <c r="G88" s="124">
        <v>252.67178000000001</v>
      </c>
      <c r="H88" s="124">
        <v>0</v>
      </c>
      <c r="I88" s="124">
        <v>484.41699999999997</v>
      </c>
      <c r="J88" s="124">
        <v>73.807199999999995</v>
      </c>
      <c r="K88" s="124">
        <v>1342.0319500000001</v>
      </c>
      <c r="L88" s="124">
        <v>240.9486</v>
      </c>
      <c r="M88" s="124">
        <v>7350.7591000000002</v>
      </c>
      <c r="N88" s="124">
        <v>11729.159960000001</v>
      </c>
      <c r="O88" s="76"/>
      <c r="P88"/>
      <c r="Q88" s="76"/>
      <c r="R88" s="76"/>
    </row>
    <row r="89" spans="2:18" x14ac:dyDescent="0.2">
      <c r="B89" s="123">
        <v>4117</v>
      </c>
      <c r="C89" s="72" t="s">
        <v>251</v>
      </c>
      <c r="D89" s="124">
        <v>115.11535000000001</v>
      </c>
      <c r="E89" s="124">
        <v>58.620600000000003</v>
      </c>
      <c r="F89" s="124">
        <v>2.4249999999999998</v>
      </c>
      <c r="G89" s="124">
        <v>0.82599999999999996</v>
      </c>
      <c r="H89" s="124">
        <v>0</v>
      </c>
      <c r="I89" s="124">
        <v>54.74165</v>
      </c>
      <c r="J89" s="124">
        <v>0.13619999999999999</v>
      </c>
      <c r="K89" s="124">
        <v>468.78410000000002</v>
      </c>
      <c r="L89" s="124">
        <v>752.33987999999999</v>
      </c>
      <c r="M89" s="124">
        <v>2965.22703</v>
      </c>
      <c r="N89" s="124">
        <v>4418.2158099999997</v>
      </c>
      <c r="O89" s="76"/>
      <c r="P89"/>
      <c r="Q89" s="76"/>
      <c r="R89" s="76"/>
    </row>
    <row r="90" spans="2:18" x14ac:dyDescent="0.2">
      <c r="B90" s="123">
        <v>4120</v>
      </c>
      <c r="C90" s="72" t="s">
        <v>252</v>
      </c>
      <c r="D90" s="124">
        <v>331.1216</v>
      </c>
      <c r="E90" s="124">
        <v>66.803809999999999</v>
      </c>
      <c r="F90" s="124">
        <v>711.54512</v>
      </c>
      <c r="G90" s="124">
        <v>0</v>
      </c>
      <c r="H90" s="124">
        <v>0</v>
      </c>
      <c r="I90" s="124">
        <v>331.90095000000002</v>
      </c>
      <c r="J90" s="124">
        <v>4.9284999999999997</v>
      </c>
      <c r="K90" s="124">
        <v>683.97469999999998</v>
      </c>
      <c r="L90" s="124">
        <v>309.68509999999998</v>
      </c>
      <c r="M90" s="124">
        <v>4885.80314</v>
      </c>
      <c r="N90" s="124">
        <v>7325.7629200000001</v>
      </c>
      <c r="O90" s="76"/>
      <c r="P90"/>
      <c r="Q90" s="76"/>
      <c r="R90" s="76"/>
    </row>
    <row r="91" spans="2:18" x14ac:dyDescent="0.2">
      <c r="B91" s="123">
        <v>4121</v>
      </c>
      <c r="C91" s="72" t="s">
        <v>109</v>
      </c>
      <c r="D91" s="124">
        <v>416.46375</v>
      </c>
      <c r="E91" s="124">
        <v>205.95779999999999</v>
      </c>
      <c r="F91" s="124">
        <v>25.124970000000001</v>
      </c>
      <c r="G91" s="124">
        <v>37.484850000000002</v>
      </c>
      <c r="H91" s="124">
        <v>31.906549999999999</v>
      </c>
      <c r="I91" s="124">
        <v>226.11025000000001</v>
      </c>
      <c r="J91" s="124">
        <v>11.65</v>
      </c>
      <c r="K91" s="124">
        <v>1052.0916999999999</v>
      </c>
      <c r="L91" s="124">
        <v>2406.71531</v>
      </c>
      <c r="M91" s="124">
        <v>6658.4456700000001</v>
      </c>
      <c r="N91" s="124">
        <v>11071.950849999999</v>
      </c>
      <c r="O91" s="76"/>
      <c r="P91"/>
      <c r="Q91" s="76"/>
      <c r="R91" s="76"/>
    </row>
    <row r="92" spans="2:18" x14ac:dyDescent="0.2">
      <c r="B92" s="123">
        <v>4122</v>
      </c>
      <c r="C92" s="72" t="s">
        <v>110</v>
      </c>
      <c r="D92" s="124">
        <v>183.55135999999999</v>
      </c>
      <c r="E92" s="124">
        <v>121.00660000000001</v>
      </c>
      <c r="F92" s="124">
        <v>62.44023</v>
      </c>
      <c r="G92" s="124">
        <v>1.6419999999999999</v>
      </c>
      <c r="H92" s="124">
        <v>3.1004999999999998</v>
      </c>
      <c r="I92" s="124">
        <v>136.10677000000001</v>
      </c>
      <c r="J92" s="124">
        <v>0.1</v>
      </c>
      <c r="K92" s="124">
        <v>990.76094999999998</v>
      </c>
      <c r="L92" s="124">
        <v>63.560299999999998</v>
      </c>
      <c r="M92" s="124">
        <v>5935.2740000000003</v>
      </c>
      <c r="N92" s="124">
        <v>7497.5427099999997</v>
      </c>
      <c r="O92" s="76"/>
      <c r="P92"/>
      <c r="Q92" s="76"/>
      <c r="R92" s="76"/>
    </row>
    <row r="93" spans="2:18" x14ac:dyDescent="0.2">
      <c r="B93" s="123">
        <v>4123</v>
      </c>
      <c r="C93" s="72" t="s">
        <v>111</v>
      </c>
      <c r="D93" s="124">
        <v>1889.6051299999999</v>
      </c>
      <c r="E93" s="124">
        <v>1129.22345</v>
      </c>
      <c r="F93" s="124">
        <v>7025.2673699999996</v>
      </c>
      <c r="G93" s="124">
        <v>171.59696</v>
      </c>
      <c r="H93" s="124">
        <v>18.951450000000001</v>
      </c>
      <c r="I93" s="124">
        <v>2423.2476799999999</v>
      </c>
      <c r="J93" s="124">
        <v>248.12963999999999</v>
      </c>
      <c r="K93" s="124">
        <v>10402.612999999999</v>
      </c>
      <c r="L93" s="124">
        <v>7375.6156499999997</v>
      </c>
      <c r="M93" s="124">
        <v>26147.631399999998</v>
      </c>
      <c r="N93" s="124">
        <v>56831.881730000001</v>
      </c>
      <c r="O93" s="76"/>
      <c r="P93"/>
      <c r="Q93" s="76"/>
      <c r="R93" s="76"/>
    </row>
    <row r="94" spans="2:18" x14ac:dyDescent="0.2">
      <c r="B94" s="120">
        <v>4159</v>
      </c>
      <c r="C94" s="121" t="s">
        <v>112</v>
      </c>
      <c r="D94" s="122">
        <v>8253.0156000000006</v>
      </c>
      <c r="E94" s="122">
        <v>8237.9495299999999</v>
      </c>
      <c r="F94" s="122">
        <v>9555.9081600000009</v>
      </c>
      <c r="G94" s="122">
        <v>1238.5215599999999</v>
      </c>
      <c r="H94" s="122">
        <v>485.06815</v>
      </c>
      <c r="I94" s="122">
        <v>10905.19411</v>
      </c>
      <c r="J94" s="122">
        <v>764.90539999999999</v>
      </c>
      <c r="K94" s="122">
        <v>22570.183270000001</v>
      </c>
      <c r="L94" s="122">
        <v>12286.22298</v>
      </c>
      <c r="M94" s="122">
        <v>135482.40291</v>
      </c>
      <c r="N94" s="122">
        <v>209779.37166999999</v>
      </c>
      <c r="O94" s="76"/>
      <c r="P94"/>
      <c r="Q94" s="76"/>
      <c r="R94" s="76"/>
    </row>
    <row r="95" spans="2:18" x14ac:dyDescent="0.2">
      <c r="B95" s="123">
        <v>4131</v>
      </c>
      <c r="C95" s="72" t="s">
        <v>113</v>
      </c>
      <c r="D95" s="124">
        <v>817.24623999999994</v>
      </c>
      <c r="E95" s="124">
        <v>230.53627</v>
      </c>
      <c r="F95" s="124">
        <v>258.46735000000001</v>
      </c>
      <c r="G95" s="124">
        <v>123.60939999999999</v>
      </c>
      <c r="H95" s="124">
        <v>439.40134999999998</v>
      </c>
      <c r="I95" s="124">
        <v>368.32470000000001</v>
      </c>
      <c r="J95" s="124">
        <v>257.87495999999999</v>
      </c>
      <c r="K95" s="124">
        <v>2168.1078000000002</v>
      </c>
      <c r="L95" s="124">
        <v>2832.1105899999998</v>
      </c>
      <c r="M95" s="124">
        <v>12001.670109999999</v>
      </c>
      <c r="N95" s="124">
        <v>19497.348770000001</v>
      </c>
      <c r="O95" s="76"/>
      <c r="P95"/>
      <c r="Q95" s="76"/>
      <c r="R95" s="76"/>
    </row>
    <row r="96" spans="2:18" x14ac:dyDescent="0.2">
      <c r="B96" s="123">
        <v>4132</v>
      </c>
      <c r="C96" s="72" t="s">
        <v>114</v>
      </c>
      <c r="D96" s="124">
        <v>141.79845</v>
      </c>
      <c r="E96" s="124">
        <v>75.813469999999995</v>
      </c>
      <c r="F96" s="124">
        <v>13.82564</v>
      </c>
      <c r="G96" s="124">
        <v>11.336</v>
      </c>
      <c r="H96" s="124">
        <v>0</v>
      </c>
      <c r="I96" s="124">
        <v>48.954900000000002</v>
      </c>
      <c r="J96" s="124">
        <v>11.545999999999999</v>
      </c>
      <c r="K96" s="124">
        <v>690.48305000000005</v>
      </c>
      <c r="L96" s="124">
        <v>187.81030000000001</v>
      </c>
      <c r="M96" s="124">
        <v>4276.4438499999997</v>
      </c>
      <c r="N96" s="124">
        <v>5458.0116600000001</v>
      </c>
      <c r="O96" s="76"/>
      <c r="P96"/>
      <c r="Q96" s="76"/>
      <c r="R96" s="76"/>
    </row>
    <row r="97" spans="2:18" x14ac:dyDescent="0.2">
      <c r="B97" s="123">
        <v>4133</v>
      </c>
      <c r="C97" s="72" t="s">
        <v>254</v>
      </c>
      <c r="D97" s="124">
        <v>148.21424999999999</v>
      </c>
      <c r="E97" s="124">
        <v>94.142759999999996</v>
      </c>
      <c r="F97" s="124">
        <v>43.494999999999997</v>
      </c>
      <c r="G97" s="124">
        <v>0</v>
      </c>
      <c r="H97" s="124">
        <v>0</v>
      </c>
      <c r="I97" s="124">
        <v>365.41811000000001</v>
      </c>
      <c r="J97" s="124">
        <v>46.33</v>
      </c>
      <c r="K97" s="124">
        <v>489.46587</v>
      </c>
      <c r="L97" s="124">
        <v>22.469750000000001</v>
      </c>
      <c r="M97" s="124">
        <v>3707.6327099999999</v>
      </c>
      <c r="N97" s="124">
        <v>4917.1684500000001</v>
      </c>
      <c r="O97" s="76"/>
      <c r="P97"/>
      <c r="Q97" s="76"/>
      <c r="R97" s="76"/>
    </row>
    <row r="98" spans="2:18" x14ac:dyDescent="0.2">
      <c r="B98" s="123">
        <v>4134</v>
      </c>
      <c r="C98" s="72" t="s">
        <v>115</v>
      </c>
      <c r="D98" s="124">
        <v>353.50529999999998</v>
      </c>
      <c r="E98" s="124">
        <v>220.80834999999999</v>
      </c>
      <c r="F98" s="124">
        <v>66.156999999999996</v>
      </c>
      <c r="G98" s="124">
        <v>3.2000000000000001E-2</v>
      </c>
      <c r="H98" s="124">
        <v>0</v>
      </c>
      <c r="I98" s="124">
        <v>197.1815</v>
      </c>
      <c r="J98" s="124">
        <v>0.97635000000000005</v>
      </c>
      <c r="K98" s="124">
        <v>898.58558000000005</v>
      </c>
      <c r="L98" s="124">
        <v>2776.3665999999998</v>
      </c>
      <c r="M98" s="124">
        <v>4108.7564899999998</v>
      </c>
      <c r="N98" s="124">
        <v>8622.3691699999999</v>
      </c>
      <c r="O98" s="76"/>
      <c r="P98"/>
      <c r="Q98" s="76"/>
      <c r="R98" s="76"/>
    </row>
    <row r="99" spans="2:18" x14ac:dyDescent="0.2">
      <c r="B99" s="123">
        <v>4135</v>
      </c>
      <c r="C99" s="72" t="s">
        <v>116</v>
      </c>
      <c r="D99" s="124">
        <v>204.62156999999999</v>
      </c>
      <c r="E99" s="124">
        <v>372.98469999999998</v>
      </c>
      <c r="F99" s="124">
        <v>92.337530000000001</v>
      </c>
      <c r="G99" s="124">
        <v>1.6040000000000001</v>
      </c>
      <c r="H99" s="124">
        <v>0</v>
      </c>
      <c r="I99" s="124">
        <v>233.74295000000001</v>
      </c>
      <c r="J99" s="124">
        <v>49.571429999999999</v>
      </c>
      <c r="K99" s="124">
        <v>1125.8527899999999</v>
      </c>
      <c r="L99" s="124">
        <v>72.246899999999997</v>
      </c>
      <c r="M99" s="124">
        <v>6894.4541499999996</v>
      </c>
      <c r="N99" s="124">
        <v>9047.4160200000006</v>
      </c>
      <c r="O99" s="76"/>
      <c r="P99"/>
      <c r="Q99" s="76"/>
      <c r="R99" s="76"/>
    </row>
    <row r="100" spans="2:18" x14ac:dyDescent="0.2">
      <c r="B100" s="123">
        <v>4136</v>
      </c>
      <c r="C100" s="72" t="s">
        <v>117</v>
      </c>
      <c r="D100" s="124">
        <v>243.14598000000001</v>
      </c>
      <c r="E100" s="124">
        <v>145.23111</v>
      </c>
      <c r="F100" s="124">
        <v>207.93205</v>
      </c>
      <c r="G100" s="124">
        <v>3.1025</v>
      </c>
      <c r="H100" s="124">
        <v>37.4</v>
      </c>
      <c r="I100" s="124">
        <v>211.79675</v>
      </c>
      <c r="J100" s="124">
        <v>34.259740000000001</v>
      </c>
      <c r="K100" s="124">
        <v>671.97434999999996</v>
      </c>
      <c r="L100" s="124">
        <v>69.560299999999998</v>
      </c>
      <c r="M100" s="124">
        <v>5475.3362500000003</v>
      </c>
      <c r="N100" s="124">
        <v>7099.7390299999997</v>
      </c>
      <c r="O100" s="76"/>
      <c r="P100"/>
      <c r="Q100" s="76"/>
      <c r="R100" s="76"/>
    </row>
    <row r="101" spans="2:18" x14ac:dyDescent="0.2">
      <c r="B101" s="123">
        <v>4137</v>
      </c>
      <c r="C101" s="72" t="s">
        <v>255</v>
      </c>
      <c r="D101" s="124">
        <v>69.220650000000006</v>
      </c>
      <c r="E101" s="124">
        <v>28.13111</v>
      </c>
      <c r="F101" s="124">
        <v>52.262949999999996</v>
      </c>
      <c r="G101" s="124">
        <v>0</v>
      </c>
      <c r="H101" s="124">
        <v>0</v>
      </c>
      <c r="I101" s="124">
        <v>48.960949999999997</v>
      </c>
      <c r="J101" s="124">
        <v>0.95099999999999996</v>
      </c>
      <c r="K101" s="124">
        <v>303.57395000000002</v>
      </c>
      <c r="L101" s="124">
        <v>12.392049999999999</v>
      </c>
      <c r="M101" s="124">
        <v>1508.027</v>
      </c>
      <c r="N101" s="124">
        <v>2023.5196599999999</v>
      </c>
      <c r="O101" s="76"/>
      <c r="P101"/>
      <c r="Q101" s="76"/>
      <c r="R101" s="76"/>
    </row>
    <row r="102" spans="2:18" x14ac:dyDescent="0.2">
      <c r="B102" s="123">
        <v>4138</v>
      </c>
      <c r="C102" s="72" t="s">
        <v>118</v>
      </c>
      <c r="D102" s="124">
        <v>180.97704999999999</v>
      </c>
      <c r="E102" s="124">
        <v>24.535959999999999</v>
      </c>
      <c r="F102" s="124">
        <v>68.577799999999996</v>
      </c>
      <c r="G102" s="124">
        <v>0</v>
      </c>
      <c r="H102" s="124">
        <v>0</v>
      </c>
      <c r="I102" s="124">
        <v>57.273670000000003</v>
      </c>
      <c r="J102" s="124">
        <v>0.02</v>
      </c>
      <c r="K102" s="124">
        <v>509.56328000000002</v>
      </c>
      <c r="L102" s="124">
        <v>27.131150000000002</v>
      </c>
      <c r="M102" s="124">
        <v>2474.1577000000002</v>
      </c>
      <c r="N102" s="124">
        <v>3342.2366099999999</v>
      </c>
      <c r="O102" s="76"/>
      <c r="P102"/>
      <c r="Q102" s="76"/>
      <c r="R102" s="76"/>
    </row>
    <row r="103" spans="2:18" x14ac:dyDescent="0.2">
      <c r="B103" s="123">
        <v>4139</v>
      </c>
      <c r="C103" s="72" t="s">
        <v>119</v>
      </c>
      <c r="D103" s="124">
        <v>1110.9075600000001</v>
      </c>
      <c r="E103" s="124">
        <v>1988.5407</v>
      </c>
      <c r="F103" s="124">
        <v>1359.95804</v>
      </c>
      <c r="G103" s="124">
        <v>564.94844000000001</v>
      </c>
      <c r="H103" s="124">
        <v>0</v>
      </c>
      <c r="I103" s="124">
        <v>4769.6463800000001</v>
      </c>
      <c r="J103" s="124">
        <v>27.23274</v>
      </c>
      <c r="K103" s="124">
        <v>3265.8758499999999</v>
      </c>
      <c r="L103" s="124">
        <v>130.89834999999999</v>
      </c>
      <c r="M103" s="124">
        <v>21587.881389999999</v>
      </c>
      <c r="N103" s="124">
        <v>34805.889450000002</v>
      </c>
      <c r="O103" s="76"/>
      <c r="P103"/>
      <c r="Q103" s="76"/>
      <c r="R103" s="76"/>
    </row>
    <row r="104" spans="2:18" x14ac:dyDescent="0.2">
      <c r="B104" s="123">
        <v>4140</v>
      </c>
      <c r="C104" s="72" t="s">
        <v>120</v>
      </c>
      <c r="D104" s="124">
        <v>364.06175000000002</v>
      </c>
      <c r="E104" s="124">
        <v>166.42067</v>
      </c>
      <c r="F104" s="124">
        <v>504.79455000000002</v>
      </c>
      <c r="G104" s="124">
        <v>87.259889999999999</v>
      </c>
      <c r="H104" s="124">
        <v>0</v>
      </c>
      <c r="I104" s="124">
        <v>388.70889</v>
      </c>
      <c r="J104" s="124">
        <v>42.947270000000003</v>
      </c>
      <c r="K104" s="124">
        <v>1041.2568200000001</v>
      </c>
      <c r="L104" s="124">
        <v>65.882549999999995</v>
      </c>
      <c r="M104" s="124">
        <v>8167.9409999999998</v>
      </c>
      <c r="N104" s="124">
        <v>10829.27339</v>
      </c>
      <c r="O104" s="76"/>
      <c r="P104"/>
      <c r="Q104" s="76"/>
      <c r="R104" s="76"/>
    </row>
    <row r="105" spans="2:18" x14ac:dyDescent="0.2">
      <c r="B105" s="123">
        <v>4141</v>
      </c>
      <c r="C105" s="72" t="s">
        <v>256</v>
      </c>
      <c r="D105" s="124">
        <v>1606.9227699999999</v>
      </c>
      <c r="E105" s="124">
        <v>2128.8004500000002</v>
      </c>
      <c r="F105" s="124">
        <v>2257.8813500000001</v>
      </c>
      <c r="G105" s="124">
        <v>31.908799999999999</v>
      </c>
      <c r="H105" s="124">
        <v>0</v>
      </c>
      <c r="I105" s="124">
        <v>2076.7040000000002</v>
      </c>
      <c r="J105" s="124">
        <v>189.79039</v>
      </c>
      <c r="K105" s="124">
        <v>4770.34584</v>
      </c>
      <c r="L105" s="124">
        <v>302.88560000000001</v>
      </c>
      <c r="M105" s="124">
        <v>25627.234779999999</v>
      </c>
      <c r="N105" s="124">
        <v>38992.473980000002</v>
      </c>
      <c r="O105" s="76"/>
      <c r="P105"/>
      <c r="Q105" s="76"/>
      <c r="R105" s="76"/>
    </row>
    <row r="106" spans="2:18" x14ac:dyDescent="0.2">
      <c r="B106" s="123">
        <v>4142</v>
      </c>
      <c r="C106" s="72" t="s">
        <v>121</v>
      </c>
      <c r="D106" s="124">
        <v>87.562889999999996</v>
      </c>
      <c r="E106" s="124">
        <v>192.44012000000001</v>
      </c>
      <c r="F106" s="124">
        <v>120.30015</v>
      </c>
      <c r="G106" s="124">
        <v>0</v>
      </c>
      <c r="H106" s="124">
        <v>0</v>
      </c>
      <c r="I106" s="124">
        <v>118.2068</v>
      </c>
      <c r="J106" s="124">
        <v>0.7</v>
      </c>
      <c r="K106" s="124">
        <v>411.13159999999999</v>
      </c>
      <c r="L106" s="124">
        <v>25.411799999999999</v>
      </c>
      <c r="M106" s="124">
        <v>3493.3265500000002</v>
      </c>
      <c r="N106" s="124">
        <v>4449.0799100000004</v>
      </c>
      <c r="O106" s="76"/>
      <c r="P106"/>
      <c r="Q106" s="76"/>
      <c r="R106" s="76"/>
    </row>
    <row r="107" spans="2:18" x14ac:dyDescent="0.2">
      <c r="B107" s="123">
        <v>4143</v>
      </c>
      <c r="C107" s="72" t="s">
        <v>122</v>
      </c>
      <c r="D107" s="124">
        <v>109.29298</v>
      </c>
      <c r="E107" s="124">
        <v>193.88373999999999</v>
      </c>
      <c r="F107" s="124">
        <v>44.697949999999999</v>
      </c>
      <c r="G107" s="124">
        <v>2.58</v>
      </c>
      <c r="H107" s="124">
        <v>0</v>
      </c>
      <c r="I107" s="124">
        <v>144.32210000000001</v>
      </c>
      <c r="J107" s="124">
        <v>10.76085</v>
      </c>
      <c r="K107" s="124">
        <v>572.89065000000005</v>
      </c>
      <c r="L107" s="124">
        <v>105.10875</v>
      </c>
      <c r="M107" s="124">
        <v>3612.8868000000002</v>
      </c>
      <c r="N107" s="124">
        <v>4796.42382</v>
      </c>
      <c r="O107" s="76"/>
      <c r="P107"/>
      <c r="Q107" s="76"/>
      <c r="R107" s="76"/>
    </row>
    <row r="108" spans="2:18" x14ac:dyDescent="0.2">
      <c r="B108" s="123">
        <v>4144</v>
      </c>
      <c r="C108" s="72" t="s">
        <v>123</v>
      </c>
      <c r="D108" s="124">
        <v>1190.2021299999999</v>
      </c>
      <c r="E108" s="124">
        <v>1400.8934999999999</v>
      </c>
      <c r="F108" s="124">
        <v>2508.7028</v>
      </c>
      <c r="G108" s="124">
        <v>286.58627999999999</v>
      </c>
      <c r="H108" s="124">
        <v>7.2901999999999996</v>
      </c>
      <c r="I108" s="124">
        <v>268.21800999999999</v>
      </c>
      <c r="J108" s="124">
        <v>59.298070000000003</v>
      </c>
      <c r="K108" s="124">
        <v>2473.0250099999998</v>
      </c>
      <c r="L108" s="124">
        <v>4306.9470600000004</v>
      </c>
      <c r="M108" s="124">
        <v>12553.084489999999</v>
      </c>
      <c r="N108" s="124">
        <v>25054.24755</v>
      </c>
      <c r="O108" s="76"/>
      <c r="P108"/>
      <c r="Q108" s="76"/>
      <c r="R108" s="76"/>
    </row>
    <row r="109" spans="2:18" x14ac:dyDescent="0.2">
      <c r="B109" s="123">
        <v>4145</v>
      </c>
      <c r="C109" s="72" t="s">
        <v>257</v>
      </c>
      <c r="D109" s="124">
        <v>429.34485000000001</v>
      </c>
      <c r="E109" s="124">
        <v>93.045699999999997</v>
      </c>
      <c r="F109" s="124">
        <v>175.32249999999999</v>
      </c>
      <c r="G109" s="124">
        <v>124.47425</v>
      </c>
      <c r="H109" s="124">
        <v>0</v>
      </c>
      <c r="I109" s="124">
        <v>468.22933999999998</v>
      </c>
      <c r="J109" s="124">
        <v>0.12247</v>
      </c>
      <c r="K109" s="124">
        <v>949.32641999999998</v>
      </c>
      <c r="L109" s="124">
        <v>1151.10383</v>
      </c>
      <c r="M109" s="124">
        <v>5294.1949299999997</v>
      </c>
      <c r="N109" s="124">
        <v>8685.1642900000006</v>
      </c>
      <c r="O109" s="76"/>
      <c r="P109"/>
      <c r="Q109" s="76"/>
      <c r="R109" s="76"/>
    </row>
    <row r="110" spans="2:18" x14ac:dyDescent="0.2">
      <c r="B110" s="123">
        <v>4146</v>
      </c>
      <c r="C110" s="72" t="s">
        <v>124</v>
      </c>
      <c r="D110" s="124">
        <v>1079.6206099999999</v>
      </c>
      <c r="E110" s="124">
        <v>804.08018000000004</v>
      </c>
      <c r="F110" s="124">
        <v>1690.66875</v>
      </c>
      <c r="G110" s="124">
        <v>0</v>
      </c>
      <c r="H110" s="124">
        <v>0.97660000000000002</v>
      </c>
      <c r="I110" s="124">
        <v>994.96525999999994</v>
      </c>
      <c r="J110" s="124">
        <v>32.224130000000002</v>
      </c>
      <c r="K110" s="124">
        <v>1515.4693600000001</v>
      </c>
      <c r="L110" s="124">
        <v>110.1251</v>
      </c>
      <c r="M110" s="124">
        <v>10904.81861</v>
      </c>
      <c r="N110" s="124">
        <v>17132.9486</v>
      </c>
      <c r="O110" s="76"/>
      <c r="P110"/>
      <c r="Q110" s="76"/>
      <c r="R110" s="76"/>
    </row>
    <row r="111" spans="2:18" x14ac:dyDescent="0.2">
      <c r="B111" s="123">
        <v>4147</v>
      </c>
      <c r="C111" s="72" t="s">
        <v>125</v>
      </c>
      <c r="D111" s="124">
        <v>116.37057</v>
      </c>
      <c r="E111" s="124">
        <v>77.660740000000004</v>
      </c>
      <c r="F111" s="124">
        <v>90.526750000000007</v>
      </c>
      <c r="G111" s="124">
        <v>1.08</v>
      </c>
      <c r="H111" s="124">
        <v>0</v>
      </c>
      <c r="I111" s="124">
        <v>144.53980000000001</v>
      </c>
      <c r="J111" s="124">
        <v>0.3</v>
      </c>
      <c r="K111" s="124">
        <v>713.25504999999998</v>
      </c>
      <c r="L111" s="124">
        <v>87.772300000000001</v>
      </c>
      <c r="M111" s="124">
        <v>3794.5560999999998</v>
      </c>
      <c r="N111" s="124">
        <v>5026.06131</v>
      </c>
      <c r="O111" s="76"/>
      <c r="P111"/>
      <c r="Q111" s="76"/>
      <c r="R111" s="76"/>
    </row>
    <row r="112" spans="2:18" x14ac:dyDescent="0.2">
      <c r="B112" s="120">
        <v>4189</v>
      </c>
      <c r="C112" s="121" t="s">
        <v>126</v>
      </c>
      <c r="D112" s="122">
        <v>9501.2418799999996</v>
      </c>
      <c r="E112" s="122">
        <v>7420.6747599999999</v>
      </c>
      <c r="F112" s="122">
        <v>8662.8192099999997</v>
      </c>
      <c r="G112" s="122">
        <v>1706.03422</v>
      </c>
      <c r="H112" s="122">
        <v>8.8109999999999999</v>
      </c>
      <c r="I112" s="122">
        <v>6243.2631799999999</v>
      </c>
      <c r="J112" s="122">
        <v>890.99882000000002</v>
      </c>
      <c r="K112" s="122">
        <v>16319.76381</v>
      </c>
      <c r="L112" s="122">
        <v>12090.450140000001</v>
      </c>
      <c r="M112" s="122">
        <v>116928.10481</v>
      </c>
      <c r="N112" s="122">
        <v>179772.16183</v>
      </c>
      <c r="O112" s="76"/>
      <c r="P112"/>
      <c r="Q112" s="76"/>
      <c r="R112" s="76"/>
    </row>
    <row r="113" spans="2:18" x14ac:dyDescent="0.2">
      <c r="B113" s="123">
        <v>4161</v>
      </c>
      <c r="C113" s="72" t="s">
        <v>127</v>
      </c>
      <c r="D113" s="124">
        <v>307.08945</v>
      </c>
      <c r="E113" s="124">
        <v>175.00060999999999</v>
      </c>
      <c r="F113" s="124">
        <v>150.35150999999999</v>
      </c>
      <c r="G113" s="124">
        <v>77.822699999999998</v>
      </c>
      <c r="H113" s="124">
        <v>0</v>
      </c>
      <c r="I113" s="124">
        <v>315.8236</v>
      </c>
      <c r="J113" s="124">
        <v>38.110239999999997</v>
      </c>
      <c r="K113" s="124">
        <v>929.93763000000001</v>
      </c>
      <c r="L113" s="124">
        <v>76.031450000000007</v>
      </c>
      <c r="M113" s="124">
        <v>7894.6879200000003</v>
      </c>
      <c r="N113" s="124">
        <v>9964.8551100000004</v>
      </c>
      <c r="O113" s="76"/>
      <c r="P113"/>
      <c r="Q113" s="76"/>
      <c r="R113" s="76"/>
    </row>
    <row r="114" spans="2:18" x14ac:dyDescent="0.2">
      <c r="B114" s="123">
        <v>4163</v>
      </c>
      <c r="C114" s="72" t="s">
        <v>128</v>
      </c>
      <c r="D114" s="124">
        <v>2063.4185200000002</v>
      </c>
      <c r="E114" s="124">
        <v>4344.5098500000004</v>
      </c>
      <c r="F114" s="124">
        <v>4729.2518799999998</v>
      </c>
      <c r="G114" s="124">
        <v>813.65923999999995</v>
      </c>
      <c r="H114" s="124">
        <v>0</v>
      </c>
      <c r="I114" s="124">
        <v>1553.6882800000001</v>
      </c>
      <c r="J114" s="124">
        <v>236.10945000000001</v>
      </c>
      <c r="K114" s="124">
        <v>2615.3529600000002</v>
      </c>
      <c r="L114" s="124">
        <v>216.08561</v>
      </c>
      <c r="M114" s="124">
        <v>18782.043430000002</v>
      </c>
      <c r="N114" s="124">
        <v>35354.11922</v>
      </c>
      <c r="O114" s="76"/>
      <c r="P114"/>
      <c r="Q114" s="76"/>
      <c r="R114" s="76"/>
    </row>
    <row r="115" spans="2:18" x14ac:dyDescent="0.2">
      <c r="B115" s="123">
        <v>4164</v>
      </c>
      <c r="C115" s="72" t="s">
        <v>129</v>
      </c>
      <c r="D115" s="124">
        <v>118.93698999999999</v>
      </c>
      <c r="E115" s="124">
        <v>70.016499999999994</v>
      </c>
      <c r="F115" s="124">
        <v>48.881830000000001</v>
      </c>
      <c r="G115" s="124">
        <v>0</v>
      </c>
      <c r="H115" s="124">
        <v>5.7709999999999999</v>
      </c>
      <c r="I115" s="124">
        <v>163.45625000000001</v>
      </c>
      <c r="J115" s="124">
        <v>69.551900000000003</v>
      </c>
      <c r="K115" s="124">
        <v>599.60256000000004</v>
      </c>
      <c r="L115" s="124">
        <v>45.975050000000003</v>
      </c>
      <c r="M115" s="124">
        <v>3174.7204999999999</v>
      </c>
      <c r="N115" s="124">
        <v>4296.9125800000002</v>
      </c>
      <c r="O115" s="76"/>
      <c r="P115"/>
      <c r="Q115" s="76"/>
      <c r="R115" s="76"/>
    </row>
    <row r="116" spans="2:18" x14ac:dyDescent="0.2">
      <c r="B116" s="123">
        <v>4165</v>
      </c>
      <c r="C116" s="72" t="s">
        <v>130</v>
      </c>
      <c r="D116" s="124">
        <v>398.97593999999998</v>
      </c>
      <c r="E116" s="124">
        <v>162.59280000000001</v>
      </c>
      <c r="F116" s="124">
        <v>1186.3036999999999</v>
      </c>
      <c r="G116" s="124">
        <v>3.6493000000000002</v>
      </c>
      <c r="H116" s="124">
        <v>0</v>
      </c>
      <c r="I116" s="124">
        <v>561.18840999999998</v>
      </c>
      <c r="J116" s="124">
        <v>27.02065</v>
      </c>
      <c r="K116" s="124">
        <v>1587.66183</v>
      </c>
      <c r="L116" s="124">
        <v>283.19592999999998</v>
      </c>
      <c r="M116" s="124">
        <v>12079.83113</v>
      </c>
      <c r="N116" s="124">
        <v>16290.419690000001</v>
      </c>
      <c r="O116" s="76"/>
      <c r="P116"/>
      <c r="Q116" s="76"/>
      <c r="R116" s="76"/>
    </row>
    <row r="117" spans="2:18" x14ac:dyDescent="0.2">
      <c r="B117" s="123">
        <v>4166</v>
      </c>
      <c r="C117" s="72" t="s">
        <v>131</v>
      </c>
      <c r="D117" s="124">
        <v>1495.54934</v>
      </c>
      <c r="E117" s="124">
        <v>211.26517999999999</v>
      </c>
      <c r="F117" s="124">
        <v>86.609219999999993</v>
      </c>
      <c r="G117" s="124">
        <v>6.0388500000000001</v>
      </c>
      <c r="H117" s="124">
        <v>0</v>
      </c>
      <c r="I117" s="124">
        <v>197.71487999999999</v>
      </c>
      <c r="J117" s="124">
        <v>7.9649999999999999E-2</v>
      </c>
      <c r="K117" s="124">
        <v>687.50885000000005</v>
      </c>
      <c r="L117" s="124">
        <v>53.628450000000001</v>
      </c>
      <c r="M117" s="124">
        <v>5341.74694</v>
      </c>
      <c r="N117" s="124">
        <v>8080.1413599999996</v>
      </c>
      <c r="O117" s="76"/>
      <c r="P117"/>
      <c r="Q117" s="76"/>
      <c r="R117" s="76"/>
    </row>
    <row r="118" spans="2:18" x14ac:dyDescent="0.2">
      <c r="B118" s="123">
        <v>4167</v>
      </c>
      <c r="C118" s="72" t="s">
        <v>132</v>
      </c>
      <c r="D118" s="124">
        <v>1360.2114200000001</v>
      </c>
      <c r="E118" s="124">
        <v>56.043520000000001</v>
      </c>
      <c r="F118" s="124">
        <v>69.724090000000004</v>
      </c>
      <c r="G118" s="124">
        <v>5.3999999999999999E-2</v>
      </c>
      <c r="H118" s="124">
        <v>0</v>
      </c>
      <c r="I118" s="124">
        <v>88.862350000000006</v>
      </c>
      <c r="J118" s="124">
        <v>0.3</v>
      </c>
      <c r="K118" s="124">
        <v>419.75324999999998</v>
      </c>
      <c r="L118" s="124">
        <v>97.892349999999993</v>
      </c>
      <c r="M118" s="124">
        <v>4355.9518600000001</v>
      </c>
      <c r="N118" s="124">
        <v>6448.7928400000001</v>
      </c>
      <c r="O118" s="76"/>
      <c r="P118"/>
      <c r="Q118" s="76"/>
      <c r="R118" s="76"/>
    </row>
    <row r="119" spans="2:18" x14ac:dyDescent="0.2">
      <c r="B119" s="123">
        <v>4169</v>
      </c>
      <c r="C119" s="72" t="s">
        <v>133</v>
      </c>
      <c r="D119" s="124">
        <v>281.78949999999998</v>
      </c>
      <c r="E119" s="124">
        <v>164.26522</v>
      </c>
      <c r="F119" s="124">
        <v>118.63356</v>
      </c>
      <c r="G119" s="124">
        <v>29.981349999999999</v>
      </c>
      <c r="H119" s="124">
        <v>2.2400000000000002</v>
      </c>
      <c r="I119" s="124">
        <v>246.48613</v>
      </c>
      <c r="J119" s="124">
        <v>25.309000000000001</v>
      </c>
      <c r="K119" s="124">
        <v>1442.8268</v>
      </c>
      <c r="L119" s="124">
        <v>2358.9863</v>
      </c>
      <c r="M119" s="124">
        <v>9766.2289000000001</v>
      </c>
      <c r="N119" s="124">
        <v>14436.74676</v>
      </c>
      <c r="O119" s="76"/>
      <c r="P119"/>
      <c r="Q119" s="76"/>
      <c r="R119" s="76"/>
    </row>
    <row r="120" spans="2:18" x14ac:dyDescent="0.2">
      <c r="B120" s="123">
        <v>4170</v>
      </c>
      <c r="C120" s="72" t="s">
        <v>5</v>
      </c>
      <c r="D120" s="124">
        <v>1592.5077699999999</v>
      </c>
      <c r="E120" s="124">
        <v>900.00969999999995</v>
      </c>
      <c r="F120" s="124">
        <v>1421.98045</v>
      </c>
      <c r="G120" s="124">
        <v>363.11338999999998</v>
      </c>
      <c r="H120" s="124">
        <v>0</v>
      </c>
      <c r="I120" s="124">
        <v>1389.53124</v>
      </c>
      <c r="J120" s="124">
        <v>308.56941</v>
      </c>
      <c r="K120" s="124">
        <v>2058.2559799999999</v>
      </c>
      <c r="L120" s="124">
        <v>5004.7815700000001</v>
      </c>
      <c r="M120" s="124">
        <v>13300.62156</v>
      </c>
      <c r="N120" s="124">
        <v>26339.371070000001</v>
      </c>
      <c r="O120" s="76"/>
      <c r="P120"/>
      <c r="Q120" s="76"/>
      <c r="R120" s="76"/>
    </row>
    <row r="121" spans="2:18" x14ac:dyDescent="0.2">
      <c r="B121" s="123">
        <v>4184</v>
      </c>
      <c r="C121" s="72" t="s">
        <v>134</v>
      </c>
      <c r="D121" s="124">
        <v>578.10365000000002</v>
      </c>
      <c r="E121" s="124">
        <v>280.99853000000002</v>
      </c>
      <c r="F121" s="124">
        <v>203.51400000000001</v>
      </c>
      <c r="G121" s="124">
        <v>0.32</v>
      </c>
      <c r="H121" s="124">
        <v>0.8</v>
      </c>
      <c r="I121" s="124">
        <v>497.80531999999999</v>
      </c>
      <c r="J121" s="124">
        <v>40.136650000000003</v>
      </c>
      <c r="K121" s="124">
        <v>1450.51875</v>
      </c>
      <c r="L121" s="124">
        <v>280.33663000000001</v>
      </c>
      <c r="M121" s="124">
        <v>7477.92803</v>
      </c>
      <c r="N121" s="124">
        <v>10810.46156</v>
      </c>
      <c r="O121" s="76"/>
      <c r="P121"/>
      <c r="Q121" s="76"/>
      <c r="R121" s="76"/>
    </row>
    <row r="122" spans="2:18" x14ac:dyDescent="0.2">
      <c r="B122" s="123">
        <v>4172</v>
      </c>
      <c r="C122" s="72" t="s">
        <v>258</v>
      </c>
      <c r="D122" s="124">
        <v>116.56292000000001</v>
      </c>
      <c r="E122" s="124">
        <v>61.657470000000004</v>
      </c>
      <c r="F122" s="124">
        <v>117.5903</v>
      </c>
      <c r="G122" s="124">
        <v>0.19</v>
      </c>
      <c r="H122" s="124">
        <v>0</v>
      </c>
      <c r="I122" s="124">
        <v>97.727199999999996</v>
      </c>
      <c r="J122" s="124">
        <v>67.949560000000005</v>
      </c>
      <c r="K122" s="124">
        <v>558.75343999999996</v>
      </c>
      <c r="L122" s="124">
        <v>37.174349999999997</v>
      </c>
      <c r="M122" s="124">
        <v>3635.3724499999998</v>
      </c>
      <c r="N122" s="124">
        <v>4692.9776899999997</v>
      </c>
      <c r="O122" s="76"/>
      <c r="P122"/>
      <c r="Q122" s="76"/>
      <c r="R122" s="76"/>
    </row>
    <row r="123" spans="2:18" x14ac:dyDescent="0.2">
      <c r="B123" s="123">
        <v>4173</v>
      </c>
      <c r="C123" s="72" t="s">
        <v>135</v>
      </c>
      <c r="D123" s="124">
        <v>73.379549999999995</v>
      </c>
      <c r="E123" s="124">
        <v>22.626650000000001</v>
      </c>
      <c r="F123" s="124">
        <v>33.287599999999998</v>
      </c>
      <c r="G123" s="124">
        <v>0</v>
      </c>
      <c r="H123" s="124">
        <v>0</v>
      </c>
      <c r="I123" s="124">
        <v>51.695599999999999</v>
      </c>
      <c r="J123" s="124">
        <v>0.25600000000000001</v>
      </c>
      <c r="K123" s="124">
        <v>132.47788</v>
      </c>
      <c r="L123" s="124">
        <v>31.971699999999998</v>
      </c>
      <c r="M123" s="124">
        <v>2501.1687400000001</v>
      </c>
      <c r="N123" s="124">
        <v>2846.8637199999998</v>
      </c>
      <c r="O123" s="76"/>
      <c r="P123"/>
      <c r="Q123" s="76"/>
      <c r="R123" s="76"/>
    </row>
    <row r="124" spans="2:18" x14ac:dyDescent="0.2">
      <c r="B124" s="123">
        <v>4175</v>
      </c>
      <c r="C124" s="72" t="s">
        <v>136</v>
      </c>
      <c r="D124" s="124">
        <v>184.28273999999999</v>
      </c>
      <c r="E124" s="124">
        <v>62.156700000000001</v>
      </c>
      <c r="F124" s="124">
        <v>46.049059999999997</v>
      </c>
      <c r="G124" s="124">
        <v>4.7141999999999999</v>
      </c>
      <c r="H124" s="124">
        <v>0</v>
      </c>
      <c r="I124" s="124">
        <v>75.830550000000002</v>
      </c>
      <c r="J124" s="124">
        <v>15.19655</v>
      </c>
      <c r="K124" s="124">
        <v>487.65248000000003</v>
      </c>
      <c r="L124" s="124">
        <v>58.008659999999999</v>
      </c>
      <c r="M124" s="124">
        <v>5196.5029500000001</v>
      </c>
      <c r="N124" s="124">
        <v>6130.3938900000003</v>
      </c>
      <c r="O124" s="76"/>
      <c r="P124"/>
      <c r="Q124" s="76"/>
      <c r="R124" s="76"/>
    </row>
    <row r="125" spans="2:18" x14ac:dyDescent="0.2">
      <c r="B125" s="123">
        <v>4176</v>
      </c>
      <c r="C125" s="72" t="s">
        <v>137</v>
      </c>
      <c r="D125" s="124">
        <v>94.357259999999997</v>
      </c>
      <c r="E125" s="124">
        <v>34.477800000000002</v>
      </c>
      <c r="F125" s="124">
        <v>32.3553</v>
      </c>
      <c r="G125" s="124">
        <v>0</v>
      </c>
      <c r="H125" s="124">
        <v>0</v>
      </c>
      <c r="I125" s="124">
        <v>113.60339999999999</v>
      </c>
      <c r="J125" s="124">
        <v>0</v>
      </c>
      <c r="K125" s="124">
        <v>412.06054999999998</v>
      </c>
      <c r="L125" s="124">
        <v>13.999879999999999</v>
      </c>
      <c r="M125" s="124">
        <v>2316.3447000000001</v>
      </c>
      <c r="N125" s="124">
        <v>3017.1988900000001</v>
      </c>
      <c r="O125" s="76"/>
      <c r="P125"/>
      <c r="Q125" s="76"/>
      <c r="R125" s="76"/>
    </row>
    <row r="126" spans="2:18" x14ac:dyDescent="0.2">
      <c r="B126" s="123">
        <v>4177</v>
      </c>
      <c r="C126" s="72" t="s">
        <v>138</v>
      </c>
      <c r="D126" s="124">
        <v>139.11022</v>
      </c>
      <c r="E126" s="124">
        <v>575.16264000000001</v>
      </c>
      <c r="F126" s="124">
        <v>79.973849999999999</v>
      </c>
      <c r="G126" s="124">
        <v>289.83949000000001</v>
      </c>
      <c r="H126" s="124">
        <v>0</v>
      </c>
      <c r="I126" s="124">
        <v>548.25912000000005</v>
      </c>
      <c r="J126" s="124">
        <v>3.6975799999999999</v>
      </c>
      <c r="K126" s="124">
        <v>860.85433</v>
      </c>
      <c r="L126" s="124">
        <v>1607.97405</v>
      </c>
      <c r="M126" s="124">
        <v>7102.0264900000002</v>
      </c>
      <c r="N126" s="124">
        <v>11206.89777</v>
      </c>
      <c r="O126" s="76"/>
      <c r="P126"/>
      <c r="Q126" s="76"/>
      <c r="R126" s="76"/>
    </row>
    <row r="127" spans="2:18" x14ac:dyDescent="0.2">
      <c r="B127" s="123">
        <v>4179</v>
      </c>
      <c r="C127" s="72" t="s">
        <v>139</v>
      </c>
      <c r="D127" s="124">
        <v>80.233800000000002</v>
      </c>
      <c r="E127" s="124">
        <v>20.94455</v>
      </c>
      <c r="F127" s="124">
        <v>23.1555</v>
      </c>
      <c r="G127" s="124">
        <v>0</v>
      </c>
      <c r="H127" s="124">
        <v>0</v>
      </c>
      <c r="I127" s="124">
        <v>45.826349999999998</v>
      </c>
      <c r="J127" s="124">
        <v>0.3503</v>
      </c>
      <c r="K127" s="124">
        <v>478.48894999999999</v>
      </c>
      <c r="L127" s="124">
        <v>778.34635000000003</v>
      </c>
      <c r="M127" s="124">
        <v>2750.2679499999999</v>
      </c>
      <c r="N127" s="124">
        <v>4177.6137500000004</v>
      </c>
      <c r="O127" s="76"/>
      <c r="P127"/>
      <c r="Q127" s="76"/>
      <c r="R127" s="76"/>
    </row>
    <row r="128" spans="2:18" x14ac:dyDescent="0.2">
      <c r="B128" s="123">
        <v>4181</v>
      </c>
      <c r="C128" s="72" t="s">
        <v>140</v>
      </c>
      <c r="D128" s="124">
        <v>165.38181</v>
      </c>
      <c r="E128" s="124">
        <v>76.219300000000004</v>
      </c>
      <c r="F128" s="124">
        <v>133.83921000000001</v>
      </c>
      <c r="G128" s="124">
        <v>71.332999999999998</v>
      </c>
      <c r="H128" s="124">
        <v>0</v>
      </c>
      <c r="I128" s="124">
        <v>71.554559999999995</v>
      </c>
      <c r="J128" s="124">
        <v>26.548829999999999</v>
      </c>
      <c r="K128" s="124">
        <v>621.56147999999996</v>
      </c>
      <c r="L128" s="124">
        <v>174.40145000000001</v>
      </c>
      <c r="M128" s="124">
        <v>4364.9754899999998</v>
      </c>
      <c r="N128" s="124">
        <v>5705.81513</v>
      </c>
      <c r="O128" s="76"/>
      <c r="P128"/>
      <c r="Q128" s="76"/>
      <c r="R128" s="76"/>
    </row>
    <row r="129" spans="2:18" x14ac:dyDescent="0.2">
      <c r="B129" s="123">
        <v>4182</v>
      </c>
      <c r="C129" s="72" t="s">
        <v>141</v>
      </c>
      <c r="D129" s="124">
        <v>241.6634</v>
      </c>
      <c r="E129" s="124">
        <v>152.20088999999999</v>
      </c>
      <c r="F129" s="124">
        <v>99.64855</v>
      </c>
      <c r="G129" s="124">
        <v>36.306849999999997</v>
      </c>
      <c r="H129" s="124">
        <v>0</v>
      </c>
      <c r="I129" s="124">
        <v>154.60894999999999</v>
      </c>
      <c r="J129" s="124">
        <v>0.71924999999999994</v>
      </c>
      <c r="K129" s="124">
        <v>335.21737000000002</v>
      </c>
      <c r="L129" s="124">
        <v>31.7866</v>
      </c>
      <c r="M129" s="124">
        <v>3487.2593700000002</v>
      </c>
      <c r="N129" s="124">
        <v>4539.4112299999997</v>
      </c>
      <c r="O129" s="76"/>
      <c r="P129"/>
      <c r="Q129" s="76"/>
      <c r="R129" s="76"/>
    </row>
    <row r="130" spans="2:18" x14ac:dyDescent="0.2">
      <c r="B130" s="123">
        <v>4183</v>
      </c>
      <c r="C130" s="72" t="s">
        <v>142</v>
      </c>
      <c r="D130" s="124">
        <v>209.6876</v>
      </c>
      <c r="E130" s="124">
        <v>50.526850000000003</v>
      </c>
      <c r="F130" s="124">
        <v>81.669600000000003</v>
      </c>
      <c r="G130" s="124">
        <v>9.0118500000000008</v>
      </c>
      <c r="H130" s="124">
        <v>0</v>
      </c>
      <c r="I130" s="124">
        <v>69.600989999999996</v>
      </c>
      <c r="J130" s="124">
        <v>31.093800000000002</v>
      </c>
      <c r="K130" s="124">
        <v>641.27872000000002</v>
      </c>
      <c r="L130" s="124">
        <v>939.87375999999995</v>
      </c>
      <c r="M130" s="124">
        <v>3400.4263999999998</v>
      </c>
      <c r="N130" s="124">
        <v>5433.16957</v>
      </c>
      <c r="O130" s="76"/>
      <c r="P130"/>
      <c r="Q130" s="76"/>
      <c r="R130" s="76"/>
    </row>
    <row r="131" spans="2:18" x14ac:dyDescent="0.2">
      <c r="B131" s="120">
        <v>4219</v>
      </c>
      <c r="C131" s="121" t="s">
        <v>143</v>
      </c>
      <c r="D131" s="122">
        <v>12482.30128</v>
      </c>
      <c r="E131" s="122">
        <v>13620.8526</v>
      </c>
      <c r="F131" s="122">
        <v>16901.911599999999</v>
      </c>
      <c r="G131" s="122">
        <v>2247.0654599999998</v>
      </c>
      <c r="H131" s="122">
        <v>102.9379</v>
      </c>
      <c r="I131" s="122">
        <v>13749.32843</v>
      </c>
      <c r="J131" s="122">
        <v>1661.96489</v>
      </c>
      <c r="K131" s="122">
        <v>24952.722559999998</v>
      </c>
      <c r="L131" s="122">
        <v>18451.700779999999</v>
      </c>
      <c r="M131" s="122">
        <v>202302.98902000001</v>
      </c>
      <c r="N131" s="122">
        <v>306473.77451999998</v>
      </c>
      <c r="O131" s="76"/>
      <c r="P131"/>
      <c r="Q131" s="76"/>
      <c r="R131" s="76"/>
    </row>
    <row r="132" spans="2:18" x14ac:dyDescent="0.2">
      <c r="B132" s="123">
        <v>4191</v>
      </c>
      <c r="C132" s="72" t="s">
        <v>144</v>
      </c>
      <c r="D132" s="124">
        <v>45.641300000000001</v>
      </c>
      <c r="E132" s="124">
        <v>26.256699999999999</v>
      </c>
      <c r="F132" s="124">
        <v>19.25395</v>
      </c>
      <c r="G132" s="124">
        <v>0</v>
      </c>
      <c r="H132" s="124">
        <v>0</v>
      </c>
      <c r="I132" s="124">
        <v>67.661649999999995</v>
      </c>
      <c r="J132" s="124">
        <v>1.09375</v>
      </c>
      <c r="K132" s="124">
        <v>375.01857999999999</v>
      </c>
      <c r="L132" s="124">
        <v>19.397549999999999</v>
      </c>
      <c r="M132" s="124">
        <v>2104.9920299999999</v>
      </c>
      <c r="N132" s="124">
        <v>2659.3155099999999</v>
      </c>
      <c r="O132" s="76"/>
      <c r="P132"/>
      <c r="Q132" s="76"/>
      <c r="R132" s="76"/>
    </row>
    <row r="133" spans="2:18" x14ac:dyDescent="0.2">
      <c r="B133" s="123">
        <v>4192</v>
      </c>
      <c r="C133" s="72" t="s">
        <v>145</v>
      </c>
      <c r="D133" s="124">
        <v>156.26621</v>
      </c>
      <c r="E133" s="124">
        <v>101.63472</v>
      </c>
      <c r="F133" s="124">
        <v>123.99195</v>
      </c>
      <c r="G133" s="124">
        <v>6.1689999999999996</v>
      </c>
      <c r="H133" s="124">
        <v>2.2000000000000002</v>
      </c>
      <c r="I133" s="124">
        <v>190.89474999999999</v>
      </c>
      <c r="J133" s="124">
        <v>63.116849999999999</v>
      </c>
      <c r="K133" s="124">
        <v>761.42859999999996</v>
      </c>
      <c r="L133" s="124">
        <v>35.330300000000001</v>
      </c>
      <c r="M133" s="124">
        <v>5160.6057099999998</v>
      </c>
      <c r="N133" s="124">
        <v>6601.6380900000004</v>
      </c>
      <c r="O133" s="76"/>
      <c r="P133"/>
      <c r="Q133" s="76"/>
      <c r="R133" s="76"/>
    </row>
    <row r="134" spans="2:18" x14ac:dyDescent="0.2">
      <c r="B134" s="123">
        <v>4193</v>
      </c>
      <c r="C134" s="72" t="s">
        <v>146</v>
      </c>
      <c r="D134" s="124">
        <v>96.426150000000007</v>
      </c>
      <c r="E134" s="124">
        <v>52.124499999999998</v>
      </c>
      <c r="F134" s="124">
        <v>53.896769999999997</v>
      </c>
      <c r="G134" s="124">
        <v>0</v>
      </c>
      <c r="H134" s="124">
        <v>0</v>
      </c>
      <c r="I134" s="124">
        <v>63.166499999999999</v>
      </c>
      <c r="J134" s="124">
        <v>5.8049999999999997</v>
      </c>
      <c r="K134" s="124">
        <v>471.15280000000001</v>
      </c>
      <c r="L134" s="124">
        <v>45.267699999999998</v>
      </c>
      <c r="M134" s="124">
        <v>2847.8670999999999</v>
      </c>
      <c r="N134" s="124">
        <v>3635.7065200000002</v>
      </c>
      <c r="O134" s="76"/>
      <c r="P134"/>
      <c r="Q134" s="76"/>
      <c r="R134" s="76"/>
    </row>
    <row r="135" spans="2:18" x14ac:dyDescent="0.2">
      <c r="B135" s="123">
        <v>4194</v>
      </c>
      <c r="C135" s="72" t="s">
        <v>147</v>
      </c>
      <c r="D135" s="124">
        <v>426.38440000000003</v>
      </c>
      <c r="E135" s="124">
        <v>97.855189999999993</v>
      </c>
      <c r="F135" s="124">
        <v>127.9415</v>
      </c>
      <c r="G135" s="124">
        <v>1.4079999999999999</v>
      </c>
      <c r="H135" s="124">
        <v>0.29735</v>
      </c>
      <c r="I135" s="124">
        <v>112.64100000000001</v>
      </c>
      <c r="J135" s="124">
        <v>2.51518</v>
      </c>
      <c r="K135" s="124">
        <v>981.03809999999999</v>
      </c>
      <c r="L135" s="124">
        <v>1974.57078</v>
      </c>
      <c r="M135" s="124">
        <v>6152.7169899999999</v>
      </c>
      <c r="N135" s="124">
        <v>9877.3684900000007</v>
      </c>
      <c r="O135" s="76"/>
      <c r="P135"/>
      <c r="Q135" s="76"/>
      <c r="R135" s="76"/>
    </row>
    <row r="136" spans="2:18" x14ac:dyDescent="0.2">
      <c r="B136" s="123">
        <v>4195</v>
      </c>
      <c r="C136" s="72" t="s">
        <v>148</v>
      </c>
      <c r="D136" s="124">
        <v>82.823530000000005</v>
      </c>
      <c r="E136" s="124">
        <v>56.642299999999999</v>
      </c>
      <c r="F136" s="124">
        <v>84.628050000000002</v>
      </c>
      <c r="G136" s="124">
        <v>10.520899999999999</v>
      </c>
      <c r="H136" s="124">
        <v>0</v>
      </c>
      <c r="I136" s="124">
        <v>241.54474999999999</v>
      </c>
      <c r="J136" s="124">
        <v>0.77339000000000002</v>
      </c>
      <c r="K136" s="124">
        <v>594.26314000000002</v>
      </c>
      <c r="L136" s="124">
        <v>67.319649999999996</v>
      </c>
      <c r="M136" s="124">
        <v>4495.2889500000001</v>
      </c>
      <c r="N136" s="124">
        <v>5633.8046599999998</v>
      </c>
      <c r="O136" s="76"/>
      <c r="P136"/>
      <c r="Q136" s="76"/>
      <c r="R136" s="76"/>
    </row>
    <row r="137" spans="2:18" x14ac:dyDescent="0.2">
      <c r="B137" s="123">
        <v>4196</v>
      </c>
      <c r="C137" s="72" t="s">
        <v>149</v>
      </c>
      <c r="D137" s="124">
        <v>244.82570000000001</v>
      </c>
      <c r="E137" s="124">
        <v>88.953969999999998</v>
      </c>
      <c r="F137" s="124">
        <v>646.29489999999998</v>
      </c>
      <c r="G137" s="124">
        <v>36.971200000000003</v>
      </c>
      <c r="H137" s="124">
        <v>0</v>
      </c>
      <c r="I137" s="124">
        <v>492.89483000000001</v>
      </c>
      <c r="J137" s="124">
        <v>20.43601</v>
      </c>
      <c r="K137" s="124">
        <v>1197.08077</v>
      </c>
      <c r="L137" s="124">
        <v>233.54141999999999</v>
      </c>
      <c r="M137" s="124">
        <v>7671.4158100000004</v>
      </c>
      <c r="N137" s="124">
        <v>10632.41461</v>
      </c>
      <c r="O137" s="76"/>
      <c r="P137"/>
      <c r="Q137" s="76"/>
      <c r="R137" s="76"/>
    </row>
    <row r="138" spans="2:18" x14ac:dyDescent="0.2">
      <c r="B138" s="123">
        <v>4197</v>
      </c>
      <c r="C138" s="72" t="s">
        <v>150</v>
      </c>
      <c r="D138" s="124">
        <v>130.66076000000001</v>
      </c>
      <c r="E138" s="124">
        <v>250.49337</v>
      </c>
      <c r="F138" s="124">
        <v>53.012949999999996</v>
      </c>
      <c r="G138" s="124">
        <v>1.3711500000000001</v>
      </c>
      <c r="H138" s="124">
        <v>0</v>
      </c>
      <c r="I138" s="124">
        <v>124.39306999999999</v>
      </c>
      <c r="J138" s="124">
        <v>4.8082500000000001</v>
      </c>
      <c r="K138" s="124">
        <v>643.53971000000001</v>
      </c>
      <c r="L138" s="124">
        <v>26.525099999999998</v>
      </c>
      <c r="M138" s="124">
        <v>3289.6327999999999</v>
      </c>
      <c r="N138" s="124">
        <v>4524.4371600000004</v>
      </c>
      <c r="O138" s="76"/>
      <c r="P138"/>
      <c r="Q138" s="76"/>
      <c r="R138" s="76"/>
    </row>
    <row r="139" spans="2:18" x14ac:dyDescent="0.2">
      <c r="B139" s="123">
        <v>4198</v>
      </c>
      <c r="C139" s="72" t="s">
        <v>151</v>
      </c>
      <c r="D139" s="124">
        <v>152.12675999999999</v>
      </c>
      <c r="E139" s="124">
        <v>63.740349999999999</v>
      </c>
      <c r="F139" s="124">
        <v>101.53870000000001</v>
      </c>
      <c r="G139" s="124">
        <v>4.8140000000000001</v>
      </c>
      <c r="H139" s="124">
        <v>0</v>
      </c>
      <c r="I139" s="124">
        <v>27.096350000000001</v>
      </c>
      <c r="J139" s="124">
        <v>0.21540000000000001</v>
      </c>
      <c r="K139" s="124">
        <v>737.12294999999995</v>
      </c>
      <c r="L139" s="124">
        <v>39.046999999999997</v>
      </c>
      <c r="M139" s="124">
        <v>3973.8600900000001</v>
      </c>
      <c r="N139" s="124">
        <v>5099.5616</v>
      </c>
      <c r="O139" s="76"/>
      <c r="P139"/>
      <c r="Q139" s="76"/>
      <c r="R139" s="76"/>
    </row>
    <row r="140" spans="2:18" x14ac:dyDescent="0.2">
      <c r="B140" s="123">
        <v>4199</v>
      </c>
      <c r="C140" s="72" t="s">
        <v>259</v>
      </c>
      <c r="D140" s="124">
        <v>92.765870000000007</v>
      </c>
      <c r="E140" s="124">
        <v>79.205349999999996</v>
      </c>
      <c r="F140" s="124">
        <v>43.317149999999998</v>
      </c>
      <c r="G140" s="124">
        <v>8.9671000000000003</v>
      </c>
      <c r="H140" s="124">
        <v>49.046599999999998</v>
      </c>
      <c r="I140" s="124">
        <v>377.22548999999998</v>
      </c>
      <c r="J140" s="124">
        <v>4.3844000000000003</v>
      </c>
      <c r="K140" s="124">
        <v>832.84911</v>
      </c>
      <c r="L140" s="124">
        <v>48.756149999999998</v>
      </c>
      <c r="M140" s="124">
        <v>3882.1570499999998</v>
      </c>
      <c r="N140" s="124">
        <v>5418.6742700000004</v>
      </c>
      <c r="O140" s="76"/>
      <c r="P140"/>
      <c r="Q140" s="76"/>
      <c r="R140" s="76"/>
    </row>
    <row r="141" spans="2:18" x14ac:dyDescent="0.2">
      <c r="B141" s="123">
        <v>4200</v>
      </c>
      <c r="C141" s="72" t="s">
        <v>152</v>
      </c>
      <c r="D141" s="124">
        <v>487.41316</v>
      </c>
      <c r="E141" s="124">
        <v>864.32668000000001</v>
      </c>
      <c r="F141" s="124">
        <v>1043.7419</v>
      </c>
      <c r="G141" s="124">
        <v>0.8</v>
      </c>
      <c r="H141" s="124">
        <v>4.3410000000000002</v>
      </c>
      <c r="I141" s="124">
        <v>539.32723999999996</v>
      </c>
      <c r="J141" s="124">
        <v>46.873530000000002</v>
      </c>
      <c r="K141" s="124">
        <v>1260.05314</v>
      </c>
      <c r="L141" s="124">
        <v>127.67</v>
      </c>
      <c r="M141" s="124">
        <v>10729.913049999999</v>
      </c>
      <c r="N141" s="124">
        <v>15104.459699999999</v>
      </c>
      <c r="O141" s="76"/>
      <c r="P141"/>
      <c r="Q141" s="76"/>
      <c r="R141" s="76"/>
    </row>
    <row r="142" spans="2:18" x14ac:dyDescent="0.2">
      <c r="B142" s="123">
        <v>4201</v>
      </c>
      <c r="C142" s="72" t="s">
        <v>6</v>
      </c>
      <c r="D142" s="124">
        <v>3096.8235</v>
      </c>
      <c r="E142" s="124">
        <v>7210.6676399999997</v>
      </c>
      <c r="F142" s="124">
        <v>6400.1735500000004</v>
      </c>
      <c r="G142" s="124">
        <v>290.29244999999997</v>
      </c>
      <c r="H142" s="124">
        <v>0</v>
      </c>
      <c r="I142" s="124">
        <v>5120.2437799999998</v>
      </c>
      <c r="J142" s="124">
        <v>769.00904000000003</v>
      </c>
      <c r="K142" s="124">
        <v>2843.5635000000002</v>
      </c>
      <c r="L142" s="124">
        <v>555.41084999999998</v>
      </c>
      <c r="M142" s="124">
        <v>43364.41876</v>
      </c>
      <c r="N142" s="124">
        <v>69650.603069999997</v>
      </c>
      <c r="O142" s="76"/>
      <c r="P142"/>
      <c r="Q142" s="76"/>
      <c r="R142" s="76"/>
    </row>
    <row r="143" spans="2:18" x14ac:dyDescent="0.2">
      <c r="B143" s="123">
        <v>4202</v>
      </c>
      <c r="C143" s="72" t="s">
        <v>153</v>
      </c>
      <c r="D143" s="124">
        <v>1270.71615</v>
      </c>
      <c r="E143" s="124">
        <v>155.25279</v>
      </c>
      <c r="F143" s="124">
        <v>638.02111000000002</v>
      </c>
      <c r="G143" s="124">
        <v>22.3004</v>
      </c>
      <c r="H143" s="124">
        <v>0</v>
      </c>
      <c r="I143" s="124">
        <v>356.38781</v>
      </c>
      <c r="J143" s="124">
        <v>254.13709</v>
      </c>
      <c r="K143" s="124">
        <v>1771.5450699999999</v>
      </c>
      <c r="L143" s="124">
        <v>81.212199999999996</v>
      </c>
      <c r="M143" s="124">
        <v>10384.22558</v>
      </c>
      <c r="N143" s="124">
        <v>14933.798199999999</v>
      </c>
      <c r="O143" s="76"/>
      <c r="P143"/>
      <c r="Q143" s="76"/>
      <c r="R143" s="76"/>
    </row>
    <row r="144" spans="2:18" x14ac:dyDescent="0.2">
      <c r="B144" s="123">
        <v>4203</v>
      </c>
      <c r="C144" s="72" t="s">
        <v>154</v>
      </c>
      <c r="D144" s="124">
        <v>666.38472000000002</v>
      </c>
      <c r="E144" s="124">
        <v>673.13338999999996</v>
      </c>
      <c r="F144" s="124">
        <v>2461.73182</v>
      </c>
      <c r="G144" s="124">
        <v>324.47030000000001</v>
      </c>
      <c r="H144" s="124">
        <v>0</v>
      </c>
      <c r="I144" s="124">
        <v>992.89734999999996</v>
      </c>
      <c r="J144" s="124">
        <v>180.54974999999999</v>
      </c>
      <c r="K144" s="124">
        <v>1230.3440000000001</v>
      </c>
      <c r="L144" s="124">
        <v>59.112900000000003</v>
      </c>
      <c r="M144" s="124">
        <v>15322.651949999999</v>
      </c>
      <c r="N144" s="124">
        <v>21911.276180000001</v>
      </c>
      <c r="O144" s="76"/>
      <c r="P144"/>
      <c r="Q144" s="76"/>
      <c r="R144" s="76"/>
    </row>
    <row r="145" spans="2:18" x14ac:dyDescent="0.2">
      <c r="B145" s="123">
        <v>4204</v>
      </c>
      <c r="C145" s="72" t="s">
        <v>155</v>
      </c>
      <c r="D145" s="124">
        <v>401.17309999999998</v>
      </c>
      <c r="E145" s="124">
        <v>190.18136000000001</v>
      </c>
      <c r="F145" s="124">
        <v>215.95894999999999</v>
      </c>
      <c r="G145" s="124">
        <v>166.21113</v>
      </c>
      <c r="H145" s="124">
        <v>1.1000000000000001</v>
      </c>
      <c r="I145" s="124">
        <v>512.59182999999996</v>
      </c>
      <c r="J145" s="124">
        <v>13.543100000000001</v>
      </c>
      <c r="K145" s="124">
        <v>1131.9499800000001</v>
      </c>
      <c r="L145" s="124">
        <v>99.340900000000005</v>
      </c>
      <c r="M145" s="124">
        <v>14054.708619999999</v>
      </c>
      <c r="N145" s="124">
        <v>16786.758969999999</v>
      </c>
      <c r="O145" s="76"/>
      <c r="P145"/>
      <c r="Q145" s="76"/>
      <c r="R145" s="76"/>
    </row>
    <row r="146" spans="2:18" x14ac:dyDescent="0.2">
      <c r="B146" s="123">
        <v>4205</v>
      </c>
      <c r="C146" s="72" t="s">
        <v>156</v>
      </c>
      <c r="D146" s="124">
        <v>404.43635</v>
      </c>
      <c r="E146" s="124">
        <v>284.62957999999998</v>
      </c>
      <c r="F146" s="124">
        <v>730.11334999999997</v>
      </c>
      <c r="G146" s="124">
        <v>277.20938000000001</v>
      </c>
      <c r="H146" s="124">
        <v>17.870450000000002</v>
      </c>
      <c r="I146" s="124">
        <v>716.35794999999996</v>
      </c>
      <c r="J146" s="124">
        <v>11.252050000000001</v>
      </c>
      <c r="K146" s="124">
        <v>1287.8847000000001</v>
      </c>
      <c r="L146" s="124">
        <v>68.764499999999998</v>
      </c>
      <c r="M146" s="124">
        <v>7976.1045000000004</v>
      </c>
      <c r="N146" s="124">
        <v>11774.622810000001</v>
      </c>
      <c r="O146" s="76"/>
      <c r="P146"/>
      <c r="Q146" s="76"/>
      <c r="R146" s="76"/>
    </row>
    <row r="147" spans="2:18" x14ac:dyDescent="0.2">
      <c r="B147" s="123">
        <v>4206</v>
      </c>
      <c r="C147" s="72" t="s">
        <v>157</v>
      </c>
      <c r="D147" s="124">
        <v>816.71280000000002</v>
      </c>
      <c r="E147" s="124">
        <v>937.66337999999996</v>
      </c>
      <c r="F147" s="124">
        <v>697.7192</v>
      </c>
      <c r="G147" s="124">
        <v>16.630800000000001</v>
      </c>
      <c r="H147" s="124">
        <v>24.7225</v>
      </c>
      <c r="I147" s="124">
        <v>1151.4821999999999</v>
      </c>
      <c r="J147" s="124">
        <v>48.262349999999998</v>
      </c>
      <c r="K147" s="124">
        <v>1937.63652</v>
      </c>
      <c r="L147" s="124">
        <v>5327.86229</v>
      </c>
      <c r="M147" s="124">
        <v>14834.61004</v>
      </c>
      <c r="N147" s="124">
        <v>25793.302080000001</v>
      </c>
      <c r="O147" s="76"/>
      <c r="P147"/>
      <c r="Q147" s="76"/>
      <c r="R147" s="76"/>
    </row>
    <row r="148" spans="2:18" x14ac:dyDescent="0.2">
      <c r="B148" s="123">
        <v>4207</v>
      </c>
      <c r="C148" s="72" t="s">
        <v>158</v>
      </c>
      <c r="D148" s="124">
        <v>712.90120000000002</v>
      </c>
      <c r="E148" s="124">
        <v>155.43491</v>
      </c>
      <c r="F148" s="124">
        <v>338.28019999999998</v>
      </c>
      <c r="G148" s="124">
        <v>2.9260000000000002</v>
      </c>
      <c r="H148" s="124">
        <v>0</v>
      </c>
      <c r="I148" s="124">
        <v>792.42629999999997</v>
      </c>
      <c r="J148" s="124">
        <v>35.867069999999998</v>
      </c>
      <c r="K148" s="124">
        <v>1304.13544</v>
      </c>
      <c r="L148" s="124">
        <v>7165.7081399999997</v>
      </c>
      <c r="M148" s="124">
        <v>8113.9974000000002</v>
      </c>
      <c r="N148" s="124">
        <v>18621.676660000001</v>
      </c>
      <c r="O148" s="76"/>
      <c r="P148"/>
      <c r="Q148" s="76"/>
      <c r="R148" s="76"/>
    </row>
    <row r="149" spans="2:18" x14ac:dyDescent="0.2">
      <c r="B149" s="123">
        <v>4208</v>
      </c>
      <c r="C149" s="72" t="s">
        <v>159</v>
      </c>
      <c r="D149" s="124">
        <v>1015.98982</v>
      </c>
      <c r="E149" s="124">
        <v>464.09282999999999</v>
      </c>
      <c r="F149" s="124">
        <v>1825.9563499999999</v>
      </c>
      <c r="G149" s="124">
        <v>57.118450000000003</v>
      </c>
      <c r="H149" s="124">
        <v>0</v>
      </c>
      <c r="I149" s="124">
        <v>441.56020000000001</v>
      </c>
      <c r="J149" s="124">
        <v>119.89385</v>
      </c>
      <c r="K149" s="124">
        <v>1850.85466</v>
      </c>
      <c r="L149" s="124">
        <v>102.45455</v>
      </c>
      <c r="M149" s="124">
        <v>12644.35944</v>
      </c>
      <c r="N149" s="124">
        <v>18522.280149999999</v>
      </c>
      <c r="O149" s="76"/>
      <c r="P149"/>
      <c r="Q149" s="76"/>
      <c r="R149" s="76"/>
    </row>
    <row r="150" spans="2:18" x14ac:dyDescent="0.2">
      <c r="B150" s="123">
        <v>4209</v>
      </c>
      <c r="C150" s="72" t="s">
        <v>160</v>
      </c>
      <c r="D150" s="124">
        <v>1782.9697799999999</v>
      </c>
      <c r="E150" s="124">
        <v>1390.6556499999999</v>
      </c>
      <c r="F150" s="124">
        <v>1064.7173</v>
      </c>
      <c r="G150" s="124">
        <v>971.18309999999997</v>
      </c>
      <c r="H150" s="124">
        <v>0</v>
      </c>
      <c r="I150" s="124">
        <v>1070.22938</v>
      </c>
      <c r="J150" s="124">
        <v>47.145800000000001</v>
      </c>
      <c r="K150" s="124">
        <v>2216.3240099999998</v>
      </c>
      <c r="L150" s="124">
        <v>161.4059</v>
      </c>
      <c r="M150" s="124">
        <v>14852.956910000001</v>
      </c>
      <c r="N150" s="124">
        <v>23557.58783</v>
      </c>
      <c r="O150" s="76"/>
      <c r="P150"/>
      <c r="Q150" s="76"/>
      <c r="R150" s="76"/>
    </row>
    <row r="151" spans="2:18" x14ac:dyDescent="0.2">
      <c r="B151" s="123">
        <v>4210</v>
      </c>
      <c r="C151" s="72" t="s">
        <v>161</v>
      </c>
      <c r="D151" s="124">
        <v>398.86002000000002</v>
      </c>
      <c r="E151" s="124">
        <v>477.90794</v>
      </c>
      <c r="F151" s="124">
        <v>231.62195</v>
      </c>
      <c r="G151" s="124">
        <v>47.702100000000002</v>
      </c>
      <c r="H151" s="124">
        <v>3.36</v>
      </c>
      <c r="I151" s="124">
        <v>358.30599999999998</v>
      </c>
      <c r="J151" s="124">
        <v>32.283029999999997</v>
      </c>
      <c r="K151" s="124">
        <v>1524.93778</v>
      </c>
      <c r="L151" s="124">
        <v>2213.0029</v>
      </c>
      <c r="M151" s="124">
        <v>10446.506240000001</v>
      </c>
      <c r="N151" s="124">
        <v>15734.48796</v>
      </c>
      <c r="O151" s="76"/>
      <c r="P151"/>
      <c r="Q151" s="76"/>
      <c r="R151" s="76"/>
    </row>
    <row r="152" spans="2:18" x14ac:dyDescent="0.2">
      <c r="B152" s="120">
        <v>4249</v>
      </c>
      <c r="C152" s="121" t="s">
        <v>162</v>
      </c>
      <c r="D152" s="122">
        <v>6203.2830599999998</v>
      </c>
      <c r="E152" s="122">
        <v>7406.6520799999998</v>
      </c>
      <c r="F152" s="122">
        <v>7710.7278500000002</v>
      </c>
      <c r="G152" s="122">
        <v>311.78348999999997</v>
      </c>
      <c r="H152" s="122">
        <v>41.279649999999997</v>
      </c>
      <c r="I152" s="122">
        <v>3978.4580000000001</v>
      </c>
      <c r="J152" s="122">
        <v>656.7002</v>
      </c>
      <c r="K152" s="122">
        <v>14999.959570000001</v>
      </c>
      <c r="L152" s="122">
        <v>3280.9568199999999</v>
      </c>
      <c r="M152" s="122">
        <v>126336.31088999999</v>
      </c>
      <c r="N152" s="122">
        <v>170926.11160999999</v>
      </c>
      <c r="O152" s="76"/>
      <c r="P152"/>
      <c r="Q152" s="76"/>
      <c r="R152" s="76"/>
    </row>
    <row r="153" spans="2:18" x14ac:dyDescent="0.2">
      <c r="B153" s="123">
        <v>4221</v>
      </c>
      <c r="C153" s="72" t="s">
        <v>163</v>
      </c>
      <c r="D153" s="124">
        <v>88.1815</v>
      </c>
      <c r="E153" s="124">
        <v>44.734349999999999</v>
      </c>
      <c r="F153" s="124">
        <v>44.617100000000001</v>
      </c>
      <c r="G153" s="124">
        <v>0</v>
      </c>
      <c r="H153" s="124">
        <v>0</v>
      </c>
      <c r="I153" s="124">
        <v>34.599499999999999</v>
      </c>
      <c r="J153" s="124">
        <v>21.2043</v>
      </c>
      <c r="K153" s="124">
        <v>406.77609999999999</v>
      </c>
      <c r="L153" s="124">
        <v>14.75975</v>
      </c>
      <c r="M153" s="124">
        <v>2894.8274999999999</v>
      </c>
      <c r="N153" s="124">
        <v>3549.7001</v>
      </c>
      <c r="O153" s="76"/>
      <c r="P153"/>
      <c r="Q153" s="76"/>
      <c r="R153" s="76"/>
    </row>
    <row r="154" spans="2:18" x14ac:dyDescent="0.2">
      <c r="B154" s="123">
        <v>4222</v>
      </c>
      <c r="C154" s="72" t="s">
        <v>164</v>
      </c>
      <c r="D154" s="124">
        <v>214.6309</v>
      </c>
      <c r="E154" s="124">
        <v>100.45135999999999</v>
      </c>
      <c r="F154" s="124">
        <v>89.100149999999999</v>
      </c>
      <c r="G154" s="124">
        <v>2.8761000000000001</v>
      </c>
      <c r="H154" s="124">
        <v>0</v>
      </c>
      <c r="I154" s="124">
        <v>109.76795</v>
      </c>
      <c r="J154" s="124">
        <v>4.9946999999999999</v>
      </c>
      <c r="K154" s="124">
        <v>751.85225000000003</v>
      </c>
      <c r="L154" s="124">
        <v>75.886349999999993</v>
      </c>
      <c r="M154" s="124">
        <v>5453.8710499999997</v>
      </c>
      <c r="N154" s="124">
        <v>6803.4308099999998</v>
      </c>
      <c r="O154" s="76"/>
      <c r="P154"/>
      <c r="Q154" s="76"/>
      <c r="R154" s="76"/>
    </row>
    <row r="155" spans="2:18" x14ac:dyDescent="0.2">
      <c r="B155" s="123">
        <v>4223</v>
      </c>
      <c r="C155" s="72" t="s">
        <v>165</v>
      </c>
      <c r="D155" s="124">
        <v>167.56367</v>
      </c>
      <c r="E155" s="124">
        <v>138.13392999999999</v>
      </c>
      <c r="F155" s="124">
        <v>186.2473</v>
      </c>
      <c r="G155" s="124">
        <v>28.157340000000001</v>
      </c>
      <c r="H155" s="124">
        <v>0</v>
      </c>
      <c r="I155" s="124">
        <v>136.68899999999999</v>
      </c>
      <c r="J155" s="124">
        <v>21.296299999999999</v>
      </c>
      <c r="K155" s="124">
        <v>474.38844999999998</v>
      </c>
      <c r="L155" s="124">
        <v>17.76455</v>
      </c>
      <c r="M155" s="124">
        <v>7068.5149499999998</v>
      </c>
      <c r="N155" s="124">
        <v>8238.7554899999996</v>
      </c>
      <c r="O155" s="76"/>
      <c r="P155"/>
      <c r="Q155" s="76"/>
      <c r="R155" s="76"/>
    </row>
    <row r="156" spans="2:18" x14ac:dyDescent="0.2">
      <c r="B156" s="123">
        <v>4224</v>
      </c>
      <c r="C156" s="72" t="s">
        <v>166</v>
      </c>
      <c r="D156" s="124">
        <v>173.07123000000001</v>
      </c>
      <c r="E156" s="124">
        <v>62.707410000000003</v>
      </c>
      <c r="F156" s="124">
        <v>179.83359999999999</v>
      </c>
      <c r="G156" s="124">
        <v>1</v>
      </c>
      <c r="H156" s="124">
        <v>0</v>
      </c>
      <c r="I156" s="124">
        <v>60.212299999999999</v>
      </c>
      <c r="J156" s="124">
        <v>0.15075</v>
      </c>
      <c r="K156" s="124">
        <v>1142.3041499999999</v>
      </c>
      <c r="L156" s="124">
        <v>279.351</v>
      </c>
      <c r="M156" s="124">
        <v>3975.50378</v>
      </c>
      <c r="N156" s="124">
        <v>5874.1342199999999</v>
      </c>
      <c r="O156" s="76"/>
      <c r="P156"/>
      <c r="Q156" s="76"/>
      <c r="R156" s="76"/>
    </row>
    <row r="157" spans="2:18" x14ac:dyDescent="0.2">
      <c r="B157" s="123">
        <v>4226</v>
      </c>
      <c r="C157" s="72" t="s">
        <v>167</v>
      </c>
      <c r="D157" s="124">
        <v>283.52999999999997</v>
      </c>
      <c r="E157" s="124">
        <v>33.305900000000001</v>
      </c>
      <c r="F157" s="124">
        <v>219.45699999999999</v>
      </c>
      <c r="G157" s="124">
        <v>6.46</v>
      </c>
      <c r="H157" s="124">
        <v>0</v>
      </c>
      <c r="I157" s="124">
        <v>10.701650000000001</v>
      </c>
      <c r="J157" s="124">
        <v>0</v>
      </c>
      <c r="K157" s="124">
        <v>302.91125</v>
      </c>
      <c r="L157" s="124">
        <v>450.51152999999999</v>
      </c>
      <c r="M157" s="124">
        <v>2132.6151</v>
      </c>
      <c r="N157" s="124">
        <v>3439.4924299999998</v>
      </c>
      <c r="O157" s="76"/>
      <c r="P157"/>
      <c r="Q157" s="76"/>
      <c r="R157" s="76"/>
    </row>
    <row r="158" spans="2:18" x14ac:dyDescent="0.2">
      <c r="B158" s="123">
        <v>4227</v>
      </c>
      <c r="C158" s="72" t="s">
        <v>168</v>
      </c>
      <c r="D158" s="124">
        <v>138.69515000000001</v>
      </c>
      <c r="E158" s="124">
        <v>28.825800000000001</v>
      </c>
      <c r="F158" s="124">
        <v>51.66</v>
      </c>
      <c r="G158" s="124">
        <v>0</v>
      </c>
      <c r="H158" s="124">
        <v>0</v>
      </c>
      <c r="I158" s="124">
        <v>17.465299999999999</v>
      </c>
      <c r="J158" s="124">
        <v>5.2599499999999999</v>
      </c>
      <c r="K158" s="124">
        <v>323.47295000000003</v>
      </c>
      <c r="L158" s="124">
        <v>637.08573999999999</v>
      </c>
      <c r="M158" s="124">
        <v>2392.0107400000002</v>
      </c>
      <c r="N158" s="124">
        <v>3594.4756299999999</v>
      </c>
      <c r="O158" s="76"/>
      <c r="P158"/>
      <c r="Q158" s="76"/>
      <c r="R158" s="76"/>
    </row>
    <row r="159" spans="2:18" x14ac:dyDescent="0.2">
      <c r="B159" s="123">
        <v>4228</v>
      </c>
      <c r="C159" s="72" t="s">
        <v>169</v>
      </c>
      <c r="D159" s="124">
        <v>1089.2126499999999</v>
      </c>
      <c r="E159" s="124">
        <v>539.73658999999998</v>
      </c>
      <c r="F159" s="124">
        <v>510.78820999999999</v>
      </c>
      <c r="G159" s="124">
        <v>1.67</v>
      </c>
      <c r="H159" s="124">
        <v>5.22715</v>
      </c>
      <c r="I159" s="124">
        <v>393.37990000000002</v>
      </c>
      <c r="J159" s="124">
        <v>36.124000000000002</v>
      </c>
      <c r="K159" s="124">
        <v>892.77769999999998</v>
      </c>
      <c r="L159" s="124">
        <v>62.039149999999999</v>
      </c>
      <c r="M159" s="124">
        <v>8535.5104499999998</v>
      </c>
      <c r="N159" s="124">
        <v>12066.4658</v>
      </c>
      <c r="O159" s="76"/>
      <c r="P159"/>
      <c r="Q159" s="76"/>
      <c r="R159" s="76"/>
    </row>
    <row r="160" spans="2:18" x14ac:dyDescent="0.2">
      <c r="B160" s="123">
        <v>4229</v>
      </c>
      <c r="C160" s="72" t="s">
        <v>170</v>
      </c>
      <c r="D160" s="124">
        <v>128.73755</v>
      </c>
      <c r="E160" s="124">
        <v>60.181469999999997</v>
      </c>
      <c r="F160" s="124">
        <v>360.29399999999998</v>
      </c>
      <c r="G160" s="124">
        <v>0</v>
      </c>
      <c r="H160" s="124">
        <v>0</v>
      </c>
      <c r="I160" s="124">
        <v>16.733650000000001</v>
      </c>
      <c r="J160" s="124">
        <v>1.6160000000000001E-2</v>
      </c>
      <c r="K160" s="124">
        <v>436.81394999999998</v>
      </c>
      <c r="L160" s="124">
        <v>29.810600000000001</v>
      </c>
      <c r="M160" s="124">
        <v>3851.1173199999998</v>
      </c>
      <c r="N160" s="124">
        <v>4883.7047000000002</v>
      </c>
      <c r="O160" s="76"/>
      <c r="P160"/>
      <c r="Q160" s="76"/>
      <c r="R160" s="76"/>
    </row>
    <row r="161" spans="2:18" x14ac:dyDescent="0.2">
      <c r="B161" s="123">
        <v>4230</v>
      </c>
      <c r="C161" s="72" t="s">
        <v>171</v>
      </c>
      <c r="D161" s="124">
        <v>83.3</v>
      </c>
      <c r="E161" s="124">
        <v>56.560279999999999</v>
      </c>
      <c r="F161" s="124">
        <v>196.46844999999999</v>
      </c>
      <c r="G161" s="124">
        <v>2.5</v>
      </c>
      <c r="H161" s="124">
        <v>0</v>
      </c>
      <c r="I161" s="124">
        <v>49.064799999999998</v>
      </c>
      <c r="J161" s="124">
        <v>0.9425</v>
      </c>
      <c r="K161" s="124">
        <v>400.89882999999998</v>
      </c>
      <c r="L161" s="124">
        <v>47.379350000000002</v>
      </c>
      <c r="M161" s="124">
        <v>3802.73875</v>
      </c>
      <c r="N161" s="124">
        <v>4639.8529600000002</v>
      </c>
      <c r="O161" s="76"/>
      <c r="P161"/>
      <c r="Q161" s="76"/>
      <c r="R161" s="76"/>
    </row>
    <row r="162" spans="2:18" x14ac:dyDescent="0.2">
      <c r="B162" s="123">
        <v>4231</v>
      </c>
      <c r="C162" s="72" t="s">
        <v>172</v>
      </c>
      <c r="D162" s="124">
        <v>176.27885000000001</v>
      </c>
      <c r="E162" s="124">
        <v>239.52582000000001</v>
      </c>
      <c r="F162" s="124">
        <v>163.72905</v>
      </c>
      <c r="G162" s="124">
        <v>67.238900000000001</v>
      </c>
      <c r="H162" s="124">
        <v>0</v>
      </c>
      <c r="I162" s="124">
        <v>60.73977</v>
      </c>
      <c r="J162" s="124">
        <v>2.5219999999999998</v>
      </c>
      <c r="K162" s="124">
        <v>522.33929999999998</v>
      </c>
      <c r="L162" s="124">
        <v>976.83515</v>
      </c>
      <c r="M162" s="124">
        <v>3767.1865600000001</v>
      </c>
      <c r="N162" s="124">
        <v>5976.3954000000003</v>
      </c>
      <c r="O162" s="76"/>
      <c r="P162"/>
      <c r="Q162" s="76"/>
      <c r="R162" s="76"/>
    </row>
    <row r="163" spans="2:18" x14ac:dyDescent="0.2">
      <c r="B163" s="123">
        <v>4232</v>
      </c>
      <c r="C163" s="72" t="s">
        <v>173</v>
      </c>
      <c r="D163" s="124">
        <v>100.72265</v>
      </c>
      <c r="E163" s="124">
        <v>17.423580000000001</v>
      </c>
      <c r="F163" s="124">
        <v>1.4850000000000001</v>
      </c>
      <c r="G163" s="124">
        <v>0</v>
      </c>
      <c r="H163" s="124">
        <v>0</v>
      </c>
      <c r="I163" s="124">
        <v>6.4622999999999999</v>
      </c>
      <c r="J163" s="124">
        <v>1.766</v>
      </c>
      <c r="K163" s="124">
        <v>114.7102</v>
      </c>
      <c r="L163" s="124">
        <v>7.4664000000000001</v>
      </c>
      <c r="M163" s="124">
        <v>1545.6415</v>
      </c>
      <c r="N163" s="124">
        <v>1795.6776299999999</v>
      </c>
      <c r="O163" s="76"/>
      <c r="P163"/>
      <c r="Q163" s="76"/>
      <c r="R163" s="76"/>
    </row>
    <row r="164" spans="2:18" x14ac:dyDescent="0.2">
      <c r="B164" s="123">
        <v>4233</v>
      </c>
      <c r="C164" s="72" t="s">
        <v>174</v>
      </c>
      <c r="D164" s="124">
        <v>26.81015</v>
      </c>
      <c r="E164" s="124">
        <v>19.60153</v>
      </c>
      <c r="F164" s="124">
        <v>26.330449999999999</v>
      </c>
      <c r="G164" s="124">
        <v>3.0362</v>
      </c>
      <c r="H164" s="124">
        <v>0</v>
      </c>
      <c r="I164" s="124">
        <v>37.090150000000001</v>
      </c>
      <c r="J164" s="124">
        <v>3.996</v>
      </c>
      <c r="K164" s="124">
        <v>240.98795000000001</v>
      </c>
      <c r="L164" s="124">
        <v>23.145859999999999</v>
      </c>
      <c r="M164" s="124">
        <v>1493.9347499999999</v>
      </c>
      <c r="N164" s="124">
        <v>1874.9330399999999</v>
      </c>
      <c r="O164" s="76"/>
      <c r="P164"/>
      <c r="Q164" s="76"/>
      <c r="R164" s="76"/>
    </row>
    <row r="165" spans="2:18" x14ac:dyDescent="0.2">
      <c r="B165" s="123">
        <v>4234</v>
      </c>
      <c r="C165" s="72" t="s">
        <v>175</v>
      </c>
      <c r="D165" s="124">
        <v>1118.94958</v>
      </c>
      <c r="E165" s="124">
        <v>210.46558999999999</v>
      </c>
      <c r="F165" s="124">
        <v>524.79705000000001</v>
      </c>
      <c r="G165" s="124">
        <v>7.4554</v>
      </c>
      <c r="H165" s="124">
        <v>0</v>
      </c>
      <c r="I165" s="124">
        <v>568.14107000000001</v>
      </c>
      <c r="J165" s="124">
        <v>32.891210000000001</v>
      </c>
      <c r="K165" s="124">
        <v>1298.94776</v>
      </c>
      <c r="L165" s="124">
        <v>70.932699999999997</v>
      </c>
      <c r="M165" s="124">
        <v>11537.441779999999</v>
      </c>
      <c r="N165" s="124">
        <v>15370.022139999999</v>
      </c>
      <c r="O165" s="76"/>
      <c r="P165"/>
      <c r="Q165" s="76"/>
      <c r="R165" s="76"/>
    </row>
    <row r="166" spans="2:18" x14ac:dyDescent="0.2">
      <c r="B166" s="123">
        <v>4235</v>
      </c>
      <c r="C166" s="72" t="s">
        <v>176</v>
      </c>
      <c r="D166" s="124">
        <v>251.96646999999999</v>
      </c>
      <c r="E166" s="124">
        <v>67.757230000000007</v>
      </c>
      <c r="F166" s="124">
        <v>87.869950000000003</v>
      </c>
      <c r="G166" s="124">
        <v>0.5</v>
      </c>
      <c r="H166" s="124">
        <v>1.5</v>
      </c>
      <c r="I166" s="124">
        <v>18.004049999999999</v>
      </c>
      <c r="J166" s="124">
        <v>32.17445</v>
      </c>
      <c r="K166" s="124">
        <v>603.79530999999997</v>
      </c>
      <c r="L166" s="124">
        <v>39.395060000000001</v>
      </c>
      <c r="M166" s="124">
        <v>3893.8016899999998</v>
      </c>
      <c r="N166" s="124">
        <v>4996.7642100000003</v>
      </c>
      <c r="O166" s="76"/>
      <c r="P166"/>
      <c r="Q166" s="76"/>
      <c r="R166" s="76"/>
    </row>
    <row r="167" spans="2:18" x14ac:dyDescent="0.2">
      <c r="B167" s="123">
        <v>4236</v>
      </c>
      <c r="C167" s="72" t="s">
        <v>260</v>
      </c>
      <c r="D167" s="124">
        <v>1153.78945</v>
      </c>
      <c r="E167" s="124">
        <v>4520.2470999999996</v>
      </c>
      <c r="F167" s="124">
        <v>1987.83078</v>
      </c>
      <c r="G167" s="124">
        <v>159.03299999999999</v>
      </c>
      <c r="H167" s="124">
        <v>31.392499999999998</v>
      </c>
      <c r="I167" s="124">
        <v>1572.1150399999999</v>
      </c>
      <c r="J167" s="124">
        <v>384.0401</v>
      </c>
      <c r="K167" s="124">
        <v>3431.1568900000002</v>
      </c>
      <c r="L167" s="124">
        <v>200.98585</v>
      </c>
      <c r="M167" s="124">
        <v>32667.28397</v>
      </c>
      <c r="N167" s="124">
        <v>46107.874680000001</v>
      </c>
      <c r="O167" s="76"/>
      <c r="P167"/>
      <c r="Q167" s="76"/>
      <c r="R167" s="76"/>
    </row>
    <row r="168" spans="2:18" x14ac:dyDescent="0.2">
      <c r="B168" s="123">
        <v>4237</v>
      </c>
      <c r="C168" s="72" t="s">
        <v>177</v>
      </c>
      <c r="D168" s="124">
        <v>119.34435000000001</v>
      </c>
      <c r="E168" s="124">
        <v>87.307050000000004</v>
      </c>
      <c r="F168" s="124">
        <v>177.1404</v>
      </c>
      <c r="G168" s="124">
        <v>0.13500000000000001</v>
      </c>
      <c r="H168" s="124">
        <v>0</v>
      </c>
      <c r="I168" s="124">
        <v>130.3546</v>
      </c>
      <c r="J168" s="124">
        <v>32.76444</v>
      </c>
      <c r="K168" s="124">
        <v>572.13975000000005</v>
      </c>
      <c r="L168" s="124">
        <v>0</v>
      </c>
      <c r="M168" s="124">
        <v>4308.1717500000004</v>
      </c>
      <c r="N168" s="124">
        <v>5427.3573399999996</v>
      </c>
      <c r="O168" s="76"/>
      <c r="P168"/>
      <c r="Q168" s="76"/>
      <c r="R168" s="76"/>
    </row>
    <row r="169" spans="2:18" x14ac:dyDescent="0.2">
      <c r="B169" s="123">
        <v>4238</v>
      </c>
      <c r="C169" s="72" t="s">
        <v>178</v>
      </c>
      <c r="D169" s="124">
        <v>129.81701000000001</v>
      </c>
      <c r="E169" s="124">
        <v>48.923879999999997</v>
      </c>
      <c r="F169" s="124">
        <v>41.469250000000002</v>
      </c>
      <c r="G169" s="124">
        <v>0</v>
      </c>
      <c r="H169" s="124">
        <v>0</v>
      </c>
      <c r="I169" s="124">
        <v>61.352200000000003</v>
      </c>
      <c r="J169" s="124">
        <v>16.074809999999999</v>
      </c>
      <c r="K169" s="124">
        <v>382.03680000000003</v>
      </c>
      <c r="L169" s="124">
        <v>11.76145</v>
      </c>
      <c r="M169" s="124">
        <v>2882.9007499999998</v>
      </c>
      <c r="N169" s="124">
        <v>3574.3361500000001</v>
      </c>
      <c r="O169" s="76"/>
      <c r="P169"/>
      <c r="Q169" s="76"/>
      <c r="R169" s="76"/>
    </row>
    <row r="170" spans="2:18" x14ac:dyDescent="0.2">
      <c r="B170" s="123">
        <v>4239</v>
      </c>
      <c r="C170" s="72" t="s">
        <v>179</v>
      </c>
      <c r="D170" s="124">
        <v>415.33294999999998</v>
      </c>
      <c r="E170" s="124">
        <v>628.72851000000003</v>
      </c>
      <c r="F170" s="124">
        <v>2663.2361599999999</v>
      </c>
      <c r="G170" s="124">
        <v>21.987850000000002</v>
      </c>
      <c r="H170" s="124">
        <v>0</v>
      </c>
      <c r="I170" s="124">
        <v>438.79387000000003</v>
      </c>
      <c r="J170" s="124">
        <v>55.363700000000001</v>
      </c>
      <c r="K170" s="124">
        <v>1496.6072300000001</v>
      </c>
      <c r="L170" s="124">
        <v>173.25507999999999</v>
      </c>
      <c r="M170" s="124">
        <v>15032.02195</v>
      </c>
      <c r="N170" s="124">
        <v>20925.327300000001</v>
      </c>
      <c r="O170" s="76"/>
      <c r="P170"/>
      <c r="Q170" s="76"/>
      <c r="R170" s="76"/>
    </row>
    <row r="171" spans="2:18" x14ac:dyDescent="0.2">
      <c r="B171" s="123">
        <v>4240</v>
      </c>
      <c r="C171" s="72" t="s">
        <v>180</v>
      </c>
      <c r="D171" s="124">
        <v>343.34895</v>
      </c>
      <c r="E171" s="124">
        <v>502.03469999999999</v>
      </c>
      <c r="F171" s="124">
        <v>198.37395000000001</v>
      </c>
      <c r="G171" s="124">
        <v>9.7337000000000007</v>
      </c>
      <c r="H171" s="124">
        <v>3.16</v>
      </c>
      <c r="I171" s="124">
        <v>256.79090000000002</v>
      </c>
      <c r="J171" s="124">
        <v>5.11883</v>
      </c>
      <c r="K171" s="124">
        <v>1205.0427500000001</v>
      </c>
      <c r="L171" s="124">
        <v>162.59125</v>
      </c>
      <c r="M171" s="124">
        <v>9101.2165499999992</v>
      </c>
      <c r="N171" s="124">
        <v>11787.41158</v>
      </c>
      <c r="O171" s="76"/>
      <c r="P171"/>
      <c r="Q171" s="76"/>
      <c r="R171" s="76"/>
    </row>
    <row r="172" spans="2:18" x14ac:dyDescent="0.2">
      <c r="B172" s="120">
        <v>4269</v>
      </c>
      <c r="C172" s="121" t="s">
        <v>181</v>
      </c>
      <c r="D172" s="122">
        <v>7860.6198100000001</v>
      </c>
      <c r="E172" s="122">
        <v>11054.177390000001</v>
      </c>
      <c r="F172" s="122">
        <v>10862.06637</v>
      </c>
      <c r="G172" s="122">
        <v>2387.86492</v>
      </c>
      <c r="H172" s="122">
        <v>56.243699999999997</v>
      </c>
      <c r="I172" s="122">
        <v>9240.9006900000004</v>
      </c>
      <c r="J172" s="122">
        <v>1832.49846</v>
      </c>
      <c r="K172" s="122">
        <v>16296.942230000001</v>
      </c>
      <c r="L172" s="122">
        <v>3996.17425</v>
      </c>
      <c r="M172" s="122">
        <v>192398.42736</v>
      </c>
      <c r="N172" s="122">
        <v>255985.91518000001</v>
      </c>
      <c r="O172" s="76"/>
      <c r="P172"/>
      <c r="Q172" s="76"/>
      <c r="R172" s="76"/>
    </row>
    <row r="173" spans="2:18" x14ac:dyDescent="0.2">
      <c r="B173" s="123">
        <v>4251</v>
      </c>
      <c r="C173" s="72" t="s">
        <v>182</v>
      </c>
      <c r="D173" s="124">
        <v>74.916499999999999</v>
      </c>
      <c r="E173" s="124">
        <v>190.07324</v>
      </c>
      <c r="F173" s="124">
        <v>305.81085000000002</v>
      </c>
      <c r="G173" s="124">
        <v>0</v>
      </c>
      <c r="H173" s="124">
        <v>0</v>
      </c>
      <c r="I173" s="124">
        <v>7.7721</v>
      </c>
      <c r="J173" s="124">
        <v>0.73555000000000004</v>
      </c>
      <c r="K173" s="124">
        <v>353.53930000000003</v>
      </c>
      <c r="L173" s="124">
        <v>29.8338</v>
      </c>
      <c r="M173" s="124">
        <v>2549.9488700000002</v>
      </c>
      <c r="N173" s="124">
        <v>3512.6302099999998</v>
      </c>
      <c r="O173" s="76"/>
      <c r="P173"/>
      <c r="Q173" s="76"/>
      <c r="R173" s="76"/>
    </row>
    <row r="174" spans="2:18" x14ac:dyDescent="0.2">
      <c r="B174" s="123">
        <v>4252</v>
      </c>
      <c r="C174" s="72" t="s">
        <v>183</v>
      </c>
      <c r="D174" s="124">
        <v>836.07894999999996</v>
      </c>
      <c r="E174" s="124">
        <v>1334.19362</v>
      </c>
      <c r="F174" s="124">
        <v>1233.07466</v>
      </c>
      <c r="G174" s="124">
        <v>762.92659000000003</v>
      </c>
      <c r="H174" s="124">
        <v>0.68600000000000005</v>
      </c>
      <c r="I174" s="124">
        <v>973.22375</v>
      </c>
      <c r="J174" s="124">
        <v>224.59911</v>
      </c>
      <c r="K174" s="124">
        <v>1563.0614700000001</v>
      </c>
      <c r="L174" s="124">
        <v>375.07828000000001</v>
      </c>
      <c r="M174" s="124">
        <v>26480.26655</v>
      </c>
      <c r="N174" s="124">
        <v>33783.188979999999</v>
      </c>
      <c r="O174" s="76"/>
      <c r="P174"/>
      <c r="Q174" s="76"/>
      <c r="R174" s="76"/>
    </row>
    <row r="175" spans="2:18" x14ac:dyDescent="0.2">
      <c r="B175" s="123">
        <v>4253</v>
      </c>
      <c r="C175" s="72" t="s">
        <v>184</v>
      </c>
      <c r="D175" s="124">
        <v>263.00644999999997</v>
      </c>
      <c r="E175" s="124">
        <v>424.18779999999998</v>
      </c>
      <c r="F175" s="124">
        <v>647.15544999999997</v>
      </c>
      <c r="G175" s="124">
        <v>32.897550000000003</v>
      </c>
      <c r="H175" s="124">
        <v>0.84</v>
      </c>
      <c r="I175" s="124">
        <v>347.46775000000002</v>
      </c>
      <c r="J175" s="124">
        <v>39.396320000000003</v>
      </c>
      <c r="K175" s="124">
        <v>1154.9763600000001</v>
      </c>
      <c r="L175" s="124">
        <v>118.0569</v>
      </c>
      <c r="M175" s="124">
        <v>16512.290949999999</v>
      </c>
      <c r="N175" s="124">
        <v>19540.275529999999</v>
      </c>
      <c r="O175" s="76"/>
      <c r="P175"/>
      <c r="Q175" s="76"/>
      <c r="R175" s="76"/>
    </row>
    <row r="176" spans="2:18" x14ac:dyDescent="0.2">
      <c r="B176" s="123">
        <v>4254</v>
      </c>
      <c r="C176" s="72" t="s">
        <v>185</v>
      </c>
      <c r="D176" s="124">
        <v>910.25343999999996</v>
      </c>
      <c r="E176" s="124">
        <v>1950.1942200000001</v>
      </c>
      <c r="F176" s="124">
        <v>1506.7373500000001</v>
      </c>
      <c r="G176" s="124">
        <v>155.10415</v>
      </c>
      <c r="H176" s="124">
        <v>0</v>
      </c>
      <c r="I176" s="124">
        <v>2148.5526300000001</v>
      </c>
      <c r="J176" s="124">
        <v>201.07730000000001</v>
      </c>
      <c r="K176" s="124">
        <v>4079.5032500000002</v>
      </c>
      <c r="L176" s="124">
        <v>277.31587000000002</v>
      </c>
      <c r="M176" s="124">
        <v>36614.491970000003</v>
      </c>
      <c r="N176" s="124">
        <v>47843.230179999999</v>
      </c>
      <c r="O176" s="76"/>
      <c r="P176"/>
      <c r="Q176" s="76"/>
      <c r="R176" s="76"/>
    </row>
    <row r="177" spans="2:18" x14ac:dyDescent="0.2">
      <c r="B177" s="123">
        <v>4255</v>
      </c>
      <c r="C177" s="72" t="s">
        <v>186</v>
      </c>
      <c r="D177" s="124">
        <v>206.12145000000001</v>
      </c>
      <c r="E177" s="124">
        <v>544.26498000000004</v>
      </c>
      <c r="F177" s="124">
        <v>109.92455</v>
      </c>
      <c r="G177" s="124">
        <v>6.3173700000000004</v>
      </c>
      <c r="H177" s="124">
        <v>0</v>
      </c>
      <c r="I177" s="124">
        <v>255.3458</v>
      </c>
      <c r="J177" s="124">
        <v>175.63695999999999</v>
      </c>
      <c r="K177" s="124">
        <v>664.21484999999996</v>
      </c>
      <c r="L177" s="124">
        <v>59.9602</v>
      </c>
      <c r="M177" s="124">
        <v>4646.2954399999999</v>
      </c>
      <c r="N177" s="124">
        <v>6668.0816000000004</v>
      </c>
      <c r="O177" s="76"/>
      <c r="P177"/>
      <c r="Q177" s="76"/>
      <c r="R177" s="76"/>
    </row>
    <row r="178" spans="2:18" x14ac:dyDescent="0.2">
      <c r="B178" s="123">
        <v>4256</v>
      </c>
      <c r="C178" s="72" t="s">
        <v>187</v>
      </c>
      <c r="D178" s="124">
        <v>102.24806</v>
      </c>
      <c r="E178" s="124">
        <v>42.535049999999998</v>
      </c>
      <c r="F178" s="124">
        <v>110.45985</v>
      </c>
      <c r="G178" s="124">
        <v>1.5259499999999999</v>
      </c>
      <c r="H178" s="124">
        <v>2.1</v>
      </c>
      <c r="I178" s="124">
        <v>12.53115</v>
      </c>
      <c r="J178" s="124">
        <v>-69.879009999999994</v>
      </c>
      <c r="K178" s="124">
        <v>476.52758999999998</v>
      </c>
      <c r="L178" s="124">
        <v>46.6374</v>
      </c>
      <c r="M178" s="124">
        <v>2852.9618</v>
      </c>
      <c r="N178" s="124">
        <v>3577.6478400000001</v>
      </c>
      <c r="O178" s="76"/>
      <c r="P178"/>
      <c r="Q178" s="76"/>
      <c r="R178" s="76"/>
    </row>
    <row r="179" spans="2:18" x14ac:dyDescent="0.2">
      <c r="B179" s="123">
        <v>4257</v>
      </c>
      <c r="C179" s="72" t="s">
        <v>188</v>
      </c>
      <c r="D179" s="124">
        <v>44.698309999999999</v>
      </c>
      <c r="E179" s="124">
        <v>59.146470000000001</v>
      </c>
      <c r="F179" s="124">
        <v>87.179450000000003</v>
      </c>
      <c r="G179" s="124">
        <v>0</v>
      </c>
      <c r="H179" s="124">
        <v>1.1200000000000001</v>
      </c>
      <c r="I179" s="124">
        <v>19.032299999999999</v>
      </c>
      <c r="J179" s="124">
        <v>3.9305500000000002</v>
      </c>
      <c r="K179" s="124">
        <v>225.42230000000001</v>
      </c>
      <c r="L179" s="124">
        <v>0.1353</v>
      </c>
      <c r="M179" s="124">
        <v>1641.60175</v>
      </c>
      <c r="N179" s="124">
        <v>2082.2664300000001</v>
      </c>
      <c r="O179" s="76"/>
      <c r="P179"/>
      <c r="Q179" s="76"/>
      <c r="R179" s="76"/>
    </row>
    <row r="180" spans="2:18" x14ac:dyDescent="0.2">
      <c r="B180" s="123">
        <v>4258</v>
      </c>
      <c r="C180" s="72" t="s">
        <v>7</v>
      </c>
      <c r="D180" s="124">
        <v>3082.1746800000001</v>
      </c>
      <c r="E180" s="124">
        <v>5769.8697199999997</v>
      </c>
      <c r="F180" s="124">
        <v>4265.9752399999998</v>
      </c>
      <c r="G180" s="124">
        <v>1248.24611</v>
      </c>
      <c r="H180" s="124">
        <v>50.383499999999998</v>
      </c>
      <c r="I180" s="124">
        <v>4079.2649000000001</v>
      </c>
      <c r="J180" s="124">
        <v>873.87960999999996</v>
      </c>
      <c r="K180" s="124">
        <v>3527.8117000000002</v>
      </c>
      <c r="L180" s="124">
        <v>685.78188999999998</v>
      </c>
      <c r="M180" s="124">
        <v>61034.825290000001</v>
      </c>
      <c r="N180" s="124">
        <v>84618.212639999998</v>
      </c>
      <c r="O180" s="76"/>
      <c r="P180"/>
      <c r="Q180" s="76"/>
      <c r="R180" s="76"/>
    </row>
    <row r="181" spans="2:18" x14ac:dyDescent="0.2">
      <c r="B181" s="123">
        <v>4259</v>
      </c>
      <c r="C181" s="72" t="s">
        <v>189</v>
      </c>
      <c r="D181" s="124">
        <v>62.383710000000001</v>
      </c>
      <c r="E181" s="124">
        <v>60.933520000000001</v>
      </c>
      <c r="F181" s="124">
        <v>92.362099999999998</v>
      </c>
      <c r="G181" s="124">
        <v>35.439050000000002</v>
      </c>
      <c r="H181" s="124">
        <v>1.1142000000000001</v>
      </c>
      <c r="I181" s="124">
        <v>170.12559999999999</v>
      </c>
      <c r="J181" s="124">
        <v>133.27080000000001</v>
      </c>
      <c r="K181" s="124">
        <v>470.90615000000003</v>
      </c>
      <c r="L181" s="124">
        <v>52.421550000000003</v>
      </c>
      <c r="M181" s="124">
        <v>2539.3948500000001</v>
      </c>
      <c r="N181" s="124">
        <v>3618.3515299999999</v>
      </c>
      <c r="O181" s="76"/>
      <c r="P181"/>
      <c r="Q181" s="76"/>
      <c r="R181" s="76"/>
    </row>
    <row r="182" spans="2:18" x14ac:dyDescent="0.2">
      <c r="B182" s="123">
        <v>4260</v>
      </c>
      <c r="C182" s="72" t="s">
        <v>261</v>
      </c>
      <c r="D182" s="124">
        <v>269.85529000000002</v>
      </c>
      <c r="E182" s="124">
        <v>404.91354000000001</v>
      </c>
      <c r="F182" s="124">
        <v>496.32556</v>
      </c>
      <c r="G182" s="124">
        <v>116.05755000000001</v>
      </c>
      <c r="H182" s="124">
        <v>0</v>
      </c>
      <c r="I182" s="124">
        <v>709.40309999999999</v>
      </c>
      <c r="J182" s="124">
        <v>83.735799999999998</v>
      </c>
      <c r="K182" s="124">
        <v>1576.19823</v>
      </c>
      <c r="L182" s="124">
        <v>141.83409</v>
      </c>
      <c r="M182" s="124">
        <v>12505.23985</v>
      </c>
      <c r="N182" s="124">
        <v>16303.56301</v>
      </c>
      <c r="O182" s="76"/>
      <c r="P182"/>
      <c r="Q182" s="76"/>
      <c r="R182" s="76"/>
    </row>
    <row r="183" spans="2:18" x14ac:dyDescent="0.2">
      <c r="B183" s="123">
        <v>4261</v>
      </c>
      <c r="C183" s="72" t="s">
        <v>190</v>
      </c>
      <c r="D183" s="124">
        <v>1370.7689</v>
      </c>
      <c r="E183" s="124">
        <v>105.93413</v>
      </c>
      <c r="F183" s="124">
        <v>178.71119999999999</v>
      </c>
      <c r="G183" s="124">
        <v>6.1467999999999998</v>
      </c>
      <c r="H183" s="124">
        <v>0</v>
      </c>
      <c r="I183" s="124">
        <v>248.7218</v>
      </c>
      <c r="J183" s="124">
        <v>41.437049999999999</v>
      </c>
      <c r="K183" s="124">
        <v>467.53280999999998</v>
      </c>
      <c r="L183" s="124">
        <v>60.562800000000003</v>
      </c>
      <c r="M183" s="124">
        <v>8069.9552000000003</v>
      </c>
      <c r="N183" s="124">
        <v>10549.770689999999</v>
      </c>
      <c r="O183" s="76"/>
      <c r="P183"/>
      <c r="Q183" s="76"/>
      <c r="R183" s="76"/>
    </row>
    <row r="184" spans="2:18" x14ac:dyDescent="0.2">
      <c r="B184" s="123">
        <v>4262</v>
      </c>
      <c r="C184" s="72" t="s">
        <v>191</v>
      </c>
      <c r="D184" s="124">
        <v>86.238939999999999</v>
      </c>
      <c r="E184" s="124">
        <v>41.964129999999997</v>
      </c>
      <c r="F184" s="124">
        <v>1347.82377</v>
      </c>
      <c r="G184" s="124">
        <v>0.13</v>
      </c>
      <c r="H184" s="124">
        <v>0</v>
      </c>
      <c r="I184" s="124">
        <v>60.158949999999997</v>
      </c>
      <c r="J184" s="124">
        <v>83.01885</v>
      </c>
      <c r="K184" s="124">
        <v>414.61885000000001</v>
      </c>
      <c r="L184" s="124">
        <v>76.0077</v>
      </c>
      <c r="M184" s="124">
        <v>3382.4938000000002</v>
      </c>
      <c r="N184" s="124">
        <v>5492.4549900000002</v>
      </c>
      <c r="O184" s="76"/>
      <c r="P184"/>
      <c r="Q184" s="76"/>
      <c r="R184" s="76"/>
    </row>
    <row r="185" spans="2:18" x14ac:dyDescent="0.2">
      <c r="B185" s="123">
        <v>4263</v>
      </c>
      <c r="C185" s="72" t="s">
        <v>192</v>
      </c>
      <c r="D185" s="124">
        <v>270.44094000000001</v>
      </c>
      <c r="E185" s="124">
        <v>91.592299999999994</v>
      </c>
      <c r="F185" s="124">
        <v>419.66520000000003</v>
      </c>
      <c r="G185" s="124">
        <v>23.0138</v>
      </c>
      <c r="H185" s="124">
        <v>0</v>
      </c>
      <c r="I185" s="124">
        <v>101.50861</v>
      </c>
      <c r="J185" s="124">
        <v>40.48357</v>
      </c>
      <c r="K185" s="124">
        <v>1007.48553</v>
      </c>
      <c r="L185" s="124">
        <v>2029.16677</v>
      </c>
      <c r="M185" s="124">
        <v>10096.533649999999</v>
      </c>
      <c r="N185" s="124">
        <v>14079.890369999999</v>
      </c>
      <c r="O185" s="76"/>
      <c r="P185"/>
      <c r="Q185" s="76"/>
      <c r="R185" s="76"/>
    </row>
    <row r="186" spans="2:18" x14ac:dyDescent="0.2">
      <c r="B186" s="123">
        <v>4264</v>
      </c>
      <c r="C186" s="72" t="s">
        <v>193</v>
      </c>
      <c r="D186" s="124">
        <v>281.43419</v>
      </c>
      <c r="E186" s="124">
        <v>34.374670000000002</v>
      </c>
      <c r="F186" s="124">
        <v>60.861139999999999</v>
      </c>
      <c r="G186" s="124">
        <v>0.06</v>
      </c>
      <c r="H186" s="124">
        <v>0</v>
      </c>
      <c r="I186" s="124">
        <v>107.79225</v>
      </c>
      <c r="J186" s="124">
        <v>1.1759999999999999</v>
      </c>
      <c r="K186" s="124">
        <v>315.14384000000001</v>
      </c>
      <c r="L186" s="124">
        <v>43.381700000000002</v>
      </c>
      <c r="M186" s="124">
        <v>3472.1273900000001</v>
      </c>
      <c r="N186" s="124">
        <v>4316.3511799999997</v>
      </c>
      <c r="O186" s="76"/>
      <c r="P186"/>
      <c r="Q186" s="76"/>
      <c r="R186" s="76"/>
    </row>
    <row r="187" spans="2:18" x14ac:dyDescent="0.2">
      <c r="B187" s="120">
        <v>4299</v>
      </c>
      <c r="C187" s="121" t="s">
        <v>194</v>
      </c>
      <c r="D187" s="122">
        <v>12843.207280000001</v>
      </c>
      <c r="E187" s="122">
        <v>17675.751810000002</v>
      </c>
      <c r="F187" s="122">
        <v>15874.18412</v>
      </c>
      <c r="G187" s="122">
        <v>2368.50911</v>
      </c>
      <c r="H187" s="122">
        <v>13412.8161</v>
      </c>
      <c r="I187" s="122">
        <v>19655.000199999999</v>
      </c>
      <c r="J187" s="122">
        <v>2417.2584299999999</v>
      </c>
      <c r="K187" s="122">
        <v>31613.274720000001</v>
      </c>
      <c r="L187" s="122">
        <v>8892.95615</v>
      </c>
      <c r="M187" s="122">
        <v>254011.38652</v>
      </c>
      <c r="N187" s="122">
        <v>378764.34444000002</v>
      </c>
      <c r="O187" s="76"/>
      <c r="P187"/>
      <c r="Q187" s="76"/>
      <c r="R187" s="76"/>
    </row>
    <row r="188" spans="2:18" x14ac:dyDescent="0.2">
      <c r="B188" s="123">
        <v>4271</v>
      </c>
      <c r="C188" s="72" t="s">
        <v>195</v>
      </c>
      <c r="D188" s="124">
        <v>611.22681</v>
      </c>
      <c r="E188" s="124">
        <v>810.07074999999998</v>
      </c>
      <c r="F188" s="124">
        <v>554.08187999999996</v>
      </c>
      <c r="G188" s="124">
        <v>59.959800000000001</v>
      </c>
      <c r="H188" s="124">
        <v>0</v>
      </c>
      <c r="I188" s="124">
        <v>3003.7374500000001</v>
      </c>
      <c r="J188" s="124">
        <v>161.02095</v>
      </c>
      <c r="K188" s="124">
        <v>2896.2027800000001</v>
      </c>
      <c r="L188" s="124">
        <v>238.48304999999999</v>
      </c>
      <c r="M188" s="124">
        <v>29659.234899999999</v>
      </c>
      <c r="N188" s="124">
        <v>37994.018369999998</v>
      </c>
      <c r="O188" s="76"/>
      <c r="P188"/>
      <c r="Q188" s="76"/>
      <c r="R188" s="76"/>
    </row>
    <row r="189" spans="2:18" x14ac:dyDescent="0.2">
      <c r="B189" s="123">
        <v>4273</v>
      </c>
      <c r="C189" s="72" t="s">
        <v>196</v>
      </c>
      <c r="D189" s="124">
        <v>203.51410000000001</v>
      </c>
      <c r="E189" s="124">
        <v>36.16113</v>
      </c>
      <c r="F189" s="124">
        <v>83.216200000000001</v>
      </c>
      <c r="G189" s="124">
        <v>6.6000000000000003E-2</v>
      </c>
      <c r="H189" s="124">
        <v>0</v>
      </c>
      <c r="I189" s="124">
        <v>158.43615</v>
      </c>
      <c r="J189" s="124">
        <v>2.177</v>
      </c>
      <c r="K189" s="124">
        <v>435.29815000000002</v>
      </c>
      <c r="L189" s="124">
        <v>827.76838999999995</v>
      </c>
      <c r="M189" s="124">
        <v>2772.8117000000002</v>
      </c>
      <c r="N189" s="124">
        <v>4519.4488199999996</v>
      </c>
      <c r="O189" s="76"/>
      <c r="P189"/>
      <c r="Q189" s="76"/>
      <c r="R189" s="76"/>
    </row>
    <row r="190" spans="2:18" x14ac:dyDescent="0.2">
      <c r="B190" s="123">
        <v>4274</v>
      </c>
      <c r="C190" s="72" t="s">
        <v>197</v>
      </c>
      <c r="D190" s="124">
        <v>309.03356000000002</v>
      </c>
      <c r="E190" s="124">
        <v>254.11922000000001</v>
      </c>
      <c r="F190" s="124">
        <v>756.27139999999997</v>
      </c>
      <c r="G190" s="124">
        <v>10.053000000000001</v>
      </c>
      <c r="H190" s="124">
        <v>0</v>
      </c>
      <c r="I190" s="124">
        <v>454.53582</v>
      </c>
      <c r="J190" s="124">
        <v>100.73757000000001</v>
      </c>
      <c r="K190" s="124">
        <v>1722.3782799999999</v>
      </c>
      <c r="L190" s="124">
        <v>34.245150000000002</v>
      </c>
      <c r="M190" s="124">
        <v>12251.82848</v>
      </c>
      <c r="N190" s="124">
        <v>15893.20248</v>
      </c>
      <c r="O190" s="76"/>
      <c r="P190"/>
      <c r="Q190" s="76"/>
      <c r="R190" s="76"/>
    </row>
    <row r="191" spans="2:18" x14ac:dyDescent="0.2">
      <c r="B191" s="123">
        <v>4275</v>
      </c>
      <c r="C191" s="72" t="s">
        <v>198</v>
      </c>
      <c r="D191" s="124">
        <v>151.92085</v>
      </c>
      <c r="E191" s="124">
        <v>52.552979999999998</v>
      </c>
      <c r="F191" s="124">
        <v>240.84305000000001</v>
      </c>
      <c r="G191" s="124">
        <v>0.78</v>
      </c>
      <c r="H191" s="124">
        <v>0</v>
      </c>
      <c r="I191" s="124">
        <v>129.85714999999999</v>
      </c>
      <c r="J191" s="124">
        <v>2.78</v>
      </c>
      <c r="K191" s="124">
        <v>435.14985000000001</v>
      </c>
      <c r="L191" s="124">
        <v>138.0275</v>
      </c>
      <c r="M191" s="124">
        <v>2820.7916700000001</v>
      </c>
      <c r="N191" s="124">
        <v>3972.7030500000001</v>
      </c>
      <c r="O191" s="76"/>
      <c r="P191"/>
      <c r="Q191" s="76"/>
      <c r="R191" s="76"/>
    </row>
    <row r="192" spans="2:18" x14ac:dyDescent="0.2">
      <c r="B192" s="123">
        <v>4276</v>
      </c>
      <c r="C192" s="72" t="s">
        <v>199</v>
      </c>
      <c r="D192" s="124">
        <v>469.13850000000002</v>
      </c>
      <c r="E192" s="124">
        <v>284.45332000000002</v>
      </c>
      <c r="F192" s="124">
        <v>1077.0001</v>
      </c>
      <c r="G192" s="124">
        <v>213.13086999999999</v>
      </c>
      <c r="H192" s="124">
        <v>0</v>
      </c>
      <c r="I192" s="124">
        <v>1459.06693</v>
      </c>
      <c r="J192" s="124">
        <v>37.625100000000003</v>
      </c>
      <c r="K192" s="124">
        <v>2150.7328499999999</v>
      </c>
      <c r="L192" s="124">
        <v>254.10900000000001</v>
      </c>
      <c r="M192" s="124">
        <v>13897.12659</v>
      </c>
      <c r="N192" s="124">
        <v>19842.383259999999</v>
      </c>
      <c r="O192" s="76"/>
      <c r="P192"/>
      <c r="Q192" s="76"/>
      <c r="R192" s="76"/>
    </row>
    <row r="193" spans="2:18" x14ac:dyDescent="0.2">
      <c r="B193" s="123">
        <v>4277</v>
      </c>
      <c r="C193" s="72" t="s">
        <v>200</v>
      </c>
      <c r="D193" s="124">
        <v>91.928849999999997</v>
      </c>
      <c r="E193" s="124">
        <v>189.73227</v>
      </c>
      <c r="F193" s="124">
        <v>186.83975000000001</v>
      </c>
      <c r="G193" s="124">
        <v>0</v>
      </c>
      <c r="H193" s="124">
        <v>0</v>
      </c>
      <c r="I193" s="124">
        <v>128.77015</v>
      </c>
      <c r="J193" s="124">
        <v>2.3025000000000002</v>
      </c>
      <c r="K193" s="124">
        <v>498.33285000000001</v>
      </c>
      <c r="L193" s="124">
        <v>66.116299999999995</v>
      </c>
      <c r="M193" s="124">
        <v>2913.5814999999998</v>
      </c>
      <c r="N193" s="124">
        <v>4077.6041700000001</v>
      </c>
      <c r="O193" s="76"/>
      <c r="P193"/>
      <c r="Q193" s="76"/>
      <c r="R193" s="76"/>
    </row>
    <row r="194" spans="2:18" x14ac:dyDescent="0.2">
      <c r="B194" s="123">
        <v>4279</v>
      </c>
      <c r="C194" s="72" t="s">
        <v>201</v>
      </c>
      <c r="D194" s="124">
        <v>404.97822000000002</v>
      </c>
      <c r="E194" s="124">
        <v>161.63096999999999</v>
      </c>
      <c r="F194" s="124">
        <v>161.77985000000001</v>
      </c>
      <c r="G194" s="124">
        <v>2.0150000000000001</v>
      </c>
      <c r="H194" s="124">
        <v>1.2500000000000001E-2</v>
      </c>
      <c r="I194" s="124">
        <v>395.89668</v>
      </c>
      <c r="J194" s="124">
        <v>10.133509999999999</v>
      </c>
      <c r="K194" s="124">
        <v>1622.57215</v>
      </c>
      <c r="L194" s="124">
        <v>3099.9517000000001</v>
      </c>
      <c r="M194" s="124">
        <v>10329.202359999999</v>
      </c>
      <c r="N194" s="124">
        <v>16188.17294</v>
      </c>
      <c r="O194" s="76"/>
      <c r="P194"/>
      <c r="Q194" s="76"/>
      <c r="R194" s="76"/>
    </row>
    <row r="195" spans="2:18" x14ac:dyDescent="0.2">
      <c r="B195" s="123">
        <v>4280</v>
      </c>
      <c r="C195" s="72" t="s">
        <v>202</v>
      </c>
      <c r="D195" s="124">
        <v>2020.6360099999999</v>
      </c>
      <c r="E195" s="124">
        <v>3391.32791</v>
      </c>
      <c r="F195" s="124">
        <v>873.33389999999997</v>
      </c>
      <c r="G195" s="124">
        <v>78.575999999999993</v>
      </c>
      <c r="H195" s="124">
        <v>2.9488500000000002</v>
      </c>
      <c r="I195" s="124">
        <v>2533.5042100000001</v>
      </c>
      <c r="J195" s="124">
        <v>150.25014999999999</v>
      </c>
      <c r="K195" s="124">
        <v>5718.1290600000002</v>
      </c>
      <c r="L195" s="124">
        <v>580.08794999999998</v>
      </c>
      <c r="M195" s="124">
        <v>53007.673849999999</v>
      </c>
      <c r="N195" s="124">
        <v>68356.46789</v>
      </c>
      <c r="O195" s="76"/>
      <c r="P195"/>
      <c r="Q195" s="76"/>
      <c r="R195" s="76"/>
    </row>
    <row r="196" spans="2:18" x14ac:dyDescent="0.2">
      <c r="B196" s="123">
        <v>4281</v>
      </c>
      <c r="C196" s="72" t="s">
        <v>203</v>
      </c>
      <c r="D196" s="124">
        <v>189.31535</v>
      </c>
      <c r="E196" s="124">
        <v>87.182810000000003</v>
      </c>
      <c r="F196" s="124">
        <v>353.99250000000001</v>
      </c>
      <c r="G196" s="124">
        <v>1.0545</v>
      </c>
      <c r="H196" s="124">
        <v>0</v>
      </c>
      <c r="I196" s="124">
        <v>299.32735000000002</v>
      </c>
      <c r="J196" s="124">
        <v>21.3979</v>
      </c>
      <c r="K196" s="124">
        <v>860.80532000000005</v>
      </c>
      <c r="L196" s="124">
        <v>86.162000000000006</v>
      </c>
      <c r="M196" s="124">
        <v>5138.0922799999998</v>
      </c>
      <c r="N196" s="124">
        <v>7037.3300099999997</v>
      </c>
      <c r="O196" s="76"/>
      <c r="P196"/>
      <c r="Q196" s="76"/>
      <c r="R196" s="76"/>
    </row>
    <row r="197" spans="2:18" x14ac:dyDescent="0.2">
      <c r="B197" s="123">
        <v>4282</v>
      </c>
      <c r="C197" s="72" t="s">
        <v>204</v>
      </c>
      <c r="D197" s="124">
        <v>979.67782999999997</v>
      </c>
      <c r="E197" s="124">
        <v>1224.3181400000001</v>
      </c>
      <c r="F197" s="124">
        <v>1384.2425000000001</v>
      </c>
      <c r="G197" s="124">
        <v>1149.2872</v>
      </c>
      <c r="H197" s="124">
        <v>0</v>
      </c>
      <c r="I197" s="124">
        <v>1771.0735</v>
      </c>
      <c r="J197" s="124">
        <v>41.069450000000003</v>
      </c>
      <c r="K197" s="124">
        <v>3578.9463000000001</v>
      </c>
      <c r="L197" s="124">
        <v>1109.94067</v>
      </c>
      <c r="M197" s="124">
        <v>31497.791700000002</v>
      </c>
      <c r="N197" s="124">
        <v>42736.347289999998</v>
      </c>
      <c r="O197" s="76"/>
      <c r="P197"/>
      <c r="Q197" s="76"/>
      <c r="R197" s="76"/>
    </row>
    <row r="198" spans="2:18" x14ac:dyDescent="0.2">
      <c r="B198" s="123">
        <v>4283</v>
      </c>
      <c r="C198" s="72" t="s">
        <v>205</v>
      </c>
      <c r="D198" s="124">
        <v>419.29304999999999</v>
      </c>
      <c r="E198" s="124">
        <v>267.61324000000002</v>
      </c>
      <c r="F198" s="124">
        <v>157.50115</v>
      </c>
      <c r="G198" s="124">
        <v>13.84615</v>
      </c>
      <c r="H198" s="124">
        <v>0</v>
      </c>
      <c r="I198" s="124">
        <v>1448.7508700000001</v>
      </c>
      <c r="J198" s="124">
        <v>57.738079999999997</v>
      </c>
      <c r="K198" s="124">
        <v>1839.5666200000001</v>
      </c>
      <c r="L198" s="124">
        <v>783.71982000000003</v>
      </c>
      <c r="M198" s="124">
        <v>13593.288430000001</v>
      </c>
      <c r="N198" s="124">
        <v>18581.31741</v>
      </c>
      <c r="O198" s="76"/>
      <c r="P198"/>
      <c r="Q198" s="76"/>
      <c r="R198" s="76"/>
    </row>
    <row r="199" spans="2:18" x14ac:dyDescent="0.2">
      <c r="B199" s="123">
        <v>4284</v>
      </c>
      <c r="C199" s="72" t="s">
        <v>206</v>
      </c>
      <c r="D199" s="124">
        <v>225.14712</v>
      </c>
      <c r="E199" s="124">
        <v>93.497969999999995</v>
      </c>
      <c r="F199" s="124">
        <v>275.38265000000001</v>
      </c>
      <c r="G199" s="124">
        <v>0</v>
      </c>
      <c r="H199" s="124">
        <v>0</v>
      </c>
      <c r="I199" s="124">
        <v>105.83329999999999</v>
      </c>
      <c r="J199" s="124">
        <v>2.7637999999999998</v>
      </c>
      <c r="K199" s="124">
        <v>616.86135999999999</v>
      </c>
      <c r="L199" s="124">
        <v>259.57184999999998</v>
      </c>
      <c r="M199" s="124">
        <v>4173.1198000000004</v>
      </c>
      <c r="N199" s="124">
        <v>5752.17785</v>
      </c>
      <c r="O199" s="76"/>
      <c r="P199"/>
      <c r="Q199" s="76"/>
      <c r="R199" s="76"/>
    </row>
    <row r="200" spans="2:18" x14ac:dyDescent="0.2">
      <c r="B200" s="123">
        <v>4285</v>
      </c>
      <c r="C200" s="72" t="s">
        <v>207</v>
      </c>
      <c r="D200" s="124">
        <v>348.07922000000002</v>
      </c>
      <c r="E200" s="124">
        <v>523.97243000000003</v>
      </c>
      <c r="F200" s="124">
        <v>492.44159999999999</v>
      </c>
      <c r="G200" s="124">
        <v>30.87715</v>
      </c>
      <c r="H200" s="124">
        <v>0</v>
      </c>
      <c r="I200" s="124">
        <v>862.96744999999999</v>
      </c>
      <c r="J200" s="124">
        <v>71.856200000000001</v>
      </c>
      <c r="K200" s="124">
        <v>2086.9542499999998</v>
      </c>
      <c r="L200" s="124">
        <v>180.1404</v>
      </c>
      <c r="M200" s="124">
        <v>14278.021199999999</v>
      </c>
      <c r="N200" s="124">
        <v>18875.3099</v>
      </c>
      <c r="O200" s="76"/>
      <c r="P200"/>
      <c r="Q200" s="76"/>
      <c r="R200" s="76"/>
    </row>
    <row r="201" spans="2:18" x14ac:dyDescent="0.2">
      <c r="B201" s="123">
        <v>4286</v>
      </c>
      <c r="C201" s="72" t="s">
        <v>208</v>
      </c>
      <c r="D201" s="124">
        <v>375.44907000000001</v>
      </c>
      <c r="E201" s="124">
        <v>347.48525999999998</v>
      </c>
      <c r="F201" s="124">
        <v>107.20914999999999</v>
      </c>
      <c r="G201" s="124">
        <v>2.6850000000000001</v>
      </c>
      <c r="H201" s="124">
        <v>0</v>
      </c>
      <c r="I201" s="124">
        <v>72.372979999999998</v>
      </c>
      <c r="J201" s="124">
        <v>16.654599999999999</v>
      </c>
      <c r="K201" s="124">
        <v>770.97389999999996</v>
      </c>
      <c r="L201" s="124">
        <v>253.79969</v>
      </c>
      <c r="M201" s="124">
        <v>5145.8463000000002</v>
      </c>
      <c r="N201" s="124">
        <v>7092.47595</v>
      </c>
      <c r="O201" s="76"/>
      <c r="P201"/>
      <c r="Q201" s="76"/>
      <c r="R201" s="76"/>
    </row>
    <row r="202" spans="2:18" x14ac:dyDescent="0.2">
      <c r="B202" s="123">
        <v>4287</v>
      </c>
      <c r="C202" s="72" t="s">
        <v>209</v>
      </c>
      <c r="D202" s="124">
        <v>330.61232000000001</v>
      </c>
      <c r="E202" s="124">
        <v>115.05645</v>
      </c>
      <c r="F202" s="124">
        <v>278.73075</v>
      </c>
      <c r="G202" s="124">
        <v>2.3100999999999998</v>
      </c>
      <c r="H202" s="124">
        <v>0</v>
      </c>
      <c r="I202" s="124">
        <v>237.6557</v>
      </c>
      <c r="J202" s="124">
        <v>8.8692399999999996</v>
      </c>
      <c r="K202" s="124">
        <v>1113.5534399999999</v>
      </c>
      <c r="L202" s="124">
        <v>74.153909999999996</v>
      </c>
      <c r="M202" s="124">
        <v>6462.0671499999999</v>
      </c>
      <c r="N202" s="124">
        <v>8623.0090600000003</v>
      </c>
      <c r="O202" s="76"/>
      <c r="P202"/>
      <c r="Q202" s="76"/>
      <c r="R202" s="76"/>
    </row>
    <row r="203" spans="2:18" x14ac:dyDescent="0.2">
      <c r="B203" s="123">
        <v>4288</v>
      </c>
      <c r="C203" s="72" t="s">
        <v>210</v>
      </c>
      <c r="D203" s="124">
        <v>25.541499999999999</v>
      </c>
      <c r="E203" s="124">
        <v>4.1368</v>
      </c>
      <c r="F203" s="124">
        <v>34.323250000000002</v>
      </c>
      <c r="G203" s="124">
        <v>0</v>
      </c>
      <c r="H203" s="124">
        <v>4.9000000000000002E-2</v>
      </c>
      <c r="I203" s="124">
        <v>0.24010000000000001</v>
      </c>
      <c r="J203" s="124">
        <v>2.3068499999999998</v>
      </c>
      <c r="K203" s="124">
        <v>116.69815</v>
      </c>
      <c r="L203" s="124">
        <v>13.3447</v>
      </c>
      <c r="M203" s="124">
        <v>781.73834999999997</v>
      </c>
      <c r="N203" s="124">
        <v>978.37869999999998</v>
      </c>
      <c r="O203" s="76"/>
      <c r="P203"/>
      <c r="Q203" s="76"/>
      <c r="R203" s="76"/>
    </row>
    <row r="204" spans="2:18" x14ac:dyDescent="0.2">
      <c r="B204" s="123">
        <v>4289</v>
      </c>
      <c r="C204" s="72" t="s">
        <v>8</v>
      </c>
      <c r="D204" s="124">
        <v>5687.7149200000003</v>
      </c>
      <c r="E204" s="124">
        <v>9832.4401600000001</v>
      </c>
      <c r="F204" s="124">
        <v>8856.9944400000004</v>
      </c>
      <c r="G204" s="124">
        <v>803.86833999999999</v>
      </c>
      <c r="H204" s="124">
        <v>13409.80575</v>
      </c>
      <c r="I204" s="124">
        <v>6592.9744099999998</v>
      </c>
      <c r="J204" s="124">
        <v>1727.5755300000001</v>
      </c>
      <c r="K204" s="124">
        <v>5150.1194100000002</v>
      </c>
      <c r="L204" s="124">
        <v>893.33407</v>
      </c>
      <c r="M204" s="124">
        <v>45289.170259999999</v>
      </c>
      <c r="N204" s="124">
        <v>98243.997289999999</v>
      </c>
      <c r="O204" s="76"/>
      <c r="P204"/>
      <c r="Q204" s="76"/>
      <c r="R204" s="76"/>
    </row>
    <row r="205" spans="2:18" x14ac:dyDescent="0.2">
      <c r="B205" s="120">
        <v>4329</v>
      </c>
      <c r="C205" s="121" t="s">
        <v>211</v>
      </c>
      <c r="D205" s="122">
        <v>10215.038500000001</v>
      </c>
      <c r="E205" s="122">
        <v>8192.5595099999991</v>
      </c>
      <c r="F205" s="122">
        <v>10875.40328</v>
      </c>
      <c r="G205" s="122">
        <v>1163.3835799999999</v>
      </c>
      <c r="H205" s="122">
        <v>230.6386</v>
      </c>
      <c r="I205" s="122">
        <v>8137.3503300000002</v>
      </c>
      <c r="J205" s="122">
        <v>874.53866000000005</v>
      </c>
      <c r="K205" s="122">
        <v>21059.624459999999</v>
      </c>
      <c r="L205" s="122">
        <v>7038.65247</v>
      </c>
      <c r="M205" s="122">
        <v>121237.24876</v>
      </c>
      <c r="N205" s="122">
        <v>189024.43815</v>
      </c>
      <c r="O205" s="76"/>
      <c r="P205"/>
      <c r="Q205" s="76"/>
      <c r="R205" s="76"/>
    </row>
    <row r="206" spans="2:18" x14ac:dyDescent="0.2">
      <c r="B206" s="123">
        <v>4323</v>
      </c>
      <c r="C206" s="72" t="s">
        <v>212</v>
      </c>
      <c r="D206" s="124">
        <v>3687.14653</v>
      </c>
      <c r="E206" s="124">
        <v>2294.0738200000001</v>
      </c>
      <c r="F206" s="124">
        <v>1207.24584</v>
      </c>
      <c r="G206" s="124">
        <v>94.653390000000002</v>
      </c>
      <c r="H206" s="124">
        <v>140.83240000000001</v>
      </c>
      <c r="I206" s="124">
        <v>1680.38491</v>
      </c>
      <c r="J206" s="124">
        <v>248.44461000000001</v>
      </c>
      <c r="K206" s="124">
        <v>4018.70892</v>
      </c>
      <c r="L206" s="124">
        <v>141.75550999999999</v>
      </c>
      <c r="M206" s="124">
        <v>16313.34816</v>
      </c>
      <c r="N206" s="124">
        <v>29826.594089999999</v>
      </c>
      <c r="O206" s="76"/>
      <c r="P206"/>
      <c r="Q206" s="76"/>
      <c r="R206" s="76"/>
    </row>
    <row r="207" spans="2:18" x14ac:dyDescent="0.2">
      <c r="B207" s="123">
        <v>4301</v>
      </c>
      <c r="C207" s="72" t="s">
        <v>213</v>
      </c>
      <c r="D207" s="124">
        <v>28.210809999999999</v>
      </c>
      <c r="E207" s="124">
        <v>95.728840000000005</v>
      </c>
      <c r="F207" s="124">
        <v>12.702400000000001</v>
      </c>
      <c r="G207" s="124">
        <v>4.6026999999999996</v>
      </c>
      <c r="H207" s="124">
        <v>0.21590000000000001</v>
      </c>
      <c r="I207" s="124">
        <v>3.5911</v>
      </c>
      <c r="J207" s="124">
        <v>0</v>
      </c>
      <c r="K207" s="124">
        <v>187.3083</v>
      </c>
      <c r="L207" s="124">
        <v>10.546900000000001</v>
      </c>
      <c r="M207" s="124">
        <v>1294.86913</v>
      </c>
      <c r="N207" s="124">
        <v>1637.7760800000001</v>
      </c>
      <c r="O207" s="76"/>
      <c r="P207"/>
      <c r="Q207" s="76"/>
      <c r="R207" s="76"/>
    </row>
    <row r="208" spans="2:18" x14ac:dyDescent="0.2">
      <c r="B208" s="123">
        <v>4302</v>
      </c>
      <c r="C208" s="72" t="s">
        <v>214</v>
      </c>
      <c r="D208" s="124">
        <v>122.19615</v>
      </c>
      <c r="E208" s="124">
        <v>7.55837</v>
      </c>
      <c r="F208" s="124">
        <v>2.8165</v>
      </c>
      <c r="G208" s="124">
        <v>2.2000000000000002</v>
      </c>
      <c r="H208" s="124">
        <v>0.29060000000000002</v>
      </c>
      <c r="I208" s="124">
        <v>10.68355</v>
      </c>
      <c r="J208" s="124">
        <v>0.32400000000000001</v>
      </c>
      <c r="K208" s="124">
        <v>130.0506</v>
      </c>
      <c r="L208" s="124">
        <v>13.819699999999999</v>
      </c>
      <c r="M208" s="124">
        <v>853.80894999999998</v>
      </c>
      <c r="N208" s="124">
        <v>1143.7484199999999</v>
      </c>
      <c r="O208" s="76"/>
      <c r="P208"/>
      <c r="Q208" s="76"/>
      <c r="R208" s="76"/>
    </row>
    <row r="209" spans="2:18" x14ac:dyDescent="0.2">
      <c r="B209" s="123">
        <v>4303</v>
      </c>
      <c r="C209" s="72" t="s">
        <v>215</v>
      </c>
      <c r="D209" s="124">
        <v>254.82477</v>
      </c>
      <c r="E209" s="124">
        <v>217.53868</v>
      </c>
      <c r="F209" s="124">
        <v>417.41579999999999</v>
      </c>
      <c r="G209" s="124">
        <v>320.16421000000003</v>
      </c>
      <c r="H209" s="124">
        <v>2.3481999999999998</v>
      </c>
      <c r="I209" s="124">
        <v>897.43034</v>
      </c>
      <c r="J209" s="124">
        <v>43.7896</v>
      </c>
      <c r="K209" s="124">
        <v>1691.9756</v>
      </c>
      <c r="L209" s="124">
        <v>2466.72714</v>
      </c>
      <c r="M209" s="124">
        <v>10093.686760000001</v>
      </c>
      <c r="N209" s="124">
        <v>16405.901099999999</v>
      </c>
      <c r="O209" s="76"/>
      <c r="P209"/>
      <c r="Q209" s="76"/>
      <c r="R209" s="76"/>
    </row>
    <row r="210" spans="2:18" x14ac:dyDescent="0.2">
      <c r="B210" s="123">
        <v>4304</v>
      </c>
      <c r="C210" s="72" t="s">
        <v>216</v>
      </c>
      <c r="D210" s="124">
        <v>484.14521999999999</v>
      </c>
      <c r="E210" s="124">
        <v>239.83493000000001</v>
      </c>
      <c r="F210" s="124">
        <v>4085.9461299999998</v>
      </c>
      <c r="G210" s="124">
        <v>114.99135</v>
      </c>
      <c r="H210" s="124">
        <v>0</v>
      </c>
      <c r="I210" s="124">
        <v>1070.5409999999999</v>
      </c>
      <c r="J210" s="124">
        <v>155.10155</v>
      </c>
      <c r="K210" s="124">
        <v>2299.4231</v>
      </c>
      <c r="L210" s="124">
        <v>2194.8505500000001</v>
      </c>
      <c r="M210" s="124">
        <v>14996.082119999999</v>
      </c>
      <c r="N210" s="124">
        <v>25640.915949999999</v>
      </c>
      <c r="O210" s="76"/>
      <c r="P210"/>
      <c r="Q210" s="76"/>
      <c r="R210" s="76"/>
    </row>
    <row r="211" spans="2:18" x14ac:dyDescent="0.2">
      <c r="B211" s="123">
        <v>4305</v>
      </c>
      <c r="C211" s="72" t="s">
        <v>217</v>
      </c>
      <c r="D211" s="124">
        <v>1119.73758</v>
      </c>
      <c r="E211" s="124">
        <v>439.01765999999998</v>
      </c>
      <c r="F211" s="124">
        <v>1178.8608999999999</v>
      </c>
      <c r="G211" s="124">
        <v>36.446150000000003</v>
      </c>
      <c r="H211" s="124">
        <v>0</v>
      </c>
      <c r="I211" s="124">
        <v>382.85453000000001</v>
      </c>
      <c r="J211" s="124">
        <v>31.663910000000001</v>
      </c>
      <c r="K211" s="124">
        <v>1214.8246999999999</v>
      </c>
      <c r="L211" s="124">
        <v>1061.4944499999999</v>
      </c>
      <c r="M211" s="124">
        <v>8064.8368499999997</v>
      </c>
      <c r="N211" s="124">
        <v>13529.736730000001</v>
      </c>
      <c r="O211" s="76"/>
      <c r="P211"/>
      <c r="Q211" s="76"/>
      <c r="R211" s="76"/>
    </row>
    <row r="212" spans="2:18" x14ac:dyDescent="0.2">
      <c r="B212" s="123">
        <v>4306</v>
      </c>
      <c r="C212" s="72" t="s">
        <v>218</v>
      </c>
      <c r="D212" s="124">
        <v>233.45923999999999</v>
      </c>
      <c r="E212" s="124">
        <v>37.633150000000001</v>
      </c>
      <c r="F212" s="124">
        <v>85.305449999999993</v>
      </c>
      <c r="G212" s="124">
        <v>7.4766000000000004</v>
      </c>
      <c r="H212" s="124">
        <v>0</v>
      </c>
      <c r="I212" s="124">
        <v>63.970500000000001</v>
      </c>
      <c r="J212" s="124">
        <v>0</v>
      </c>
      <c r="K212" s="124">
        <v>358.40771000000001</v>
      </c>
      <c r="L212" s="124">
        <v>33.935699999999997</v>
      </c>
      <c r="M212" s="124">
        <v>1939.3141000000001</v>
      </c>
      <c r="N212" s="124">
        <v>2759.50245</v>
      </c>
      <c r="O212" s="76"/>
      <c r="P212"/>
      <c r="Q212" s="76"/>
      <c r="R212" s="76"/>
    </row>
    <row r="213" spans="2:18" x14ac:dyDescent="0.2">
      <c r="B213" s="123">
        <v>4307</v>
      </c>
      <c r="C213" s="72" t="s">
        <v>219</v>
      </c>
      <c r="D213" s="124">
        <v>126.92355000000001</v>
      </c>
      <c r="E213" s="124">
        <v>133.49675999999999</v>
      </c>
      <c r="F213" s="124">
        <v>26.451250000000002</v>
      </c>
      <c r="G213" s="124">
        <v>37.960560000000001</v>
      </c>
      <c r="H213" s="124">
        <v>0</v>
      </c>
      <c r="I213" s="124">
        <v>130.05529999999999</v>
      </c>
      <c r="J213" s="124">
        <v>0.1</v>
      </c>
      <c r="K213" s="124">
        <v>672.92096000000004</v>
      </c>
      <c r="L213" s="124">
        <v>28.809259999999998</v>
      </c>
      <c r="M213" s="124">
        <v>3220.6235999999999</v>
      </c>
      <c r="N213" s="124">
        <v>4377.3412399999997</v>
      </c>
      <c r="O213" s="76"/>
      <c r="P213"/>
      <c r="Q213" s="76"/>
      <c r="R213" s="76"/>
    </row>
    <row r="214" spans="2:18" x14ac:dyDescent="0.2">
      <c r="B214" s="123">
        <v>4308</v>
      </c>
      <c r="C214" s="72" t="s">
        <v>220</v>
      </c>
      <c r="D214" s="124">
        <v>93.717399999999998</v>
      </c>
      <c r="E214" s="124">
        <v>31.156079999999999</v>
      </c>
      <c r="F214" s="124">
        <v>14.2525</v>
      </c>
      <c r="G214" s="124">
        <v>8.01</v>
      </c>
      <c r="H214" s="124">
        <v>0</v>
      </c>
      <c r="I214" s="124">
        <v>204.46709999999999</v>
      </c>
      <c r="J214" s="124">
        <v>119.52145</v>
      </c>
      <c r="K214" s="124">
        <v>253.46799999999999</v>
      </c>
      <c r="L214" s="124">
        <v>20.181149999999999</v>
      </c>
      <c r="M214" s="124">
        <v>1696.7174</v>
      </c>
      <c r="N214" s="124">
        <v>2441.4910799999998</v>
      </c>
      <c r="O214" s="76"/>
      <c r="P214"/>
      <c r="Q214" s="76"/>
      <c r="R214" s="76"/>
    </row>
    <row r="215" spans="2:18" x14ac:dyDescent="0.2">
      <c r="B215" s="123">
        <v>4309</v>
      </c>
      <c r="C215" s="72" t="s">
        <v>221</v>
      </c>
      <c r="D215" s="124">
        <v>381.71811000000002</v>
      </c>
      <c r="E215" s="124">
        <v>2918.2105799999999</v>
      </c>
      <c r="F215" s="124">
        <v>1347.2193500000001</v>
      </c>
      <c r="G215" s="124">
        <v>340.62535000000003</v>
      </c>
      <c r="H215" s="124">
        <v>77.575999999999993</v>
      </c>
      <c r="I215" s="124">
        <v>553.68461000000002</v>
      </c>
      <c r="J215" s="124">
        <v>63.686349999999997</v>
      </c>
      <c r="K215" s="124">
        <v>1965.95955</v>
      </c>
      <c r="L215" s="124">
        <v>167.50319999999999</v>
      </c>
      <c r="M215" s="124">
        <v>12300.17405</v>
      </c>
      <c r="N215" s="124">
        <v>20116.35715</v>
      </c>
      <c r="O215" s="76"/>
      <c r="P215"/>
      <c r="Q215" s="76"/>
      <c r="R215" s="76"/>
    </row>
    <row r="216" spans="2:18" x14ac:dyDescent="0.2">
      <c r="B216" s="123">
        <v>4310</v>
      </c>
      <c r="C216" s="72" t="s">
        <v>222</v>
      </c>
      <c r="D216" s="124">
        <v>159.50829999999999</v>
      </c>
      <c r="E216" s="124">
        <v>116.2024</v>
      </c>
      <c r="F216" s="124">
        <v>102.01355</v>
      </c>
      <c r="G216" s="124">
        <v>0.4</v>
      </c>
      <c r="H216" s="124">
        <v>0</v>
      </c>
      <c r="I216" s="124">
        <v>502.00126</v>
      </c>
      <c r="J216" s="124">
        <v>37.480699999999999</v>
      </c>
      <c r="K216" s="124">
        <v>956.61407999999994</v>
      </c>
      <c r="L216" s="124">
        <v>58.30245</v>
      </c>
      <c r="M216" s="124">
        <v>6081.2278200000001</v>
      </c>
      <c r="N216" s="124">
        <v>8013.7505600000004</v>
      </c>
      <c r="O216" s="76"/>
      <c r="P216"/>
      <c r="Q216" s="76"/>
      <c r="R216" s="76"/>
    </row>
    <row r="217" spans="2:18" x14ac:dyDescent="0.2">
      <c r="B217" s="123">
        <v>4311</v>
      </c>
      <c r="C217" s="72" t="s">
        <v>223</v>
      </c>
      <c r="D217" s="124">
        <v>1478.9411399999999</v>
      </c>
      <c r="E217" s="124">
        <v>107.1002</v>
      </c>
      <c r="F217" s="124">
        <v>430.25074999999998</v>
      </c>
      <c r="G217" s="124">
        <v>26</v>
      </c>
      <c r="H217" s="124">
        <v>0.54</v>
      </c>
      <c r="I217" s="124">
        <v>367.6431</v>
      </c>
      <c r="J217" s="124">
        <v>0.04</v>
      </c>
      <c r="K217" s="124">
        <v>1243.88816</v>
      </c>
      <c r="L217" s="124">
        <v>17.79505</v>
      </c>
      <c r="M217" s="124">
        <v>6085.1457700000001</v>
      </c>
      <c r="N217" s="124">
        <v>9757.3441700000003</v>
      </c>
      <c r="O217" s="76"/>
      <c r="P217"/>
      <c r="Q217" s="76"/>
      <c r="R217" s="76"/>
    </row>
    <row r="218" spans="2:18" x14ac:dyDescent="0.2">
      <c r="B218" s="123">
        <v>4312</v>
      </c>
      <c r="C218" s="72" t="s">
        <v>262</v>
      </c>
      <c r="D218" s="124">
        <v>840.47434999999996</v>
      </c>
      <c r="E218" s="124">
        <v>161.79679999999999</v>
      </c>
      <c r="F218" s="124">
        <v>905.27139999999997</v>
      </c>
      <c r="G218" s="124">
        <v>5.5E-2</v>
      </c>
      <c r="H218" s="124">
        <v>4.7333999999999996</v>
      </c>
      <c r="I218" s="124">
        <v>1071.60528</v>
      </c>
      <c r="J218" s="124">
        <v>56.694600000000001</v>
      </c>
      <c r="K218" s="124">
        <v>1359.1905999999999</v>
      </c>
      <c r="L218" s="124">
        <v>386.29300000000001</v>
      </c>
      <c r="M218" s="124">
        <v>9498.8315500000008</v>
      </c>
      <c r="N218" s="124">
        <v>14284.94598</v>
      </c>
      <c r="O218" s="76"/>
      <c r="P218"/>
      <c r="Q218" s="76"/>
      <c r="R218" s="76"/>
    </row>
    <row r="219" spans="2:18" x14ac:dyDescent="0.2">
      <c r="B219" s="123">
        <v>4313</v>
      </c>
      <c r="C219" s="72" t="s">
        <v>224</v>
      </c>
      <c r="D219" s="124">
        <v>306.54815000000002</v>
      </c>
      <c r="E219" s="124">
        <v>728.48377000000005</v>
      </c>
      <c r="F219" s="124">
        <v>57.350949999999997</v>
      </c>
      <c r="G219" s="124">
        <v>0</v>
      </c>
      <c r="H219" s="124">
        <v>0</v>
      </c>
      <c r="I219" s="124">
        <v>277.04430000000002</v>
      </c>
      <c r="J219" s="124">
        <v>2.1654300000000002</v>
      </c>
      <c r="K219" s="124">
        <v>989.78659000000005</v>
      </c>
      <c r="L219" s="124">
        <v>94.143129999999999</v>
      </c>
      <c r="M219" s="124">
        <v>7772.50929</v>
      </c>
      <c r="N219" s="124">
        <v>10228.03161</v>
      </c>
      <c r="O219" s="76"/>
      <c r="P219"/>
      <c r="Q219" s="76"/>
      <c r="R219" s="76"/>
    </row>
    <row r="220" spans="2:18" x14ac:dyDescent="0.2">
      <c r="B220" s="123">
        <v>4314</v>
      </c>
      <c r="C220" s="72" t="s">
        <v>225</v>
      </c>
      <c r="D220" s="124">
        <v>61.203000000000003</v>
      </c>
      <c r="E220" s="124">
        <v>12.33872</v>
      </c>
      <c r="F220" s="124">
        <v>7.9736000000000002</v>
      </c>
      <c r="G220" s="124">
        <v>3.9394999999999998</v>
      </c>
      <c r="H220" s="124">
        <v>0</v>
      </c>
      <c r="I220" s="124">
        <v>52.649450000000002</v>
      </c>
      <c r="J220" s="124">
        <v>2.2000000000000002</v>
      </c>
      <c r="K220" s="124">
        <v>162.36070000000001</v>
      </c>
      <c r="L220" s="124">
        <v>15.050649999999999</v>
      </c>
      <c r="M220" s="124">
        <v>854.07195000000002</v>
      </c>
      <c r="N220" s="124">
        <v>1171.78757</v>
      </c>
      <c r="O220" s="76"/>
      <c r="P220"/>
      <c r="Q220" s="76"/>
      <c r="R220" s="76"/>
    </row>
    <row r="221" spans="2:18" x14ac:dyDescent="0.2">
      <c r="B221" s="123">
        <v>4315</v>
      </c>
      <c r="C221" s="72" t="s">
        <v>263</v>
      </c>
      <c r="D221" s="124">
        <v>170.6207</v>
      </c>
      <c r="E221" s="124">
        <v>178.73797999999999</v>
      </c>
      <c r="F221" s="124">
        <v>651.37156000000004</v>
      </c>
      <c r="G221" s="124">
        <v>30.995999999999999</v>
      </c>
      <c r="H221" s="124">
        <v>0</v>
      </c>
      <c r="I221" s="124">
        <v>183.2586</v>
      </c>
      <c r="J221" s="124">
        <v>39.6203</v>
      </c>
      <c r="K221" s="124">
        <v>639.75350000000003</v>
      </c>
      <c r="L221" s="124">
        <v>30.4664</v>
      </c>
      <c r="M221" s="124">
        <v>3485.5936499999998</v>
      </c>
      <c r="N221" s="124">
        <v>5410.4186900000004</v>
      </c>
      <c r="O221" s="76"/>
      <c r="P221"/>
      <c r="Q221" s="76"/>
      <c r="R221" s="76"/>
    </row>
    <row r="222" spans="2:18" x14ac:dyDescent="0.2">
      <c r="B222" s="123">
        <v>4316</v>
      </c>
      <c r="C222" s="72" t="s">
        <v>226</v>
      </c>
      <c r="D222" s="124">
        <v>84.325649999999996</v>
      </c>
      <c r="E222" s="124">
        <v>45.293439999999997</v>
      </c>
      <c r="F222" s="124">
        <v>3.6202000000000001</v>
      </c>
      <c r="G222" s="124">
        <v>0</v>
      </c>
      <c r="H222" s="124">
        <v>0</v>
      </c>
      <c r="I222" s="124">
        <v>66.69435</v>
      </c>
      <c r="J222" s="124">
        <v>33.968170000000001</v>
      </c>
      <c r="K222" s="124">
        <v>346.33150000000001</v>
      </c>
      <c r="L222" s="124">
        <v>19.4665</v>
      </c>
      <c r="M222" s="124">
        <v>2607.3832000000002</v>
      </c>
      <c r="N222" s="124">
        <v>3207.0830099999998</v>
      </c>
      <c r="O222" s="76"/>
      <c r="P222"/>
      <c r="Q222" s="76"/>
      <c r="R222" s="76"/>
    </row>
    <row r="223" spans="2:18" x14ac:dyDescent="0.2">
      <c r="B223" s="123">
        <v>4317</v>
      </c>
      <c r="C223" s="72" t="s">
        <v>227</v>
      </c>
      <c r="D223" s="124">
        <v>47.918950000000002</v>
      </c>
      <c r="E223" s="124">
        <v>27.4634</v>
      </c>
      <c r="F223" s="124">
        <v>23.0808</v>
      </c>
      <c r="G223" s="124">
        <v>5.7216199999999997</v>
      </c>
      <c r="H223" s="124">
        <v>0</v>
      </c>
      <c r="I223" s="124">
        <v>15.505800000000001</v>
      </c>
      <c r="J223" s="124">
        <v>0</v>
      </c>
      <c r="K223" s="124">
        <v>390.29160000000002</v>
      </c>
      <c r="L223" s="124">
        <v>26.372250000000001</v>
      </c>
      <c r="M223" s="124">
        <v>1326.3272999999999</v>
      </c>
      <c r="N223" s="124">
        <v>1862.68172</v>
      </c>
      <c r="O223" s="76"/>
      <c r="P223"/>
      <c r="Q223" s="76"/>
      <c r="R223" s="76"/>
    </row>
    <row r="224" spans="2:18" x14ac:dyDescent="0.2">
      <c r="B224" s="123">
        <v>4318</v>
      </c>
      <c r="C224" s="72" t="s">
        <v>228</v>
      </c>
      <c r="D224" s="124">
        <v>184.00595999999999</v>
      </c>
      <c r="E224" s="124">
        <v>98.973740000000006</v>
      </c>
      <c r="F224" s="124">
        <v>164.19524999999999</v>
      </c>
      <c r="G224" s="124">
        <v>1.5947</v>
      </c>
      <c r="H224" s="124">
        <v>2.87</v>
      </c>
      <c r="I224" s="124">
        <v>45.43365</v>
      </c>
      <c r="J224" s="124">
        <v>7.2134999999999998</v>
      </c>
      <c r="K224" s="124">
        <v>940.72329999999999</v>
      </c>
      <c r="L224" s="124">
        <v>61.097650000000002</v>
      </c>
      <c r="M224" s="124">
        <v>4897.1972900000001</v>
      </c>
      <c r="N224" s="124">
        <v>6403.3050400000002</v>
      </c>
      <c r="O224" s="76"/>
      <c r="P224"/>
      <c r="Q224" s="76"/>
      <c r="R224" s="76"/>
    </row>
    <row r="225" spans="2:18" x14ac:dyDescent="0.2">
      <c r="B225" s="123">
        <v>4319</v>
      </c>
      <c r="C225" s="72" t="s">
        <v>229</v>
      </c>
      <c r="D225" s="124">
        <v>129.34553</v>
      </c>
      <c r="E225" s="124">
        <v>183.07029</v>
      </c>
      <c r="F225" s="124">
        <v>11.89615</v>
      </c>
      <c r="G225" s="124">
        <v>0</v>
      </c>
      <c r="H225" s="124">
        <v>1</v>
      </c>
      <c r="I225" s="124">
        <v>133.04395</v>
      </c>
      <c r="J225" s="124">
        <v>17.718350000000001</v>
      </c>
      <c r="K225" s="124">
        <v>368.68310000000002</v>
      </c>
      <c r="L225" s="124">
        <v>34.194780000000002</v>
      </c>
      <c r="M225" s="124">
        <v>2436.4769999999999</v>
      </c>
      <c r="N225" s="124">
        <v>3315.4291499999999</v>
      </c>
      <c r="O225" s="76"/>
      <c r="P225"/>
      <c r="Q225" s="76"/>
      <c r="R225" s="76"/>
    </row>
    <row r="226" spans="2:18" x14ac:dyDescent="0.2">
      <c r="B226" s="123">
        <v>4320</v>
      </c>
      <c r="C226" s="72" t="s">
        <v>230</v>
      </c>
      <c r="D226" s="124">
        <v>173.47771</v>
      </c>
      <c r="E226" s="124">
        <v>82.106260000000006</v>
      </c>
      <c r="F226" s="124">
        <v>63.369700000000002</v>
      </c>
      <c r="G226" s="124">
        <v>122.33929999999999</v>
      </c>
      <c r="H226" s="124">
        <v>0</v>
      </c>
      <c r="I226" s="124">
        <v>420.95075000000003</v>
      </c>
      <c r="J226" s="124">
        <v>14.806139999999999</v>
      </c>
      <c r="K226" s="124">
        <v>712.55609000000004</v>
      </c>
      <c r="L226" s="124">
        <v>98.672449999999998</v>
      </c>
      <c r="M226" s="124">
        <v>4111.1938200000004</v>
      </c>
      <c r="N226" s="124">
        <v>5799.4722199999997</v>
      </c>
      <c r="O226" s="76"/>
      <c r="P226"/>
      <c r="Q226" s="76"/>
      <c r="R226" s="76"/>
    </row>
    <row r="227" spans="2:18" ht="13.5" thickBot="1" x14ac:dyDescent="0.25">
      <c r="B227" s="125">
        <v>4322</v>
      </c>
      <c r="C227" s="86" t="s">
        <v>231</v>
      </c>
      <c r="D227" s="126">
        <v>46.589700000000001</v>
      </c>
      <c r="E227" s="126">
        <v>36.743639999999999</v>
      </c>
      <c r="F227" s="126">
        <v>76.79325</v>
      </c>
      <c r="G227" s="126">
        <v>5.2071500000000004</v>
      </c>
      <c r="H227" s="126">
        <v>0.2321</v>
      </c>
      <c r="I227" s="126">
        <v>3.8569</v>
      </c>
      <c r="J227" s="126">
        <v>0</v>
      </c>
      <c r="K227" s="126">
        <v>156.39779999999999</v>
      </c>
      <c r="L227" s="126">
        <v>57.174599999999998</v>
      </c>
      <c r="M227" s="126">
        <v>1307.829</v>
      </c>
      <c r="N227" s="126">
        <v>1690.8241399999999</v>
      </c>
      <c r="O227" s="76"/>
      <c r="P227"/>
      <c r="Q227" s="76"/>
      <c r="R227" s="76"/>
    </row>
    <row r="228" spans="2:18" x14ac:dyDescent="0.2">
      <c r="B228" s="81"/>
      <c r="C228" s="127"/>
      <c r="D228" s="127"/>
      <c r="E228" s="127"/>
      <c r="F228" s="127"/>
    </row>
    <row r="229" spans="2:18" x14ac:dyDescent="0.2">
      <c r="B229" s="81"/>
      <c r="C229" s="127"/>
      <c r="D229" s="127"/>
      <c r="E229" s="127"/>
      <c r="F229" s="127"/>
    </row>
    <row r="230" spans="2:18" x14ac:dyDescent="0.2">
      <c r="B230" s="81"/>
    </row>
    <row r="231" spans="2:18" x14ac:dyDescent="0.2">
      <c r="B231" s="128"/>
      <c r="D231" s="128"/>
      <c r="E231" s="128"/>
    </row>
    <row r="232" spans="2:18" x14ac:dyDescent="0.2">
      <c r="B232" s="128"/>
      <c r="D232" s="128"/>
      <c r="E232" s="128"/>
    </row>
    <row r="233" spans="2:18" x14ac:dyDescent="0.2">
      <c r="B233" s="128"/>
      <c r="D233" s="128"/>
      <c r="E233" s="128"/>
    </row>
    <row r="234" spans="2:18" x14ac:dyDescent="0.2">
      <c r="B234" s="128"/>
      <c r="D234" s="128"/>
      <c r="E234" s="128"/>
    </row>
    <row r="235" spans="2:18" x14ac:dyDescent="0.2">
      <c r="B235" s="128"/>
      <c r="D235" s="128"/>
      <c r="E235" s="128"/>
    </row>
    <row r="236" spans="2:18" x14ac:dyDescent="0.2">
      <c r="B236" s="128"/>
      <c r="D236" s="128"/>
      <c r="E236" s="128"/>
    </row>
    <row r="237" spans="2:18" x14ac:dyDescent="0.2">
      <c r="B237" s="128"/>
      <c r="D237" s="128"/>
      <c r="E237" s="128"/>
    </row>
    <row r="238" spans="2:18" x14ac:dyDescent="0.2">
      <c r="B238" s="128"/>
      <c r="D238" s="128"/>
      <c r="E238" s="128"/>
    </row>
    <row r="239" spans="2:18" x14ac:dyDescent="0.2">
      <c r="B239" s="128"/>
      <c r="D239" s="128"/>
      <c r="E239" s="128"/>
    </row>
    <row r="240" spans="2:18" x14ac:dyDescent="0.2">
      <c r="B240" s="128"/>
      <c r="D240" s="128"/>
      <c r="E240" s="128"/>
    </row>
    <row r="241" spans="2:5" x14ac:dyDescent="0.2">
      <c r="B241" s="128"/>
      <c r="D241" s="128"/>
      <c r="E241" s="128"/>
    </row>
    <row r="242" spans="2:5" x14ac:dyDescent="0.2">
      <c r="B242" s="128"/>
      <c r="D242" s="128"/>
      <c r="E242" s="128"/>
    </row>
    <row r="243" spans="2:5" x14ac:dyDescent="0.2">
      <c r="B243" s="128"/>
      <c r="D243" s="128"/>
      <c r="E243" s="128"/>
    </row>
    <row r="244" spans="2:5" x14ac:dyDescent="0.2">
      <c r="B244" s="128"/>
      <c r="D244" s="128"/>
      <c r="E244" s="128"/>
    </row>
    <row r="245" spans="2:5" x14ac:dyDescent="0.2">
      <c r="B245" s="128"/>
      <c r="D245" s="128"/>
      <c r="E245" s="128"/>
    </row>
    <row r="246" spans="2:5" x14ac:dyDescent="0.2">
      <c r="B246" s="128"/>
      <c r="D246" s="128"/>
      <c r="E246" s="128"/>
    </row>
    <row r="247" spans="2:5" x14ac:dyDescent="0.2">
      <c r="B247" s="128"/>
      <c r="D247" s="128"/>
      <c r="E247" s="128"/>
    </row>
    <row r="248" spans="2:5" x14ac:dyDescent="0.2">
      <c r="B248" s="129"/>
      <c r="D248" s="128"/>
      <c r="E248" s="128"/>
    </row>
    <row r="249" spans="2:5" x14ac:dyDescent="0.2">
      <c r="B249" s="129"/>
      <c r="D249" s="128"/>
      <c r="E249" s="128"/>
    </row>
    <row r="250" spans="2:5" x14ac:dyDescent="0.2">
      <c r="B250" s="129"/>
      <c r="D250" s="128"/>
      <c r="E250" s="128"/>
    </row>
    <row r="251" spans="2:5" x14ac:dyDescent="0.2">
      <c r="B251" s="129"/>
      <c r="D251" s="128"/>
      <c r="E251" s="128"/>
    </row>
    <row r="252" spans="2:5" x14ac:dyDescent="0.2">
      <c r="B252" s="129"/>
      <c r="D252" s="128"/>
      <c r="E252" s="128"/>
    </row>
    <row r="253" spans="2:5" x14ac:dyDescent="0.2">
      <c r="B253" s="123"/>
      <c r="D253" s="128"/>
      <c r="E253" s="128"/>
    </row>
  </sheetData>
  <pageMargins left="0.70866141732283472" right="0.70866141732283472" top="0.74803149606299213" bottom="0.74803149606299213" header="0.31496062992125984" footer="0.31496062992125984"/>
  <pageSetup paperSize="9" scale="54" fitToHeight="0" orientation="portrait" r:id="rId1"/>
  <headerFooter alignWithMargins="0">
    <oddHeader>&amp;L&amp;G</oddHeader>
  </headerFooter>
  <rowBreaks count="2" manualBreakCount="2">
    <brk id="93" max="13" man="1"/>
    <brk id="186" max="1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2AB"/>
  </sheetPr>
  <dimension ref="B1:W231"/>
  <sheetViews>
    <sheetView showGridLines="0" view="pageBreakPreview" zoomScale="90" zoomScaleNormal="100" zoomScaleSheetLayoutView="90" workbookViewId="0">
      <pane ySplit="6" topLeftCell="A106" activePane="bottomLeft" state="frozen"/>
      <selection activeCell="A3" sqref="A3"/>
      <selection pane="bottomLeft" activeCell="A3" sqref="A3"/>
    </sheetView>
  </sheetViews>
  <sheetFormatPr baseColWidth="10" defaultColWidth="11.42578125" defaultRowHeight="12.75" x14ac:dyDescent="0.2"/>
  <cols>
    <col min="1" max="1" width="2.7109375" style="71" customWidth="1"/>
    <col min="2" max="2" width="10.7109375" style="71" customWidth="1"/>
    <col min="3" max="3" width="20.7109375" style="71" customWidth="1"/>
    <col min="4" max="23" width="11.7109375" style="71" customWidth="1"/>
    <col min="24" max="16384" width="11.42578125" style="71"/>
  </cols>
  <sheetData>
    <row r="1" spans="2:23" ht="15.75" x14ac:dyDescent="0.2">
      <c r="B1" s="12" t="str">
        <f>Inhaltsverzeichnis!B24&amp;" "&amp;Inhaltsverzeichnis!C24&amp;Inhaltsverzeichnis!D24</f>
        <v>Tabelle 7: Funktionale Gliederung der Investitionsrechnung, Ausgaben und Einnahmen, in 1'000 Franken, 2021</v>
      </c>
      <c r="C1" s="110"/>
      <c r="R1" s="106"/>
    </row>
    <row r="2" spans="2:23" ht="15" x14ac:dyDescent="0.2">
      <c r="B2" s="97" t="s">
        <v>416</v>
      </c>
      <c r="C2" s="91"/>
      <c r="M2" s="75"/>
      <c r="N2"/>
      <c r="O2"/>
      <c r="P2"/>
      <c r="Q2"/>
      <c r="R2"/>
      <c r="S2"/>
      <c r="T2"/>
      <c r="U2"/>
      <c r="V2"/>
      <c r="W2"/>
    </row>
    <row r="3" spans="2:23" ht="12.6" customHeight="1" x14ac:dyDescent="0.2">
      <c r="B3" s="97"/>
      <c r="C3" s="91"/>
      <c r="M3" s="75"/>
      <c r="N3"/>
      <c r="O3"/>
      <c r="P3"/>
      <c r="Q3"/>
      <c r="R3"/>
      <c r="S3"/>
      <c r="T3"/>
      <c r="U3"/>
      <c r="V3"/>
      <c r="W3"/>
    </row>
    <row r="4" spans="2:23" x14ac:dyDescent="0.2">
      <c r="D4"/>
      <c r="E4"/>
      <c r="F4"/>
      <c r="G4"/>
      <c r="H4"/>
      <c r="I4"/>
      <c r="J4"/>
      <c r="K4"/>
      <c r="L4"/>
      <c r="M4"/>
      <c r="N4"/>
      <c r="O4"/>
      <c r="P4"/>
      <c r="Q4"/>
      <c r="R4"/>
      <c r="S4"/>
      <c r="T4"/>
      <c r="U4"/>
      <c r="V4"/>
      <c r="W4"/>
    </row>
    <row r="5" spans="2:23" ht="14.25" x14ac:dyDescent="0.2">
      <c r="B5" s="190" t="s">
        <v>351</v>
      </c>
      <c r="C5" s="190" t="s">
        <v>29</v>
      </c>
      <c r="D5" s="183" t="s">
        <v>415</v>
      </c>
      <c r="E5" s="188"/>
      <c r="F5" s="188"/>
      <c r="G5" s="188"/>
      <c r="H5" s="188"/>
      <c r="I5" s="188"/>
      <c r="J5" s="188"/>
      <c r="K5" s="188"/>
      <c r="L5" s="188"/>
      <c r="M5" s="188"/>
      <c r="N5" s="183" t="s">
        <v>417</v>
      </c>
      <c r="O5" s="188"/>
      <c r="P5" s="188"/>
      <c r="Q5" s="188"/>
      <c r="R5" s="188"/>
      <c r="S5" s="188"/>
      <c r="T5" s="188"/>
      <c r="U5" s="188"/>
      <c r="V5" s="188"/>
      <c r="W5" s="188"/>
    </row>
    <row r="6" spans="2:23" ht="54.95" customHeight="1" x14ac:dyDescent="0.2">
      <c r="B6" s="190"/>
      <c r="C6" s="190"/>
      <c r="D6" s="33" t="s">
        <v>605</v>
      </c>
      <c r="E6" s="33" t="s">
        <v>0</v>
      </c>
      <c r="F6" s="33" t="s">
        <v>1</v>
      </c>
      <c r="G6" s="33" t="s">
        <v>10</v>
      </c>
      <c r="H6" s="33" t="s">
        <v>333</v>
      </c>
      <c r="I6" s="33" t="s">
        <v>16</v>
      </c>
      <c r="J6" s="33" t="s">
        <v>32</v>
      </c>
      <c r="K6" s="33" t="s">
        <v>283</v>
      </c>
      <c r="L6" s="33" t="s">
        <v>11</v>
      </c>
      <c r="M6" s="33" t="s">
        <v>402</v>
      </c>
      <c r="N6" s="33" t="s">
        <v>605</v>
      </c>
      <c r="O6" s="33" t="s">
        <v>0</v>
      </c>
      <c r="P6" s="33" t="s">
        <v>1</v>
      </c>
      <c r="Q6" s="33" t="s">
        <v>10</v>
      </c>
      <c r="R6" s="33" t="s">
        <v>333</v>
      </c>
      <c r="S6" s="33" t="s">
        <v>16</v>
      </c>
      <c r="T6" s="33" t="s">
        <v>32</v>
      </c>
      <c r="U6" s="33" t="s">
        <v>283</v>
      </c>
      <c r="V6" s="33" t="s">
        <v>11</v>
      </c>
      <c r="W6" s="33" t="s">
        <v>418</v>
      </c>
    </row>
    <row r="7" spans="2:23" x14ac:dyDescent="0.2">
      <c r="B7" s="93">
        <v>4335</v>
      </c>
      <c r="C7" s="109" t="s">
        <v>9</v>
      </c>
      <c r="D7" s="112">
        <v>33433.438730000002</v>
      </c>
      <c r="E7" s="112">
        <v>10974.992700000001</v>
      </c>
      <c r="F7" s="112">
        <v>186391.03683</v>
      </c>
      <c r="G7" s="112">
        <v>39352.845000000001</v>
      </c>
      <c r="H7" s="112">
        <v>8719.2980000000007</v>
      </c>
      <c r="I7" s="112">
        <v>108423.30692</v>
      </c>
      <c r="J7" s="112">
        <v>117670.1779</v>
      </c>
      <c r="K7" s="112">
        <v>20706.289720000001</v>
      </c>
      <c r="L7" s="112">
        <v>9000</v>
      </c>
      <c r="M7" s="112">
        <v>534671.38580000005</v>
      </c>
      <c r="N7" s="112">
        <v>3773.9238500000001</v>
      </c>
      <c r="O7" s="112">
        <v>2421.5343899999998</v>
      </c>
      <c r="P7" s="112">
        <v>13492.973760000001</v>
      </c>
      <c r="Q7" s="112">
        <v>45415.44268</v>
      </c>
      <c r="R7" s="112">
        <v>5598.0879999999997</v>
      </c>
      <c r="S7" s="112">
        <v>12937.818789999999</v>
      </c>
      <c r="T7" s="112">
        <v>80117.987070000003</v>
      </c>
      <c r="U7" s="112">
        <v>7299.4252900000001</v>
      </c>
      <c r="V7" s="112">
        <v>196.14279999999999</v>
      </c>
      <c r="W7" s="112">
        <v>171253.33663000001</v>
      </c>
    </row>
    <row r="8" spans="2:23" x14ac:dyDescent="0.2">
      <c r="B8" s="93">
        <v>4019</v>
      </c>
      <c r="C8" s="109" t="s">
        <v>43</v>
      </c>
      <c r="D8" s="112">
        <v>4237.75137</v>
      </c>
      <c r="E8" s="112">
        <v>714.44275000000005</v>
      </c>
      <c r="F8" s="112">
        <v>17498.17657</v>
      </c>
      <c r="G8" s="112">
        <v>16032.08632</v>
      </c>
      <c r="H8" s="112">
        <v>6390.9489000000003</v>
      </c>
      <c r="I8" s="112">
        <v>12358.14651</v>
      </c>
      <c r="J8" s="112">
        <v>12101.309719999999</v>
      </c>
      <c r="K8" s="112">
        <v>943.15130999999997</v>
      </c>
      <c r="L8" s="112">
        <v>0</v>
      </c>
      <c r="M8" s="112">
        <v>70276.013449999999</v>
      </c>
      <c r="N8" s="112">
        <v>115.13894999999999</v>
      </c>
      <c r="O8" s="112">
        <v>419.19099999999997</v>
      </c>
      <c r="P8" s="112">
        <v>311.37594999999999</v>
      </c>
      <c r="Q8" s="112">
        <v>3133.8658999999998</v>
      </c>
      <c r="R8" s="112">
        <v>138.08799999999999</v>
      </c>
      <c r="S8" s="112">
        <v>311.21140000000003</v>
      </c>
      <c r="T8" s="112">
        <v>4751.7893999999997</v>
      </c>
      <c r="U8" s="112">
        <v>550.81730000000005</v>
      </c>
      <c r="V8" s="112">
        <v>0</v>
      </c>
      <c r="W8" s="112">
        <v>9731.4778999999999</v>
      </c>
    </row>
    <row r="9" spans="2:23" x14ac:dyDescent="0.2">
      <c r="B9" s="90">
        <v>4001</v>
      </c>
      <c r="C9" s="71" t="s">
        <v>2</v>
      </c>
      <c r="D9" s="75">
        <v>3545.9746700000001</v>
      </c>
      <c r="E9" s="75">
        <v>610.03224999999998</v>
      </c>
      <c r="F9" s="75">
        <v>2879.9914800000001</v>
      </c>
      <c r="G9" s="75">
        <v>12892.55157</v>
      </c>
      <c r="H9" s="75">
        <v>6341.4489000000003</v>
      </c>
      <c r="I9" s="75">
        <v>6235.2345100000002</v>
      </c>
      <c r="J9" s="75">
        <v>4679.7102000000004</v>
      </c>
      <c r="K9" s="75">
        <v>160</v>
      </c>
      <c r="L9" s="75">
        <v>0</v>
      </c>
      <c r="M9" s="75">
        <v>37344.943579999999</v>
      </c>
      <c r="N9" s="75">
        <v>75</v>
      </c>
      <c r="O9" s="75">
        <v>355.745</v>
      </c>
      <c r="P9" s="75">
        <v>0</v>
      </c>
      <c r="Q9" s="75">
        <v>1792.97</v>
      </c>
      <c r="R9" s="98">
        <v>119.208</v>
      </c>
      <c r="S9" s="98">
        <v>200</v>
      </c>
      <c r="T9" s="98">
        <v>548.97244999999998</v>
      </c>
      <c r="U9" s="98">
        <v>164.41249999999999</v>
      </c>
      <c r="V9" s="98">
        <v>0</v>
      </c>
      <c r="W9" s="115">
        <v>3256.3079499999999</v>
      </c>
    </row>
    <row r="10" spans="2:23" x14ac:dyDescent="0.2">
      <c r="B10" s="90">
        <v>4002</v>
      </c>
      <c r="C10" s="71" t="s">
        <v>44</v>
      </c>
      <c r="D10" s="75">
        <v>0</v>
      </c>
      <c r="E10" s="75">
        <v>0</v>
      </c>
      <c r="F10" s="75">
        <v>0</v>
      </c>
      <c r="G10" s="75">
        <v>0</v>
      </c>
      <c r="H10" s="75">
        <v>0</v>
      </c>
      <c r="I10" s="75">
        <v>409.83404999999999</v>
      </c>
      <c r="J10" s="75">
        <v>88.845050000000001</v>
      </c>
      <c r="K10" s="75">
        <v>0</v>
      </c>
      <c r="L10" s="75">
        <v>0</v>
      </c>
      <c r="M10" s="75">
        <v>498.67910000000001</v>
      </c>
      <c r="N10" s="75">
        <v>0</v>
      </c>
      <c r="O10" s="75">
        <v>0</v>
      </c>
      <c r="P10" s="75">
        <v>0</v>
      </c>
      <c r="Q10" s="75">
        <v>0</v>
      </c>
      <c r="R10" s="98">
        <v>0</v>
      </c>
      <c r="S10" s="98">
        <v>0</v>
      </c>
      <c r="T10" s="98">
        <v>66.815150000000003</v>
      </c>
      <c r="U10" s="98">
        <v>0</v>
      </c>
      <c r="V10" s="98">
        <v>0</v>
      </c>
      <c r="W10" s="115">
        <v>66.815150000000003</v>
      </c>
    </row>
    <row r="11" spans="2:23" x14ac:dyDescent="0.2">
      <c r="B11" s="90">
        <v>4003</v>
      </c>
      <c r="C11" s="71" t="s">
        <v>240</v>
      </c>
      <c r="D11" s="75">
        <v>0</v>
      </c>
      <c r="E11" s="75">
        <v>0</v>
      </c>
      <c r="F11" s="75">
        <v>8554.6370000000006</v>
      </c>
      <c r="G11" s="75">
        <v>0</v>
      </c>
      <c r="H11" s="75">
        <v>0</v>
      </c>
      <c r="I11" s="75">
        <v>712.34439999999995</v>
      </c>
      <c r="J11" s="75">
        <v>847.04791</v>
      </c>
      <c r="K11" s="75">
        <v>0</v>
      </c>
      <c r="L11" s="75">
        <v>0</v>
      </c>
      <c r="M11" s="75">
        <v>10114.02931</v>
      </c>
      <c r="N11" s="75">
        <v>0</v>
      </c>
      <c r="O11" s="75">
        <v>23.486000000000001</v>
      </c>
      <c r="P11" s="75">
        <v>0</v>
      </c>
      <c r="Q11" s="75">
        <v>0</v>
      </c>
      <c r="R11" s="98">
        <v>0</v>
      </c>
      <c r="S11" s="98">
        <v>0</v>
      </c>
      <c r="T11" s="98">
        <v>58.417850000000001</v>
      </c>
      <c r="U11" s="98">
        <v>0</v>
      </c>
      <c r="V11" s="98">
        <v>0</v>
      </c>
      <c r="W11" s="115">
        <v>81.903850000000006</v>
      </c>
    </row>
    <row r="12" spans="2:23" x14ac:dyDescent="0.2">
      <c r="B12" s="90">
        <v>4004</v>
      </c>
      <c r="C12" s="71" t="s">
        <v>45</v>
      </c>
      <c r="D12" s="75">
        <v>98.552700000000002</v>
      </c>
      <c r="E12" s="75">
        <v>0</v>
      </c>
      <c r="F12" s="75">
        <v>0</v>
      </c>
      <c r="G12" s="75">
        <v>0</v>
      </c>
      <c r="H12" s="75">
        <v>0</v>
      </c>
      <c r="I12" s="75">
        <v>516.96645000000001</v>
      </c>
      <c r="J12" s="75">
        <v>521.22667000000001</v>
      </c>
      <c r="K12" s="75">
        <v>6.0990000000000002</v>
      </c>
      <c r="L12" s="75">
        <v>0</v>
      </c>
      <c r="M12" s="75">
        <v>1142.84482</v>
      </c>
      <c r="N12" s="75">
        <v>0</v>
      </c>
      <c r="O12" s="75">
        <v>0</v>
      </c>
      <c r="P12" s="75">
        <v>0</v>
      </c>
      <c r="Q12" s="75">
        <v>0</v>
      </c>
      <c r="R12" s="98">
        <v>0</v>
      </c>
      <c r="S12" s="98">
        <v>0</v>
      </c>
      <c r="T12" s="98">
        <v>172.88765000000001</v>
      </c>
      <c r="U12" s="98">
        <v>36.826999999999998</v>
      </c>
      <c r="V12" s="98">
        <v>0</v>
      </c>
      <c r="W12" s="115">
        <v>209.71465000000001</v>
      </c>
    </row>
    <row r="13" spans="2:23" x14ac:dyDescent="0.2">
      <c r="B13" s="90">
        <v>4005</v>
      </c>
      <c r="C13" s="71" t="s">
        <v>241</v>
      </c>
      <c r="D13" s="75">
        <v>0</v>
      </c>
      <c r="E13" s="75">
        <v>0</v>
      </c>
      <c r="F13" s="75">
        <v>0</v>
      </c>
      <c r="G13" s="75">
        <v>178.4982</v>
      </c>
      <c r="H13" s="75">
        <v>49.5</v>
      </c>
      <c r="I13" s="75">
        <v>995.25649999999996</v>
      </c>
      <c r="J13" s="75">
        <v>1264.2473500000001</v>
      </c>
      <c r="K13" s="75">
        <v>0</v>
      </c>
      <c r="L13" s="75">
        <v>0</v>
      </c>
      <c r="M13" s="75">
        <v>2487.5020500000001</v>
      </c>
      <c r="N13" s="75">
        <v>0</v>
      </c>
      <c r="O13" s="75">
        <v>0</v>
      </c>
      <c r="P13" s="75">
        <v>0</v>
      </c>
      <c r="Q13" s="75">
        <v>402.50459999999998</v>
      </c>
      <c r="R13" s="98">
        <v>0</v>
      </c>
      <c r="S13" s="98">
        <v>46.501399999999997</v>
      </c>
      <c r="T13" s="98">
        <v>263.88634999999999</v>
      </c>
      <c r="U13" s="98">
        <v>0</v>
      </c>
      <c r="V13" s="98">
        <v>0</v>
      </c>
      <c r="W13" s="115">
        <v>712.89234999999996</v>
      </c>
    </row>
    <row r="14" spans="2:23" x14ac:dyDescent="0.2">
      <c r="B14" s="90">
        <v>4006</v>
      </c>
      <c r="C14" s="71" t="s">
        <v>46</v>
      </c>
      <c r="D14" s="75">
        <v>0</v>
      </c>
      <c r="E14" s="75">
        <v>104.4105</v>
      </c>
      <c r="F14" s="75">
        <v>899.55065000000002</v>
      </c>
      <c r="G14" s="75">
        <v>0</v>
      </c>
      <c r="H14" s="75">
        <v>0</v>
      </c>
      <c r="I14" s="75">
        <v>1023.2992</v>
      </c>
      <c r="J14" s="75">
        <v>1088.7405000000001</v>
      </c>
      <c r="K14" s="75">
        <v>76.849999999999994</v>
      </c>
      <c r="L14" s="75">
        <v>0</v>
      </c>
      <c r="M14" s="75">
        <v>3192.8508499999998</v>
      </c>
      <c r="N14" s="75">
        <v>0</v>
      </c>
      <c r="O14" s="75">
        <v>39.96</v>
      </c>
      <c r="P14" s="75">
        <v>0</v>
      </c>
      <c r="Q14" s="75">
        <v>0</v>
      </c>
      <c r="R14" s="98">
        <v>0</v>
      </c>
      <c r="S14" s="98">
        <v>64.709999999999994</v>
      </c>
      <c r="T14" s="98">
        <v>299.80545000000001</v>
      </c>
      <c r="U14" s="98">
        <v>150</v>
      </c>
      <c r="V14" s="98">
        <v>0</v>
      </c>
      <c r="W14" s="115">
        <v>554.47545000000002</v>
      </c>
    </row>
    <row r="15" spans="2:23" x14ac:dyDescent="0.2">
      <c r="B15" s="90">
        <v>4007</v>
      </c>
      <c r="C15" s="71" t="s">
        <v>47</v>
      </c>
      <c r="D15" s="75">
        <v>270.25515000000001</v>
      </c>
      <c r="E15" s="75">
        <v>0</v>
      </c>
      <c r="F15" s="75">
        <v>0</v>
      </c>
      <c r="G15" s="75">
        <v>0</v>
      </c>
      <c r="H15" s="75">
        <v>0</v>
      </c>
      <c r="I15" s="75">
        <v>317.25144999999998</v>
      </c>
      <c r="J15" s="75">
        <v>1121.4993999999999</v>
      </c>
      <c r="K15" s="75">
        <v>0</v>
      </c>
      <c r="L15" s="75">
        <v>0</v>
      </c>
      <c r="M15" s="75">
        <v>1709.0060000000001</v>
      </c>
      <c r="N15" s="75">
        <v>31.548950000000001</v>
      </c>
      <c r="O15" s="75">
        <v>0</v>
      </c>
      <c r="P15" s="75">
        <v>0</v>
      </c>
      <c r="Q15" s="75">
        <v>0</v>
      </c>
      <c r="R15" s="98">
        <v>0</v>
      </c>
      <c r="S15" s="98">
        <v>0</v>
      </c>
      <c r="T15" s="98">
        <v>558.97694999999999</v>
      </c>
      <c r="U15" s="98">
        <v>0</v>
      </c>
      <c r="V15" s="98">
        <v>0</v>
      </c>
      <c r="W15" s="115">
        <v>590.52589999999998</v>
      </c>
    </row>
    <row r="16" spans="2:23" x14ac:dyDescent="0.2">
      <c r="B16" s="90">
        <v>4008</v>
      </c>
      <c r="C16" s="71" t="s">
        <v>48</v>
      </c>
      <c r="D16" s="75">
        <v>0</v>
      </c>
      <c r="E16" s="75">
        <v>0</v>
      </c>
      <c r="F16" s="75">
        <v>392.80484999999999</v>
      </c>
      <c r="G16" s="75">
        <v>2547.8780499999998</v>
      </c>
      <c r="H16" s="75">
        <v>0</v>
      </c>
      <c r="I16" s="75">
        <v>359.54124999999999</v>
      </c>
      <c r="J16" s="75">
        <v>860.79494999999997</v>
      </c>
      <c r="K16" s="75">
        <v>0</v>
      </c>
      <c r="L16" s="75">
        <v>0</v>
      </c>
      <c r="M16" s="75">
        <v>4161.0191000000004</v>
      </c>
      <c r="N16" s="75">
        <v>0</v>
      </c>
      <c r="O16" s="75">
        <v>0</v>
      </c>
      <c r="P16" s="75">
        <v>0</v>
      </c>
      <c r="Q16" s="75">
        <v>610.14205000000004</v>
      </c>
      <c r="R16" s="98">
        <v>0</v>
      </c>
      <c r="S16" s="98">
        <v>0</v>
      </c>
      <c r="T16" s="98">
        <v>2079.63465</v>
      </c>
      <c r="U16" s="98">
        <v>0</v>
      </c>
      <c r="V16" s="98">
        <v>0</v>
      </c>
      <c r="W16" s="115">
        <v>2689.7766999999999</v>
      </c>
    </row>
    <row r="17" spans="2:23" x14ac:dyDescent="0.2">
      <c r="B17" s="90">
        <v>4009</v>
      </c>
      <c r="C17" s="71" t="s">
        <v>49</v>
      </c>
      <c r="D17" s="75">
        <v>109.48365</v>
      </c>
      <c r="E17" s="75">
        <v>0</v>
      </c>
      <c r="F17" s="75">
        <v>331.92484999999999</v>
      </c>
      <c r="G17" s="75">
        <v>0</v>
      </c>
      <c r="H17" s="75">
        <v>0</v>
      </c>
      <c r="I17" s="75">
        <v>149.21575000000001</v>
      </c>
      <c r="J17" s="75">
        <v>332.62464</v>
      </c>
      <c r="K17" s="75">
        <v>66.616209999999995</v>
      </c>
      <c r="L17" s="75">
        <v>0</v>
      </c>
      <c r="M17" s="75">
        <v>989.86509999999998</v>
      </c>
      <c r="N17" s="75">
        <v>8.59</v>
      </c>
      <c r="O17" s="75">
        <v>0</v>
      </c>
      <c r="P17" s="75">
        <v>311.37594999999999</v>
      </c>
      <c r="Q17" s="75">
        <v>0</v>
      </c>
      <c r="R17" s="98">
        <v>0</v>
      </c>
      <c r="S17" s="98">
        <v>0</v>
      </c>
      <c r="T17" s="98">
        <v>180.2567</v>
      </c>
      <c r="U17" s="98">
        <v>78.147000000000006</v>
      </c>
      <c r="V17" s="98">
        <v>0</v>
      </c>
      <c r="W17" s="115">
        <v>578.36964999999998</v>
      </c>
    </row>
    <row r="18" spans="2:23" x14ac:dyDescent="0.2">
      <c r="B18" s="90">
        <v>4010</v>
      </c>
      <c r="C18" s="71" t="s">
        <v>50</v>
      </c>
      <c r="D18" s="75">
        <v>99.257199999999997</v>
      </c>
      <c r="E18" s="75">
        <v>0</v>
      </c>
      <c r="F18" s="75">
        <v>2534.0847899999999</v>
      </c>
      <c r="G18" s="75">
        <v>0</v>
      </c>
      <c r="H18" s="75">
        <v>0</v>
      </c>
      <c r="I18" s="75">
        <v>447.43119999999999</v>
      </c>
      <c r="J18" s="75">
        <v>848.94920000000002</v>
      </c>
      <c r="K18" s="75">
        <v>633.58609999999999</v>
      </c>
      <c r="L18" s="75">
        <v>0</v>
      </c>
      <c r="M18" s="75">
        <v>4563.3084900000003</v>
      </c>
      <c r="N18" s="75">
        <v>0</v>
      </c>
      <c r="O18" s="75">
        <v>0</v>
      </c>
      <c r="P18" s="75">
        <v>0</v>
      </c>
      <c r="Q18" s="75">
        <v>0</v>
      </c>
      <c r="R18" s="98">
        <v>0</v>
      </c>
      <c r="S18" s="98">
        <v>0</v>
      </c>
      <c r="T18" s="98">
        <v>72.101550000000003</v>
      </c>
      <c r="U18" s="98">
        <v>121.4308</v>
      </c>
      <c r="V18" s="98">
        <v>0</v>
      </c>
      <c r="W18" s="115">
        <v>193.53235000000001</v>
      </c>
    </row>
    <row r="19" spans="2:23" x14ac:dyDescent="0.2">
      <c r="B19" s="90">
        <v>4012</v>
      </c>
      <c r="C19" s="71" t="s">
        <v>51</v>
      </c>
      <c r="D19" s="75">
        <v>114.22799999999999</v>
      </c>
      <c r="E19" s="75">
        <v>0</v>
      </c>
      <c r="F19" s="75">
        <v>618.84744999999998</v>
      </c>
      <c r="G19" s="75">
        <v>413.1585</v>
      </c>
      <c r="H19" s="75">
        <v>0</v>
      </c>
      <c r="I19" s="75">
        <v>866.27970000000005</v>
      </c>
      <c r="J19" s="75">
        <v>165.6189</v>
      </c>
      <c r="K19" s="75">
        <v>0</v>
      </c>
      <c r="L19" s="75">
        <v>0</v>
      </c>
      <c r="M19" s="75">
        <v>2178.1325499999998</v>
      </c>
      <c r="N19" s="75">
        <v>0</v>
      </c>
      <c r="O19" s="75">
        <v>0</v>
      </c>
      <c r="P19" s="75">
        <v>0</v>
      </c>
      <c r="Q19" s="75">
        <v>328.24925000000002</v>
      </c>
      <c r="R19" s="98">
        <v>18.88</v>
      </c>
      <c r="S19" s="98">
        <v>0</v>
      </c>
      <c r="T19" s="98">
        <v>49.164299999999997</v>
      </c>
      <c r="U19" s="98">
        <v>0</v>
      </c>
      <c r="V19" s="98">
        <v>0</v>
      </c>
      <c r="W19" s="115">
        <v>396.29354999999998</v>
      </c>
    </row>
    <row r="20" spans="2:23" x14ac:dyDescent="0.2">
      <c r="B20" s="90">
        <v>4013</v>
      </c>
      <c r="C20" s="71" t="s">
        <v>52</v>
      </c>
      <c r="D20" s="75">
        <v>0</v>
      </c>
      <c r="E20" s="75">
        <v>0</v>
      </c>
      <c r="F20" s="75">
        <v>1286.3354999999999</v>
      </c>
      <c r="G20" s="75">
        <v>0</v>
      </c>
      <c r="H20" s="75">
        <v>0</v>
      </c>
      <c r="I20" s="75">
        <v>325.49205000000001</v>
      </c>
      <c r="J20" s="75">
        <v>282.00495000000001</v>
      </c>
      <c r="K20" s="75">
        <v>0</v>
      </c>
      <c r="L20" s="75">
        <v>0</v>
      </c>
      <c r="M20" s="75">
        <v>1893.8325</v>
      </c>
      <c r="N20" s="75">
        <v>0</v>
      </c>
      <c r="O20" s="75">
        <v>0</v>
      </c>
      <c r="P20" s="75">
        <v>0</v>
      </c>
      <c r="Q20" s="75">
        <v>0</v>
      </c>
      <c r="R20" s="98">
        <v>0</v>
      </c>
      <c r="S20" s="98">
        <v>0</v>
      </c>
      <c r="T20" s="98">
        <v>400.87034999999997</v>
      </c>
      <c r="U20" s="98">
        <v>0</v>
      </c>
      <c r="V20" s="98">
        <v>0</v>
      </c>
      <c r="W20" s="115">
        <v>400.87034999999997</v>
      </c>
    </row>
    <row r="21" spans="2:23" x14ac:dyDescent="0.2">
      <c r="B21" s="93">
        <v>4059</v>
      </c>
      <c r="C21" s="109" t="s">
        <v>53</v>
      </c>
      <c r="D21" s="78">
        <v>18310.11608</v>
      </c>
      <c r="E21" s="78">
        <v>2054.90245</v>
      </c>
      <c r="F21" s="78">
        <v>75507.166140000001</v>
      </c>
      <c r="G21" s="78">
        <v>11264.65826</v>
      </c>
      <c r="H21" s="78">
        <v>1953.88885</v>
      </c>
      <c r="I21" s="78">
        <v>21442.551790000001</v>
      </c>
      <c r="J21" s="78">
        <v>16479.074339999999</v>
      </c>
      <c r="K21" s="78">
        <v>6045.5053099999996</v>
      </c>
      <c r="L21" s="78">
        <v>0</v>
      </c>
      <c r="M21" s="112">
        <v>153057.86322</v>
      </c>
      <c r="N21" s="78">
        <v>340.07515000000001</v>
      </c>
      <c r="O21" s="78">
        <v>180.101</v>
      </c>
      <c r="P21" s="78">
        <v>641.60648000000003</v>
      </c>
      <c r="Q21" s="78">
        <v>19422.050650000001</v>
      </c>
      <c r="R21" s="78">
        <v>250</v>
      </c>
      <c r="S21" s="78">
        <v>727.27239999999995</v>
      </c>
      <c r="T21" s="78">
        <v>13214.147580000001</v>
      </c>
      <c r="U21" s="78">
        <v>1183.35905</v>
      </c>
      <c r="V21" s="78">
        <v>196.14279999999999</v>
      </c>
      <c r="W21" s="112">
        <v>36154.755109999998</v>
      </c>
    </row>
    <row r="22" spans="2:23" x14ac:dyDescent="0.2">
      <c r="B22" s="90">
        <v>4021</v>
      </c>
      <c r="C22" s="71" t="s">
        <v>3</v>
      </c>
      <c r="D22" s="75">
        <v>10408.641949999999</v>
      </c>
      <c r="E22" s="75">
        <v>785.57299999999998</v>
      </c>
      <c r="F22" s="75">
        <v>42713.053509999998</v>
      </c>
      <c r="G22" s="75">
        <v>2299.9244199999998</v>
      </c>
      <c r="H22" s="75">
        <v>0</v>
      </c>
      <c r="I22" s="75">
        <v>3865.0746899999999</v>
      </c>
      <c r="J22" s="75">
        <v>1069.37931</v>
      </c>
      <c r="K22" s="75">
        <v>282.83551</v>
      </c>
      <c r="L22" s="75">
        <v>0</v>
      </c>
      <c r="M22" s="75">
        <v>61424.482389999997</v>
      </c>
      <c r="N22" s="75">
        <v>340.07515000000001</v>
      </c>
      <c r="O22" s="75">
        <v>115.95</v>
      </c>
      <c r="P22" s="75">
        <v>87.246080000000006</v>
      </c>
      <c r="Q22" s="75">
        <v>2070.8492999999999</v>
      </c>
      <c r="R22" s="98">
        <v>0</v>
      </c>
      <c r="S22" s="98">
        <v>98.011099999999999</v>
      </c>
      <c r="T22" s="98">
        <v>1435.9549400000001</v>
      </c>
      <c r="U22" s="98">
        <v>0</v>
      </c>
      <c r="V22" s="98">
        <v>196.14279999999999</v>
      </c>
      <c r="W22" s="115">
        <v>4344.22937</v>
      </c>
    </row>
    <row r="23" spans="2:23" x14ac:dyDescent="0.2">
      <c r="B23" s="90">
        <v>4022</v>
      </c>
      <c r="C23" s="71" t="s">
        <v>54</v>
      </c>
      <c r="D23" s="75">
        <v>0</v>
      </c>
      <c r="E23" s="75">
        <v>0</v>
      </c>
      <c r="F23" s="75">
        <v>0</v>
      </c>
      <c r="G23" s="75">
        <v>0</v>
      </c>
      <c r="H23" s="75">
        <v>0</v>
      </c>
      <c r="I23" s="75">
        <v>327.36270000000002</v>
      </c>
      <c r="J23" s="75">
        <v>135.05244999999999</v>
      </c>
      <c r="K23" s="75">
        <v>0</v>
      </c>
      <c r="L23" s="75">
        <v>0</v>
      </c>
      <c r="M23" s="75">
        <v>462.41514999999998</v>
      </c>
      <c r="N23" s="75">
        <v>0</v>
      </c>
      <c r="O23" s="75">
        <v>0</v>
      </c>
      <c r="P23" s="75">
        <v>0</v>
      </c>
      <c r="Q23" s="75">
        <v>0</v>
      </c>
      <c r="R23" s="98">
        <v>0</v>
      </c>
      <c r="S23" s="98">
        <v>0</v>
      </c>
      <c r="T23" s="98">
        <v>280.16224999999997</v>
      </c>
      <c r="U23" s="98">
        <v>0</v>
      </c>
      <c r="V23" s="98">
        <v>0</v>
      </c>
      <c r="W23" s="115">
        <v>280.16224999999997</v>
      </c>
    </row>
    <row r="24" spans="2:23" x14ac:dyDescent="0.2">
      <c r="B24" s="90">
        <v>4023</v>
      </c>
      <c r="C24" s="71" t="s">
        <v>55</v>
      </c>
      <c r="D24" s="75">
        <v>53.070700000000002</v>
      </c>
      <c r="E24" s="75">
        <v>135.22184999999999</v>
      </c>
      <c r="F24" s="75">
        <v>5785.0699500000001</v>
      </c>
      <c r="G24" s="75">
        <v>0</v>
      </c>
      <c r="H24" s="75">
        <v>0</v>
      </c>
      <c r="I24" s="75">
        <v>504.11604999999997</v>
      </c>
      <c r="J24" s="75">
        <v>492.48198000000002</v>
      </c>
      <c r="K24" s="75">
        <v>0</v>
      </c>
      <c r="L24" s="75">
        <v>0</v>
      </c>
      <c r="M24" s="75">
        <v>6969.9605300000003</v>
      </c>
      <c r="N24" s="75">
        <v>0</v>
      </c>
      <c r="O24" s="75">
        <v>64.149000000000001</v>
      </c>
      <c r="P24" s="75">
        <v>26.196400000000001</v>
      </c>
      <c r="Q24" s="75">
        <v>0</v>
      </c>
      <c r="R24" s="98">
        <v>0</v>
      </c>
      <c r="S24" s="98">
        <v>73.38955</v>
      </c>
      <c r="T24" s="98">
        <v>230.64099999999999</v>
      </c>
      <c r="U24" s="98">
        <v>0</v>
      </c>
      <c r="V24" s="98">
        <v>0</v>
      </c>
      <c r="W24" s="115">
        <v>394.37594999999999</v>
      </c>
    </row>
    <row r="25" spans="2:23" x14ac:dyDescent="0.2">
      <c r="B25" s="90">
        <v>4024</v>
      </c>
      <c r="C25" s="71" t="s">
        <v>242</v>
      </c>
      <c r="D25" s="75">
        <v>70.5</v>
      </c>
      <c r="E25" s="75">
        <v>0</v>
      </c>
      <c r="F25" s="75">
        <v>2988.8656099999998</v>
      </c>
      <c r="G25" s="75">
        <v>20.100000000000001</v>
      </c>
      <c r="H25" s="75">
        <v>0</v>
      </c>
      <c r="I25" s="75">
        <v>37.493099999999998</v>
      </c>
      <c r="J25" s="75">
        <v>127.62345000000001</v>
      </c>
      <c r="K25" s="75">
        <v>116.07380000000001</v>
      </c>
      <c r="L25" s="75">
        <v>0</v>
      </c>
      <c r="M25" s="75">
        <v>3360.6559600000001</v>
      </c>
      <c r="N25" s="75">
        <v>0</v>
      </c>
      <c r="O25" s="75">
        <v>0</v>
      </c>
      <c r="P25" s="75">
        <v>0</v>
      </c>
      <c r="Q25" s="75">
        <v>0</v>
      </c>
      <c r="R25" s="98">
        <v>0</v>
      </c>
      <c r="S25" s="98">
        <v>0</v>
      </c>
      <c r="T25" s="98">
        <v>155.66315</v>
      </c>
      <c r="U25" s="98">
        <v>195.60194999999999</v>
      </c>
      <c r="V25" s="98">
        <v>0</v>
      </c>
      <c r="W25" s="115">
        <v>351.26510000000002</v>
      </c>
    </row>
    <row r="26" spans="2:23" x14ac:dyDescent="0.2">
      <c r="B26" s="90">
        <v>4049</v>
      </c>
      <c r="C26" s="71" t="s">
        <v>56</v>
      </c>
      <c r="D26" s="75">
        <v>0</v>
      </c>
      <c r="E26" s="75">
        <v>0</v>
      </c>
      <c r="F26" s="75">
        <v>150.49100000000001</v>
      </c>
      <c r="G26" s="75">
        <v>34</v>
      </c>
      <c r="H26" s="75">
        <v>0</v>
      </c>
      <c r="I26" s="75">
        <v>227.80410000000001</v>
      </c>
      <c r="J26" s="75">
        <v>202.08305999999999</v>
      </c>
      <c r="K26" s="75">
        <v>200</v>
      </c>
      <c r="L26" s="75">
        <v>0</v>
      </c>
      <c r="M26" s="75">
        <v>814.37815999999998</v>
      </c>
      <c r="N26" s="75">
        <v>0</v>
      </c>
      <c r="O26" s="75">
        <v>0</v>
      </c>
      <c r="P26" s="75">
        <v>0</v>
      </c>
      <c r="Q26" s="75">
        <v>0</v>
      </c>
      <c r="R26" s="98">
        <v>0</v>
      </c>
      <c r="S26" s="98">
        <v>0</v>
      </c>
      <c r="T26" s="98">
        <v>177.5496</v>
      </c>
      <c r="U26" s="98">
        <v>0</v>
      </c>
      <c r="V26" s="98">
        <v>0</v>
      </c>
      <c r="W26" s="115">
        <v>177.5496</v>
      </c>
    </row>
    <row r="27" spans="2:23" x14ac:dyDescent="0.2">
      <c r="B27" s="90">
        <v>4026</v>
      </c>
      <c r="C27" s="71" t="s">
        <v>57</v>
      </c>
      <c r="D27" s="75">
        <v>0</v>
      </c>
      <c r="E27" s="75">
        <v>0</v>
      </c>
      <c r="F27" s="75">
        <v>2613.4235600000002</v>
      </c>
      <c r="G27" s="75">
        <v>838.58819000000005</v>
      </c>
      <c r="H27" s="75">
        <v>0</v>
      </c>
      <c r="I27" s="75">
        <v>480.94781999999998</v>
      </c>
      <c r="J27" s="75">
        <v>476.39069999999998</v>
      </c>
      <c r="K27" s="75">
        <v>132.19454999999999</v>
      </c>
      <c r="L27" s="75">
        <v>0</v>
      </c>
      <c r="M27" s="75">
        <v>4541.5448200000001</v>
      </c>
      <c r="N27" s="75">
        <v>0</v>
      </c>
      <c r="O27" s="75">
        <v>0</v>
      </c>
      <c r="P27" s="75">
        <v>0</v>
      </c>
      <c r="Q27" s="75">
        <v>0</v>
      </c>
      <c r="R27" s="98">
        <v>0</v>
      </c>
      <c r="S27" s="98">
        <v>47</v>
      </c>
      <c r="T27" s="98">
        <v>637.73301000000004</v>
      </c>
      <c r="U27" s="98">
        <v>0</v>
      </c>
      <c r="V27" s="98">
        <v>0</v>
      </c>
      <c r="W27" s="115">
        <v>684.73301000000004</v>
      </c>
    </row>
    <row r="28" spans="2:23" x14ac:dyDescent="0.2">
      <c r="B28" s="90">
        <v>4027</v>
      </c>
      <c r="C28" s="71" t="s">
        <v>58</v>
      </c>
      <c r="D28" s="75">
        <v>67.390100000000004</v>
      </c>
      <c r="E28" s="75">
        <v>0</v>
      </c>
      <c r="F28" s="75">
        <v>227.0659</v>
      </c>
      <c r="G28" s="75">
        <v>41.603999999999999</v>
      </c>
      <c r="H28" s="75">
        <v>0</v>
      </c>
      <c r="I28" s="75">
        <v>447.59820000000002</v>
      </c>
      <c r="J28" s="75">
        <v>207.45552000000001</v>
      </c>
      <c r="K28" s="75">
        <v>0</v>
      </c>
      <c r="L28" s="75">
        <v>0</v>
      </c>
      <c r="M28" s="75">
        <v>991.11371999999994</v>
      </c>
      <c r="N28" s="75">
        <v>0</v>
      </c>
      <c r="O28" s="75">
        <v>0</v>
      </c>
      <c r="P28" s="75">
        <v>0</v>
      </c>
      <c r="Q28" s="75">
        <v>0</v>
      </c>
      <c r="R28" s="98">
        <v>0</v>
      </c>
      <c r="S28" s="98">
        <v>0</v>
      </c>
      <c r="T28" s="98">
        <v>321.56572999999997</v>
      </c>
      <c r="U28" s="98">
        <v>0</v>
      </c>
      <c r="V28" s="98">
        <v>0</v>
      </c>
      <c r="W28" s="115">
        <v>321.56572999999997</v>
      </c>
    </row>
    <row r="29" spans="2:23" x14ac:dyDescent="0.2">
      <c r="B29" s="90">
        <v>4028</v>
      </c>
      <c r="C29" s="71" t="s">
        <v>59</v>
      </c>
      <c r="D29" s="75">
        <v>0</v>
      </c>
      <c r="E29" s="75">
        <v>65.531400000000005</v>
      </c>
      <c r="F29" s="75">
        <v>42.400230000000001</v>
      </c>
      <c r="G29" s="75">
        <v>0</v>
      </c>
      <c r="H29" s="75">
        <v>0</v>
      </c>
      <c r="I29" s="75">
        <v>300.54829999999998</v>
      </c>
      <c r="J29" s="75">
        <v>302.15431999999998</v>
      </c>
      <c r="K29" s="75">
        <v>0</v>
      </c>
      <c r="L29" s="75">
        <v>0</v>
      </c>
      <c r="M29" s="75">
        <v>710.63424999999995</v>
      </c>
      <c r="N29" s="75">
        <v>0</v>
      </c>
      <c r="O29" s="75">
        <v>0</v>
      </c>
      <c r="P29" s="75">
        <v>0</v>
      </c>
      <c r="Q29" s="75">
        <v>0</v>
      </c>
      <c r="R29" s="98">
        <v>0</v>
      </c>
      <c r="S29" s="98">
        <v>0</v>
      </c>
      <c r="T29" s="98">
        <v>1.35249</v>
      </c>
      <c r="U29" s="98">
        <v>0</v>
      </c>
      <c r="V29" s="98">
        <v>0</v>
      </c>
      <c r="W29" s="115">
        <v>1.35249</v>
      </c>
    </row>
    <row r="30" spans="2:23" x14ac:dyDescent="0.2">
      <c r="B30" s="90">
        <v>4029</v>
      </c>
      <c r="C30" s="71" t="s">
        <v>60</v>
      </c>
      <c r="D30" s="75">
        <v>0</v>
      </c>
      <c r="E30" s="75">
        <v>0</v>
      </c>
      <c r="F30" s="75">
        <v>225.44665000000001</v>
      </c>
      <c r="G30" s="75">
        <v>25.077950000000001</v>
      </c>
      <c r="H30" s="75">
        <v>0</v>
      </c>
      <c r="I30" s="75">
        <v>233.27775</v>
      </c>
      <c r="J30" s="75">
        <v>203.16546</v>
      </c>
      <c r="K30" s="75">
        <v>0</v>
      </c>
      <c r="L30" s="75">
        <v>0</v>
      </c>
      <c r="M30" s="75">
        <v>686.96780999999999</v>
      </c>
      <c r="N30" s="75">
        <v>0</v>
      </c>
      <c r="O30" s="75">
        <v>0</v>
      </c>
      <c r="P30" s="75">
        <v>0</v>
      </c>
      <c r="Q30" s="75">
        <v>0</v>
      </c>
      <c r="R30" s="98">
        <v>0</v>
      </c>
      <c r="S30" s="98">
        <v>109.63885000000001</v>
      </c>
      <c r="T30" s="98">
        <v>172.06305</v>
      </c>
      <c r="U30" s="98">
        <v>0</v>
      </c>
      <c r="V30" s="98">
        <v>0</v>
      </c>
      <c r="W30" s="115">
        <v>281.70190000000002</v>
      </c>
    </row>
    <row r="31" spans="2:23" x14ac:dyDescent="0.2">
      <c r="B31" s="90">
        <v>4030</v>
      </c>
      <c r="C31" s="71" t="s">
        <v>61</v>
      </c>
      <c r="D31" s="75">
        <v>0</v>
      </c>
      <c r="E31" s="75">
        <v>0</v>
      </c>
      <c r="F31" s="75">
        <v>0</v>
      </c>
      <c r="G31" s="75">
        <v>2.4878499999999999</v>
      </c>
      <c r="H31" s="75">
        <v>0</v>
      </c>
      <c r="I31" s="75">
        <v>174.71340000000001</v>
      </c>
      <c r="J31" s="75">
        <v>874.05875000000003</v>
      </c>
      <c r="K31" s="75">
        <v>251.3931</v>
      </c>
      <c r="L31" s="75">
        <v>0</v>
      </c>
      <c r="M31" s="75">
        <v>1302.6531</v>
      </c>
      <c r="N31" s="75">
        <v>0</v>
      </c>
      <c r="O31" s="75">
        <v>0</v>
      </c>
      <c r="P31" s="75">
        <v>0</v>
      </c>
      <c r="Q31" s="75">
        <v>0</v>
      </c>
      <c r="R31" s="98">
        <v>0</v>
      </c>
      <c r="S31" s="98">
        <v>0</v>
      </c>
      <c r="T31" s="98">
        <v>55.181350000000002</v>
      </c>
      <c r="U31" s="98">
        <v>18.049150000000001</v>
      </c>
      <c r="V31" s="98">
        <v>0</v>
      </c>
      <c r="W31" s="115">
        <v>73.230500000000006</v>
      </c>
    </row>
    <row r="32" spans="2:23" x14ac:dyDescent="0.2">
      <c r="B32" s="90">
        <v>4031</v>
      </c>
      <c r="C32" s="71" t="s">
        <v>62</v>
      </c>
      <c r="D32" s="75">
        <v>0</v>
      </c>
      <c r="E32" s="75">
        <v>0</v>
      </c>
      <c r="F32" s="75">
        <v>0</v>
      </c>
      <c r="G32" s="75">
        <v>0</v>
      </c>
      <c r="H32" s="75">
        <v>0</v>
      </c>
      <c r="I32" s="75">
        <v>335.18635999999998</v>
      </c>
      <c r="J32" s="75">
        <v>558.22578999999996</v>
      </c>
      <c r="K32" s="75">
        <v>407.90264999999999</v>
      </c>
      <c r="L32" s="75">
        <v>0</v>
      </c>
      <c r="M32" s="75">
        <v>1301.3148000000001</v>
      </c>
      <c r="N32" s="75">
        <v>0</v>
      </c>
      <c r="O32" s="75">
        <v>0</v>
      </c>
      <c r="P32" s="75">
        <v>0</v>
      </c>
      <c r="Q32" s="75">
        <v>0</v>
      </c>
      <c r="R32" s="98">
        <v>0</v>
      </c>
      <c r="S32" s="98">
        <v>0</v>
      </c>
      <c r="T32" s="98">
        <v>188.1756</v>
      </c>
      <c r="U32" s="98">
        <v>119</v>
      </c>
      <c r="V32" s="98">
        <v>0</v>
      </c>
      <c r="W32" s="115">
        <v>307.17559999999997</v>
      </c>
    </row>
    <row r="33" spans="2:23" x14ac:dyDescent="0.2">
      <c r="B33" s="90">
        <v>4032</v>
      </c>
      <c r="C33" s="71" t="s">
        <v>63</v>
      </c>
      <c r="D33" s="75">
        <v>99.551299999999998</v>
      </c>
      <c r="E33" s="75">
        <v>0</v>
      </c>
      <c r="F33" s="75">
        <v>0</v>
      </c>
      <c r="G33" s="75">
        <v>0</v>
      </c>
      <c r="H33" s="75">
        <v>0</v>
      </c>
      <c r="I33" s="75">
        <v>199.67885000000001</v>
      </c>
      <c r="J33" s="75">
        <v>183.66265000000001</v>
      </c>
      <c r="K33" s="75">
        <v>0</v>
      </c>
      <c r="L33" s="75">
        <v>0</v>
      </c>
      <c r="M33" s="75">
        <v>482.89280000000002</v>
      </c>
      <c r="N33" s="75">
        <v>0</v>
      </c>
      <c r="O33" s="75">
        <v>0</v>
      </c>
      <c r="P33" s="75">
        <v>0</v>
      </c>
      <c r="Q33" s="75">
        <v>0</v>
      </c>
      <c r="R33" s="98">
        <v>0</v>
      </c>
      <c r="S33" s="98">
        <v>52.856549999999999</v>
      </c>
      <c r="T33" s="98">
        <v>241.21174999999999</v>
      </c>
      <c r="U33" s="98">
        <v>0</v>
      </c>
      <c r="V33" s="98">
        <v>0</v>
      </c>
      <c r="W33" s="115">
        <v>294.06830000000002</v>
      </c>
    </row>
    <row r="34" spans="2:23" x14ac:dyDescent="0.2">
      <c r="B34" s="90">
        <v>4033</v>
      </c>
      <c r="C34" s="71" t="s">
        <v>64</v>
      </c>
      <c r="D34" s="75">
        <v>91.460300000000004</v>
      </c>
      <c r="E34" s="75">
        <v>0</v>
      </c>
      <c r="F34" s="75">
        <v>9679.6130799999992</v>
      </c>
      <c r="G34" s="75">
        <v>2.6117499999999998</v>
      </c>
      <c r="H34" s="75">
        <v>0</v>
      </c>
      <c r="I34" s="75">
        <v>2684.99838</v>
      </c>
      <c r="J34" s="75">
        <v>1730.53405</v>
      </c>
      <c r="K34" s="75">
        <v>1648.96038</v>
      </c>
      <c r="L34" s="75">
        <v>0</v>
      </c>
      <c r="M34" s="75">
        <v>15838.17794</v>
      </c>
      <c r="N34" s="75">
        <v>0</v>
      </c>
      <c r="O34" s="75">
        <v>0</v>
      </c>
      <c r="P34" s="75">
        <v>0</v>
      </c>
      <c r="Q34" s="75">
        <v>200.5504</v>
      </c>
      <c r="R34" s="98">
        <v>0</v>
      </c>
      <c r="S34" s="98">
        <v>113.5</v>
      </c>
      <c r="T34" s="98">
        <v>513.50300000000004</v>
      </c>
      <c r="U34" s="98">
        <v>46.956000000000003</v>
      </c>
      <c r="V34" s="98">
        <v>0</v>
      </c>
      <c r="W34" s="115">
        <v>874.50940000000003</v>
      </c>
    </row>
    <row r="35" spans="2:23" x14ac:dyDescent="0.2">
      <c r="B35" s="90">
        <v>4034</v>
      </c>
      <c r="C35" s="71" t="s">
        <v>65</v>
      </c>
      <c r="D35" s="75">
        <v>240.73849999999999</v>
      </c>
      <c r="E35" s="75">
        <v>104.5639</v>
      </c>
      <c r="F35" s="75">
        <v>777.85159999999996</v>
      </c>
      <c r="G35" s="75">
        <v>85.992649999999998</v>
      </c>
      <c r="H35" s="75">
        <v>285.93365</v>
      </c>
      <c r="I35" s="75">
        <v>310.72415000000001</v>
      </c>
      <c r="J35" s="75">
        <v>239.62854999999999</v>
      </c>
      <c r="K35" s="75">
        <v>1.5622</v>
      </c>
      <c r="L35" s="75">
        <v>0</v>
      </c>
      <c r="M35" s="75">
        <v>2046.9952000000001</v>
      </c>
      <c r="N35" s="75">
        <v>0</v>
      </c>
      <c r="O35" s="75">
        <v>0</v>
      </c>
      <c r="P35" s="75">
        <v>0</v>
      </c>
      <c r="Q35" s="75">
        <v>0</v>
      </c>
      <c r="R35" s="98">
        <v>0</v>
      </c>
      <c r="S35" s="98">
        <v>0</v>
      </c>
      <c r="T35" s="98">
        <v>0</v>
      </c>
      <c r="U35" s="98">
        <v>0</v>
      </c>
      <c r="V35" s="98">
        <v>0</v>
      </c>
      <c r="W35" s="115">
        <v>0</v>
      </c>
    </row>
    <row r="36" spans="2:23" x14ac:dyDescent="0.2">
      <c r="B36" s="90">
        <v>4035</v>
      </c>
      <c r="C36" s="71" t="s">
        <v>66</v>
      </c>
      <c r="D36" s="75">
        <v>0</v>
      </c>
      <c r="E36" s="75">
        <v>89.952100000000002</v>
      </c>
      <c r="F36" s="75">
        <v>352.94215000000003</v>
      </c>
      <c r="G36" s="75">
        <v>0</v>
      </c>
      <c r="H36" s="75">
        <v>0</v>
      </c>
      <c r="I36" s="75">
        <v>2448.0099500000001</v>
      </c>
      <c r="J36" s="75">
        <v>784.03554999999994</v>
      </c>
      <c r="K36" s="75">
        <v>0</v>
      </c>
      <c r="L36" s="75">
        <v>0</v>
      </c>
      <c r="M36" s="75">
        <v>3674.93975</v>
      </c>
      <c r="N36" s="75">
        <v>0</v>
      </c>
      <c r="O36" s="75">
        <v>2E-3</v>
      </c>
      <c r="P36" s="75">
        <v>278.16399999999999</v>
      </c>
      <c r="Q36" s="75">
        <v>0</v>
      </c>
      <c r="R36" s="98">
        <v>0</v>
      </c>
      <c r="S36" s="98">
        <v>232.87635</v>
      </c>
      <c r="T36" s="98">
        <v>189.47499999999999</v>
      </c>
      <c r="U36" s="98">
        <v>0</v>
      </c>
      <c r="V36" s="98">
        <v>0</v>
      </c>
      <c r="W36" s="115">
        <v>700.51734999999996</v>
      </c>
    </row>
    <row r="37" spans="2:23" x14ac:dyDescent="0.2">
      <c r="B37" s="90">
        <v>4037</v>
      </c>
      <c r="C37" s="71" t="s">
        <v>67</v>
      </c>
      <c r="D37" s="75">
        <v>140.37065000000001</v>
      </c>
      <c r="E37" s="75">
        <v>0</v>
      </c>
      <c r="F37" s="75">
        <v>219.49744999999999</v>
      </c>
      <c r="G37" s="75">
        <v>98.838999999999999</v>
      </c>
      <c r="H37" s="75">
        <v>0</v>
      </c>
      <c r="I37" s="75">
        <v>1947.5334800000001</v>
      </c>
      <c r="J37" s="75">
        <v>1542.0491500000001</v>
      </c>
      <c r="K37" s="75">
        <v>0</v>
      </c>
      <c r="L37" s="75">
        <v>0</v>
      </c>
      <c r="M37" s="75">
        <v>3948.28973</v>
      </c>
      <c r="N37" s="75">
        <v>0</v>
      </c>
      <c r="O37" s="75">
        <v>0</v>
      </c>
      <c r="P37" s="75">
        <v>0</v>
      </c>
      <c r="Q37" s="75">
        <v>0</v>
      </c>
      <c r="R37" s="98">
        <v>0</v>
      </c>
      <c r="S37" s="98">
        <v>0</v>
      </c>
      <c r="T37" s="98">
        <v>751.88233000000002</v>
      </c>
      <c r="U37" s="98">
        <v>0</v>
      </c>
      <c r="V37" s="98">
        <v>0</v>
      </c>
      <c r="W37" s="115">
        <v>751.88233000000002</v>
      </c>
    </row>
    <row r="38" spans="2:23" x14ac:dyDescent="0.2">
      <c r="B38" s="90">
        <v>4038</v>
      </c>
      <c r="C38" s="71" t="s">
        <v>68</v>
      </c>
      <c r="D38" s="75">
        <v>0</v>
      </c>
      <c r="E38" s="75">
        <v>26.093900000000001</v>
      </c>
      <c r="F38" s="75">
        <v>1542.4525699999999</v>
      </c>
      <c r="G38" s="75">
        <v>353.28590000000003</v>
      </c>
      <c r="H38" s="75">
        <v>0</v>
      </c>
      <c r="I38" s="75">
        <v>1715.3595600000001</v>
      </c>
      <c r="J38" s="75">
        <v>1467.1517100000001</v>
      </c>
      <c r="K38" s="75">
        <v>0</v>
      </c>
      <c r="L38" s="75">
        <v>0</v>
      </c>
      <c r="M38" s="75">
        <v>5104.3436400000001</v>
      </c>
      <c r="N38" s="75">
        <v>0</v>
      </c>
      <c r="O38" s="75">
        <v>0</v>
      </c>
      <c r="P38" s="75">
        <v>0</v>
      </c>
      <c r="Q38" s="75">
        <v>0</v>
      </c>
      <c r="R38" s="98">
        <v>0</v>
      </c>
      <c r="S38" s="98">
        <v>0</v>
      </c>
      <c r="T38" s="98">
        <v>309.00304999999997</v>
      </c>
      <c r="U38" s="98">
        <v>0</v>
      </c>
      <c r="V38" s="98">
        <v>0</v>
      </c>
      <c r="W38" s="115">
        <v>309.00304999999997</v>
      </c>
    </row>
    <row r="39" spans="2:23" x14ac:dyDescent="0.2">
      <c r="B39" s="90">
        <v>4039</v>
      </c>
      <c r="C39" s="71" t="s">
        <v>69</v>
      </c>
      <c r="D39" s="75">
        <v>0</v>
      </c>
      <c r="E39" s="75">
        <v>0</v>
      </c>
      <c r="F39" s="75">
        <v>63.00365</v>
      </c>
      <c r="G39" s="75">
        <v>0</v>
      </c>
      <c r="H39" s="75">
        <v>0</v>
      </c>
      <c r="I39" s="75">
        <v>100.7088</v>
      </c>
      <c r="J39" s="75">
        <v>70.260149999999996</v>
      </c>
      <c r="K39" s="75">
        <v>0</v>
      </c>
      <c r="L39" s="75">
        <v>0</v>
      </c>
      <c r="M39" s="75">
        <v>233.9726</v>
      </c>
      <c r="N39" s="75">
        <v>0</v>
      </c>
      <c r="O39" s="75">
        <v>0</v>
      </c>
      <c r="P39" s="75">
        <v>0</v>
      </c>
      <c r="Q39" s="75">
        <v>0</v>
      </c>
      <c r="R39" s="98">
        <v>0</v>
      </c>
      <c r="S39" s="98">
        <v>0</v>
      </c>
      <c r="T39" s="98">
        <v>356.24585000000002</v>
      </c>
      <c r="U39" s="98">
        <v>0</v>
      </c>
      <c r="V39" s="98">
        <v>0</v>
      </c>
      <c r="W39" s="115">
        <v>356.24585000000002</v>
      </c>
    </row>
    <row r="40" spans="2:23" x14ac:dyDescent="0.2">
      <c r="B40" s="90">
        <v>4040</v>
      </c>
      <c r="C40" s="71" t="s">
        <v>70</v>
      </c>
      <c r="D40" s="75">
        <v>2955.4250999999999</v>
      </c>
      <c r="E40" s="75">
        <v>209.09100000000001</v>
      </c>
      <c r="F40" s="75">
        <v>181.74695</v>
      </c>
      <c r="G40" s="75">
        <v>762.10235</v>
      </c>
      <c r="H40" s="75">
        <v>0</v>
      </c>
      <c r="I40" s="75">
        <v>325.32315</v>
      </c>
      <c r="J40" s="75">
        <v>411.52363000000003</v>
      </c>
      <c r="K40" s="75">
        <v>0</v>
      </c>
      <c r="L40" s="75">
        <v>0</v>
      </c>
      <c r="M40" s="75">
        <v>4845.2121800000004</v>
      </c>
      <c r="N40" s="75">
        <v>0</v>
      </c>
      <c r="O40" s="75">
        <v>0</v>
      </c>
      <c r="P40" s="75">
        <v>0</v>
      </c>
      <c r="Q40" s="75">
        <v>67.599999999999994</v>
      </c>
      <c r="R40" s="98">
        <v>0</v>
      </c>
      <c r="S40" s="98">
        <v>0</v>
      </c>
      <c r="T40" s="98">
        <v>325.85475000000002</v>
      </c>
      <c r="U40" s="98">
        <v>0</v>
      </c>
      <c r="V40" s="98">
        <v>0</v>
      </c>
      <c r="W40" s="115">
        <v>393.45474999999999</v>
      </c>
    </row>
    <row r="41" spans="2:23" x14ac:dyDescent="0.2">
      <c r="B41" s="90">
        <v>4041</v>
      </c>
      <c r="C41" s="71" t="s">
        <v>243</v>
      </c>
      <c r="D41" s="75">
        <v>0</v>
      </c>
      <c r="E41" s="75">
        <v>162.97485</v>
      </c>
      <c r="F41" s="75">
        <v>823.14</v>
      </c>
      <c r="G41" s="75">
        <v>0</v>
      </c>
      <c r="H41" s="75">
        <v>0</v>
      </c>
      <c r="I41" s="75">
        <v>68.524749999999997</v>
      </c>
      <c r="J41" s="75">
        <v>-13.00403</v>
      </c>
      <c r="K41" s="75">
        <v>0</v>
      </c>
      <c r="L41" s="75">
        <v>0</v>
      </c>
      <c r="M41" s="75">
        <v>1041.6355699999999</v>
      </c>
      <c r="N41" s="75">
        <v>0</v>
      </c>
      <c r="O41" s="75">
        <v>0</v>
      </c>
      <c r="P41" s="75">
        <v>0</v>
      </c>
      <c r="Q41" s="75">
        <v>0</v>
      </c>
      <c r="R41" s="98">
        <v>0</v>
      </c>
      <c r="S41" s="98">
        <v>0</v>
      </c>
      <c r="T41" s="98">
        <v>513.93219999999997</v>
      </c>
      <c r="U41" s="98">
        <v>0</v>
      </c>
      <c r="V41" s="98">
        <v>0</v>
      </c>
      <c r="W41" s="115">
        <v>513.93219999999997</v>
      </c>
    </row>
    <row r="42" spans="2:23" x14ac:dyDescent="0.2">
      <c r="B42" s="90">
        <v>4042</v>
      </c>
      <c r="C42" s="71" t="s">
        <v>71</v>
      </c>
      <c r="D42" s="75">
        <v>0</v>
      </c>
      <c r="E42" s="75">
        <v>0</v>
      </c>
      <c r="F42" s="75">
        <v>195.98955000000001</v>
      </c>
      <c r="G42" s="75">
        <v>1323.0237</v>
      </c>
      <c r="H42" s="75">
        <v>0</v>
      </c>
      <c r="I42" s="75">
        <v>215.6943</v>
      </c>
      <c r="J42" s="75">
        <v>454.11734999999999</v>
      </c>
      <c r="K42" s="75">
        <v>0</v>
      </c>
      <c r="L42" s="75">
        <v>0</v>
      </c>
      <c r="M42" s="75">
        <v>2188.8249000000001</v>
      </c>
      <c r="N42" s="75">
        <v>0</v>
      </c>
      <c r="O42" s="75">
        <v>0</v>
      </c>
      <c r="P42" s="75">
        <v>0</v>
      </c>
      <c r="Q42" s="75">
        <v>1783.4409499999999</v>
      </c>
      <c r="R42" s="98">
        <v>0</v>
      </c>
      <c r="S42" s="98">
        <v>0</v>
      </c>
      <c r="T42" s="98">
        <v>456.4794</v>
      </c>
      <c r="U42" s="98">
        <v>0</v>
      </c>
      <c r="V42" s="98">
        <v>0</v>
      </c>
      <c r="W42" s="115">
        <v>2239.9203499999999</v>
      </c>
    </row>
    <row r="43" spans="2:23" x14ac:dyDescent="0.2">
      <c r="B43" s="90">
        <v>4044</v>
      </c>
      <c r="C43" s="71" t="s">
        <v>72</v>
      </c>
      <c r="D43" s="75">
        <v>3336.1561299999998</v>
      </c>
      <c r="E43" s="75">
        <v>0</v>
      </c>
      <c r="F43" s="75">
        <v>4514.98369</v>
      </c>
      <c r="G43" s="75">
        <v>37.360849999999999</v>
      </c>
      <c r="H43" s="75">
        <v>0</v>
      </c>
      <c r="I43" s="75">
        <v>5</v>
      </c>
      <c r="J43" s="75">
        <v>1303.3607500000001</v>
      </c>
      <c r="K43" s="75">
        <v>0</v>
      </c>
      <c r="L43" s="75">
        <v>0</v>
      </c>
      <c r="M43" s="75">
        <v>9196.8614199999993</v>
      </c>
      <c r="N43" s="75">
        <v>0</v>
      </c>
      <c r="O43" s="75">
        <v>0</v>
      </c>
      <c r="P43" s="75">
        <v>0</v>
      </c>
      <c r="Q43" s="75">
        <v>0</v>
      </c>
      <c r="R43" s="98">
        <v>0</v>
      </c>
      <c r="S43" s="98">
        <v>0</v>
      </c>
      <c r="T43" s="98">
        <v>235.27725000000001</v>
      </c>
      <c r="U43" s="98">
        <v>0</v>
      </c>
      <c r="V43" s="98">
        <v>0</v>
      </c>
      <c r="W43" s="115">
        <v>235.27725000000001</v>
      </c>
    </row>
    <row r="44" spans="2:23" x14ac:dyDescent="0.2">
      <c r="B44" s="90">
        <v>4045</v>
      </c>
      <c r="C44" s="71" t="s">
        <v>73</v>
      </c>
      <c r="D44" s="75">
        <v>276.28215</v>
      </c>
      <c r="E44" s="75">
        <v>475.90044999999998</v>
      </c>
      <c r="F44" s="75">
        <v>2028.9448500000001</v>
      </c>
      <c r="G44" s="75">
        <v>5130.1779999999999</v>
      </c>
      <c r="H44" s="75">
        <v>0</v>
      </c>
      <c r="I44" s="75">
        <v>2887.4247</v>
      </c>
      <c r="J44" s="75">
        <v>1068.8560500000001</v>
      </c>
      <c r="K44" s="75">
        <v>0</v>
      </c>
      <c r="L44" s="75">
        <v>0</v>
      </c>
      <c r="M44" s="75">
        <v>11867.5862</v>
      </c>
      <c r="N44" s="75">
        <v>0</v>
      </c>
      <c r="O44" s="75">
        <v>0</v>
      </c>
      <c r="P44" s="75">
        <v>0</v>
      </c>
      <c r="Q44" s="75">
        <v>15250</v>
      </c>
      <c r="R44" s="98">
        <v>0</v>
      </c>
      <c r="S44" s="98">
        <v>0</v>
      </c>
      <c r="T44" s="98">
        <v>575.98509999999999</v>
      </c>
      <c r="U44" s="98">
        <v>0</v>
      </c>
      <c r="V44" s="98">
        <v>0</v>
      </c>
      <c r="W44" s="115">
        <v>15825.9851</v>
      </c>
    </row>
    <row r="45" spans="2:23" x14ac:dyDescent="0.2">
      <c r="B45" s="90">
        <v>4046</v>
      </c>
      <c r="C45" s="71" t="s">
        <v>74</v>
      </c>
      <c r="D45" s="75">
        <v>0</v>
      </c>
      <c r="E45" s="75">
        <v>0</v>
      </c>
      <c r="F45" s="75">
        <v>0</v>
      </c>
      <c r="G45" s="75">
        <v>0</v>
      </c>
      <c r="H45" s="75">
        <v>0</v>
      </c>
      <c r="I45" s="75">
        <v>107.99339999999999</v>
      </c>
      <c r="J45" s="75">
        <v>450.90084999999999</v>
      </c>
      <c r="K45" s="75">
        <v>365.81484999999998</v>
      </c>
      <c r="L45" s="75">
        <v>0</v>
      </c>
      <c r="M45" s="75">
        <v>924.70910000000003</v>
      </c>
      <c r="N45" s="75">
        <v>0</v>
      </c>
      <c r="O45" s="75">
        <v>0</v>
      </c>
      <c r="P45" s="75">
        <v>0</v>
      </c>
      <c r="Q45" s="75">
        <v>0</v>
      </c>
      <c r="R45" s="98">
        <v>0</v>
      </c>
      <c r="S45" s="98">
        <v>0</v>
      </c>
      <c r="T45" s="98">
        <v>116.745</v>
      </c>
      <c r="U45" s="98">
        <v>152.96</v>
      </c>
      <c r="V45" s="98">
        <v>0</v>
      </c>
      <c r="W45" s="115">
        <v>269.70499999999998</v>
      </c>
    </row>
    <row r="46" spans="2:23" x14ac:dyDescent="0.2">
      <c r="B46" s="90">
        <v>4047</v>
      </c>
      <c r="C46" s="71" t="s">
        <v>75</v>
      </c>
      <c r="D46" s="75">
        <v>0</v>
      </c>
      <c r="E46" s="75">
        <v>0</v>
      </c>
      <c r="F46" s="75">
        <v>27.317740000000001</v>
      </c>
      <c r="G46" s="75">
        <v>57.302</v>
      </c>
      <c r="H46" s="75">
        <v>0</v>
      </c>
      <c r="I46" s="75">
        <v>330.40634999999997</v>
      </c>
      <c r="J46" s="75">
        <v>653.75229000000002</v>
      </c>
      <c r="K46" s="75">
        <v>518.49716000000001</v>
      </c>
      <c r="L46" s="75">
        <v>0</v>
      </c>
      <c r="M46" s="75">
        <v>1587.2755400000001</v>
      </c>
      <c r="N46" s="75">
        <v>0</v>
      </c>
      <c r="O46" s="75">
        <v>0</v>
      </c>
      <c r="P46" s="75">
        <v>250</v>
      </c>
      <c r="Q46" s="75">
        <v>0</v>
      </c>
      <c r="R46" s="98">
        <v>0</v>
      </c>
      <c r="S46" s="98">
        <v>0</v>
      </c>
      <c r="T46" s="98">
        <v>1718.15578</v>
      </c>
      <c r="U46" s="98">
        <v>146.66695000000001</v>
      </c>
      <c r="V46" s="98">
        <v>0</v>
      </c>
      <c r="W46" s="115">
        <v>2114.8227299999999</v>
      </c>
    </row>
    <row r="47" spans="2:23" x14ac:dyDescent="0.2">
      <c r="B47" s="90">
        <v>4048</v>
      </c>
      <c r="C47" s="71" t="s">
        <v>76</v>
      </c>
      <c r="D47" s="75">
        <v>570.52919999999995</v>
      </c>
      <c r="E47" s="75">
        <v>0</v>
      </c>
      <c r="F47" s="75">
        <v>353.86644999999999</v>
      </c>
      <c r="G47" s="75">
        <v>152.17965000000001</v>
      </c>
      <c r="H47" s="75">
        <v>1667.9552000000001</v>
      </c>
      <c r="I47" s="75">
        <v>1161.0495000000001</v>
      </c>
      <c r="J47" s="75">
        <v>1484.1748500000001</v>
      </c>
      <c r="K47" s="75">
        <v>2120.2711100000001</v>
      </c>
      <c r="L47" s="75">
        <v>0</v>
      </c>
      <c r="M47" s="75">
        <v>7510.0259599999999</v>
      </c>
      <c r="N47" s="75">
        <v>0</v>
      </c>
      <c r="O47" s="75">
        <v>0</v>
      </c>
      <c r="P47" s="75">
        <v>0</v>
      </c>
      <c r="Q47" s="75">
        <v>49.61</v>
      </c>
      <c r="R47" s="75">
        <v>250</v>
      </c>
      <c r="S47" s="75">
        <v>0</v>
      </c>
      <c r="T47" s="75">
        <v>3254.3549499999999</v>
      </c>
      <c r="U47" s="75">
        <v>504.125</v>
      </c>
      <c r="V47" s="98">
        <v>0</v>
      </c>
      <c r="W47" s="98">
        <v>4058.08995</v>
      </c>
    </row>
    <row r="48" spans="2:23" x14ac:dyDescent="0.2">
      <c r="B48" s="93">
        <v>4089</v>
      </c>
      <c r="C48" s="109" t="s">
        <v>77</v>
      </c>
      <c r="D48" s="78">
        <v>2518.25704</v>
      </c>
      <c r="E48" s="78">
        <v>746.87035000000003</v>
      </c>
      <c r="F48" s="78">
        <v>11675.55098</v>
      </c>
      <c r="G48" s="78">
        <v>2267.7991499999998</v>
      </c>
      <c r="H48" s="78">
        <v>290.06025</v>
      </c>
      <c r="I48" s="78">
        <v>15884.879569999999</v>
      </c>
      <c r="J48" s="78">
        <v>14090.96716</v>
      </c>
      <c r="K48" s="78">
        <v>4667.6743399999996</v>
      </c>
      <c r="L48" s="78">
        <v>0</v>
      </c>
      <c r="M48" s="112">
        <v>52142.058839999998</v>
      </c>
      <c r="N48" s="78">
        <v>3</v>
      </c>
      <c r="O48" s="78">
        <v>202.46635000000001</v>
      </c>
      <c r="P48" s="78">
        <v>49.861400000000003</v>
      </c>
      <c r="Q48" s="78">
        <v>13002.82985</v>
      </c>
      <c r="R48" s="78">
        <v>0</v>
      </c>
      <c r="S48" s="78">
        <v>2543.86</v>
      </c>
      <c r="T48" s="78">
        <v>11055.41102</v>
      </c>
      <c r="U48" s="78">
        <v>580.16670999999997</v>
      </c>
      <c r="V48" s="78">
        <v>0</v>
      </c>
      <c r="W48" s="112">
        <v>27437.59533</v>
      </c>
    </row>
    <row r="49" spans="2:23" x14ac:dyDescent="0.2">
      <c r="B49" s="90">
        <v>4061</v>
      </c>
      <c r="C49" s="71" t="s">
        <v>244</v>
      </c>
      <c r="D49" s="75">
        <v>11.907500000000001</v>
      </c>
      <c r="E49" s="75">
        <v>0</v>
      </c>
      <c r="F49" s="75">
        <v>0</v>
      </c>
      <c r="G49" s="75">
        <v>0</v>
      </c>
      <c r="H49" s="75">
        <v>24.544</v>
      </c>
      <c r="I49" s="75">
        <v>200.89009999999999</v>
      </c>
      <c r="J49" s="75">
        <v>486.33864999999997</v>
      </c>
      <c r="K49" s="75">
        <v>0</v>
      </c>
      <c r="L49" s="75">
        <v>0</v>
      </c>
      <c r="M49" s="75">
        <v>723.68025</v>
      </c>
      <c r="N49" s="75">
        <v>0</v>
      </c>
      <c r="O49" s="75">
        <v>0</v>
      </c>
      <c r="P49" s="75">
        <v>0</v>
      </c>
      <c r="Q49" s="75">
        <v>0</v>
      </c>
      <c r="R49" s="98">
        <v>0</v>
      </c>
      <c r="S49" s="98">
        <v>0</v>
      </c>
      <c r="T49" s="98">
        <v>110.4165</v>
      </c>
      <c r="U49" s="98">
        <v>0</v>
      </c>
      <c r="V49" s="98">
        <v>0</v>
      </c>
      <c r="W49" s="115">
        <v>110.4165</v>
      </c>
    </row>
    <row r="50" spans="2:23" x14ac:dyDescent="0.2">
      <c r="B50" s="90">
        <v>4062</v>
      </c>
      <c r="C50" s="71" t="s">
        <v>78</v>
      </c>
      <c r="D50" s="75">
        <v>0</v>
      </c>
      <c r="E50" s="75">
        <v>0</v>
      </c>
      <c r="F50" s="75">
        <v>24.50845</v>
      </c>
      <c r="G50" s="75">
        <v>0</v>
      </c>
      <c r="H50" s="75">
        <v>61.75</v>
      </c>
      <c r="I50" s="75">
        <v>184.6361</v>
      </c>
      <c r="J50" s="75">
        <v>479.92347999999998</v>
      </c>
      <c r="K50" s="75">
        <v>134.05091999999999</v>
      </c>
      <c r="L50" s="75">
        <v>0</v>
      </c>
      <c r="M50" s="75">
        <v>884.86895000000004</v>
      </c>
      <c r="N50" s="75">
        <v>0</v>
      </c>
      <c r="O50" s="75">
        <v>0</v>
      </c>
      <c r="P50" s="75">
        <v>0</v>
      </c>
      <c r="Q50" s="75">
        <v>0</v>
      </c>
      <c r="R50" s="98">
        <v>0</v>
      </c>
      <c r="S50" s="98">
        <v>0</v>
      </c>
      <c r="T50" s="98">
        <v>52.576419999999999</v>
      </c>
      <c r="U50" s="98">
        <v>48.158029999999997</v>
      </c>
      <c r="V50" s="98">
        <v>0</v>
      </c>
      <c r="W50" s="115">
        <v>100.73445</v>
      </c>
    </row>
    <row r="51" spans="2:23" x14ac:dyDescent="0.2">
      <c r="B51" s="90">
        <v>4063</v>
      </c>
      <c r="C51" s="71" t="s">
        <v>245</v>
      </c>
      <c r="D51" s="75">
        <v>0</v>
      </c>
      <c r="E51" s="75">
        <v>82.785550000000001</v>
      </c>
      <c r="F51" s="75">
        <v>152.40459999999999</v>
      </c>
      <c r="G51" s="75">
        <v>6.1219999999999999</v>
      </c>
      <c r="H51" s="75">
        <v>0</v>
      </c>
      <c r="I51" s="75">
        <v>1693.2985100000001</v>
      </c>
      <c r="J51" s="75">
        <v>1579.6801800000001</v>
      </c>
      <c r="K51" s="75">
        <v>95.809399999999997</v>
      </c>
      <c r="L51" s="75">
        <v>0</v>
      </c>
      <c r="M51" s="75">
        <v>3610.1002400000002</v>
      </c>
      <c r="N51" s="75">
        <v>0</v>
      </c>
      <c r="O51" s="75">
        <v>0</v>
      </c>
      <c r="P51" s="75">
        <v>0</v>
      </c>
      <c r="Q51" s="75">
        <v>63.9499</v>
      </c>
      <c r="R51" s="98">
        <v>0</v>
      </c>
      <c r="S51" s="98">
        <v>42.86</v>
      </c>
      <c r="T51" s="98">
        <v>889.55881999999997</v>
      </c>
      <c r="U51" s="98">
        <v>20</v>
      </c>
      <c r="V51" s="98">
        <v>0</v>
      </c>
      <c r="W51" s="115">
        <v>1016.3687200000001</v>
      </c>
    </row>
    <row r="52" spans="2:23" x14ac:dyDescent="0.2">
      <c r="B52" s="90">
        <v>4064</v>
      </c>
      <c r="C52" s="71" t="s">
        <v>79</v>
      </c>
      <c r="D52" s="75">
        <v>0</v>
      </c>
      <c r="E52" s="75">
        <v>0</v>
      </c>
      <c r="F52" s="75">
        <v>62.303899999999999</v>
      </c>
      <c r="G52" s="75">
        <v>0</v>
      </c>
      <c r="H52" s="75">
        <v>0</v>
      </c>
      <c r="I52" s="75">
        <v>0</v>
      </c>
      <c r="J52" s="75">
        <v>251.5498</v>
      </c>
      <c r="K52" s="75">
        <v>240.71915000000001</v>
      </c>
      <c r="L52" s="75">
        <v>0</v>
      </c>
      <c r="M52" s="75">
        <v>554.57285000000002</v>
      </c>
      <c r="N52" s="75">
        <v>0</v>
      </c>
      <c r="O52" s="75">
        <v>0</v>
      </c>
      <c r="P52" s="75">
        <v>0</v>
      </c>
      <c r="Q52" s="75">
        <v>0</v>
      </c>
      <c r="R52" s="98">
        <v>0</v>
      </c>
      <c r="S52" s="98">
        <v>0</v>
      </c>
      <c r="T52" s="98">
        <v>87.3172</v>
      </c>
      <c r="U52" s="98">
        <v>0</v>
      </c>
      <c r="V52" s="98">
        <v>0</v>
      </c>
      <c r="W52" s="115">
        <v>87.3172</v>
      </c>
    </row>
    <row r="53" spans="2:23" x14ac:dyDescent="0.2">
      <c r="B53" s="90">
        <v>4065</v>
      </c>
      <c r="C53" s="71" t="s">
        <v>80</v>
      </c>
      <c r="D53" s="75">
        <v>36.594499999999996</v>
      </c>
      <c r="E53" s="75">
        <v>0</v>
      </c>
      <c r="F53" s="75">
        <v>860.43755999999996</v>
      </c>
      <c r="G53" s="75">
        <v>0</v>
      </c>
      <c r="H53" s="75">
        <v>0</v>
      </c>
      <c r="I53" s="75">
        <v>28.754750000000001</v>
      </c>
      <c r="J53" s="75">
        <v>30.073049999999999</v>
      </c>
      <c r="K53" s="75">
        <v>107.49294999999999</v>
      </c>
      <c r="L53" s="75">
        <v>0</v>
      </c>
      <c r="M53" s="75">
        <v>1063.3528100000001</v>
      </c>
      <c r="N53" s="75">
        <v>0</v>
      </c>
      <c r="O53" s="75">
        <v>0</v>
      </c>
      <c r="P53" s="75">
        <v>0</v>
      </c>
      <c r="Q53" s="75">
        <v>0</v>
      </c>
      <c r="R53" s="98">
        <v>0</v>
      </c>
      <c r="S53" s="98">
        <v>0</v>
      </c>
      <c r="T53" s="98">
        <v>57.160550000000001</v>
      </c>
      <c r="U53" s="98">
        <v>0</v>
      </c>
      <c r="V53" s="98">
        <v>0</v>
      </c>
      <c r="W53" s="115">
        <v>57.160550000000001</v>
      </c>
    </row>
    <row r="54" spans="2:23" x14ac:dyDescent="0.2">
      <c r="B54" s="90">
        <v>4066</v>
      </c>
      <c r="C54" s="71" t="s">
        <v>81</v>
      </c>
      <c r="D54" s="75">
        <v>0</v>
      </c>
      <c r="E54" s="75">
        <v>0</v>
      </c>
      <c r="F54" s="75">
        <v>0</v>
      </c>
      <c r="G54" s="75">
        <v>0</v>
      </c>
      <c r="H54" s="75">
        <v>0</v>
      </c>
      <c r="I54" s="75">
        <v>683.57034999999996</v>
      </c>
      <c r="J54" s="75">
        <v>667.93475000000001</v>
      </c>
      <c r="K54" s="75">
        <v>286.07330000000002</v>
      </c>
      <c r="L54" s="75">
        <v>0</v>
      </c>
      <c r="M54" s="75">
        <v>1637.5784000000001</v>
      </c>
      <c r="N54" s="75">
        <v>0</v>
      </c>
      <c r="O54" s="75">
        <v>0</v>
      </c>
      <c r="P54" s="75">
        <v>0</v>
      </c>
      <c r="Q54" s="75">
        <v>0</v>
      </c>
      <c r="R54" s="98">
        <v>0</v>
      </c>
      <c r="S54" s="98">
        <v>0</v>
      </c>
      <c r="T54" s="98">
        <v>1035.7847400000001</v>
      </c>
      <c r="U54" s="98">
        <v>0</v>
      </c>
      <c r="V54" s="98">
        <v>0</v>
      </c>
      <c r="W54" s="115">
        <v>1035.7847400000001</v>
      </c>
    </row>
    <row r="55" spans="2:23" x14ac:dyDescent="0.2">
      <c r="B55" s="90">
        <v>4067</v>
      </c>
      <c r="C55" s="71" t="s">
        <v>246</v>
      </c>
      <c r="D55" s="75">
        <v>0</v>
      </c>
      <c r="E55" s="75">
        <v>0</v>
      </c>
      <c r="F55" s="75">
        <v>145.26660999999999</v>
      </c>
      <c r="G55" s="75">
        <v>0</v>
      </c>
      <c r="H55" s="75">
        <v>0</v>
      </c>
      <c r="I55" s="75">
        <v>277.38634999999999</v>
      </c>
      <c r="J55" s="75">
        <v>216.4049</v>
      </c>
      <c r="K55" s="75">
        <v>0</v>
      </c>
      <c r="L55" s="75">
        <v>0</v>
      </c>
      <c r="M55" s="75">
        <v>639.05786000000001</v>
      </c>
      <c r="N55" s="75">
        <v>0</v>
      </c>
      <c r="O55" s="75">
        <v>0</v>
      </c>
      <c r="P55" s="75">
        <v>0</v>
      </c>
      <c r="Q55" s="75">
        <v>0</v>
      </c>
      <c r="R55" s="98">
        <v>0</v>
      </c>
      <c r="S55" s="98">
        <v>4.5</v>
      </c>
      <c r="T55" s="98">
        <v>214.3365</v>
      </c>
      <c r="U55" s="98">
        <v>0</v>
      </c>
      <c r="V55" s="98">
        <v>0</v>
      </c>
      <c r="W55" s="115">
        <v>218.8365</v>
      </c>
    </row>
    <row r="56" spans="2:23" x14ac:dyDescent="0.2">
      <c r="B56" s="90">
        <v>4068</v>
      </c>
      <c r="C56" s="71" t="s">
        <v>82</v>
      </c>
      <c r="D56" s="75">
        <v>0</v>
      </c>
      <c r="E56" s="75">
        <v>0</v>
      </c>
      <c r="F56" s="75">
        <v>13.373150000000001</v>
      </c>
      <c r="G56" s="75">
        <v>0</v>
      </c>
      <c r="H56" s="75">
        <v>0</v>
      </c>
      <c r="I56" s="75">
        <v>58.989600000000003</v>
      </c>
      <c r="J56" s="75">
        <v>458.99639999999999</v>
      </c>
      <c r="K56" s="75">
        <v>0</v>
      </c>
      <c r="L56" s="75">
        <v>0</v>
      </c>
      <c r="M56" s="75">
        <v>531.35915</v>
      </c>
      <c r="N56" s="75">
        <v>0</v>
      </c>
      <c r="O56" s="75">
        <v>0</v>
      </c>
      <c r="P56" s="75">
        <v>0</v>
      </c>
      <c r="Q56" s="75">
        <v>0</v>
      </c>
      <c r="R56" s="98">
        <v>0</v>
      </c>
      <c r="S56" s="98">
        <v>0</v>
      </c>
      <c r="T56" s="98">
        <v>600.00229999999999</v>
      </c>
      <c r="U56" s="98">
        <v>16.215599999999998</v>
      </c>
      <c r="V56" s="98">
        <v>0</v>
      </c>
      <c r="W56" s="115">
        <v>616.21789999999999</v>
      </c>
    </row>
    <row r="57" spans="2:23" x14ac:dyDescent="0.2">
      <c r="B57" s="90">
        <v>4084</v>
      </c>
      <c r="C57" s="71" t="s">
        <v>83</v>
      </c>
      <c r="D57" s="75">
        <v>0</v>
      </c>
      <c r="E57" s="75">
        <v>0</v>
      </c>
      <c r="F57" s="75">
        <v>27.933109999999999</v>
      </c>
      <c r="G57" s="75">
        <v>0</v>
      </c>
      <c r="H57" s="75">
        <v>0</v>
      </c>
      <c r="I57" s="75">
        <v>70.794550000000001</v>
      </c>
      <c r="J57" s="75">
        <v>76.946700000000007</v>
      </c>
      <c r="K57" s="75">
        <v>0</v>
      </c>
      <c r="L57" s="75">
        <v>0</v>
      </c>
      <c r="M57" s="75">
        <v>175.67436000000001</v>
      </c>
      <c r="N57" s="75">
        <v>0</v>
      </c>
      <c r="O57" s="75">
        <v>0</v>
      </c>
      <c r="P57" s="75">
        <v>0</v>
      </c>
      <c r="Q57" s="75">
        <v>0</v>
      </c>
      <c r="R57" s="98">
        <v>0</v>
      </c>
      <c r="S57" s="98">
        <v>0</v>
      </c>
      <c r="T57" s="98">
        <v>187.643</v>
      </c>
      <c r="U57" s="98">
        <v>0</v>
      </c>
      <c r="V57" s="98">
        <v>0</v>
      </c>
      <c r="W57" s="115">
        <v>187.643</v>
      </c>
    </row>
    <row r="58" spans="2:23" x14ac:dyDescent="0.2">
      <c r="B58" s="90">
        <v>4071</v>
      </c>
      <c r="C58" s="71" t="s">
        <v>84</v>
      </c>
      <c r="D58" s="75">
        <v>12.70865</v>
      </c>
      <c r="E58" s="75">
        <v>0</v>
      </c>
      <c r="F58" s="75">
        <v>0</v>
      </c>
      <c r="G58" s="75">
        <v>0</v>
      </c>
      <c r="H58" s="75">
        <v>28.704000000000001</v>
      </c>
      <c r="I58" s="75">
        <v>23.957000000000001</v>
      </c>
      <c r="J58" s="75">
        <v>1059.3312000000001</v>
      </c>
      <c r="K58" s="75">
        <v>0</v>
      </c>
      <c r="L58" s="75">
        <v>0</v>
      </c>
      <c r="M58" s="75">
        <v>1124.7008499999999</v>
      </c>
      <c r="N58" s="75">
        <v>0</v>
      </c>
      <c r="O58" s="75">
        <v>0</v>
      </c>
      <c r="P58" s="75">
        <v>0</v>
      </c>
      <c r="Q58" s="75">
        <v>0</v>
      </c>
      <c r="R58" s="98">
        <v>0</v>
      </c>
      <c r="S58" s="98">
        <v>0</v>
      </c>
      <c r="T58" s="98">
        <v>594.38310000000001</v>
      </c>
      <c r="U58" s="98">
        <v>0</v>
      </c>
      <c r="V58" s="98">
        <v>0</v>
      </c>
      <c r="W58" s="115">
        <v>594.38310000000001</v>
      </c>
    </row>
    <row r="59" spans="2:23" x14ac:dyDescent="0.2">
      <c r="B59" s="90">
        <v>4072</v>
      </c>
      <c r="C59" s="71" t="s">
        <v>247</v>
      </c>
      <c r="D59" s="75">
        <v>74.50206</v>
      </c>
      <c r="E59" s="75">
        <v>0</v>
      </c>
      <c r="F59" s="75">
        <v>458.14902999999998</v>
      </c>
      <c r="G59" s="75">
        <v>0</v>
      </c>
      <c r="H59" s="75">
        <v>33.388249999999999</v>
      </c>
      <c r="I59" s="75">
        <v>255.03375</v>
      </c>
      <c r="J59" s="75">
        <v>95.527460000000005</v>
      </c>
      <c r="K59" s="75">
        <v>347.27719999999999</v>
      </c>
      <c r="L59" s="75">
        <v>0</v>
      </c>
      <c r="M59" s="75">
        <v>1263.8777500000001</v>
      </c>
      <c r="N59" s="75">
        <v>0</v>
      </c>
      <c r="O59" s="75">
        <v>0</v>
      </c>
      <c r="P59" s="75">
        <v>0</v>
      </c>
      <c r="Q59" s="75">
        <v>0</v>
      </c>
      <c r="R59" s="98">
        <v>0</v>
      </c>
      <c r="S59" s="98">
        <v>0</v>
      </c>
      <c r="T59" s="98">
        <v>74.598950000000002</v>
      </c>
      <c r="U59" s="98">
        <v>107.52</v>
      </c>
      <c r="V59" s="98">
        <v>0</v>
      </c>
      <c r="W59" s="115">
        <v>182.11895000000001</v>
      </c>
    </row>
    <row r="60" spans="2:23" x14ac:dyDescent="0.2">
      <c r="B60" s="90">
        <v>4073</v>
      </c>
      <c r="C60" s="71" t="s">
        <v>85</v>
      </c>
      <c r="D60" s="75">
        <v>0</v>
      </c>
      <c r="E60" s="75">
        <v>0</v>
      </c>
      <c r="F60" s="75">
        <v>12.7158</v>
      </c>
      <c r="G60" s="75">
        <v>0</v>
      </c>
      <c r="H60" s="75">
        <v>0</v>
      </c>
      <c r="I60" s="75">
        <v>271.85365000000002</v>
      </c>
      <c r="J60" s="75">
        <v>684.03539999999998</v>
      </c>
      <c r="K60" s="75">
        <v>0</v>
      </c>
      <c r="L60" s="75">
        <v>0</v>
      </c>
      <c r="M60" s="75">
        <v>968.60485000000006</v>
      </c>
      <c r="N60" s="75">
        <v>0</v>
      </c>
      <c r="O60" s="75">
        <v>0</v>
      </c>
      <c r="P60" s="75">
        <v>33.301400000000001</v>
      </c>
      <c r="Q60" s="75">
        <v>0</v>
      </c>
      <c r="R60" s="98">
        <v>0</v>
      </c>
      <c r="S60" s="98">
        <v>0</v>
      </c>
      <c r="T60" s="98">
        <v>26.157599999999999</v>
      </c>
      <c r="U60" s="98">
        <v>0</v>
      </c>
      <c r="V60" s="98">
        <v>0</v>
      </c>
      <c r="W60" s="115">
        <v>59.459000000000003</v>
      </c>
    </row>
    <row r="61" spans="2:23" x14ac:dyDescent="0.2">
      <c r="B61" s="90">
        <v>4074</v>
      </c>
      <c r="C61" s="71" t="s">
        <v>86</v>
      </c>
      <c r="D61" s="75">
        <v>6.0269000000000004</v>
      </c>
      <c r="E61" s="75">
        <v>0</v>
      </c>
      <c r="F61" s="75">
        <v>57.125599999999999</v>
      </c>
      <c r="G61" s="75">
        <v>0</v>
      </c>
      <c r="H61" s="75">
        <v>32.552</v>
      </c>
      <c r="I61" s="75">
        <v>334.19675000000001</v>
      </c>
      <c r="J61" s="75">
        <v>813.73649999999998</v>
      </c>
      <c r="K61" s="75">
        <v>356.7002</v>
      </c>
      <c r="L61" s="75">
        <v>0</v>
      </c>
      <c r="M61" s="75">
        <v>1600.3379500000001</v>
      </c>
      <c r="N61" s="75">
        <v>0</v>
      </c>
      <c r="O61" s="75">
        <v>0</v>
      </c>
      <c r="P61" s="75">
        <v>0</v>
      </c>
      <c r="Q61" s="75">
        <v>0</v>
      </c>
      <c r="R61" s="98">
        <v>0</v>
      </c>
      <c r="S61" s="98">
        <v>0</v>
      </c>
      <c r="T61" s="98">
        <v>754.41300000000001</v>
      </c>
      <c r="U61" s="98">
        <v>79.479650000000007</v>
      </c>
      <c r="V61" s="98">
        <v>0</v>
      </c>
      <c r="W61" s="115">
        <v>833.89265</v>
      </c>
    </row>
    <row r="62" spans="2:23" x14ac:dyDescent="0.2">
      <c r="B62" s="90">
        <v>4075</v>
      </c>
      <c r="C62" s="71" t="s">
        <v>248</v>
      </c>
      <c r="D62" s="75">
        <v>416.57542999999998</v>
      </c>
      <c r="E62" s="75">
        <v>145.11555000000001</v>
      </c>
      <c r="F62" s="75">
        <v>130.78880000000001</v>
      </c>
      <c r="G62" s="75">
        <v>0</v>
      </c>
      <c r="H62" s="75">
        <v>59.162999999999997</v>
      </c>
      <c r="I62" s="75">
        <v>892.45164999999997</v>
      </c>
      <c r="J62" s="75">
        <v>1093.96219</v>
      </c>
      <c r="K62" s="75">
        <v>0</v>
      </c>
      <c r="L62" s="75">
        <v>0</v>
      </c>
      <c r="M62" s="75">
        <v>2738.0566199999998</v>
      </c>
      <c r="N62" s="75">
        <v>0</v>
      </c>
      <c r="O62" s="75">
        <v>0</v>
      </c>
      <c r="P62" s="75">
        <v>0</v>
      </c>
      <c r="Q62" s="75">
        <v>0</v>
      </c>
      <c r="R62" s="98">
        <v>0</v>
      </c>
      <c r="S62" s="98">
        <v>0</v>
      </c>
      <c r="T62" s="98">
        <v>-42.152920000000002</v>
      </c>
      <c r="U62" s="98">
        <v>0</v>
      </c>
      <c r="V62" s="98">
        <v>0</v>
      </c>
      <c r="W62" s="115">
        <v>-42.152920000000002</v>
      </c>
    </row>
    <row r="63" spans="2:23" x14ac:dyDescent="0.2">
      <c r="B63" s="90">
        <v>4076</v>
      </c>
      <c r="C63" s="71" t="s">
        <v>87</v>
      </c>
      <c r="D63" s="75">
        <v>0</v>
      </c>
      <c r="E63" s="75">
        <v>0</v>
      </c>
      <c r="F63" s="75">
        <v>0</v>
      </c>
      <c r="G63" s="75">
        <v>0</v>
      </c>
      <c r="H63" s="75">
        <v>0</v>
      </c>
      <c r="I63" s="75">
        <v>229.1609</v>
      </c>
      <c r="J63" s="75">
        <v>364.91334999999998</v>
      </c>
      <c r="K63" s="75">
        <v>0</v>
      </c>
      <c r="L63" s="75">
        <v>0</v>
      </c>
      <c r="M63" s="75">
        <v>594.07425000000001</v>
      </c>
      <c r="N63" s="75">
        <v>0</v>
      </c>
      <c r="O63" s="75">
        <v>0</v>
      </c>
      <c r="P63" s="75">
        <v>0</v>
      </c>
      <c r="Q63" s="75">
        <v>0</v>
      </c>
      <c r="R63" s="98">
        <v>0</v>
      </c>
      <c r="S63" s="98">
        <v>0</v>
      </c>
      <c r="T63" s="98">
        <v>28.666049999999998</v>
      </c>
      <c r="U63" s="98">
        <v>0</v>
      </c>
      <c r="V63" s="98">
        <v>0</v>
      </c>
      <c r="W63" s="115">
        <v>28.666049999999998</v>
      </c>
    </row>
    <row r="64" spans="2:23" x14ac:dyDescent="0.2">
      <c r="B64" s="90">
        <v>4077</v>
      </c>
      <c r="C64" s="71" t="s">
        <v>88</v>
      </c>
      <c r="D64" s="75">
        <v>0</v>
      </c>
      <c r="E64" s="75">
        <v>0</v>
      </c>
      <c r="F64" s="75">
        <v>0</v>
      </c>
      <c r="G64" s="75">
        <v>0</v>
      </c>
      <c r="H64" s="75">
        <v>0</v>
      </c>
      <c r="I64" s="75">
        <v>0</v>
      </c>
      <c r="J64" s="75">
        <v>233.84559999999999</v>
      </c>
      <c r="K64" s="75">
        <v>0</v>
      </c>
      <c r="L64" s="75">
        <v>0</v>
      </c>
      <c r="M64" s="75">
        <v>233.84559999999999</v>
      </c>
      <c r="N64" s="75">
        <v>0</v>
      </c>
      <c r="O64" s="75">
        <v>0</v>
      </c>
      <c r="P64" s="75">
        <v>0</v>
      </c>
      <c r="Q64" s="75">
        <v>0</v>
      </c>
      <c r="R64" s="98">
        <v>0</v>
      </c>
      <c r="S64" s="98">
        <v>0</v>
      </c>
      <c r="T64" s="98">
        <v>33.304949999999998</v>
      </c>
      <c r="U64" s="98">
        <v>0</v>
      </c>
      <c r="V64" s="98">
        <v>0</v>
      </c>
      <c r="W64" s="115">
        <v>33.304949999999998</v>
      </c>
    </row>
    <row r="65" spans="2:23" x14ac:dyDescent="0.2">
      <c r="B65" s="90">
        <v>4078</v>
      </c>
      <c r="C65" s="71" t="s">
        <v>89</v>
      </c>
      <c r="D65" s="75">
        <v>0</v>
      </c>
      <c r="E65" s="75">
        <v>0</v>
      </c>
      <c r="F65" s="75">
        <v>0</v>
      </c>
      <c r="G65" s="75">
        <v>0</v>
      </c>
      <c r="H65" s="75">
        <v>0</v>
      </c>
      <c r="I65" s="75">
        <v>20.739450000000001</v>
      </c>
      <c r="J65" s="75">
        <v>50.183750000000003</v>
      </c>
      <c r="K65" s="75">
        <v>0</v>
      </c>
      <c r="L65" s="75">
        <v>0</v>
      </c>
      <c r="M65" s="75">
        <v>70.923199999999994</v>
      </c>
      <c r="N65" s="75">
        <v>0</v>
      </c>
      <c r="O65" s="75">
        <v>0</v>
      </c>
      <c r="P65" s="75">
        <v>0</v>
      </c>
      <c r="Q65" s="75">
        <v>0</v>
      </c>
      <c r="R65" s="98">
        <v>0</v>
      </c>
      <c r="S65" s="98">
        <v>0</v>
      </c>
      <c r="T65" s="98">
        <v>391.84095000000002</v>
      </c>
      <c r="U65" s="98">
        <v>0</v>
      </c>
      <c r="V65" s="98">
        <v>0</v>
      </c>
      <c r="W65" s="115">
        <v>391.84095000000002</v>
      </c>
    </row>
    <row r="66" spans="2:23" x14ac:dyDescent="0.2">
      <c r="B66" s="90">
        <v>4079</v>
      </c>
      <c r="C66" s="71" t="s">
        <v>90</v>
      </c>
      <c r="D66" s="75">
        <v>0</v>
      </c>
      <c r="E66" s="75">
        <v>142.46025</v>
      </c>
      <c r="F66" s="75">
        <v>239.29034999999999</v>
      </c>
      <c r="G66" s="75">
        <v>0</v>
      </c>
      <c r="H66" s="75">
        <v>0</v>
      </c>
      <c r="I66" s="75">
        <v>237.29705000000001</v>
      </c>
      <c r="J66" s="75">
        <v>312.19150999999999</v>
      </c>
      <c r="K66" s="75">
        <v>157.91269</v>
      </c>
      <c r="L66" s="75">
        <v>0</v>
      </c>
      <c r="M66" s="75">
        <v>1089.15185</v>
      </c>
      <c r="N66" s="75">
        <v>0</v>
      </c>
      <c r="O66" s="75">
        <v>87.6494</v>
      </c>
      <c r="P66" s="75">
        <v>0</v>
      </c>
      <c r="Q66" s="75">
        <v>0</v>
      </c>
      <c r="R66" s="98">
        <v>0</v>
      </c>
      <c r="S66" s="98">
        <v>0</v>
      </c>
      <c r="T66" s="98">
        <v>35.967100000000002</v>
      </c>
      <c r="U66" s="98">
        <v>6.4</v>
      </c>
      <c r="V66" s="98">
        <v>0</v>
      </c>
      <c r="W66" s="115">
        <v>130.01650000000001</v>
      </c>
    </row>
    <row r="67" spans="2:23" x14ac:dyDescent="0.2">
      <c r="B67" s="90">
        <v>4080</v>
      </c>
      <c r="C67" s="71" t="s">
        <v>91</v>
      </c>
      <c r="D67" s="75">
        <v>0</v>
      </c>
      <c r="E67" s="75">
        <v>252.35395</v>
      </c>
      <c r="F67" s="75">
        <v>348.02659999999997</v>
      </c>
      <c r="G67" s="75">
        <v>6.7760499999999997</v>
      </c>
      <c r="H67" s="75">
        <v>0</v>
      </c>
      <c r="I67" s="75">
        <v>2306.2936</v>
      </c>
      <c r="J67" s="75">
        <v>1833.4021700000001</v>
      </c>
      <c r="K67" s="75">
        <v>2614.0063799999998</v>
      </c>
      <c r="L67" s="75">
        <v>0</v>
      </c>
      <c r="M67" s="75">
        <v>7360.8587500000003</v>
      </c>
      <c r="N67" s="75">
        <v>0</v>
      </c>
      <c r="O67" s="75">
        <v>72.248949999999994</v>
      </c>
      <c r="P67" s="75">
        <v>16.559999999999999</v>
      </c>
      <c r="Q67" s="75">
        <v>820.95410000000004</v>
      </c>
      <c r="R67" s="98">
        <v>0</v>
      </c>
      <c r="S67" s="98">
        <v>0</v>
      </c>
      <c r="T67" s="98">
        <v>2225.3480100000002</v>
      </c>
      <c r="U67" s="98">
        <v>288.65343000000001</v>
      </c>
      <c r="V67" s="98">
        <v>0</v>
      </c>
      <c r="W67" s="115">
        <v>3423.76449</v>
      </c>
    </row>
    <row r="68" spans="2:23" x14ac:dyDescent="0.2">
      <c r="B68" s="90">
        <v>4081</v>
      </c>
      <c r="C68" s="71" t="s">
        <v>92</v>
      </c>
      <c r="D68" s="75">
        <v>0</v>
      </c>
      <c r="E68" s="75">
        <v>0</v>
      </c>
      <c r="F68" s="75">
        <v>1197.5983200000001</v>
      </c>
      <c r="G68" s="75">
        <v>0</v>
      </c>
      <c r="H68" s="75">
        <v>49.959000000000003</v>
      </c>
      <c r="I68" s="75">
        <v>41.207299999999996</v>
      </c>
      <c r="J68" s="75">
        <v>1002.43765</v>
      </c>
      <c r="K68" s="75">
        <v>0</v>
      </c>
      <c r="L68" s="75">
        <v>0</v>
      </c>
      <c r="M68" s="75">
        <v>2291.2022700000002</v>
      </c>
      <c r="N68" s="75">
        <v>0</v>
      </c>
      <c r="O68" s="75">
        <v>0</v>
      </c>
      <c r="P68" s="75">
        <v>0</v>
      </c>
      <c r="Q68" s="75">
        <v>0</v>
      </c>
      <c r="R68" s="98">
        <v>0</v>
      </c>
      <c r="S68" s="98">
        <v>0</v>
      </c>
      <c r="T68" s="98">
        <v>384.79840000000002</v>
      </c>
      <c r="U68" s="98">
        <v>0</v>
      </c>
      <c r="V68" s="98">
        <v>0</v>
      </c>
      <c r="W68" s="115">
        <v>384.79840000000002</v>
      </c>
    </row>
    <row r="69" spans="2:23" x14ac:dyDescent="0.2">
      <c r="B69" s="90">
        <v>4082</v>
      </c>
      <c r="C69" s="71" t="s">
        <v>249</v>
      </c>
      <c r="D69" s="75">
        <v>1884.9982</v>
      </c>
      <c r="E69" s="75">
        <v>0</v>
      </c>
      <c r="F69" s="75">
        <v>7945.6291000000001</v>
      </c>
      <c r="G69" s="75">
        <v>2254.9011</v>
      </c>
      <c r="H69" s="75">
        <v>0</v>
      </c>
      <c r="I69" s="75">
        <v>7724.9877100000003</v>
      </c>
      <c r="J69" s="75">
        <v>1823.65977</v>
      </c>
      <c r="K69" s="75">
        <v>0</v>
      </c>
      <c r="L69" s="75">
        <v>0</v>
      </c>
      <c r="M69" s="75">
        <v>21634.175879999999</v>
      </c>
      <c r="N69" s="75">
        <v>0</v>
      </c>
      <c r="O69" s="75">
        <v>0</v>
      </c>
      <c r="P69" s="75">
        <v>0</v>
      </c>
      <c r="Q69" s="75">
        <v>12117.92585</v>
      </c>
      <c r="R69" s="98">
        <v>0</v>
      </c>
      <c r="S69" s="98">
        <v>2496.5</v>
      </c>
      <c r="T69" s="98">
        <v>2959.1115500000001</v>
      </c>
      <c r="U69" s="98">
        <v>0</v>
      </c>
      <c r="V69" s="98">
        <v>0</v>
      </c>
      <c r="W69" s="115">
        <v>17573.537400000001</v>
      </c>
    </row>
    <row r="70" spans="2:23" x14ac:dyDescent="0.2">
      <c r="B70" s="90">
        <v>4083</v>
      </c>
      <c r="C70" s="71" t="s">
        <v>93</v>
      </c>
      <c r="D70" s="75">
        <v>74.943799999999996</v>
      </c>
      <c r="E70" s="75">
        <v>124.15505</v>
      </c>
      <c r="F70" s="75">
        <v>0</v>
      </c>
      <c r="G70" s="75">
        <v>0</v>
      </c>
      <c r="H70" s="75">
        <v>0</v>
      </c>
      <c r="I70" s="75">
        <v>349.38045</v>
      </c>
      <c r="J70" s="75">
        <v>475.89269999999999</v>
      </c>
      <c r="K70" s="75">
        <v>327.63215000000002</v>
      </c>
      <c r="L70" s="75">
        <v>0</v>
      </c>
      <c r="M70" s="75">
        <v>1352.00415</v>
      </c>
      <c r="N70" s="75">
        <v>3</v>
      </c>
      <c r="O70" s="75">
        <v>42.567999999999998</v>
      </c>
      <c r="P70" s="75">
        <v>0</v>
      </c>
      <c r="Q70" s="75">
        <v>0</v>
      </c>
      <c r="R70" s="98">
        <v>0</v>
      </c>
      <c r="S70" s="98">
        <v>0</v>
      </c>
      <c r="T70" s="98">
        <v>354.17824999999999</v>
      </c>
      <c r="U70" s="98">
        <v>13.74</v>
      </c>
      <c r="V70" s="98">
        <v>0</v>
      </c>
      <c r="W70" s="115">
        <v>413.48624999999998</v>
      </c>
    </row>
    <row r="71" spans="2:23" x14ac:dyDescent="0.2">
      <c r="B71" s="93">
        <v>4129</v>
      </c>
      <c r="C71" s="109" t="s">
        <v>94</v>
      </c>
      <c r="D71" s="78">
        <v>1139.8498500000001</v>
      </c>
      <c r="E71" s="78">
        <v>470.32960000000003</v>
      </c>
      <c r="F71" s="78">
        <v>4981.9478200000003</v>
      </c>
      <c r="G71" s="78">
        <v>187.36744999999999</v>
      </c>
      <c r="H71" s="78">
        <v>0</v>
      </c>
      <c r="I71" s="78">
        <v>8111.65085</v>
      </c>
      <c r="J71" s="78">
        <v>7634.0454</v>
      </c>
      <c r="K71" s="78">
        <v>1369.7555</v>
      </c>
      <c r="L71" s="78">
        <v>0</v>
      </c>
      <c r="M71" s="112">
        <v>23894.946469999999</v>
      </c>
      <c r="N71" s="78">
        <v>2056.9607000000001</v>
      </c>
      <c r="O71" s="78">
        <v>318.37243999999998</v>
      </c>
      <c r="P71" s="78">
        <v>223.10554999999999</v>
      </c>
      <c r="Q71" s="78">
        <v>145.5711</v>
      </c>
      <c r="R71" s="78">
        <v>1788</v>
      </c>
      <c r="S71" s="78">
        <v>298.06414999999998</v>
      </c>
      <c r="T71" s="78">
        <v>7815.8493500000004</v>
      </c>
      <c r="U71" s="78">
        <v>1221.71045</v>
      </c>
      <c r="V71" s="78">
        <v>0</v>
      </c>
      <c r="W71" s="112">
        <v>13867.633739999999</v>
      </c>
    </row>
    <row r="72" spans="2:23" x14ac:dyDescent="0.2">
      <c r="B72" s="90">
        <v>4091</v>
      </c>
      <c r="C72" s="71" t="s">
        <v>95</v>
      </c>
      <c r="D72" s="75">
        <v>570.31029999999998</v>
      </c>
      <c r="E72" s="75">
        <v>0</v>
      </c>
      <c r="F72" s="75">
        <v>14.365</v>
      </c>
      <c r="G72" s="75">
        <v>0</v>
      </c>
      <c r="H72" s="75">
        <v>0</v>
      </c>
      <c r="I72" s="75">
        <v>16.004650000000002</v>
      </c>
      <c r="J72" s="75">
        <v>141.05054999999999</v>
      </c>
      <c r="K72" s="75">
        <v>0</v>
      </c>
      <c r="L72" s="75">
        <v>0</v>
      </c>
      <c r="M72" s="75">
        <v>741.73050000000001</v>
      </c>
      <c r="N72" s="75">
        <v>50</v>
      </c>
      <c r="O72" s="75">
        <v>0</v>
      </c>
      <c r="P72" s="75">
        <v>0</v>
      </c>
      <c r="Q72" s="75">
        <v>0</v>
      </c>
      <c r="R72" s="98">
        <v>0</v>
      </c>
      <c r="S72" s="98">
        <v>0</v>
      </c>
      <c r="T72" s="98">
        <v>383.88920000000002</v>
      </c>
      <c r="U72" s="98">
        <v>0</v>
      </c>
      <c r="V72" s="98">
        <v>0</v>
      </c>
      <c r="W72" s="115">
        <v>433.88920000000002</v>
      </c>
    </row>
    <row r="73" spans="2:23" x14ac:dyDescent="0.2">
      <c r="B73" s="90">
        <v>4092</v>
      </c>
      <c r="C73" s="71" t="s">
        <v>96</v>
      </c>
      <c r="D73" s="75">
        <v>53.990650000000002</v>
      </c>
      <c r="E73" s="75">
        <v>0</v>
      </c>
      <c r="F73" s="75">
        <v>246.61965000000001</v>
      </c>
      <c r="G73" s="75">
        <v>0</v>
      </c>
      <c r="H73" s="75">
        <v>0</v>
      </c>
      <c r="I73" s="75">
        <v>256.26519999999999</v>
      </c>
      <c r="J73" s="75">
        <v>237.5521</v>
      </c>
      <c r="K73" s="75">
        <v>0</v>
      </c>
      <c r="L73" s="75">
        <v>0</v>
      </c>
      <c r="M73" s="75">
        <v>794.42759999999998</v>
      </c>
      <c r="N73" s="75">
        <v>0</v>
      </c>
      <c r="O73" s="75">
        <v>0</v>
      </c>
      <c r="P73" s="75">
        <v>0</v>
      </c>
      <c r="Q73" s="75">
        <v>0</v>
      </c>
      <c r="R73" s="98">
        <v>0</v>
      </c>
      <c r="S73" s="98">
        <v>0</v>
      </c>
      <c r="T73" s="98">
        <v>91.266649999999998</v>
      </c>
      <c r="U73" s="98">
        <v>0</v>
      </c>
      <c r="V73" s="98">
        <v>0</v>
      </c>
      <c r="W73" s="115">
        <v>91.266649999999998</v>
      </c>
    </row>
    <row r="74" spans="2:23" x14ac:dyDescent="0.2">
      <c r="B74" s="90">
        <v>4093</v>
      </c>
      <c r="C74" s="71" t="s">
        <v>97</v>
      </c>
      <c r="D74" s="75">
        <v>0</v>
      </c>
      <c r="E74" s="75">
        <v>0</v>
      </c>
      <c r="F74" s="75">
        <v>0</v>
      </c>
      <c r="G74" s="75">
        <v>0</v>
      </c>
      <c r="H74" s="75">
        <v>0</v>
      </c>
      <c r="I74" s="75">
        <v>125.29835</v>
      </c>
      <c r="J74" s="75">
        <v>53.601700000000001</v>
      </c>
      <c r="K74" s="75">
        <v>0</v>
      </c>
      <c r="L74" s="75">
        <v>0</v>
      </c>
      <c r="M74" s="75">
        <v>178.90004999999999</v>
      </c>
      <c r="N74" s="75">
        <v>0</v>
      </c>
      <c r="O74" s="75">
        <v>0</v>
      </c>
      <c r="P74" s="75">
        <v>0</v>
      </c>
      <c r="Q74" s="75">
        <v>0</v>
      </c>
      <c r="R74" s="98">
        <v>0</v>
      </c>
      <c r="S74" s="98">
        <v>0</v>
      </c>
      <c r="T74" s="98">
        <v>1400.1468500000001</v>
      </c>
      <c r="U74" s="98">
        <v>0</v>
      </c>
      <c r="V74" s="98">
        <v>0</v>
      </c>
      <c r="W74" s="115">
        <v>1400.1468500000001</v>
      </c>
    </row>
    <row r="75" spans="2:23" x14ac:dyDescent="0.2">
      <c r="B75" s="90">
        <v>4124</v>
      </c>
      <c r="C75" s="71" t="s">
        <v>234</v>
      </c>
      <c r="D75" s="75">
        <v>212.87520000000001</v>
      </c>
      <c r="E75" s="75">
        <v>0</v>
      </c>
      <c r="F75" s="75">
        <v>0</v>
      </c>
      <c r="G75" s="75">
        <v>46.564999999999998</v>
      </c>
      <c r="H75" s="75">
        <v>0</v>
      </c>
      <c r="I75" s="75">
        <v>20</v>
      </c>
      <c r="J75" s="75">
        <v>114.81345</v>
      </c>
      <c r="K75" s="75">
        <v>0</v>
      </c>
      <c r="L75" s="75">
        <v>0</v>
      </c>
      <c r="M75" s="75">
        <v>394.25364999999999</v>
      </c>
      <c r="N75" s="75">
        <v>0</v>
      </c>
      <c r="O75" s="75">
        <v>0</v>
      </c>
      <c r="P75" s="75">
        <v>0</v>
      </c>
      <c r="Q75" s="75">
        <v>0</v>
      </c>
      <c r="R75" s="98">
        <v>0</v>
      </c>
      <c r="S75" s="98">
        <v>0</v>
      </c>
      <c r="T75" s="98">
        <v>84.359499999999997</v>
      </c>
      <c r="U75" s="98">
        <v>0</v>
      </c>
      <c r="V75" s="98">
        <v>0</v>
      </c>
      <c r="W75" s="115">
        <v>84.359499999999997</v>
      </c>
    </row>
    <row r="76" spans="2:23" x14ac:dyDescent="0.2">
      <c r="B76" s="90">
        <v>4094</v>
      </c>
      <c r="C76" s="71" t="s">
        <v>98</v>
      </c>
      <c r="D76" s="75">
        <v>0</v>
      </c>
      <c r="E76" s="75">
        <v>0</v>
      </c>
      <c r="F76" s="75">
        <v>161.98958999999999</v>
      </c>
      <c r="G76" s="75">
        <v>0</v>
      </c>
      <c r="H76" s="75">
        <v>0</v>
      </c>
      <c r="I76" s="75">
        <v>940.45429999999999</v>
      </c>
      <c r="J76" s="75">
        <v>394.70429999999999</v>
      </c>
      <c r="K76" s="75">
        <v>77.855599999999995</v>
      </c>
      <c r="L76" s="75">
        <v>0</v>
      </c>
      <c r="M76" s="75">
        <v>1575.00379</v>
      </c>
      <c r="N76" s="75">
        <v>0</v>
      </c>
      <c r="O76" s="75">
        <v>0</v>
      </c>
      <c r="P76" s="75">
        <v>0</v>
      </c>
      <c r="Q76" s="75">
        <v>0</v>
      </c>
      <c r="R76" s="98">
        <v>0</v>
      </c>
      <c r="S76" s="98">
        <v>117.455</v>
      </c>
      <c r="T76" s="98">
        <v>430.72295000000003</v>
      </c>
      <c r="U76" s="98">
        <v>940.32084999999995</v>
      </c>
      <c r="V76" s="98">
        <v>0</v>
      </c>
      <c r="W76" s="115">
        <v>1488.4988000000001</v>
      </c>
    </row>
    <row r="77" spans="2:23" x14ac:dyDescent="0.2">
      <c r="B77" s="90">
        <v>4095</v>
      </c>
      <c r="C77" s="71" t="s">
        <v>4</v>
      </c>
      <c r="D77" s="75">
        <v>6.5685000000000002</v>
      </c>
      <c r="E77" s="75">
        <v>190.35585</v>
      </c>
      <c r="F77" s="75">
        <v>430.4024</v>
      </c>
      <c r="G77" s="75">
        <v>64.783799999999999</v>
      </c>
      <c r="H77" s="75">
        <v>0</v>
      </c>
      <c r="I77" s="75">
        <v>1909.46975</v>
      </c>
      <c r="J77" s="75">
        <v>243.59282999999999</v>
      </c>
      <c r="K77" s="75">
        <v>0</v>
      </c>
      <c r="L77" s="75">
        <v>0</v>
      </c>
      <c r="M77" s="75">
        <v>2845.1731300000001</v>
      </c>
      <c r="N77" s="75">
        <v>2006.9607000000001</v>
      </c>
      <c r="O77" s="75">
        <v>190.00299999999999</v>
      </c>
      <c r="P77" s="75">
        <v>210</v>
      </c>
      <c r="Q77" s="75">
        <v>100</v>
      </c>
      <c r="R77" s="98">
        <v>0</v>
      </c>
      <c r="S77" s="98">
        <v>179.69505000000001</v>
      </c>
      <c r="T77" s="98">
        <v>2238.0655999999999</v>
      </c>
      <c r="U77" s="98">
        <v>0</v>
      </c>
      <c r="V77" s="98">
        <v>0</v>
      </c>
      <c r="W77" s="115">
        <v>4924.7243500000004</v>
      </c>
    </row>
    <row r="78" spans="2:23" x14ac:dyDescent="0.2">
      <c r="B78" s="90">
        <v>4096</v>
      </c>
      <c r="C78" s="71" t="s">
        <v>99</v>
      </c>
      <c r="D78" s="75">
        <v>0</v>
      </c>
      <c r="E78" s="75">
        <v>0</v>
      </c>
      <c r="F78" s="75">
        <v>0</v>
      </c>
      <c r="G78" s="75">
        <v>0</v>
      </c>
      <c r="H78" s="75">
        <v>0</v>
      </c>
      <c r="I78" s="75">
        <v>25.312200000000001</v>
      </c>
      <c r="J78" s="75">
        <v>887.98175000000003</v>
      </c>
      <c r="K78" s="75">
        <v>30.28745</v>
      </c>
      <c r="L78" s="75">
        <v>0</v>
      </c>
      <c r="M78" s="75">
        <v>943.58140000000003</v>
      </c>
      <c r="N78" s="75">
        <v>0</v>
      </c>
      <c r="O78" s="75">
        <v>0</v>
      </c>
      <c r="P78" s="75">
        <v>0</v>
      </c>
      <c r="Q78" s="75">
        <v>0</v>
      </c>
      <c r="R78" s="98">
        <v>0</v>
      </c>
      <c r="S78" s="98">
        <v>0</v>
      </c>
      <c r="T78" s="98">
        <v>84.95</v>
      </c>
      <c r="U78" s="98">
        <v>26.138000000000002</v>
      </c>
      <c r="V78" s="98">
        <v>0</v>
      </c>
      <c r="W78" s="115">
        <v>111.08799999999999</v>
      </c>
    </row>
    <row r="79" spans="2:23" x14ac:dyDescent="0.2">
      <c r="B79" s="90">
        <v>4097</v>
      </c>
      <c r="C79" s="71" t="s">
        <v>100</v>
      </c>
      <c r="D79" s="75">
        <v>0</v>
      </c>
      <c r="E79" s="75">
        <v>0</v>
      </c>
      <c r="F79" s="75">
        <v>0</v>
      </c>
      <c r="G79" s="75">
        <v>0</v>
      </c>
      <c r="H79" s="75">
        <v>0</v>
      </c>
      <c r="I79" s="75">
        <v>3.9342999999999999</v>
      </c>
      <c r="J79" s="75">
        <v>62.75365</v>
      </c>
      <c r="K79" s="75">
        <v>0</v>
      </c>
      <c r="L79" s="75">
        <v>0</v>
      </c>
      <c r="M79" s="75">
        <v>66.687950000000001</v>
      </c>
      <c r="N79" s="75">
        <v>0</v>
      </c>
      <c r="O79" s="75">
        <v>0</v>
      </c>
      <c r="P79" s="75">
        <v>0</v>
      </c>
      <c r="Q79" s="75">
        <v>0</v>
      </c>
      <c r="R79" s="98">
        <v>0</v>
      </c>
      <c r="S79" s="98">
        <v>0</v>
      </c>
      <c r="T79" s="98">
        <v>100.7146</v>
      </c>
      <c r="U79" s="98">
        <v>0</v>
      </c>
      <c r="V79" s="98">
        <v>0</v>
      </c>
      <c r="W79" s="115">
        <v>100.7146</v>
      </c>
    </row>
    <row r="80" spans="2:23" x14ac:dyDescent="0.2">
      <c r="B80" s="90">
        <v>4099</v>
      </c>
      <c r="C80" s="71" t="s">
        <v>101</v>
      </c>
      <c r="D80" s="75">
        <v>0</v>
      </c>
      <c r="E80" s="75">
        <v>1.0172000000000001</v>
      </c>
      <c r="F80" s="75">
        <v>0</v>
      </c>
      <c r="G80" s="75">
        <v>0</v>
      </c>
      <c r="H80" s="75">
        <v>0</v>
      </c>
      <c r="I80" s="75">
        <v>0</v>
      </c>
      <c r="J80" s="75">
        <v>8.0251999999999999</v>
      </c>
      <c r="K80" s="75">
        <v>0</v>
      </c>
      <c r="L80" s="75">
        <v>0</v>
      </c>
      <c r="M80" s="75">
        <v>9.0424000000000007</v>
      </c>
      <c r="N80" s="75">
        <v>0</v>
      </c>
      <c r="O80" s="75">
        <v>0</v>
      </c>
      <c r="P80" s="75">
        <v>0</v>
      </c>
      <c r="Q80" s="75">
        <v>0</v>
      </c>
      <c r="R80" s="98">
        <v>124</v>
      </c>
      <c r="S80" s="98">
        <v>0</v>
      </c>
      <c r="T80" s="98">
        <v>5.2640000000000002</v>
      </c>
      <c r="U80" s="98">
        <v>0</v>
      </c>
      <c r="V80" s="98">
        <v>0</v>
      </c>
      <c r="W80" s="115">
        <v>129.26400000000001</v>
      </c>
    </row>
    <row r="81" spans="2:23" x14ac:dyDescent="0.2">
      <c r="B81" s="90">
        <v>4100</v>
      </c>
      <c r="C81" s="71" t="s">
        <v>250</v>
      </c>
      <c r="D81" s="75">
        <v>0</v>
      </c>
      <c r="E81" s="75">
        <v>85.582250000000002</v>
      </c>
      <c r="F81" s="75">
        <v>15.773300000000001</v>
      </c>
      <c r="G81" s="75">
        <v>0</v>
      </c>
      <c r="H81" s="75">
        <v>0</v>
      </c>
      <c r="I81" s="75">
        <v>35.703449999999997</v>
      </c>
      <c r="J81" s="75">
        <v>606.21644000000003</v>
      </c>
      <c r="K81" s="75">
        <v>0</v>
      </c>
      <c r="L81" s="75">
        <v>0</v>
      </c>
      <c r="M81" s="75">
        <v>743.27544</v>
      </c>
      <c r="N81" s="75">
        <v>0</v>
      </c>
      <c r="O81" s="75">
        <v>77.170540000000003</v>
      </c>
      <c r="P81" s="75">
        <v>0</v>
      </c>
      <c r="Q81" s="75">
        <v>0</v>
      </c>
      <c r="R81" s="98">
        <v>0</v>
      </c>
      <c r="S81" s="98">
        <v>0</v>
      </c>
      <c r="T81" s="98">
        <v>53.588850000000001</v>
      </c>
      <c r="U81" s="98">
        <v>0</v>
      </c>
      <c r="V81" s="98">
        <v>0</v>
      </c>
      <c r="W81" s="115">
        <v>130.75939</v>
      </c>
    </row>
    <row r="82" spans="2:23" x14ac:dyDescent="0.2">
      <c r="B82" s="90">
        <v>4104</v>
      </c>
      <c r="C82" s="71" t="s">
        <v>102</v>
      </c>
      <c r="D82" s="75">
        <v>0</v>
      </c>
      <c r="E82" s="75">
        <v>0</v>
      </c>
      <c r="F82" s="75">
        <v>7.0004999999999997</v>
      </c>
      <c r="G82" s="75">
        <v>1.9934499999999999</v>
      </c>
      <c r="H82" s="75">
        <v>0</v>
      </c>
      <c r="I82" s="75">
        <v>711.71905000000004</v>
      </c>
      <c r="J82" s="75">
        <v>1155.0112300000001</v>
      </c>
      <c r="K82" s="75">
        <v>0</v>
      </c>
      <c r="L82" s="75">
        <v>0</v>
      </c>
      <c r="M82" s="75">
        <v>1875.72423</v>
      </c>
      <c r="N82" s="75">
        <v>0</v>
      </c>
      <c r="O82" s="75">
        <v>0</v>
      </c>
      <c r="P82" s="75">
        <v>0</v>
      </c>
      <c r="Q82" s="75">
        <v>0</v>
      </c>
      <c r="R82" s="98">
        <v>0</v>
      </c>
      <c r="S82" s="98">
        <v>0</v>
      </c>
      <c r="T82" s="98">
        <v>752.65875000000005</v>
      </c>
      <c r="U82" s="98">
        <v>0</v>
      </c>
      <c r="V82" s="98">
        <v>0</v>
      </c>
      <c r="W82" s="115">
        <v>752.65875000000005</v>
      </c>
    </row>
    <row r="83" spans="2:23" x14ac:dyDescent="0.2">
      <c r="B83" s="90">
        <v>4105</v>
      </c>
      <c r="C83" s="71" t="s">
        <v>103</v>
      </c>
      <c r="D83" s="75">
        <v>0</v>
      </c>
      <c r="E83" s="75">
        <v>0.3</v>
      </c>
      <c r="F83" s="75">
        <v>0.23350000000000001</v>
      </c>
      <c r="G83" s="75">
        <v>0</v>
      </c>
      <c r="H83" s="75">
        <v>0</v>
      </c>
      <c r="I83" s="75">
        <v>0</v>
      </c>
      <c r="J83" s="75">
        <v>13.9267</v>
      </c>
      <c r="K83" s="75">
        <v>438.29034999999999</v>
      </c>
      <c r="L83" s="75">
        <v>0</v>
      </c>
      <c r="M83" s="75">
        <v>452.75054999999998</v>
      </c>
      <c r="N83" s="75">
        <v>0</v>
      </c>
      <c r="O83" s="75">
        <v>0</v>
      </c>
      <c r="P83" s="75">
        <v>0</v>
      </c>
      <c r="Q83" s="75">
        <v>0</v>
      </c>
      <c r="R83" s="98">
        <v>0</v>
      </c>
      <c r="S83" s="98">
        <v>0</v>
      </c>
      <c r="T83" s="98">
        <v>103</v>
      </c>
      <c r="U83" s="98">
        <v>114</v>
      </c>
      <c r="V83" s="98">
        <v>0</v>
      </c>
      <c r="W83" s="115">
        <v>217</v>
      </c>
    </row>
    <row r="84" spans="2:23" x14ac:dyDescent="0.2">
      <c r="B84" s="90">
        <v>4106</v>
      </c>
      <c r="C84" s="71" t="s">
        <v>104</v>
      </c>
      <c r="D84" s="75">
        <v>0</v>
      </c>
      <c r="E84" s="75">
        <v>0</v>
      </c>
      <c r="F84" s="75">
        <v>0</v>
      </c>
      <c r="G84" s="75">
        <v>0</v>
      </c>
      <c r="H84" s="75">
        <v>0</v>
      </c>
      <c r="I84" s="75">
        <v>324.74995000000001</v>
      </c>
      <c r="J84" s="75">
        <v>557.13890000000004</v>
      </c>
      <c r="K84" s="75">
        <v>0</v>
      </c>
      <c r="L84" s="75">
        <v>0</v>
      </c>
      <c r="M84" s="75">
        <v>881.88885000000005</v>
      </c>
      <c r="N84" s="75">
        <v>0</v>
      </c>
      <c r="O84" s="75">
        <v>0</v>
      </c>
      <c r="P84" s="75">
        <v>0</v>
      </c>
      <c r="Q84" s="75">
        <v>0</v>
      </c>
      <c r="R84" s="98">
        <v>0</v>
      </c>
      <c r="S84" s="98">
        <v>0</v>
      </c>
      <c r="T84" s="98">
        <v>48.854599999999998</v>
      </c>
      <c r="U84" s="98">
        <v>0</v>
      </c>
      <c r="V84" s="98">
        <v>0</v>
      </c>
      <c r="W84" s="115">
        <v>48.854599999999998</v>
      </c>
    </row>
    <row r="85" spans="2:23" x14ac:dyDescent="0.2">
      <c r="B85" s="90">
        <v>4107</v>
      </c>
      <c r="C85" s="71" t="s">
        <v>105</v>
      </c>
      <c r="D85" s="75">
        <v>66.626199999999997</v>
      </c>
      <c r="E85" s="75">
        <v>0</v>
      </c>
      <c r="F85" s="75">
        <v>93.828900000000004</v>
      </c>
      <c r="G85" s="75">
        <v>0</v>
      </c>
      <c r="H85" s="75">
        <v>0</v>
      </c>
      <c r="I85" s="75">
        <v>0</v>
      </c>
      <c r="J85" s="75">
        <v>13.268050000000001</v>
      </c>
      <c r="K85" s="75">
        <v>0</v>
      </c>
      <c r="L85" s="75">
        <v>0</v>
      </c>
      <c r="M85" s="75">
        <v>173.72315</v>
      </c>
      <c r="N85" s="75">
        <v>0</v>
      </c>
      <c r="O85" s="75">
        <v>0</v>
      </c>
      <c r="P85" s="75">
        <v>0</v>
      </c>
      <c r="Q85" s="75">
        <v>0</v>
      </c>
      <c r="R85" s="98">
        <v>27</v>
      </c>
      <c r="S85" s="98">
        <v>0</v>
      </c>
      <c r="T85" s="98">
        <v>136.56125</v>
      </c>
      <c r="U85" s="98">
        <v>0</v>
      </c>
      <c r="V85" s="98">
        <v>0</v>
      </c>
      <c r="W85" s="115">
        <v>163.56125</v>
      </c>
    </row>
    <row r="86" spans="2:23" x14ac:dyDescent="0.2">
      <c r="B86" s="90">
        <v>4110</v>
      </c>
      <c r="C86" s="71" t="s">
        <v>106</v>
      </c>
      <c r="D86" s="75">
        <v>0</v>
      </c>
      <c r="E86" s="75">
        <v>0</v>
      </c>
      <c r="F86" s="75">
        <v>154.82875000000001</v>
      </c>
      <c r="G86" s="75">
        <v>17.5</v>
      </c>
      <c r="H86" s="75">
        <v>0</v>
      </c>
      <c r="I86" s="75">
        <v>664.17930000000001</v>
      </c>
      <c r="J86" s="75">
        <v>477.92944999999997</v>
      </c>
      <c r="K86" s="75">
        <v>0</v>
      </c>
      <c r="L86" s="75">
        <v>0</v>
      </c>
      <c r="M86" s="75">
        <v>1314.4375</v>
      </c>
      <c r="N86" s="75">
        <v>0</v>
      </c>
      <c r="O86" s="75">
        <v>0</v>
      </c>
      <c r="P86" s="75">
        <v>0</v>
      </c>
      <c r="Q86" s="75">
        <v>0</v>
      </c>
      <c r="R86" s="98">
        <v>0</v>
      </c>
      <c r="S86" s="98">
        <v>0</v>
      </c>
      <c r="T86" s="98">
        <v>0</v>
      </c>
      <c r="U86" s="98">
        <v>0</v>
      </c>
      <c r="V86" s="98">
        <v>0</v>
      </c>
      <c r="W86" s="115">
        <v>0</v>
      </c>
    </row>
    <row r="87" spans="2:23" x14ac:dyDescent="0.2">
      <c r="B87" s="90">
        <v>4111</v>
      </c>
      <c r="C87" s="71" t="s">
        <v>107</v>
      </c>
      <c r="D87" s="75">
        <v>6.0551500000000003</v>
      </c>
      <c r="E87" s="75">
        <v>0</v>
      </c>
      <c r="F87" s="75">
        <v>0</v>
      </c>
      <c r="G87" s="75">
        <v>0</v>
      </c>
      <c r="H87" s="75">
        <v>0</v>
      </c>
      <c r="I87" s="75">
        <v>507.47215</v>
      </c>
      <c r="J87" s="75">
        <v>280.4117</v>
      </c>
      <c r="K87" s="75">
        <v>0</v>
      </c>
      <c r="L87" s="75">
        <v>0</v>
      </c>
      <c r="M87" s="75">
        <v>793.93899999999996</v>
      </c>
      <c r="N87" s="75">
        <v>0</v>
      </c>
      <c r="O87" s="75">
        <v>0</v>
      </c>
      <c r="P87" s="75">
        <v>0</v>
      </c>
      <c r="Q87" s="75">
        <v>0</v>
      </c>
      <c r="R87" s="98">
        <v>0</v>
      </c>
      <c r="S87" s="98">
        <v>0</v>
      </c>
      <c r="T87" s="98">
        <v>467.07175000000001</v>
      </c>
      <c r="U87" s="98">
        <v>0</v>
      </c>
      <c r="V87" s="98">
        <v>0</v>
      </c>
      <c r="W87" s="115">
        <v>467.07175000000001</v>
      </c>
    </row>
    <row r="88" spans="2:23" x14ac:dyDescent="0.2">
      <c r="B88" s="90">
        <v>4112</v>
      </c>
      <c r="C88" s="71" t="s">
        <v>108</v>
      </c>
      <c r="D88" s="75">
        <v>0</v>
      </c>
      <c r="E88" s="75">
        <v>0</v>
      </c>
      <c r="F88" s="75">
        <v>149.39060000000001</v>
      </c>
      <c r="G88" s="75">
        <v>0</v>
      </c>
      <c r="H88" s="75">
        <v>0</v>
      </c>
      <c r="I88" s="75">
        <v>0</v>
      </c>
      <c r="J88" s="75">
        <v>64.206999999999994</v>
      </c>
      <c r="K88" s="75">
        <v>24.232500000000002</v>
      </c>
      <c r="L88" s="75">
        <v>0</v>
      </c>
      <c r="M88" s="75">
        <v>237.83009999999999</v>
      </c>
      <c r="N88" s="75">
        <v>0</v>
      </c>
      <c r="O88" s="75">
        <v>0</v>
      </c>
      <c r="P88" s="75">
        <v>0</v>
      </c>
      <c r="Q88" s="75">
        <v>0</v>
      </c>
      <c r="R88" s="98">
        <v>0</v>
      </c>
      <c r="S88" s="98">
        <v>0.91410000000000002</v>
      </c>
      <c r="T88" s="98">
        <v>104.46195</v>
      </c>
      <c r="U88" s="98">
        <v>0</v>
      </c>
      <c r="V88" s="98">
        <v>0</v>
      </c>
      <c r="W88" s="115">
        <v>105.37605000000001</v>
      </c>
    </row>
    <row r="89" spans="2:23" x14ac:dyDescent="0.2">
      <c r="B89" s="90">
        <v>4125</v>
      </c>
      <c r="C89" s="71" t="s">
        <v>253</v>
      </c>
      <c r="D89" s="75">
        <v>0</v>
      </c>
      <c r="E89" s="75">
        <v>0</v>
      </c>
      <c r="F89" s="75">
        <v>83.338899999999995</v>
      </c>
      <c r="G89" s="75">
        <v>23.405449999999998</v>
      </c>
      <c r="H89" s="75">
        <v>0</v>
      </c>
      <c r="I89" s="75">
        <v>269.16014999999999</v>
      </c>
      <c r="J89" s="75">
        <v>309.55484999999999</v>
      </c>
      <c r="K89" s="75">
        <v>0</v>
      </c>
      <c r="L89" s="75">
        <v>0</v>
      </c>
      <c r="M89" s="75">
        <v>685.45934999999997</v>
      </c>
      <c r="N89" s="75">
        <v>0</v>
      </c>
      <c r="O89" s="75">
        <v>0</v>
      </c>
      <c r="P89" s="75">
        <v>0</v>
      </c>
      <c r="Q89" s="75">
        <v>16.777650000000001</v>
      </c>
      <c r="R89" s="98">
        <v>0</v>
      </c>
      <c r="S89" s="98">
        <v>0</v>
      </c>
      <c r="T89" s="98">
        <v>341.75105000000002</v>
      </c>
      <c r="U89" s="98">
        <v>0</v>
      </c>
      <c r="V89" s="98">
        <v>0</v>
      </c>
      <c r="W89" s="115">
        <v>358.52870000000001</v>
      </c>
    </row>
    <row r="90" spans="2:23" x14ac:dyDescent="0.2">
      <c r="B90" s="90">
        <v>4117</v>
      </c>
      <c r="C90" s="71" t="s">
        <v>251</v>
      </c>
      <c r="D90" s="75">
        <v>0</v>
      </c>
      <c r="E90" s="75">
        <v>86.547700000000006</v>
      </c>
      <c r="F90" s="75">
        <v>-0.51</v>
      </c>
      <c r="G90" s="75">
        <v>0</v>
      </c>
      <c r="H90" s="75">
        <v>0</v>
      </c>
      <c r="I90" s="75">
        <v>144.9744</v>
      </c>
      <c r="J90" s="75">
        <v>188.04169999999999</v>
      </c>
      <c r="K90" s="75">
        <v>124.07989999999999</v>
      </c>
      <c r="L90" s="75">
        <v>0</v>
      </c>
      <c r="M90" s="75">
        <v>543.13369999999998</v>
      </c>
      <c r="N90" s="75">
        <v>0</v>
      </c>
      <c r="O90" s="75">
        <v>15.05</v>
      </c>
      <c r="P90" s="75">
        <v>0</v>
      </c>
      <c r="Q90" s="75">
        <v>0</v>
      </c>
      <c r="R90" s="98">
        <v>0</v>
      </c>
      <c r="S90" s="98">
        <v>0</v>
      </c>
      <c r="T90" s="98">
        <v>147.76070000000001</v>
      </c>
      <c r="U90" s="98">
        <v>0</v>
      </c>
      <c r="V90" s="98">
        <v>0</v>
      </c>
      <c r="W90" s="115">
        <v>162.8107</v>
      </c>
    </row>
    <row r="91" spans="2:23" x14ac:dyDescent="0.2">
      <c r="B91" s="90">
        <v>4120</v>
      </c>
      <c r="C91" s="71" t="s">
        <v>252</v>
      </c>
      <c r="D91" s="75">
        <v>0</v>
      </c>
      <c r="E91" s="75">
        <v>0</v>
      </c>
      <c r="F91" s="75">
        <v>1010.60518</v>
      </c>
      <c r="G91" s="75">
        <v>4.3262999999999998</v>
      </c>
      <c r="H91" s="75">
        <v>0</v>
      </c>
      <c r="I91" s="75">
        <v>553.46929999999998</v>
      </c>
      <c r="J91" s="75">
        <v>203.52209999999999</v>
      </c>
      <c r="K91" s="75">
        <v>0</v>
      </c>
      <c r="L91" s="75">
        <v>0</v>
      </c>
      <c r="M91" s="75">
        <v>1771.9228800000001</v>
      </c>
      <c r="N91" s="75">
        <v>0</v>
      </c>
      <c r="O91" s="75">
        <v>0</v>
      </c>
      <c r="P91" s="75">
        <v>0</v>
      </c>
      <c r="Q91" s="75">
        <v>0</v>
      </c>
      <c r="R91" s="98">
        <v>0</v>
      </c>
      <c r="S91" s="98">
        <v>0</v>
      </c>
      <c r="T91" s="98">
        <v>72.017949999999999</v>
      </c>
      <c r="U91" s="98">
        <v>0</v>
      </c>
      <c r="V91" s="98">
        <v>0</v>
      </c>
      <c r="W91" s="115">
        <v>72.017949999999999</v>
      </c>
    </row>
    <row r="92" spans="2:23" x14ac:dyDescent="0.2">
      <c r="B92" s="90">
        <v>4121</v>
      </c>
      <c r="C92" s="71" t="s">
        <v>109</v>
      </c>
      <c r="D92" s="75">
        <v>19.187149999999999</v>
      </c>
      <c r="E92" s="75">
        <v>61.688899999999997</v>
      </c>
      <c r="F92" s="75">
        <v>0</v>
      </c>
      <c r="G92" s="75">
        <v>0</v>
      </c>
      <c r="H92" s="75">
        <v>0</v>
      </c>
      <c r="I92" s="75">
        <v>490.36515000000003</v>
      </c>
      <c r="J92" s="75">
        <v>689.94984999999997</v>
      </c>
      <c r="K92" s="75">
        <v>277.99955</v>
      </c>
      <c r="L92" s="75">
        <v>0</v>
      </c>
      <c r="M92" s="75">
        <v>1539.1905999999999</v>
      </c>
      <c r="N92" s="75">
        <v>0</v>
      </c>
      <c r="O92" s="75">
        <v>0</v>
      </c>
      <c r="P92" s="75">
        <v>0</v>
      </c>
      <c r="Q92" s="75">
        <v>0</v>
      </c>
      <c r="R92" s="98">
        <v>0</v>
      </c>
      <c r="S92" s="98">
        <v>0</v>
      </c>
      <c r="T92" s="98">
        <v>36.001399999999997</v>
      </c>
      <c r="U92" s="98">
        <v>68.627650000000003</v>
      </c>
      <c r="V92" s="98">
        <v>0</v>
      </c>
      <c r="W92" s="115">
        <v>104.62905000000001</v>
      </c>
    </row>
    <row r="93" spans="2:23" x14ac:dyDescent="0.2">
      <c r="B93" s="90">
        <v>4122</v>
      </c>
      <c r="C93" s="71" t="s">
        <v>110</v>
      </c>
      <c r="D93" s="75">
        <v>69.473100000000002</v>
      </c>
      <c r="E93" s="75">
        <v>0</v>
      </c>
      <c r="F93" s="75">
        <v>0</v>
      </c>
      <c r="G93" s="75">
        <v>28.79345</v>
      </c>
      <c r="H93" s="75">
        <v>0</v>
      </c>
      <c r="I93" s="75">
        <v>114.65649999999999</v>
      </c>
      <c r="J93" s="75">
        <v>17.885000000000002</v>
      </c>
      <c r="K93" s="75">
        <v>0</v>
      </c>
      <c r="L93" s="75">
        <v>0</v>
      </c>
      <c r="M93" s="75">
        <v>230.80805000000001</v>
      </c>
      <c r="N93" s="75">
        <v>0</v>
      </c>
      <c r="O93" s="75">
        <v>8.5333000000000006</v>
      </c>
      <c r="P93" s="75">
        <v>0</v>
      </c>
      <c r="Q93" s="75">
        <v>28.79345</v>
      </c>
      <c r="R93" s="98">
        <v>0</v>
      </c>
      <c r="S93" s="98">
        <v>0</v>
      </c>
      <c r="T93" s="98">
        <v>366.65895</v>
      </c>
      <c r="U93" s="98">
        <v>0</v>
      </c>
      <c r="V93" s="98">
        <v>0</v>
      </c>
      <c r="W93" s="115">
        <v>403.98570000000001</v>
      </c>
    </row>
    <row r="94" spans="2:23" x14ac:dyDescent="0.2">
      <c r="B94" s="90">
        <v>4123</v>
      </c>
      <c r="C94" s="71" t="s">
        <v>111</v>
      </c>
      <c r="D94" s="75">
        <v>134.7636</v>
      </c>
      <c r="E94" s="75">
        <v>44.837699999999998</v>
      </c>
      <c r="F94" s="75">
        <v>2614.0815499999999</v>
      </c>
      <c r="G94" s="75">
        <v>0</v>
      </c>
      <c r="H94" s="75">
        <v>0</v>
      </c>
      <c r="I94" s="75">
        <v>998.46270000000004</v>
      </c>
      <c r="J94" s="75">
        <v>912.90689999999995</v>
      </c>
      <c r="K94" s="75">
        <v>397.01015000000001</v>
      </c>
      <c r="L94" s="75">
        <v>0</v>
      </c>
      <c r="M94" s="75">
        <v>5102.0626000000002</v>
      </c>
      <c r="N94" s="75">
        <v>0</v>
      </c>
      <c r="O94" s="75">
        <v>27.615600000000001</v>
      </c>
      <c r="P94" s="75">
        <v>13.105549999999999</v>
      </c>
      <c r="Q94" s="75">
        <v>0</v>
      </c>
      <c r="R94" s="98">
        <v>1637</v>
      </c>
      <c r="S94" s="98">
        <v>0</v>
      </c>
      <c r="T94" s="98">
        <v>366.08280000000002</v>
      </c>
      <c r="U94" s="98">
        <v>72.623949999999994</v>
      </c>
      <c r="V94" s="98">
        <v>0</v>
      </c>
      <c r="W94" s="115">
        <v>2116.4279000000001</v>
      </c>
    </row>
    <row r="95" spans="2:23" x14ac:dyDescent="0.2">
      <c r="B95" s="93">
        <v>4159</v>
      </c>
      <c r="C95" s="109" t="s">
        <v>112</v>
      </c>
      <c r="D95" s="78">
        <v>514.42754000000002</v>
      </c>
      <c r="E95" s="78">
        <v>209.85489999999999</v>
      </c>
      <c r="F95" s="78">
        <v>11332.11032</v>
      </c>
      <c r="G95" s="78">
        <v>1503.2210500000001</v>
      </c>
      <c r="H95" s="78">
        <v>84.4</v>
      </c>
      <c r="I95" s="78">
        <v>4647.8850599999996</v>
      </c>
      <c r="J95" s="78">
        <v>13392.325510000001</v>
      </c>
      <c r="K95" s="78">
        <v>1316.3863699999999</v>
      </c>
      <c r="L95" s="78">
        <v>0</v>
      </c>
      <c r="M95" s="112">
        <v>33000.61075</v>
      </c>
      <c r="N95" s="78">
        <v>149.00855000000001</v>
      </c>
      <c r="O95" s="78">
        <v>117.51134999999999</v>
      </c>
      <c r="P95" s="78">
        <v>61.020600000000002</v>
      </c>
      <c r="Q95" s="78">
        <v>503.45600000000002</v>
      </c>
      <c r="R95" s="78">
        <v>0</v>
      </c>
      <c r="S95" s="78">
        <v>372.83005000000003</v>
      </c>
      <c r="T95" s="78">
        <v>6143.17292</v>
      </c>
      <c r="U95" s="78">
        <v>617.37561000000005</v>
      </c>
      <c r="V95" s="78">
        <v>0</v>
      </c>
      <c r="W95" s="112">
        <v>7964.3750799999998</v>
      </c>
    </row>
    <row r="96" spans="2:23" x14ac:dyDescent="0.2">
      <c r="B96" s="90">
        <v>4131</v>
      </c>
      <c r="C96" s="71" t="s">
        <v>113</v>
      </c>
      <c r="D96" s="75">
        <v>15.8697</v>
      </c>
      <c r="E96" s="75">
        <v>112.44905</v>
      </c>
      <c r="F96" s="75">
        <v>506.85829999999999</v>
      </c>
      <c r="G96" s="75">
        <v>0</v>
      </c>
      <c r="H96" s="75">
        <v>0</v>
      </c>
      <c r="I96" s="75">
        <v>66.282600000000002</v>
      </c>
      <c r="J96" s="75">
        <v>2094.72217</v>
      </c>
      <c r="K96" s="75">
        <v>189.5145</v>
      </c>
      <c r="L96" s="75">
        <v>0</v>
      </c>
      <c r="M96" s="75">
        <v>2985.69632</v>
      </c>
      <c r="N96" s="75">
        <v>149.00855000000001</v>
      </c>
      <c r="O96" s="75">
        <v>44.381999999999998</v>
      </c>
      <c r="P96" s="75">
        <v>6.36</v>
      </c>
      <c r="Q96" s="75">
        <v>230</v>
      </c>
      <c r="R96" s="98">
        <v>0</v>
      </c>
      <c r="S96" s="98">
        <v>0</v>
      </c>
      <c r="T96" s="98">
        <v>1188.2796499999999</v>
      </c>
      <c r="U96" s="98">
        <v>44</v>
      </c>
      <c r="V96" s="98">
        <v>0</v>
      </c>
      <c r="W96" s="115">
        <v>1662.0301999999999</v>
      </c>
    </row>
    <row r="97" spans="2:23" x14ac:dyDescent="0.2">
      <c r="B97" s="90">
        <v>4132</v>
      </c>
      <c r="C97" s="71" t="s">
        <v>114</v>
      </c>
      <c r="D97" s="75">
        <v>0</v>
      </c>
      <c r="E97" s="75">
        <v>0</v>
      </c>
      <c r="F97" s="75">
        <v>2104.1307099999999</v>
      </c>
      <c r="G97" s="75">
        <v>0</v>
      </c>
      <c r="H97" s="75">
        <v>0</v>
      </c>
      <c r="I97" s="75">
        <v>498.59881999999999</v>
      </c>
      <c r="J97" s="75">
        <v>869.70474999999999</v>
      </c>
      <c r="K97" s="75">
        <v>0</v>
      </c>
      <c r="L97" s="75">
        <v>0</v>
      </c>
      <c r="M97" s="75">
        <v>3472.4342799999999</v>
      </c>
      <c r="N97" s="75">
        <v>0</v>
      </c>
      <c r="O97" s="75">
        <v>0</v>
      </c>
      <c r="P97" s="75">
        <v>0</v>
      </c>
      <c r="Q97" s="75">
        <v>0</v>
      </c>
      <c r="R97" s="98">
        <v>0</v>
      </c>
      <c r="S97" s="98">
        <v>0</v>
      </c>
      <c r="T97" s="98">
        <v>184.66235</v>
      </c>
      <c r="U97" s="98">
        <v>0</v>
      </c>
      <c r="V97" s="98">
        <v>0</v>
      </c>
      <c r="W97" s="115">
        <v>184.66235</v>
      </c>
    </row>
    <row r="98" spans="2:23" x14ac:dyDescent="0.2">
      <c r="B98" s="90">
        <v>4133</v>
      </c>
      <c r="C98" s="71" t="s">
        <v>254</v>
      </c>
      <c r="D98" s="75">
        <v>0</v>
      </c>
      <c r="E98" s="75">
        <v>0</v>
      </c>
      <c r="F98" s="75">
        <v>0</v>
      </c>
      <c r="G98" s="75">
        <v>0</v>
      </c>
      <c r="H98" s="75">
        <v>0</v>
      </c>
      <c r="I98" s="75">
        <v>60.271949999999997</v>
      </c>
      <c r="J98" s="75">
        <v>710.03499999999997</v>
      </c>
      <c r="K98" s="75">
        <v>0</v>
      </c>
      <c r="L98" s="75">
        <v>0</v>
      </c>
      <c r="M98" s="75">
        <v>770.30695000000003</v>
      </c>
      <c r="N98" s="75">
        <v>0</v>
      </c>
      <c r="O98" s="75">
        <v>0</v>
      </c>
      <c r="P98" s="75">
        <v>0</v>
      </c>
      <c r="Q98" s="75">
        <v>0</v>
      </c>
      <c r="R98" s="98">
        <v>0</v>
      </c>
      <c r="S98" s="98">
        <v>0</v>
      </c>
      <c r="T98" s="98">
        <v>151.495</v>
      </c>
      <c r="U98" s="98">
        <v>0</v>
      </c>
      <c r="V98" s="98">
        <v>0</v>
      </c>
      <c r="W98" s="115">
        <v>151.495</v>
      </c>
    </row>
    <row r="99" spans="2:23" x14ac:dyDescent="0.2">
      <c r="B99" s="90">
        <v>4134</v>
      </c>
      <c r="C99" s="71" t="s">
        <v>115</v>
      </c>
      <c r="D99" s="75">
        <v>0</v>
      </c>
      <c r="E99" s="75">
        <v>0</v>
      </c>
      <c r="F99" s="75">
        <v>3670.3865000000001</v>
      </c>
      <c r="G99" s="75">
        <v>0</v>
      </c>
      <c r="H99" s="75">
        <v>84.4</v>
      </c>
      <c r="I99" s="75">
        <v>219.94120000000001</v>
      </c>
      <c r="J99" s="75">
        <v>191.43388999999999</v>
      </c>
      <c r="K99" s="75">
        <v>82.5839</v>
      </c>
      <c r="L99" s="75">
        <v>0</v>
      </c>
      <c r="M99" s="75">
        <v>4248.7454900000002</v>
      </c>
      <c r="N99" s="75">
        <v>0</v>
      </c>
      <c r="O99" s="75">
        <v>0</v>
      </c>
      <c r="P99" s="75">
        <v>0</v>
      </c>
      <c r="Q99" s="75">
        <v>0</v>
      </c>
      <c r="R99" s="98">
        <v>0</v>
      </c>
      <c r="S99" s="98">
        <v>0</v>
      </c>
      <c r="T99" s="98">
        <v>72.8416</v>
      </c>
      <c r="U99" s="98">
        <v>21.7</v>
      </c>
      <c r="V99" s="98">
        <v>0</v>
      </c>
      <c r="W99" s="115">
        <v>94.541600000000003</v>
      </c>
    </row>
    <row r="100" spans="2:23" x14ac:dyDescent="0.2">
      <c r="B100" s="90">
        <v>4135</v>
      </c>
      <c r="C100" s="71" t="s">
        <v>116</v>
      </c>
      <c r="D100" s="75">
        <v>0</v>
      </c>
      <c r="E100" s="75">
        <v>97.405850000000001</v>
      </c>
      <c r="F100" s="75">
        <v>0</v>
      </c>
      <c r="G100" s="75">
        <v>0</v>
      </c>
      <c r="H100" s="75">
        <v>0</v>
      </c>
      <c r="I100" s="75">
        <v>498.43220000000002</v>
      </c>
      <c r="J100" s="75">
        <v>287.87259999999998</v>
      </c>
      <c r="K100" s="75">
        <v>0</v>
      </c>
      <c r="L100" s="75">
        <v>0</v>
      </c>
      <c r="M100" s="75">
        <v>883.71064999999999</v>
      </c>
      <c r="N100" s="75">
        <v>0</v>
      </c>
      <c r="O100" s="75">
        <v>65.492050000000006</v>
      </c>
      <c r="P100" s="75">
        <v>0</v>
      </c>
      <c r="Q100" s="75">
        <v>0</v>
      </c>
      <c r="R100" s="98">
        <v>0</v>
      </c>
      <c r="S100" s="98">
        <v>0</v>
      </c>
      <c r="T100" s="98">
        <v>23.521000000000001</v>
      </c>
      <c r="U100" s="98">
        <v>0</v>
      </c>
      <c r="V100" s="98">
        <v>0</v>
      </c>
      <c r="W100" s="115">
        <v>89.013050000000007</v>
      </c>
    </row>
    <row r="101" spans="2:23" x14ac:dyDescent="0.2">
      <c r="B101" s="90">
        <v>4136</v>
      </c>
      <c r="C101" s="71" t="s">
        <v>117</v>
      </c>
      <c r="D101" s="75">
        <v>0</v>
      </c>
      <c r="E101" s="75">
        <v>0</v>
      </c>
      <c r="F101" s="75">
        <v>0</v>
      </c>
      <c r="G101" s="75">
        <v>0</v>
      </c>
      <c r="H101" s="75">
        <v>0</v>
      </c>
      <c r="I101" s="75">
        <v>18.401959999999999</v>
      </c>
      <c r="J101" s="75">
        <v>35.857599999999998</v>
      </c>
      <c r="K101" s="75">
        <v>0</v>
      </c>
      <c r="L101" s="75">
        <v>0</v>
      </c>
      <c r="M101" s="75">
        <v>54.25956</v>
      </c>
      <c r="N101" s="75">
        <v>0</v>
      </c>
      <c r="O101" s="75">
        <v>7.6372999999999998</v>
      </c>
      <c r="P101" s="75">
        <v>22.5397</v>
      </c>
      <c r="Q101" s="75">
        <v>0</v>
      </c>
      <c r="R101" s="98">
        <v>0</v>
      </c>
      <c r="S101" s="98">
        <v>0</v>
      </c>
      <c r="T101" s="98">
        <v>111.575</v>
      </c>
      <c r="U101" s="98">
        <v>15</v>
      </c>
      <c r="V101" s="98">
        <v>0</v>
      </c>
      <c r="W101" s="115">
        <v>156.75200000000001</v>
      </c>
    </row>
    <row r="102" spans="2:23" x14ac:dyDescent="0.2">
      <c r="B102" s="90">
        <v>4137</v>
      </c>
      <c r="C102" s="71" t="s">
        <v>255</v>
      </c>
      <c r="D102" s="75">
        <v>0</v>
      </c>
      <c r="E102" s="75">
        <v>0</v>
      </c>
      <c r="F102" s="75">
        <v>2.2404000000000002</v>
      </c>
      <c r="G102" s="75">
        <v>0</v>
      </c>
      <c r="H102" s="75">
        <v>0</v>
      </c>
      <c r="I102" s="75">
        <v>1E-3</v>
      </c>
      <c r="J102" s="75">
        <v>72.605099999999993</v>
      </c>
      <c r="K102" s="75">
        <v>0</v>
      </c>
      <c r="L102" s="75">
        <v>0</v>
      </c>
      <c r="M102" s="75">
        <v>74.846500000000006</v>
      </c>
      <c r="N102" s="75">
        <v>0</v>
      </c>
      <c r="O102" s="75">
        <v>0</v>
      </c>
      <c r="P102" s="75">
        <v>0</v>
      </c>
      <c r="Q102" s="75">
        <v>0</v>
      </c>
      <c r="R102" s="98">
        <v>0</v>
      </c>
      <c r="S102" s="98">
        <v>0</v>
      </c>
      <c r="T102" s="98">
        <v>6.7730499999999996</v>
      </c>
      <c r="U102" s="98">
        <v>0</v>
      </c>
      <c r="V102" s="98">
        <v>0</v>
      </c>
      <c r="W102" s="98">
        <v>6.7730499999999996</v>
      </c>
    </row>
    <row r="103" spans="2:23" x14ac:dyDescent="0.2">
      <c r="B103" s="90">
        <v>4138</v>
      </c>
      <c r="C103" s="71" t="s">
        <v>118</v>
      </c>
      <c r="D103" s="75">
        <v>0</v>
      </c>
      <c r="E103" s="75">
        <v>0</v>
      </c>
      <c r="F103" s="75">
        <v>0</v>
      </c>
      <c r="G103" s="75">
        <v>0</v>
      </c>
      <c r="H103" s="75">
        <v>0</v>
      </c>
      <c r="I103" s="75">
        <v>74.325100000000006</v>
      </c>
      <c r="J103" s="75">
        <v>130.61279999999999</v>
      </c>
      <c r="K103" s="75">
        <v>0</v>
      </c>
      <c r="L103" s="75">
        <v>0</v>
      </c>
      <c r="M103" s="75">
        <v>204.93790000000001</v>
      </c>
      <c r="N103" s="75">
        <v>0</v>
      </c>
      <c r="O103" s="75">
        <v>0</v>
      </c>
      <c r="P103" s="75">
        <v>0</v>
      </c>
      <c r="Q103" s="75">
        <v>0</v>
      </c>
      <c r="R103" s="98">
        <v>0</v>
      </c>
      <c r="S103" s="98">
        <v>0</v>
      </c>
      <c r="T103" s="98">
        <v>49.601480000000002</v>
      </c>
      <c r="U103" s="98">
        <v>0</v>
      </c>
      <c r="V103" s="98">
        <v>0</v>
      </c>
      <c r="W103" s="98">
        <v>49.601480000000002</v>
      </c>
    </row>
    <row r="104" spans="2:23" x14ac:dyDescent="0.2">
      <c r="B104" s="90">
        <v>4139</v>
      </c>
      <c r="C104" s="71" t="s">
        <v>119</v>
      </c>
      <c r="D104" s="75">
        <v>139.3784</v>
      </c>
      <c r="E104" s="75">
        <v>0</v>
      </c>
      <c r="F104" s="75">
        <v>0</v>
      </c>
      <c r="G104" s="75">
        <v>0</v>
      </c>
      <c r="H104" s="75">
        <v>0</v>
      </c>
      <c r="I104" s="75">
        <v>1526.3475800000001</v>
      </c>
      <c r="J104" s="75">
        <v>279.65487000000002</v>
      </c>
      <c r="K104" s="75">
        <v>0</v>
      </c>
      <c r="L104" s="75">
        <v>0</v>
      </c>
      <c r="M104" s="75">
        <v>1945.38085</v>
      </c>
      <c r="N104" s="75">
        <v>0</v>
      </c>
      <c r="O104" s="75">
        <v>0</v>
      </c>
      <c r="P104" s="75">
        <v>0</v>
      </c>
      <c r="Q104" s="75">
        <v>250</v>
      </c>
      <c r="R104" s="98">
        <v>0</v>
      </c>
      <c r="S104" s="98">
        <v>90.129750000000001</v>
      </c>
      <c r="T104" s="98">
        <v>1040.8224</v>
      </c>
      <c r="U104" s="98">
        <v>0</v>
      </c>
      <c r="V104" s="98">
        <v>0</v>
      </c>
      <c r="W104" s="98">
        <v>1380.9521500000001</v>
      </c>
    </row>
    <row r="105" spans="2:23" x14ac:dyDescent="0.2">
      <c r="B105" s="90">
        <v>4140</v>
      </c>
      <c r="C105" s="71" t="s">
        <v>120</v>
      </c>
      <c r="D105" s="75">
        <v>0</v>
      </c>
      <c r="E105" s="75">
        <v>0</v>
      </c>
      <c r="F105" s="75">
        <v>348.97230000000002</v>
      </c>
      <c r="G105" s="75">
        <v>0</v>
      </c>
      <c r="H105" s="75">
        <v>0</v>
      </c>
      <c r="I105" s="75">
        <v>178.63884999999999</v>
      </c>
      <c r="J105" s="75">
        <v>495.78395</v>
      </c>
      <c r="K105" s="75">
        <v>0</v>
      </c>
      <c r="L105" s="75">
        <v>0</v>
      </c>
      <c r="M105" s="75">
        <v>1023.3951</v>
      </c>
      <c r="N105" s="75">
        <v>0</v>
      </c>
      <c r="O105" s="75">
        <v>0</v>
      </c>
      <c r="P105" s="75">
        <v>0</v>
      </c>
      <c r="Q105" s="75">
        <v>0</v>
      </c>
      <c r="R105" s="98">
        <v>0</v>
      </c>
      <c r="S105" s="98">
        <v>122.206</v>
      </c>
      <c r="T105" s="98">
        <v>862.75014999999996</v>
      </c>
      <c r="U105" s="98">
        <v>0</v>
      </c>
      <c r="V105" s="98">
        <v>0</v>
      </c>
      <c r="W105" s="98">
        <v>984.95614999999998</v>
      </c>
    </row>
    <row r="106" spans="2:23" x14ac:dyDescent="0.2">
      <c r="B106" s="90">
        <v>4141</v>
      </c>
      <c r="C106" s="71" t="s">
        <v>256</v>
      </c>
      <c r="D106" s="75">
        <v>112.9676</v>
      </c>
      <c r="E106" s="75">
        <v>0</v>
      </c>
      <c r="F106" s="75">
        <v>1318.9903999999999</v>
      </c>
      <c r="G106" s="75">
        <v>1431.0089</v>
      </c>
      <c r="H106" s="75">
        <v>0</v>
      </c>
      <c r="I106" s="75">
        <v>902.29070000000002</v>
      </c>
      <c r="J106" s="75">
        <v>5743.5235499999999</v>
      </c>
      <c r="K106" s="75">
        <v>0</v>
      </c>
      <c r="L106" s="75">
        <v>0</v>
      </c>
      <c r="M106" s="75">
        <v>9508.7811500000007</v>
      </c>
      <c r="N106" s="75">
        <v>0</v>
      </c>
      <c r="O106" s="75">
        <v>0</v>
      </c>
      <c r="P106" s="75">
        <v>0</v>
      </c>
      <c r="Q106" s="75">
        <v>17.856000000000002</v>
      </c>
      <c r="R106" s="98">
        <v>0</v>
      </c>
      <c r="S106" s="98">
        <v>150</v>
      </c>
      <c r="T106" s="98">
        <v>1442.4843499999999</v>
      </c>
      <c r="U106" s="98">
        <v>0</v>
      </c>
      <c r="V106" s="98">
        <v>0</v>
      </c>
      <c r="W106" s="98">
        <v>1610.3403499999999</v>
      </c>
    </row>
    <row r="107" spans="2:23" x14ac:dyDescent="0.2">
      <c r="B107" s="90">
        <v>4142</v>
      </c>
      <c r="C107" s="71" t="s">
        <v>121</v>
      </c>
      <c r="D107" s="75">
        <v>0</v>
      </c>
      <c r="E107" s="75">
        <v>0</v>
      </c>
      <c r="F107" s="75">
        <v>141.23589999999999</v>
      </c>
      <c r="G107" s="75">
        <v>0</v>
      </c>
      <c r="H107" s="75">
        <v>0</v>
      </c>
      <c r="I107" s="75">
        <v>6.2357500000000003</v>
      </c>
      <c r="J107" s="75">
        <v>89.201949999999997</v>
      </c>
      <c r="K107" s="75">
        <v>0</v>
      </c>
      <c r="L107" s="75">
        <v>0</v>
      </c>
      <c r="M107" s="75">
        <v>236.67359999999999</v>
      </c>
      <c r="N107" s="75">
        <v>0</v>
      </c>
      <c r="O107" s="75">
        <v>0</v>
      </c>
      <c r="P107" s="75">
        <v>11.44</v>
      </c>
      <c r="Q107" s="75">
        <v>0</v>
      </c>
      <c r="R107" s="98">
        <v>0</v>
      </c>
      <c r="S107" s="98">
        <v>0</v>
      </c>
      <c r="T107" s="98">
        <v>417.72629999999998</v>
      </c>
      <c r="U107" s="98">
        <v>0</v>
      </c>
      <c r="V107" s="98">
        <v>0</v>
      </c>
      <c r="W107" s="98">
        <v>429.16629999999998</v>
      </c>
    </row>
    <row r="108" spans="2:23" x14ac:dyDescent="0.2">
      <c r="B108" s="90">
        <v>4143</v>
      </c>
      <c r="C108" s="71" t="s">
        <v>122</v>
      </c>
      <c r="D108" s="75">
        <v>0</v>
      </c>
      <c r="E108" s="75">
        <v>0</v>
      </c>
      <c r="F108" s="75">
        <v>0</v>
      </c>
      <c r="G108" s="75">
        <v>72.163749999999993</v>
      </c>
      <c r="H108" s="75">
        <v>0</v>
      </c>
      <c r="I108" s="75">
        <v>49.756050000000002</v>
      </c>
      <c r="J108" s="75">
        <v>223.34030000000001</v>
      </c>
      <c r="K108" s="75">
        <v>0</v>
      </c>
      <c r="L108" s="75">
        <v>0</v>
      </c>
      <c r="M108" s="75">
        <v>345.26010000000002</v>
      </c>
      <c r="N108" s="75">
        <v>0</v>
      </c>
      <c r="O108" s="75">
        <v>0</v>
      </c>
      <c r="P108" s="75">
        <v>0</v>
      </c>
      <c r="Q108" s="75">
        <v>0</v>
      </c>
      <c r="R108" s="98">
        <v>0</v>
      </c>
      <c r="S108" s="98">
        <v>0</v>
      </c>
      <c r="T108" s="98">
        <v>63.678849999999997</v>
      </c>
      <c r="U108" s="98">
        <v>0</v>
      </c>
      <c r="V108" s="98">
        <v>0</v>
      </c>
      <c r="W108" s="98">
        <v>63.678849999999997</v>
      </c>
    </row>
    <row r="109" spans="2:23" x14ac:dyDescent="0.2">
      <c r="B109" s="90">
        <v>4144</v>
      </c>
      <c r="C109" s="71" t="s">
        <v>123</v>
      </c>
      <c r="D109" s="75">
        <v>246.21184</v>
      </c>
      <c r="E109" s="75">
        <v>0</v>
      </c>
      <c r="F109" s="75">
        <v>3202.7947100000001</v>
      </c>
      <c r="G109" s="75">
        <v>0</v>
      </c>
      <c r="H109" s="75">
        <v>0</v>
      </c>
      <c r="I109" s="75">
        <v>210.72884999999999</v>
      </c>
      <c r="J109" s="75">
        <v>1579.9454800000001</v>
      </c>
      <c r="K109" s="75">
        <v>801.36434999999994</v>
      </c>
      <c r="L109" s="75">
        <v>0</v>
      </c>
      <c r="M109" s="75">
        <v>6041.0452299999997</v>
      </c>
      <c r="N109" s="75">
        <v>0</v>
      </c>
      <c r="O109" s="75">
        <v>0</v>
      </c>
      <c r="P109" s="75">
        <v>20.680900000000001</v>
      </c>
      <c r="Q109" s="75">
        <v>0</v>
      </c>
      <c r="R109" s="98">
        <v>0</v>
      </c>
      <c r="S109" s="98">
        <v>0</v>
      </c>
      <c r="T109" s="98">
        <v>200.45479</v>
      </c>
      <c r="U109" s="98">
        <v>511.60311000000002</v>
      </c>
      <c r="V109" s="98">
        <v>0</v>
      </c>
      <c r="W109" s="115">
        <v>732.73879999999997</v>
      </c>
    </row>
    <row r="110" spans="2:23" x14ac:dyDescent="0.2">
      <c r="B110" s="90">
        <v>4145</v>
      </c>
      <c r="C110" s="71" t="s">
        <v>257</v>
      </c>
      <c r="D110" s="75">
        <v>0</v>
      </c>
      <c r="E110" s="75">
        <v>0</v>
      </c>
      <c r="F110" s="75">
        <v>0</v>
      </c>
      <c r="G110" s="75">
        <v>4.8399999999999999E-2</v>
      </c>
      <c r="H110" s="75">
        <v>0</v>
      </c>
      <c r="I110" s="75">
        <v>237.43575000000001</v>
      </c>
      <c r="J110" s="75">
        <v>145.55215000000001</v>
      </c>
      <c r="K110" s="75">
        <v>219.16776999999999</v>
      </c>
      <c r="L110" s="75">
        <v>0</v>
      </c>
      <c r="M110" s="75">
        <v>602.20407</v>
      </c>
      <c r="N110" s="75">
        <v>0</v>
      </c>
      <c r="O110" s="75">
        <v>0</v>
      </c>
      <c r="P110" s="75">
        <v>0</v>
      </c>
      <c r="Q110" s="75">
        <v>5.6</v>
      </c>
      <c r="R110" s="98">
        <v>0</v>
      </c>
      <c r="S110" s="98">
        <v>0</v>
      </c>
      <c r="T110" s="98">
        <v>95.541250000000005</v>
      </c>
      <c r="U110" s="98">
        <v>25.072500000000002</v>
      </c>
      <c r="V110" s="98">
        <v>0</v>
      </c>
      <c r="W110" s="115">
        <v>126.21375</v>
      </c>
    </row>
    <row r="111" spans="2:23" x14ac:dyDescent="0.2">
      <c r="B111" s="90">
        <v>4146</v>
      </c>
      <c r="C111" s="71" t="s">
        <v>124</v>
      </c>
      <c r="D111" s="75">
        <v>0</v>
      </c>
      <c r="E111" s="75">
        <v>0</v>
      </c>
      <c r="F111" s="75">
        <v>14.10135</v>
      </c>
      <c r="G111" s="75">
        <v>0</v>
      </c>
      <c r="H111" s="75">
        <v>0</v>
      </c>
      <c r="I111" s="75">
        <v>86.265600000000006</v>
      </c>
      <c r="J111" s="75">
        <v>378.24734999999998</v>
      </c>
      <c r="K111" s="75">
        <v>23.755849999999999</v>
      </c>
      <c r="L111" s="75">
        <v>0</v>
      </c>
      <c r="M111" s="75">
        <v>502.37015000000002</v>
      </c>
      <c r="N111" s="75">
        <v>0</v>
      </c>
      <c r="O111" s="75">
        <v>0</v>
      </c>
      <c r="P111" s="75">
        <v>0</v>
      </c>
      <c r="Q111" s="75">
        <v>0</v>
      </c>
      <c r="R111" s="98">
        <v>0</v>
      </c>
      <c r="S111" s="98">
        <v>0</v>
      </c>
      <c r="T111" s="98">
        <v>228.25704999999999</v>
      </c>
      <c r="U111" s="98">
        <v>0</v>
      </c>
      <c r="V111" s="98">
        <v>0</v>
      </c>
      <c r="W111" s="115">
        <v>228.25704999999999</v>
      </c>
    </row>
    <row r="112" spans="2:23" x14ac:dyDescent="0.2">
      <c r="B112" s="90">
        <v>4147</v>
      </c>
      <c r="C112" s="71" t="s">
        <v>125</v>
      </c>
      <c r="D112" s="75">
        <v>0</v>
      </c>
      <c r="E112" s="75">
        <v>0</v>
      </c>
      <c r="F112" s="75">
        <v>22.399750000000001</v>
      </c>
      <c r="G112" s="75">
        <v>0</v>
      </c>
      <c r="H112" s="75">
        <v>0</v>
      </c>
      <c r="I112" s="75">
        <v>13.931100000000001</v>
      </c>
      <c r="J112" s="75">
        <v>64.231999999999999</v>
      </c>
      <c r="K112" s="75">
        <v>0</v>
      </c>
      <c r="L112" s="75">
        <v>0</v>
      </c>
      <c r="M112" s="75">
        <v>100.56285</v>
      </c>
      <c r="N112" s="75">
        <v>0</v>
      </c>
      <c r="O112" s="75">
        <v>0</v>
      </c>
      <c r="P112" s="75">
        <v>0</v>
      </c>
      <c r="Q112" s="75">
        <v>0</v>
      </c>
      <c r="R112" s="98">
        <v>0</v>
      </c>
      <c r="S112" s="98">
        <v>10.494300000000001</v>
      </c>
      <c r="T112" s="98">
        <v>2.70865</v>
      </c>
      <c r="U112" s="98">
        <v>0</v>
      </c>
      <c r="V112" s="98">
        <v>0</v>
      </c>
      <c r="W112" s="115">
        <v>13.20295</v>
      </c>
    </row>
    <row r="113" spans="2:23" x14ac:dyDescent="0.2">
      <c r="B113" s="93">
        <v>4189</v>
      </c>
      <c r="C113" s="109" t="s">
        <v>126</v>
      </c>
      <c r="D113" s="78">
        <v>743.31164999999999</v>
      </c>
      <c r="E113" s="78">
        <v>1125.06185</v>
      </c>
      <c r="F113" s="78">
        <v>4540.7332999999999</v>
      </c>
      <c r="G113" s="78">
        <v>889.39328</v>
      </c>
      <c r="H113" s="78">
        <v>0</v>
      </c>
      <c r="I113" s="78">
        <v>6945.4673499999999</v>
      </c>
      <c r="J113" s="78">
        <v>8547.2929700000004</v>
      </c>
      <c r="K113" s="78">
        <v>991.97445000000005</v>
      </c>
      <c r="L113" s="78">
        <v>0</v>
      </c>
      <c r="M113" s="112">
        <v>23783.234850000001</v>
      </c>
      <c r="N113" s="78">
        <v>746.24265000000003</v>
      </c>
      <c r="O113" s="78">
        <v>35</v>
      </c>
      <c r="P113" s="78">
        <v>-14.0688</v>
      </c>
      <c r="Q113" s="78">
        <v>11.63245</v>
      </c>
      <c r="R113" s="78">
        <v>0</v>
      </c>
      <c r="S113" s="78">
        <v>725.72675000000004</v>
      </c>
      <c r="T113" s="78">
        <v>3668.3529400000002</v>
      </c>
      <c r="U113" s="78">
        <v>301.56787000000003</v>
      </c>
      <c r="V113" s="78">
        <v>0</v>
      </c>
      <c r="W113" s="112">
        <v>5474.4538599999996</v>
      </c>
    </row>
    <row r="114" spans="2:23" x14ac:dyDescent="0.2">
      <c r="B114" s="90">
        <v>4161</v>
      </c>
      <c r="C114" s="71" t="s">
        <v>127</v>
      </c>
      <c r="D114" s="75">
        <v>0</v>
      </c>
      <c r="E114" s="75">
        <v>0</v>
      </c>
      <c r="F114" s="75">
        <v>0</v>
      </c>
      <c r="G114" s="75">
        <v>71.854050000000001</v>
      </c>
      <c r="H114" s="75">
        <v>0</v>
      </c>
      <c r="I114" s="75">
        <v>363.20519999999999</v>
      </c>
      <c r="J114" s="75">
        <v>410.80874999999997</v>
      </c>
      <c r="K114" s="75">
        <v>150</v>
      </c>
      <c r="L114" s="75">
        <v>0</v>
      </c>
      <c r="M114" s="75">
        <v>995.86800000000005</v>
      </c>
      <c r="N114" s="75">
        <v>0</v>
      </c>
      <c r="O114" s="75">
        <v>0</v>
      </c>
      <c r="P114" s="75">
        <v>0</v>
      </c>
      <c r="Q114" s="75">
        <v>0</v>
      </c>
      <c r="R114" s="98">
        <v>0</v>
      </c>
      <c r="S114" s="98">
        <v>0</v>
      </c>
      <c r="T114" s="98">
        <v>534.80880000000002</v>
      </c>
      <c r="U114" s="98">
        <v>0</v>
      </c>
      <c r="V114" s="98">
        <v>0</v>
      </c>
      <c r="W114" s="115">
        <v>534.80880000000002</v>
      </c>
    </row>
    <row r="115" spans="2:23" x14ac:dyDescent="0.2">
      <c r="B115" s="90">
        <v>4163</v>
      </c>
      <c r="C115" s="71" t="s">
        <v>128</v>
      </c>
      <c r="D115" s="75">
        <v>327.1397</v>
      </c>
      <c r="E115" s="75">
        <v>161.28290000000001</v>
      </c>
      <c r="F115" s="75">
        <v>1113.85895</v>
      </c>
      <c r="G115" s="75">
        <v>90.540700000000001</v>
      </c>
      <c r="H115" s="75">
        <v>0</v>
      </c>
      <c r="I115" s="75">
        <v>1505.17265</v>
      </c>
      <c r="J115" s="75">
        <v>793.20254</v>
      </c>
      <c r="K115" s="75">
        <v>126.12430000000001</v>
      </c>
      <c r="L115" s="75">
        <v>0</v>
      </c>
      <c r="M115" s="75">
        <v>4117.3217400000003</v>
      </c>
      <c r="N115" s="75">
        <v>234.35300000000001</v>
      </c>
      <c r="O115" s="75">
        <v>0</v>
      </c>
      <c r="P115" s="75">
        <v>0</v>
      </c>
      <c r="Q115" s="75">
        <v>0</v>
      </c>
      <c r="R115" s="98">
        <v>0</v>
      </c>
      <c r="S115" s="98">
        <v>180.6</v>
      </c>
      <c r="T115" s="98">
        <v>117.7602</v>
      </c>
      <c r="U115" s="98">
        <v>0</v>
      </c>
      <c r="V115" s="98">
        <v>0</v>
      </c>
      <c r="W115" s="115">
        <v>532.71320000000003</v>
      </c>
    </row>
    <row r="116" spans="2:23" x14ac:dyDescent="0.2">
      <c r="B116" s="90">
        <v>4164</v>
      </c>
      <c r="C116" s="71" t="s">
        <v>129</v>
      </c>
      <c r="D116" s="75">
        <v>0</v>
      </c>
      <c r="E116" s="75">
        <v>70.400599999999997</v>
      </c>
      <c r="F116" s="75">
        <v>138.23875000000001</v>
      </c>
      <c r="G116" s="75">
        <v>0</v>
      </c>
      <c r="H116" s="75">
        <v>0</v>
      </c>
      <c r="I116" s="75">
        <v>301.39359999999999</v>
      </c>
      <c r="J116" s="75">
        <v>0.49691000000000302</v>
      </c>
      <c r="K116" s="75">
        <v>19.100000000000001</v>
      </c>
      <c r="L116" s="75">
        <v>0</v>
      </c>
      <c r="M116" s="75">
        <v>529.62986000000001</v>
      </c>
      <c r="N116" s="75">
        <v>0</v>
      </c>
      <c r="O116" s="75">
        <v>0</v>
      </c>
      <c r="P116" s="75">
        <v>0</v>
      </c>
      <c r="Q116" s="75">
        <v>0</v>
      </c>
      <c r="R116" s="98">
        <v>0</v>
      </c>
      <c r="S116" s="98">
        <v>61.789499999999997</v>
      </c>
      <c r="T116" s="98">
        <v>248.28094999999999</v>
      </c>
      <c r="U116" s="98">
        <v>0</v>
      </c>
      <c r="V116" s="98">
        <v>0</v>
      </c>
      <c r="W116" s="115">
        <v>310.07044999999999</v>
      </c>
    </row>
    <row r="117" spans="2:23" x14ac:dyDescent="0.2">
      <c r="B117" s="90">
        <v>4165</v>
      </c>
      <c r="C117" s="71" t="s">
        <v>130</v>
      </c>
      <c r="D117" s="75">
        <v>0.71079999999999999</v>
      </c>
      <c r="E117" s="75">
        <v>0</v>
      </c>
      <c r="F117" s="75">
        <v>2297.9287599999998</v>
      </c>
      <c r="G117" s="75">
        <v>0</v>
      </c>
      <c r="H117" s="75">
        <v>0</v>
      </c>
      <c r="I117" s="75">
        <v>631.91414999999995</v>
      </c>
      <c r="J117" s="75">
        <v>1165.0118</v>
      </c>
      <c r="K117" s="75">
        <v>2.7056</v>
      </c>
      <c r="L117" s="75">
        <v>0</v>
      </c>
      <c r="M117" s="75">
        <v>4098.2711099999997</v>
      </c>
      <c r="N117" s="75">
        <v>0</v>
      </c>
      <c r="O117" s="75">
        <v>0</v>
      </c>
      <c r="P117" s="75">
        <v>0</v>
      </c>
      <c r="Q117" s="75">
        <v>0</v>
      </c>
      <c r="R117" s="98">
        <v>0</v>
      </c>
      <c r="S117" s="98">
        <v>1.6082000000000001</v>
      </c>
      <c r="T117" s="98">
        <v>191.53174999999999</v>
      </c>
      <c r="U117" s="98">
        <v>0</v>
      </c>
      <c r="V117" s="98">
        <v>0</v>
      </c>
      <c r="W117" s="115">
        <v>193.13995</v>
      </c>
    </row>
    <row r="118" spans="2:23" x14ac:dyDescent="0.2">
      <c r="B118" s="90">
        <v>4166</v>
      </c>
      <c r="C118" s="71" t="s">
        <v>131</v>
      </c>
      <c r="D118" s="75">
        <v>69.961699999999993</v>
      </c>
      <c r="E118" s="75">
        <v>0</v>
      </c>
      <c r="F118" s="75">
        <v>-20</v>
      </c>
      <c r="G118" s="75">
        <v>0</v>
      </c>
      <c r="H118" s="75">
        <v>0</v>
      </c>
      <c r="I118" s="75">
        <v>549.41814999999997</v>
      </c>
      <c r="J118" s="75">
        <v>227.67871</v>
      </c>
      <c r="K118" s="75">
        <v>0</v>
      </c>
      <c r="L118" s="75">
        <v>0</v>
      </c>
      <c r="M118" s="75">
        <v>827.05856000000006</v>
      </c>
      <c r="N118" s="75">
        <v>0</v>
      </c>
      <c r="O118" s="75">
        <v>0</v>
      </c>
      <c r="P118" s="75">
        <v>0</v>
      </c>
      <c r="Q118" s="75">
        <v>0</v>
      </c>
      <c r="R118" s="98">
        <v>0</v>
      </c>
      <c r="S118" s="98">
        <v>0</v>
      </c>
      <c r="T118" s="98">
        <v>45.253</v>
      </c>
      <c r="U118" s="98">
        <v>0</v>
      </c>
      <c r="V118" s="98">
        <v>0</v>
      </c>
      <c r="W118" s="115">
        <v>45.253</v>
      </c>
    </row>
    <row r="119" spans="2:23" x14ac:dyDescent="0.2">
      <c r="B119" s="90">
        <v>4167</v>
      </c>
      <c r="C119" s="71" t="s">
        <v>132</v>
      </c>
      <c r="D119" s="75">
        <v>42.04945</v>
      </c>
      <c r="E119" s="75">
        <v>0</v>
      </c>
      <c r="F119" s="75">
        <v>41.425400000000003</v>
      </c>
      <c r="G119" s="75">
        <v>0</v>
      </c>
      <c r="H119" s="75">
        <v>0</v>
      </c>
      <c r="I119" s="75">
        <v>12</v>
      </c>
      <c r="J119" s="75">
        <v>505.19027999999997</v>
      </c>
      <c r="K119" s="75">
        <v>0</v>
      </c>
      <c r="L119" s="75">
        <v>0</v>
      </c>
      <c r="M119" s="75">
        <v>600.66512999999998</v>
      </c>
      <c r="N119" s="75">
        <v>0</v>
      </c>
      <c r="O119" s="75">
        <v>0</v>
      </c>
      <c r="P119" s="75">
        <v>0</v>
      </c>
      <c r="Q119" s="75">
        <v>0</v>
      </c>
      <c r="R119" s="98">
        <v>0</v>
      </c>
      <c r="S119" s="98">
        <v>0</v>
      </c>
      <c r="T119" s="98">
        <v>110.92845</v>
      </c>
      <c r="U119" s="98">
        <v>0</v>
      </c>
      <c r="V119" s="98">
        <v>0</v>
      </c>
      <c r="W119" s="115">
        <v>110.92845</v>
      </c>
    </row>
    <row r="120" spans="2:23" x14ac:dyDescent="0.2">
      <c r="B120" s="90">
        <v>4169</v>
      </c>
      <c r="C120" s="71" t="s">
        <v>133</v>
      </c>
      <c r="D120" s="75">
        <v>202.47024999999999</v>
      </c>
      <c r="E120" s="75">
        <v>118.5831</v>
      </c>
      <c r="F120" s="75">
        <v>0</v>
      </c>
      <c r="G120" s="75">
        <v>0</v>
      </c>
      <c r="H120" s="75">
        <v>0</v>
      </c>
      <c r="I120" s="75">
        <v>732.25824999999998</v>
      </c>
      <c r="J120" s="75">
        <v>1803.7419500000001</v>
      </c>
      <c r="K120" s="75">
        <v>101.9342</v>
      </c>
      <c r="L120" s="75">
        <v>0</v>
      </c>
      <c r="M120" s="75">
        <v>2958.9877499999998</v>
      </c>
      <c r="N120" s="75">
        <v>0</v>
      </c>
      <c r="O120" s="75">
        <v>35</v>
      </c>
      <c r="P120" s="75">
        <v>-14.0688</v>
      </c>
      <c r="Q120" s="75">
        <v>0</v>
      </c>
      <c r="R120" s="98">
        <v>0</v>
      </c>
      <c r="S120" s="98">
        <v>78.711600000000004</v>
      </c>
      <c r="T120" s="98">
        <v>845.97299999999996</v>
      </c>
      <c r="U120" s="98">
        <v>214.30799999999999</v>
      </c>
      <c r="V120" s="98">
        <v>0</v>
      </c>
      <c r="W120" s="115">
        <v>1159.9238</v>
      </c>
    </row>
    <row r="121" spans="2:23" x14ac:dyDescent="0.2">
      <c r="B121" s="90">
        <v>4170</v>
      </c>
      <c r="C121" s="71" t="s">
        <v>5</v>
      </c>
      <c r="D121" s="75">
        <v>40.350499999999997</v>
      </c>
      <c r="E121" s="75">
        <v>724.74609999999996</v>
      </c>
      <c r="F121" s="75">
        <v>251.85714999999999</v>
      </c>
      <c r="G121" s="75">
        <v>724.69332999999995</v>
      </c>
      <c r="H121" s="75">
        <v>0</v>
      </c>
      <c r="I121" s="75">
        <v>749.38234999999997</v>
      </c>
      <c r="J121" s="75">
        <v>486.32260000000002</v>
      </c>
      <c r="K121" s="75">
        <v>455.69896</v>
      </c>
      <c r="L121" s="75">
        <v>0</v>
      </c>
      <c r="M121" s="75">
        <v>3433.0509900000002</v>
      </c>
      <c r="N121" s="75">
        <v>0</v>
      </c>
      <c r="O121" s="75">
        <v>0</v>
      </c>
      <c r="P121" s="75">
        <v>0</v>
      </c>
      <c r="Q121" s="75">
        <v>11.63245</v>
      </c>
      <c r="R121" s="98">
        <v>0</v>
      </c>
      <c r="S121" s="98">
        <v>0</v>
      </c>
      <c r="T121" s="98">
        <v>492.88699000000003</v>
      </c>
      <c r="U121" s="98">
        <v>60.499749999999999</v>
      </c>
      <c r="V121" s="98">
        <v>0</v>
      </c>
      <c r="W121" s="115">
        <v>565.01918999999998</v>
      </c>
    </row>
    <row r="122" spans="2:23" x14ac:dyDescent="0.2">
      <c r="B122" s="90">
        <v>4184</v>
      </c>
      <c r="C122" s="71" t="s">
        <v>134</v>
      </c>
      <c r="D122" s="75">
        <v>6.1978999999999997</v>
      </c>
      <c r="E122" s="75">
        <v>50.049149999999997</v>
      </c>
      <c r="F122" s="75">
        <v>0</v>
      </c>
      <c r="G122" s="75">
        <v>0</v>
      </c>
      <c r="H122" s="75">
        <v>0</v>
      </c>
      <c r="I122" s="75">
        <v>124.51649999999999</v>
      </c>
      <c r="J122" s="75">
        <v>362.70564999999999</v>
      </c>
      <c r="K122" s="75">
        <v>12.957599999999999</v>
      </c>
      <c r="L122" s="75">
        <v>0</v>
      </c>
      <c r="M122" s="75">
        <v>556.42679999999996</v>
      </c>
      <c r="N122" s="75">
        <v>0</v>
      </c>
      <c r="O122" s="75">
        <v>0</v>
      </c>
      <c r="P122" s="75">
        <v>0</v>
      </c>
      <c r="Q122" s="75">
        <v>0</v>
      </c>
      <c r="R122" s="98">
        <v>0</v>
      </c>
      <c r="S122" s="98">
        <v>0</v>
      </c>
      <c r="T122" s="98">
        <v>21.438700000000001</v>
      </c>
      <c r="U122" s="98">
        <v>0</v>
      </c>
      <c r="V122" s="98">
        <v>0</v>
      </c>
      <c r="W122" s="115">
        <v>21.438700000000001</v>
      </c>
    </row>
    <row r="123" spans="2:23" x14ac:dyDescent="0.2">
      <c r="B123" s="90">
        <v>4172</v>
      </c>
      <c r="C123" s="71" t="s">
        <v>258</v>
      </c>
      <c r="D123" s="75">
        <v>0</v>
      </c>
      <c r="E123" s="75">
        <v>0</v>
      </c>
      <c r="F123" s="75">
        <v>0</v>
      </c>
      <c r="G123" s="75">
        <v>0</v>
      </c>
      <c r="H123" s="75">
        <v>0</v>
      </c>
      <c r="I123" s="75">
        <v>968.04155000000003</v>
      </c>
      <c r="J123" s="75">
        <v>585.52946999999995</v>
      </c>
      <c r="K123" s="75">
        <v>0</v>
      </c>
      <c r="L123" s="75">
        <v>0</v>
      </c>
      <c r="M123" s="75">
        <v>1553.5710200000001</v>
      </c>
      <c r="N123" s="75">
        <v>0</v>
      </c>
      <c r="O123" s="75">
        <v>0</v>
      </c>
      <c r="P123" s="75">
        <v>0</v>
      </c>
      <c r="Q123" s="75">
        <v>0</v>
      </c>
      <c r="R123" s="98">
        <v>0</v>
      </c>
      <c r="S123" s="98">
        <v>350.18200000000002</v>
      </c>
      <c r="T123" s="98">
        <v>341.42660000000001</v>
      </c>
      <c r="U123" s="98">
        <v>0</v>
      </c>
      <c r="V123" s="98">
        <v>0</v>
      </c>
      <c r="W123" s="115">
        <v>691.60860000000002</v>
      </c>
    </row>
    <row r="124" spans="2:23" x14ac:dyDescent="0.2">
      <c r="B124" s="90">
        <v>4173</v>
      </c>
      <c r="C124" s="71" t="s">
        <v>135</v>
      </c>
      <c r="D124" s="75">
        <v>0</v>
      </c>
      <c r="E124" s="75">
        <v>0</v>
      </c>
      <c r="F124" s="75">
        <v>290.27388999999999</v>
      </c>
      <c r="G124" s="75">
        <v>0</v>
      </c>
      <c r="H124" s="75">
        <v>0</v>
      </c>
      <c r="I124" s="75">
        <v>67.06035</v>
      </c>
      <c r="J124" s="75">
        <v>72.796199999999999</v>
      </c>
      <c r="K124" s="75">
        <v>0</v>
      </c>
      <c r="L124" s="75">
        <v>0</v>
      </c>
      <c r="M124" s="75">
        <v>430.13044000000002</v>
      </c>
      <c r="N124" s="75">
        <v>0</v>
      </c>
      <c r="O124" s="75">
        <v>0</v>
      </c>
      <c r="P124" s="75">
        <v>0</v>
      </c>
      <c r="Q124" s="75">
        <v>0</v>
      </c>
      <c r="R124" s="98">
        <v>0</v>
      </c>
      <c r="S124" s="98">
        <v>45.618250000000003</v>
      </c>
      <c r="T124" s="98">
        <v>23.522300000000001</v>
      </c>
      <c r="U124" s="98">
        <v>0</v>
      </c>
      <c r="V124" s="98">
        <v>0</v>
      </c>
      <c r="W124" s="115">
        <v>69.140550000000005</v>
      </c>
    </row>
    <row r="125" spans="2:23" x14ac:dyDescent="0.2">
      <c r="B125" s="90">
        <v>4175</v>
      </c>
      <c r="C125" s="71" t="s">
        <v>136</v>
      </c>
      <c r="D125" s="75">
        <v>54.431350000000002</v>
      </c>
      <c r="E125" s="75">
        <v>0</v>
      </c>
      <c r="F125" s="75">
        <v>123.4791</v>
      </c>
      <c r="G125" s="75">
        <v>2.3052000000000001</v>
      </c>
      <c r="H125" s="75">
        <v>0</v>
      </c>
      <c r="I125" s="75">
        <v>43.440199999999997</v>
      </c>
      <c r="J125" s="75">
        <v>135.09555</v>
      </c>
      <c r="K125" s="75">
        <v>0</v>
      </c>
      <c r="L125" s="75">
        <v>0</v>
      </c>
      <c r="M125" s="75">
        <v>358.75139999999999</v>
      </c>
      <c r="N125" s="75">
        <v>511.88965000000002</v>
      </c>
      <c r="O125" s="75">
        <v>0</v>
      </c>
      <c r="P125" s="75">
        <v>0</v>
      </c>
      <c r="Q125" s="75">
        <v>0</v>
      </c>
      <c r="R125" s="98">
        <v>0</v>
      </c>
      <c r="S125" s="98">
        <v>0</v>
      </c>
      <c r="T125" s="98">
        <v>135.22280000000001</v>
      </c>
      <c r="U125" s="98">
        <v>0</v>
      </c>
      <c r="V125" s="98">
        <v>0</v>
      </c>
      <c r="W125" s="115">
        <v>647.11244999999997</v>
      </c>
    </row>
    <row r="126" spans="2:23" x14ac:dyDescent="0.2">
      <c r="B126" s="90">
        <v>4176</v>
      </c>
      <c r="C126" s="71" t="s">
        <v>137</v>
      </c>
      <c r="D126" s="75">
        <v>0</v>
      </c>
      <c r="E126" s="75">
        <v>0</v>
      </c>
      <c r="F126" s="75">
        <v>0</v>
      </c>
      <c r="G126" s="75">
        <v>0</v>
      </c>
      <c r="H126" s="75">
        <v>0</v>
      </c>
      <c r="I126" s="75">
        <v>0</v>
      </c>
      <c r="J126" s="75">
        <v>96.919550000000001</v>
      </c>
      <c r="K126" s="75">
        <v>0</v>
      </c>
      <c r="L126" s="75">
        <v>0</v>
      </c>
      <c r="M126" s="75">
        <v>96.919550000000001</v>
      </c>
      <c r="N126" s="75">
        <v>0</v>
      </c>
      <c r="O126" s="75">
        <v>0</v>
      </c>
      <c r="P126" s="75">
        <v>0</v>
      </c>
      <c r="Q126" s="75">
        <v>0</v>
      </c>
      <c r="R126" s="98">
        <v>0</v>
      </c>
      <c r="S126" s="98">
        <v>0</v>
      </c>
      <c r="T126" s="98">
        <v>161.88560000000001</v>
      </c>
      <c r="U126" s="98">
        <v>0</v>
      </c>
      <c r="V126" s="98">
        <v>0</v>
      </c>
      <c r="W126" s="115">
        <v>161.88560000000001</v>
      </c>
    </row>
    <row r="127" spans="2:23" x14ac:dyDescent="0.2">
      <c r="B127" s="90">
        <v>4177</v>
      </c>
      <c r="C127" s="71" t="s">
        <v>138</v>
      </c>
      <c r="D127" s="75">
        <v>0</v>
      </c>
      <c r="E127" s="75">
        <v>0</v>
      </c>
      <c r="F127" s="75">
        <v>303.67129999999997</v>
      </c>
      <c r="G127" s="75">
        <v>0</v>
      </c>
      <c r="H127" s="75">
        <v>0</v>
      </c>
      <c r="I127" s="75">
        <v>162.8528</v>
      </c>
      <c r="J127" s="75">
        <v>167.29740000000001</v>
      </c>
      <c r="K127" s="75">
        <v>91.033150000000006</v>
      </c>
      <c r="L127" s="75">
        <v>0</v>
      </c>
      <c r="M127" s="75">
        <v>724.85464999999999</v>
      </c>
      <c r="N127" s="75">
        <v>0</v>
      </c>
      <c r="O127" s="75">
        <v>0</v>
      </c>
      <c r="P127" s="75">
        <v>0</v>
      </c>
      <c r="Q127" s="75">
        <v>0</v>
      </c>
      <c r="R127" s="98">
        <v>0</v>
      </c>
      <c r="S127" s="98">
        <v>0</v>
      </c>
      <c r="T127" s="98">
        <v>176.88499999999999</v>
      </c>
      <c r="U127" s="98">
        <v>17.079999999999998</v>
      </c>
      <c r="V127" s="98">
        <v>0</v>
      </c>
      <c r="W127" s="115">
        <v>193.965</v>
      </c>
    </row>
    <row r="128" spans="2:23" x14ac:dyDescent="0.2">
      <c r="B128" s="90">
        <v>4179</v>
      </c>
      <c r="C128" s="71" t="s">
        <v>139</v>
      </c>
      <c r="D128" s="75">
        <v>0</v>
      </c>
      <c r="E128" s="75">
        <v>0</v>
      </c>
      <c r="F128" s="75">
        <v>0</v>
      </c>
      <c r="G128" s="75">
        <v>0</v>
      </c>
      <c r="H128" s="75">
        <v>0</v>
      </c>
      <c r="I128" s="75">
        <v>-21.251899999999999</v>
      </c>
      <c r="J128" s="75">
        <v>515.39530000000002</v>
      </c>
      <c r="K128" s="75">
        <v>10.6953</v>
      </c>
      <c r="L128" s="75">
        <v>0</v>
      </c>
      <c r="M128" s="75">
        <v>504.83870000000002</v>
      </c>
      <c r="N128" s="75">
        <v>0</v>
      </c>
      <c r="O128" s="75">
        <v>0</v>
      </c>
      <c r="P128" s="75">
        <v>0</v>
      </c>
      <c r="Q128" s="75">
        <v>0</v>
      </c>
      <c r="R128" s="98">
        <v>0</v>
      </c>
      <c r="S128" s="98">
        <v>0</v>
      </c>
      <c r="T128" s="98">
        <v>0</v>
      </c>
      <c r="U128" s="98">
        <v>0</v>
      </c>
      <c r="V128" s="98">
        <v>0</v>
      </c>
      <c r="W128" s="115">
        <v>0</v>
      </c>
    </row>
    <row r="129" spans="2:23" x14ac:dyDescent="0.2">
      <c r="B129" s="90">
        <v>4181</v>
      </c>
      <c r="C129" s="71" t="s">
        <v>140</v>
      </c>
      <c r="D129" s="75">
        <v>0</v>
      </c>
      <c r="E129" s="75">
        <v>0</v>
      </c>
      <c r="F129" s="75">
        <v>0</v>
      </c>
      <c r="G129" s="75">
        <v>0</v>
      </c>
      <c r="H129" s="75">
        <v>0</v>
      </c>
      <c r="I129" s="75">
        <v>568.06510000000003</v>
      </c>
      <c r="J129" s="75">
        <v>457.87029999999999</v>
      </c>
      <c r="K129" s="75">
        <v>7.4343500000000002</v>
      </c>
      <c r="L129" s="75">
        <v>0</v>
      </c>
      <c r="M129" s="75">
        <v>1033.3697500000001</v>
      </c>
      <c r="N129" s="75">
        <v>0</v>
      </c>
      <c r="O129" s="75">
        <v>0</v>
      </c>
      <c r="P129" s="75">
        <v>0</v>
      </c>
      <c r="Q129" s="75">
        <v>0</v>
      </c>
      <c r="R129" s="98">
        <v>0</v>
      </c>
      <c r="S129" s="98">
        <v>7.2172000000000001</v>
      </c>
      <c r="T129" s="98">
        <v>49.010869999999997</v>
      </c>
      <c r="U129" s="98">
        <v>0</v>
      </c>
      <c r="V129" s="98">
        <v>0</v>
      </c>
      <c r="W129" s="115">
        <v>56.228070000000002</v>
      </c>
    </row>
    <row r="130" spans="2:23" x14ac:dyDescent="0.2">
      <c r="B130" s="90">
        <v>4182</v>
      </c>
      <c r="C130" s="71" t="s">
        <v>141</v>
      </c>
      <c r="D130" s="75">
        <v>0</v>
      </c>
      <c r="E130" s="75">
        <v>0</v>
      </c>
      <c r="F130" s="75">
        <v>0</v>
      </c>
      <c r="G130" s="75">
        <v>0</v>
      </c>
      <c r="H130" s="75">
        <v>0</v>
      </c>
      <c r="I130" s="75">
        <v>28.904450000000001</v>
      </c>
      <c r="J130" s="75">
        <v>33.739800000000002</v>
      </c>
      <c r="K130" s="75">
        <v>0</v>
      </c>
      <c r="L130" s="75">
        <v>0</v>
      </c>
      <c r="M130" s="75">
        <v>62.64425</v>
      </c>
      <c r="N130" s="75">
        <v>0</v>
      </c>
      <c r="O130" s="75">
        <v>0</v>
      </c>
      <c r="P130" s="75">
        <v>0</v>
      </c>
      <c r="Q130" s="75">
        <v>0</v>
      </c>
      <c r="R130" s="98">
        <v>0</v>
      </c>
      <c r="S130" s="98">
        <v>0</v>
      </c>
      <c r="T130" s="98">
        <v>53.94735</v>
      </c>
      <c r="U130" s="98">
        <v>0</v>
      </c>
      <c r="V130" s="98">
        <v>0</v>
      </c>
      <c r="W130" s="115">
        <v>53.94735</v>
      </c>
    </row>
    <row r="131" spans="2:23" x14ac:dyDescent="0.2">
      <c r="B131" s="90">
        <v>4183</v>
      </c>
      <c r="C131" s="71" t="s">
        <v>142</v>
      </c>
      <c r="D131" s="75">
        <v>0</v>
      </c>
      <c r="E131" s="75">
        <v>0</v>
      </c>
      <c r="F131" s="75">
        <v>0</v>
      </c>
      <c r="G131" s="75">
        <v>0</v>
      </c>
      <c r="H131" s="75">
        <v>0</v>
      </c>
      <c r="I131" s="75">
        <v>159.09395000000001</v>
      </c>
      <c r="J131" s="75">
        <v>727.49021000000005</v>
      </c>
      <c r="K131" s="75">
        <v>14.290990000000001</v>
      </c>
      <c r="L131" s="75">
        <v>0</v>
      </c>
      <c r="M131" s="75">
        <v>900.87514999999996</v>
      </c>
      <c r="N131" s="75">
        <v>0</v>
      </c>
      <c r="O131" s="75">
        <v>0</v>
      </c>
      <c r="P131" s="75">
        <v>0</v>
      </c>
      <c r="Q131" s="75">
        <v>0</v>
      </c>
      <c r="R131" s="98">
        <v>0</v>
      </c>
      <c r="S131" s="98">
        <v>0</v>
      </c>
      <c r="T131" s="98">
        <v>117.59058</v>
      </c>
      <c r="U131" s="98">
        <v>9.6801200000000005</v>
      </c>
      <c r="V131" s="98">
        <v>0</v>
      </c>
      <c r="W131" s="115">
        <v>127.27070000000001</v>
      </c>
    </row>
    <row r="132" spans="2:23" x14ac:dyDescent="0.2">
      <c r="B132" s="93">
        <v>4219</v>
      </c>
      <c r="C132" s="109" t="s">
        <v>143</v>
      </c>
      <c r="D132" s="78">
        <v>2003.52845</v>
      </c>
      <c r="E132" s="78">
        <v>510.45600000000002</v>
      </c>
      <c r="F132" s="78">
        <v>19754.778460000001</v>
      </c>
      <c r="G132" s="78">
        <v>1051.72957</v>
      </c>
      <c r="H132" s="78">
        <v>0</v>
      </c>
      <c r="I132" s="78">
        <v>9589.8643100000008</v>
      </c>
      <c r="J132" s="78">
        <v>7774.9185600000001</v>
      </c>
      <c r="K132" s="78">
        <v>1439.41364</v>
      </c>
      <c r="L132" s="78">
        <v>0</v>
      </c>
      <c r="M132" s="112">
        <v>42124.688990000002</v>
      </c>
      <c r="N132" s="78">
        <v>197.55985000000001</v>
      </c>
      <c r="O132" s="78">
        <v>23.1</v>
      </c>
      <c r="P132" s="78">
        <v>86.357150000000004</v>
      </c>
      <c r="Q132" s="78">
        <v>1561.4272000000001</v>
      </c>
      <c r="R132" s="78">
        <v>0</v>
      </c>
      <c r="S132" s="78">
        <v>2694.56835</v>
      </c>
      <c r="T132" s="78">
        <v>9503.9378400000005</v>
      </c>
      <c r="U132" s="78">
        <v>599.39094999999998</v>
      </c>
      <c r="V132" s="78">
        <v>0</v>
      </c>
      <c r="W132" s="112">
        <v>14666.341340000001</v>
      </c>
    </row>
    <row r="133" spans="2:23" x14ac:dyDescent="0.2">
      <c r="B133" s="90">
        <v>4191</v>
      </c>
      <c r="C133" s="71" t="s">
        <v>144</v>
      </c>
      <c r="D133" s="75">
        <v>0</v>
      </c>
      <c r="E133" s="75">
        <v>8.1</v>
      </c>
      <c r="F133" s="75">
        <v>68.8596</v>
      </c>
      <c r="G133" s="75">
        <v>0</v>
      </c>
      <c r="H133" s="75">
        <v>0</v>
      </c>
      <c r="I133" s="75">
        <v>0</v>
      </c>
      <c r="J133" s="75">
        <v>126.55656</v>
      </c>
      <c r="K133" s="75">
        <v>0</v>
      </c>
      <c r="L133" s="75">
        <v>0</v>
      </c>
      <c r="M133" s="75">
        <v>203.51616000000001</v>
      </c>
      <c r="N133" s="75">
        <v>0</v>
      </c>
      <c r="O133" s="75">
        <v>8.1</v>
      </c>
      <c r="P133" s="75">
        <v>0</v>
      </c>
      <c r="Q133" s="75">
        <v>0</v>
      </c>
      <c r="R133" s="98">
        <v>0</v>
      </c>
      <c r="S133" s="98">
        <v>0</v>
      </c>
      <c r="T133" s="98">
        <v>170.25251</v>
      </c>
      <c r="U133" s="98">
        <v>0</v>
      </c>
      <c r="V133" s="98">
        <v>0</v>
      </c>
      <c r="W133" s="115">
        <v>178.35251</v>
      </c>
    </row>
    <row r="134" spans="2:23" x14ac:dyDescent="0.2">
      <c r="B134" s="90">
        <v>4192</v>
      </c>
      <c r="C134" s="71" t="s">
        <v>145</v>
      </c>
      <c r="D134" s="75">
        <v>0</v>
      </c>
      <c r="E134" s="75">
        <v>0</v>
      </c>
      <c r="F134" s="75">
        <v>0</v>
      </c>
      <c r="G134" s="75">
        <v>0</v>
      </c>
      <c r="H134" s="75">
        <v>0</v>
      </c>
      <c r="I134" s="75">
        <v>157.3194</v>
      </c>
      <c r="J134" s="75">
        <v>114.6474</v>
      </c>
      <c r="K134" s="75">
        <v>0</v>
      </c>
      <c r="L134" s="75">
        <v>0</v>
      </c>
      <c r="M134" s="75">
        <v>271.96679999999998</v>
      </c>
      <c r="N134" s="75">
        <v>0</v>
      </c>
      <c r="O134" s="75">
        <v>0</v>
      </c>
      <c r="P134" s="75">
        <v>0</v>
      </c>
      <c r="Q134" s="75">
        <v>0</v>
      </c>
      <c r="R134" s="98">
        <v>0</v>
      </c>
      <c r="S134" s="98">
        <v>1E-3</v>
      </c>
      <c r="T134" s="98">
        <v>921.39532999999994</v>
      </c>
      <c r="U134" s="98">
        <v>0</v>
      </c>
      <c r="V134" s="98">
        <v>0</v>
      </c>
      <c r="W134" s="115">
        <v>921.39633000000003</v>
      </c>
    </row>
    <row r="135" spans="2:23" x14ac:dyDescent="0.2">
      <c r="B135" s="90">
        <v>4193</v>
      </c>
      <c r="C135" s="71" t="s">
        <v>146</v>
      </c>
      <c r="D135" s="75">
        <v>0</v>
      </c>
      <c r="E135" s="75">
        <v>0</v>
      </c>
      <c r="F135" s="75">
        <v>198.1069</v>
      </c>
      <c r="G135" s="75">
        <v>0</v>
      </c>
      <c r="H135" s="75">
        <v>0</v>
      </c>
      <c r="I135" s="75">
        <v>31.669550000000001</v>
      </c>
      <c r="J135" s="75">
        <v>83.077749999999995</v>
      </c>
      <c r="K135" s="75">
        <v>0</v>
      </c>
      <c r="L135" s="75">
        <v>0</v>
      </c>
      <c r="M135" s="75">
        <v>312.85419999999999</v>
      </c>
      <c r="N135" s="75">
        <v>0</v>
      </c>
      <c r="O135" s="75">
        <v>0</v>
      </c>
      <c r="P135" s="75">
        <v>0</v>
      </c>
      <c r="Q135" s="75">
        <v>0</v>
      </c>
      <c r="R135" s="98">
        <v>0</v>
      </c>
      <c r="S135" s="98">
        <v>0</v>
      </c>
      <c r="T135" s="98">
        <v>0</v>
      </c>
      <c r="U135" s="98">
        <v>0</v>
      </c>
      <c r="V135" s="98">
        <v>0</v>
      </c>
      <c r="W135" s="115">
        <v>0</v>
      </c>
    </row>
    <row r="136" spans="2:23" x14ac:dyDescent="0.2">
      <c r="B136" s="90">
        <v>4194</v>
      </c>
      <c r="C136" s="71" t="s">
        <v>147</v>
      </c>
      <c r="D136" s="75">
        <v>0</v>
      </c>
      <c r="E136" s="75">
        <v>72.248949999999994</v>
      </c>
      <c r="F136" s="75">
        <v>0.22500000000000001</v>
      </c>
      <c r="G136" s="75">
        <v>0</v>
      </c>
      <c r="H136" s="75">
        <v>0</v>
      </c>
      <c r="I136" s="75">
        <v>0.35</v>
      </c>
      <c r="J136" s="75">
        <v>64.160150000000002</v>
      </c>
      <c r="K136" s="75">
        <v>13.344900000000001</v>
      </c>
      <c r="L136" s="75">
        <v>0</v>
      </c>
      <c r="M136" s="75">
        <v>150.32900000000001</v>
      </c>
      <c r="N136" s="75">
        <v>0</v>
      </c>
      <c r="O136" s="75">
        <v>0</v>
      </c>
      <c r="P136" s="75">
        <v>0</v>
      </c>
      <c r="Q136" s="75">
        <v>0</v>
      </c>
      <c r="R136" s="98">
        <v>0</v>
      </c>
      <c r="S136" s="98">
        <v>0</v>
      </c>
      <c r="T136" s="98">
        <v>142.5377</v>
      </c>
      <c r="U136" s="98">
        <v>15.6</v>
      </c>
      <c r="V136" s="98">
        <v>0</v>
      </c>
      <c r="W136" s="115">
        <v>158.1377</v>
      </c>
    </row>
    <row r="137" spans="2:23" x14ac:dyDescent="0.2">
      <c r="B137" s="90">
        <v>4195</v>
      </c>
      <c r="C137" s="71" t="s">
        <v>148</v>
      </c>
      <c r="D137" s="75">
        <v>0</v>
      </c>
      <c r="E137" s="75">
        <v>0</v>
      </c>
      <c r="F137" s="75">
        <v>141.02520000000001</v>
      </c>
      <c r="G137" s="75">
        <v>0</v>
      </c>
      <c r="H137" s="75">
        <v>0</v>
      </c>
      <c r="I137" s="75">
        <v>112.07304999999999</v>
      </c>
      <c r="J137" s="75">
        <v>149.24493000000001</v>
      </c>
      <c r="K137" s="75">
        <v>0</v>
      </c>
      <c r="L137" s="75">
        <v>0</v>
      </c>
      <c r="M137" s="75">
        <v>402.34318000000002</v>
      </c>
      <c r="N137" s="75">
        <v>0</v>
      </c>
      <c r="O137" s="75">
        <v>0</v>
      </c>
      <c r="P137" s="75">
        <v>0</v>
      </c>
      <c r="Q137" s="75">
        <v>0</v>
      </c>
      <c r="R137" s="98">
        <v>0</v>
      </c>
      <c r="S137" s="98">
        <v>0</v>
      </c>
      <c r="T137" s="98">
        <v>1249.5165199999999</v>
      </c>
      <c r="U137" s="98">
        <v>0</v>
      </c>
      <c r="V137" s="98">
        <v>0</v>
      </c>
      <c r="W137" s="98">
        <v>1249.5165199999999</v>
      </c>
    </row>
    <row r="138" spans="2:23" x14ac:dyDescent="0.2">
      <c r="B138" s="90">
        <v>4196</v>
      </c>
      <c r="C138" s="71" t="s">
        <v>149</v>
      </c>
      <c r="D138" s="75">
        <v>0</v>
      </c>
      <c r="E138" s="75">
        <v>0</v>
      </c>
      <c r="F138" s="75">
        <v>788.42129999999997</v>
      </c>
      <c r="G138" s="75">
        <v>0</v>
      </c>
      <c r="H138" s="75">
        <v>0</v>
      </c>
      <c r="I138" s="75">
        <v>397.63905</v>
      </c>
      <c r="J138" s="75">
        <v>533.17439999999999</v>
      </c>
      <c r="K138" s="75">
        <v>12.630699999999999</v>
      </c>
      <c r="L138" s="75">
        <v>0</v>
      </c>
      <c r="M138" s="75">
        <v>1731.86545</v>
      </c>
      <c r="N138" s="75">
        <v>0</v>
      </c>
      <c r="O138" s="75">
        <v>0</v>
      </c>
      <c r="P138" s="75">
        <v>0</v>
      </c>
      <c r="Q138" s="75">
        <v>0</v>
      </c>
      <c r="R138" s="98">
        <v>0</v>
      </c>
      <c r="S138" s="98">
        <v>2582.4899999999998</v>
      </c>
      <c r="T138" s="98">
        <v>503.45044999999999</v>
      </c>
      <c r="U138" s="98">
        <v>0</v>
      </c>
      <c r="V138" s="98">
        <v>0</v>
      </c>
      <c r="W138" s="115">
        <v>3085.9404500000001</v>
      </c>
    </row>
    <row r="139" spans="2:23" x14ac:dyDescent="0.2">
      <c r="B139" s="90">
        <v>4197</v>
      </c>
      <c r="C139" s="71" t="s">
        <v>150</v>
      </c>
      <c r="D139" s="75">
        <v>0</v>
      </c>
      <c r="E139" s="75">
        <v>0</v>
      </c>
      <c r="F139" s="75">
        <v>0</v>
      </c>
      <c r="G139" s="75">
        <v>0</v>
      </c>
      <c r="H139" s="75">
        <v>0</v>
      </c>
      <c r="I139" s="75">
        <v>0.41499999999999998</v>
      </c>
      <c r="J139" s="75">
        <v>90.693179999999998</v>
      </c>
      <c r="K139" s="75">
        <v>0</v>
      </c>
      <c r="L139" s="75">
        <v>0</v>
      </c>
      <c r="M139" s="75">
        <v>91.108180000000004</v>
      </c>
      <c r="N139" s="75">
        <v>0</v>
      </c>
      <c r="O139" s="75">
        <v>0</v>
      </c>
      <c r="P139" s="75">
        <v>0</v>
      </c>
      <c r="Q139" s="75">
        <v>0</v>
      </c>
      <c r="R139" s="98">
        <v>0</v>
      </c>
      <c r="S139" s="98">
        <v>0</v>
      </c>
      <c r="T139" s="98">
        <v>280.41631999999998</v>
      </c>
      <c r="U139" s="98">
        <v>0</v>
      </c>
      <c r="V139" s="98">
        <v>0</v>
      </c>
      <c r="W139" s="115">
        <v>280.41631999999998</v>
      </c>
    </row>
    <row r="140" spans="2:23" x14ac:dyDescent="0.2">
      <c r="B140" s="90">
        <v>4198</v>
      </c>
      <c r="C140" s="71" t="s">
        <v>151</v>
      </c>
      <c r="D140" s="75">
        <v>0</v>
      </c>
      <c r="E140" s="75">
        <v>3.4256000000000002</v>
      </c>
      <c r="F140" s="75">
        <v>0</v>
      </c>
      <c r="G140" s="75">
        <v>0</v>
      </c>
      <c r="H140" s="75">
        <v>0</v>
      </c>
      <c r="I140" s="75">
        <v>148.41145</v>
      </c>
      <c r="J140" s="75">
        <v>219.99222</v>
      </c>
      <c r="K140" s="75">
        <v>0</v>
      </c>
      <c r="L140" s="75">
        <v>0</v>
      </c>
      <c r="M140" s="75">
        <v>371.82927000000001</v>
      </c>
      <c r="N140" s="75">
        <v>0</v>
      </c>
      <c r="O140" s="75">
        <v>0</v>
      </c>
      <c r="P140" s="75">
        <v>79.837149999999994</v>
      </c>
      <c r="Q140" s="75">
        <v>0</v>
      </c>
      <c r="R140" s="98">
        <v>0</v>
      </c>
      <c r="S140" s="98">
        <v>0</v>
      </c>
      <c r="T140" s="98">
        <v>55.745899999999999</v>
      </c>
      <c r="U140" s="98">
        <v>0</v>
      </c>
      <c r="V140" s="98">
        <v>0</v>
      </c>
      <c r="W140" s="115">
        <v>135.58304999999999</v>
      </c>
    </row>
    <row r="141" spans="2:23" x14ac:dyDescent="0.2">
      <c r="B141" s="90">
        <v>4199</v>
      </c>
      <c r="C141" s="71" t="s">
        <v>259</v>
      </c>
      <c r="D141" s="75">
        <v>0</v>
      </c>
      <c r="E141" s="75">
        <v>0</v>
      </c>
      <c r="F141" s="75">
        <v>5343.0503500000004</v>
      </c>
      <c r="G141" s="75">
        <v>0</v>
      </c>
      <c r="H141" s="75">
        <v>0</v>
      </c>
      <c r="I141" s="75">
        <v>322.98509999999999</v>
      </c>
      <c r="J141" s="75">
        <v>5.0079000000000002</v>
      </c>
      <c r="K141" s="75">
        <v>0</v>
      </c>
      <c r="L141" s="75">
        <v>0</v>
      </c>
      <c r="M141" s="75">
        <v>5671.0433499999999</v>
      </c>
      <c r="N141" s="75">
        <v>0</v>
      </c>
      <c r="O141" s="75">
        <v>0</v>
      </c>
      <c r="P141" s="75">
        <v>0</v>
      </c>
      <c r="Q141" s="75">
        <v>0</v>
      </c>
      <c r="R141" s="98">
        <v>0</v>
      </c>
      <c r="S141" s="98">
        <v>0</v>
      </c>
      <c r="T141" s="98">
        <v>466.35235</v>
      </c>
      <c r="U141" s="98">
        <v>0</v>
      </c>
      <c r="V141" s="98">
        <v>0</v>
      </c>
      <c r="W141" s="115">
        <v>466.35235</v>
      </c>
    </row>
    <row r="142" spans="2:23" x14ac:dyDescent="0.2">
      <c r="B142" s="90">
        <v>4200</v>
      </c>
      <c r="C142" s="71" t="s">
        <v>152</v>
      </c>
      <c r="D142" s="75">
        <v>873.97024999999996</v>
      </c>
      <c r="E142" s="75">
        <v>0</v>
      </c>
      <c r="F142" s="75">
        <v>1103.8912499999999</v>
      </c>
      <c r="G142" s="75">
        <v>0</v>
      </c>
      <c r="H142" s="75">
        <v>0</v>
      </c>
      <c r="I142" s="75">
        <v>453.58139999999997</v>
      </c>
      <c r="J142" s="75">
        <v>641.33193000000006</v>
      </c>
      <c r="K142" s="75">
        <v>0</v>
      </c>
      <c r="L142" s="75">
        <v>0</v>
      </c>
      <c r="M142" s="75">
        <v>3072.7748299999998</v>
      </c>
      <c r="N142" s="75">
        <v>0</v>
      </c>
      <c r="O142" s="75">
        <v>0</v>
      </c>
      <c r="P142" s="75">
        <v>6.52</v>
      </c>
      <c r="Q142" s="75">
        <v>0</v>
      </c>
      <c r="R142" s="98">
        <v>0</v>
      </c>
      <c r="S142" s="98">
        <v>0</v>
      </c>
      <c r="T142" s="98">
        <v>188.6628</v>
      </c>
      <c r="U142" s="98">
        <v>0</v>
      </c>
      <c r="V142" s="98">
        <v>0</v>
      </c>
      <c r="W142" s="115">
        <v>195.18279999999999</v>
      </c>
    </row>
    <row r="143" spans="2:23" x14ac:dyDescent="0.2">
      <c r="B143" s="90">
        <v>4201</v>
      </c>
      <c r="C143" s="71" t="s">
        <v>6</v>
      </c>
      <c r="D143" s="75">
        <v>838.72209999999995</v>
      </c>
      <c r="E143" s="75">
        <v>151.578</v>
      </c>
      <c r="F143" s="75">
        <v>330.06950000000001</v>
      </c>
      <c r="G143" s="75">
        <v>10.135350000000001</v>
      </c>
      <c r="H143" s="75">
        <v>0</v>
      </c>
      <c r="I143" s="75">
        <v>1767.6130800000001</v>
      </c>
      <c r="J143" s="75">
        <v>657.15369999999996</v>
      </c>
      <c r="K143" s="75">
        <v>0</v>
      </c>
      <c r="L143" s="75">
        <v>0</v>
      </c>
      <c r="M143" s="75">
        <v>3755.2717299999999</v>
      </c>
      <c r="N143" s="75">
        <v>0</v>
      </c>
      <c r="O143" s="75">
        <v>0</v>
      </c>
      <c r="P143" s="75">
        <v>0</v>
      </c>
      <c r="Q143" s="75">
        <v>0</v>
      </c>
      <c r="R143" s="98">
        <v>0</v>
      </c>
      <c r="S143" s="98">
        <v>0</v>
      </c>
      <c r="T143" s="98">
        <v>153.86000000000001</v>
      </c>
      <c r="U143" s="98">
        <v>0</v>
      </c>
      <c r="V143" s="98">
        <v>0</v>
      </c>
      <c r="W143" s="115">
        <v>153.86000000000001</v>
      </c>
    </row>
    <row r="144" spans="2:23" x14ac:dyDescent="0.2">
      <c r="B144" s="90">
        <v>4202</v>
      </c>
      <c r="C144" s="71" t="s">
        <v>153</v>
      </c>
      <c r="D144" s="75">
        <v>0</v>
      </c>
      <c r="E144" s="75">
        <v>112.56310000000001</v>
      </c>
      <c r="F144" s="75">
        <v>150.16273000000001</v>
      </c>
      <c r="G144" s="75">
        <v>0</v>
      </c>
      <c r="H144" s="75">
        <v>0</v>
      </c>
      <c r="I144" s="75">
        <v>509.0188</v>
      </c>
      <c r="J144" s="75">
        <v>982.92534999999998</v>
      </c>
      <c r="K144" s="75">
        <v>0</v>
      </c>
      <c r="L144" s="75">
        <v>0</v>
      </c>
      <c r="M144" s="75">
        <v>1754.6699799999999</v>
      </c>
      <c r="N144" s="75">
        <v>0</v>
      </c>
      <c r="O144" s="75">
        <v>0</v>
      </c>
      <c r="P144" s="75">
        <v>0</v>
      </c>
      <c r="Q144" s="75">
        <v>0</v>
      </c>
      <c r="R144" s="98">
        <v>0</v>
      </c>
      <c r="S144" s="98">
        <v>0</v>
      </c>
      <c r="T144" s="98">
        <v>640.19619999999998</v>
      </c>
      <c r="U144" s="98">
        <v>0</v>
      </c>
      <c r="V144" s="98">
        <v>0</v>
      </c>
      <c r="W144" s="115">
        <v>640.19619999999998</v>
      </c>
    </row>
    <row r="145" spans="2:23" x14ac:dyDescent="0.2">
      <c r="B145" s="90">
        <v>4203</v>
      </c>
      <c r="C145" s="71" t="s">
        <v>154</v>
      </c>
      <c r="D145" s="75">
        <v>0</v>
      </c>
      <c r="E145" s="75">
        <v>0</v>
      </c>
      <c r="F145" s="75">
        <v>168.2927</v>
      </c>
      <c r="G145" s="75">
        <v>884.46024999999997</v>
      </c>
      <c r="H145" s="75">
        <v>0</v>
      </c>
      <c r="I145" s="75">
        <v>638.13914999999997</v>
      </c>
      <c r="J145" s="75">
        <v>350.72575000000001</v>
      </c>
      <c r="K145" s="75">
        <v>0</v>
      </c>
      <c r="L145" s="75">
        <v>0</v>
      </c>
      <c r="M145" s="75">
        <v>2041.6178500000001</v>
      </c>
      <c r="N145" s="75">
        <v>0</v>
      </c>
      <c r="O145" s="75">
        <v>0</v>
      </c>
      <c r="P145" s="75">
        <v>0</v>
      </c>
      <c r="Q145" s="75">
        <v>212.46619999999999</v>
      </c>
      <c r="R145" s="98">
        <v>0</v>
      </c>
      <c r="S145" s="98">
        <v>112.07535</v>
      </c>
      <c r="T145" s="98">
        <v>186.30529999999999</v>
      </c>
      <c r="U145" s="98">
        <v>0</v>
      </c>
      <c r="V145" s="98">
        <v>0</v>
      </c>
      <c r="W145" s="115">
        <v>510.84685000000002</v>
      </c>
    </row>
    <row r="146" spans="2:23" x14ac:dyDescent="0.2">
      <c r="B146" s="90">
        <v>4204</v>
      </c>
      <c r="C146" s="71" t="s">
        <v>155</v>
      </c>
      <c r="D146" s="75">
        <v>0</v>
      </c>
      <c r="E146" s="75">
        <v>0</v>
      </c>
      <c r="F146" s="75">
        <v>4130.9284500000003</v>
      </c>
      <c r="G146" s="75">
        <v>0</v>
      </c>
      <c r="H146" s="75">
        <v>0</v>
      </c>
      <c r="I146" s="75">
        <v>319.03755000000001</v>
      </c>
      <c r="J146" s="75">
        <v>128.6438</v>
      </c>
      <c r="K146" s="75">
        <v>0</v>
      </c>
      <c r="L146" s="75">
        <v>0</v>
      </c>
      <c r="M146" s="75">
        <v>4578.6098000000002</v>
      </c>
      <c r="N146" s="75">
        <v>6.9</v>
      </c>
      <c r="O146" s="75">
        <v>0</v>
      </c>
      <c r="P146" s="75">
        <v>0</v>
      </c>
      <c r="Q146" s="75">
        <v>0</v>
      </c>
      <c r="R146" s="98">
        <v>0</v>
      </c>
      <c r="S146" s="98">
        <v>0</v>
      </c>
      <c r="T146" s="98">
        <v>73.429599999999994</v>
      </c>
      <c r="U146" s="98">
        <v>0</v>
      </c>
      <c r="V146" s="98">
        <v>0</v>
      </c>
      <c r="W146" s="115">
        <v>80.329599999999999</v>
      </c>
    </row>
    <row r="147" spans="2:23" x14ac:dyDescent="0.2">
      <c r="B147" s="90">
        <v>4205</v>
      </c>
      <c r="C147" s="71" t="s">
        <v>156</v>
      </c>
      <c r="D147" s="75">
        <v>0</v>
      </c>
      <c r="E147" s="75">
        <v>0</v>
      </c>
      <c r="F147" s="75">
        <v>68.573099999999997</v>
      </c>
      <c r="G147" s="75">
        <v>87.719849999999994</v>
      </c>
      <c r="H147" s="75">
        <v>0</v>
      </c>
      <c r="I147" s="75">
        <v>130.68539999999999</v>
      </c>
      <c r="J147" s="75">
        <v>271.69574999999998</v>
      </c>
      <c r="K147" s="75">
        <v>-118.87375</v>
      </c>
      <c r="L147" s="75">
        <v>0</v>
      </c>
      <c r="M147" s="75">
        <v>439.80034999999998</v>
      </c>
      <c r="N147" s="75">
        <v>0</v>
      </c>
      <c r="O147" s="75">
        <v>0</v>
      </c>
      <c r="P147" s="75">
        <v>0</v>
      </c>
      <c r="Q147" s="75">
        <v>2</v>
      </c>
      <c r="R147" s="98">
        <v>0</v>
      </c>
      <c r="S147" s="98">
        <v>2E-3</v>
      </c>
      <c r="T147" s="98">
        <v>114.70595</v>
      </c>
      <c r="U147" s="98">
        <v>0</v>
      </c>
      <c r="V147" s="98">
        <v>0</v>
      </c>
      <c r="W147" s="115">
        <v>116.70795</v>
      </c>
    </row>
    <row r="148" spans="2:23" x14ac:dyDescent="0.2">
      <c r="B148" s="90">
        <v>4206</v>
      </c>
      <c r="C148" s="71" t="s">
        <v>157</v>
      </c>
      <c r="D148" s="75">
        <v>0</v>
      </c>
      <c r="E148" s="75">
        <v>0</v>
      </c>
      <c r="F148" s="75">
        <v>0</v>
      </c>
      <c r="G148" s="75">
        <v>0</v>
      </c>
      <c r="H148" s="75">
        <v>0</v>
      </c>
      <c r="I148" s="75">
        <v>394.01650999999998</v>
      </c>
      <c r="J148" s="75">
        <v>326.36180999999999</v>
      </c>
      <c r="K148" s="75">
        <v>100.63342</v>
      </c>
      <c r="L148" s="75">
        <v>0</v>
      </c>
      <c r="M148" s="75">
        <v>821.01174000000003</v>
      </c>
      <c r="N148" s="75">
        <v>0</v>
      </c>
      <c r="O148" s="75">
        <v>0</v>
      </c>
      <c r="P148" s="75">
        <v>0</v>
      </c>
      <c r="Q148" s="75">
        <v>0</v>
      </c>
      <c r="R148" s="98">
        <v>0</v>
      </c>
      <c r="S148" s="98">
        <v>0</v>
      </c>
      <c r="T148" s="98">
        <v>804.03120000000001</v>
      </c>
      <c r="U148" s="98">
        <v>43.145000000000003</v>
      </c>
      <c r="V148" s="98">
        <v>0</v>
      </c>
      <c r="W148" s="115">
        <v>847.17619999999999</v>
      </c>
    </row>
    <row r="149" spans="2:23" x14ac:dyDescent="0.2">
      <c r="B149" s="90">
        <v>4207</v>
      </c>
      <c r="C149" s="71" t="s">
        <v>158</v>
      </c>
      <c r="D149" s="75">
        <v>288.32249999999999</v>
      </c>
      <c r="E149" s="75">
        <v>0</v>
      </c>
      <c r="F149" s="75">
        <v>0</v>
      </c>
      <c r="G149" s="75">
        <v>0</v>
      </c>
      <c r="H149" s="75">
        <v>0</v>
      </c>
      <c r="I149" s="75">
        <v>1192.2028499999999</v>
      </c>
      <c r="J149" s="75">
        <v>469.77334999999999</v>
      </c>
      <c r="K149" s="75">
        <v>775.77557000000002</v>
      </c>
      <c r="L149" s="75">
        <v>0</v>
      </c>
      <c r="M149" s="75">
        <v>2726.0742700000001</v>
      </c>
      <c r="N149" s="75">
        <v>190.65985000000001</v>
      </c>
      <c r="O149" s="75">
        <v>0</v>
      </c>
      <c r="P149" s="75">
        <v>0</v>
      </c>
      <c r="Q149" s="75">
        <v>0</v>
      </c>
      <c r="R149" s="98">
        <v>0</v>
      </c>
      <c r="S149" s="98">
        <v>0</v>
      </c>
      <c r="T149" s="98">
        <v>24.707049999999999</v>
      </c>
      <c r="U149" s="98">
        <v>0</v>
      </c>
      <c r="V149" s="98">
        <v>0</v>
      </c>
      <c r="W149" s="115">
        <v>215.36689999999999</v>
      </c>
    </row>
    <row r="150" spans="2:23" x14ac:dyDescent="0.2">
      <c r="B150" s="90">
        <v>4208</v>
      </c>
      <c r="C150" s="71" t="s">
        <v>159</v>
      </c>
      <c r="D150" s="75">
        <v>2.5135999999999998</v>
      </c>
      <c r="E150" s="75">
        <v>162.54034999999999</v>
      </c>
      <c r="F150" s="75">
        <v>746.30129999999997</v>
      </c>
      <c r="G150" s="75">
        <v>42.995449999999998</v>
      </c>
      <c r="H150" s="75">
        <v>0</v>
      </c>
      <c r="I150" s="75">
        <v>1493.3989200000001</v>
      </c>
      <c r="J150" s="75">
        <v>1522.2924499999999</v>
      </c>
      <c r="K150" s="75">
        <v>0</v>
      </c>
      <c r="L150" s="75">
        <v>0</v>
      </c>
      <c r="M150" s="75">
        <v>3970.04207</v>
      </c>
      <c r="N150" s="75">
        <v>0</v>
      </c>
      <c r="O150" s="75">
        <v>15</v>
      </c>
      <c r="P150" s="75">
        <v>0</v>
      </c>
      <c r="Q150" s="75">
        <v>0</v>
      </c>
      <c r="R150" s="98">
        <v>0</v>
      </c>
      <c r="S150" s="98">
        <v>0</v>
      </c>
      <c r="T150" s="98">
        <v>1415.57394</v>
      </c>
      <c r="U150" s="98">
        <v>0</v>
      </c>
      <c r="V150" s="98">
        <v>0</v>
      </c>
      <c r="W150" s="115">
        <v>1430.57394</v>
      </c>
    </row>
    <row r="151" spans="2:23" x14ac:dyDescent="0.2">
      <c r="B151" s="90">
        <v>4209</v>
      </c>
      <c r="C151" s="71" t="s">
        <v>160</v>
      </c>
      <c r="D151" s="75">
        <v>0</v>
      </c>
      <c r="E151" s="75">
        <v>0</v>
      </c>
      <c r="F151" s="75">
        <v>1292.7033799999999</v>
      </c>
      <c r="G151" s="75">
        <v>26.418669999999999</v>
      </c>
      <c r="H151" s="75">
        <v>0</v>
      </c>
      <c r="I151" s="75">
        <v>1155.1230499999999</v>
      </c>
      <c r="J151" s="75">
        <v>497.18333000000001</v>
      </c>
      <c r="K151" s="75">
        <v>0</v>
      </c>
      <c r="L151" s="75">
        <v>0</v>
      </c>
      <c r="M151" s="75">
        <v>2971.4284299999999</v>
      </c>
      <c r="N151" s="75">
        <v>0</v>
      </c>
      <c r="O151" s="75">
        <v>0</v>
      </c>
      <c r="P151" s="75">
        <v>0</v>
      </c>
      <c r="Q151" s="75">
        <v>1224.95</v>
      </c>
      <c r="R151" s="98">
        <v>0</v>
      </c>
      <c r="S151" s="98">
        <v>0</v>
      </c>
      <c r="T151" s="98">
        <v>1649.19812</v>
      </c>
      <c r="U151" s="98">
        <v>500</v>
      </c>
      <c r="V151" s="98">
        <v>0</v>
      </c>
      <c r="W151" s="115">
        <v>3374.1481199999998</v>
      </c>
    </row>
    <row r="152" spans="2:23" x14ac:dyDescent="0.2">
      <c r="B152" s="90">
        <v>4210</v>
      </c>
      <c r="C152" s="71" t="s">
        <v>161</v>
      </c>
      <c r="D152" s="75">
        <v>0</v>
      </c>
      <c r="E152" s="75">
        <v>0</v>
      </c>
      <c r="F152" s="75">
        <v>5224.1677</v>
      </c>
      <c r="G152" s="75">
        <v>0</v>
      </c>
      <c r="H152" s="75">
        <v>0</v>
      </c>
      <c r="I152" s="75">
        <v>366.185</v>
      </c>
      <c r="J152" s="75">
        <v>540.27684999999997</v>
      </c>
      <c r="K152" s="75">
        <v>655.90279999999996</v>
      </c>
      <c r="L152" s="75">
        <v>0</v>
      </c>
      <c r="M152" s="75">
        <v>6786.5323500000004</v>
      </c>
      <c r="N152" s="75">
        <v>0</v>
      </c>
      <c r="O152" s="75">
        <v>0</v>
      </c>
      <c r="P152" s="75">
        <v>0</v>
      </c>
      <c r="Q152" s="75">
        <v>122.011</v>
      </c>
      <c r="R152" s="98">
        <v>0</v>
      </c>
      <c r="S152" s="98">
        <v>0</v>
      </c>
      <c r="T152" s="98">
        <v>463.60059999999999</v>
      </c>
      <c r="U152" s="98">
        <v>40.645949999999999</v>
      </c>
      <c r="V152" s="98">
        <v>0</v>
      </c>
      <c r="W152" s="115">
        <v>626.25755000000004</v>
      </c>
    </row>
    <row r="153" spans="2:23" x14ac:dyDescent="0.2">
      <c r="B153" s="93">
        <v>4249</v>
      </c>
      <c r="C153" s="109" t="s">
        <v>162</v>
      </c>
      <c r="D153" s="78">
        <v>405.78955999999999</v>
      </c>
      <c r="E153" s="78">
        <v>2862.3425999999999</v>
      </c>
      <c r="F153" s="78">
        <v>6519.7383600000003</v>
      </c>
      <c r="G153" s="78">
        <v>1232.5502300000001</v>
      </c>
      <c r="H153" s="78">
        <v>0</v>
      </c>
      <c r="I153" s="78">
        <v>5793.8719300000002</v>
      </c>
      <c r="J153" s="78">
        <v>8588.7012900000009</v>
      </c>
      <c r="K153" s="78">
        <v>1328.0473500000001</v>
      </c>
      <c r="L153" s="78">
        <v>0</v>
      </c>
      <c r="M153" s="112">
        <v>26731.04132</v>
      </c>
      <c r="N153" s="78">
        <v>23</v>
      </c>
      <c r="O153" s="78">
        <v>274.32605000000001</v>
      </c>
      <c r="P153" s="78">
        <v>323.09399999999999</v>
      </c>
      <c r="Q153" s="78">
        <v>3.5849000000000002</v>
      </c>
      <c r="R153" s="78">
        <v>3000</v>
      </c>
      <c r="S153" s="78">
        <v>176.55779999999999</v>
      </c>
      <c r="T153" s="78">
        <v>5386.9458199999999</v>
      </c>
      <c r="U153" s="78">
        <v>76.428749999999994</v>
      </c>
      <c r="V153" s="78">
        <v>0</v>
      </c>
      <c r="W153" s="112">
        <v>9263.9373200000009</v>
      </c>
    </row>
    <row r="154" spans="2:23" x14ac:dyDescent="0.2">
      <c r="B154" s="90">
        <v>4221</v>
      </c>
      <c r="C154" s="71" t="s">
        <v>163</v>
      </c>
      <c r="D154" s="75">
        <v>269.77490999999998</v>
      </c>
      <c r="E154" s="75">
        <v>0</v>
      </c>
      <c r="F154" s="75">
        <v>0</v>
      </c>
      <c r="G154" s="75">
        <v>0</v>
      </c>
      <c r="H154" s="75">
        <v>0</v>
      </c>
      <c r="I154" s="75">
        <v>84.698599999999999</v>
      </c>
      <c r="J154" s="75">
        <v>52.651350000000001</v>
      </c>
      <c r="K154" s="75">
        <v>150</v>
      </c>
      <c r="L154" s="75">
        <v>0</v>
      </c>
      <c r="M154" s="75">
        <v>557.12486000000001</v>
      </c>
      <c r="N154" s="75">
        <v>0</v>
      </c>
      <c r="O154" s="75">
        <v>0</v>
      </c>
      <c r="P154" s="75">
        <v>0</v>
      </c>
      <c r="Q154" s="75">
        <v>0</v>
      </c>
      <c r="R154" s="98">
        <v>0</v>
      </c>
      <c r="S154" s="98">
        <v>0</v>
      </c>
      <c r="T154" s="98">
        <v>39.379950000000001</v>
      </c>
      <c r="U154" s="98">
        <v>0</v>
      </c>
      <c r="V154" s="98">
        <v>0</v>
      </c>
      <c r="W154" s="115">
        <v>39.379950000000001</v>
      </c>
    </row>
    <row r="155" spans="2:23" x14ac:dyDescent="0.2">
      <c r="B155" s="90">
        <v>4222</v>
      </c>
      <c r="C155" s="71" t="s">
        <v>164</v>
      </c>
      <c r="D155" s="75">
        <v>0</v>
      </c>
      <c r="E155" s="75">
        <v>19.172049999999999</v>
      </c>
      <c r="F155" s="75">
        <v>75.4953</v>
      </c>
      <c r="G155" s="75">
        <v>0</v>
      </c>
      <c r="H155" s="75">
        <v>0</v>
      </c>
      <c r="I155" s="75">
        <v>482.43009999999998</v>
      </c>
      <c r="J155" s="75">
        <v>523.15076999999997</v>
      </c>
      <c r="K155" s="75">
        <v>39.472050000000003</v>
      </c>
      <c r="L155" s="75">
        <v>0</v>
      </c>
      <c r="M155" s="75">
        <v>1139.72027</v>
      </c>
      <c r="N155" s="75">
        <v>0</v>
      </c>
      <c r="O155" s="75">
        <v>0</v>
      </c>
      <c r="P155" s="75">
        <v>0</v>
      </c>
      <c r="Q155" s="75">
        <v>0</v>
      </c>
      <c r="R155" s="98">
        <v>0</v>
      </c>
      <c r="S155" s="98">
        <v>1.6</v>
      </c>
      <c r="T155" s="98">
        <v>50.036299999999997</v>
      </c>
      <c r="U155" s="98">
        <v>52.428750000000001</v>
      </c>
      <c r="V155" s="98">
        <v>0</v>
      </c>
      <c r="W155" s="115">
        <v>104.06505</v>
      </c>
    </row>
    <row r="156" spans="2:23" x14ac:dyDescent="0.2">
      <c r="B156" s="90">
        <v>4223</v>
      </c>
      <c r="C156" s="71" t="s">
        <v>165</v>
      </c>
      <c r="D156" s="75">
        <v>0</v>
      </c>
      <c r="E156" s="75">
        <v>0</v>
      </c>
      <c r="F156" s="75">
        <v>0</v>
      </c>
      <c r="G156" s="75">
        <v>0</v>
      </c>
      <c r="H156" s="75">
        <v>0</v>
      </c>
      <c r="I156" s="75">
        <v>31</v>
      </c>
      <c r="J156" s="75">
        <v>150.51849999999999</v>
      </c>
      <c r="K156" s="75">
        <v>0.26684999999999998</v>
      </c>
      <c r="L156" s="75">
        <v>0</v>
      </c>
      <c r="M156" s="75">
        <v>181.78534999999999</v>
      </c>
      <c r="N156" s="75">
        <v>0</v>
      </c>
      <c r="O156" s="75">
        <v>0</v>
      </c>
      <c r="P156" s="75">
        <v>0</v>
      </c>
      <c r="Q156" s="75">
        <v>0</v>
      </c>
      <c r="R156" s="98">
        <v>0</v>
      </c>
      <c r="S156" s="98">
        <v>0</v>
      </c>
      <c r="T156" s="98">
        <v>58.750050000000002</v>
      </c>
      <c r="U156" s="98">
        <v>0</v>
      </c>
      <c r="V156" s="98">
        <v>0</v>
      </c>
      <c r="W156" s="115">
        <v>58.750050000000002</v>
      </c>
    </row>
    <row r="157" spans="2:23" x14ac:dyDescent="0.2">
      <c r="B157" s="90">
        <v>4224</v>
      </c>
      <c r="C157" s="71" t="s">
        <v>166</v>
      </c>
      <c r="D157" s="75">
        <v>0</v>
      </c>
      <c r="E157" s="75">
        <v>2268.7348999999999</v>
      </c>
      <c r="F157" s="75">
        <v>0</v>
      </c>
      <c r="G157" s="75">
        <v>0</v>
      </c>
      <c r="H157" s="75">
        <v>0</v>
      </c>
      <c r="I157" s="75">
        <v>198.60730000000001</v>
      </c>
      <c r="J157" s="75">
        <v>1069.65644</v>
      </c>
      <c r="K157" s="75">
        <v>0</v>
      </c>
      <c r="L157" s="75">
        <v>0</v>
      </c>
      <c r="M157" s="75">
        <v>3536.9986399999998</v>
      </c>
      <c r="N157" s="75">
        <v>0</v>
      </c>
      <c r="O157" s="75">
        <v>0</v>
      </c>
      <c r="P157" s="75">
        <v>0</v>
      </c>
      <c r="Q157" s="75">
        <v>0</v>
      </c>
      <c r="R157" s="98">
        <v>0</v>
      </c>
      <c r="S157" s="98">
        <v>0</v>
      </c>
      <c r="T157" s="98">
        <v>671.57539999999995</v>
      </c>
      <c r="U157" s="98">
        <v>0</v>
      </c>
      <c r="V157" s="98">
        <v>0</v>
      </c>
      <c r="W157" s="115">
        <v>671.57539999999995</v>
      </c>
    </row>
    <row r="158" spans="2:23" x14ac:dyDescent="0.2">
      <c r="B158" s="90">
        <v>4226</v>
      </c>
      <c r="C158" s="71" t="s">
        <v>167</v>
      </c>
      <c r="D158" s="75">
        <v>31.948399999999999</v>
      </c>
      <c r="E158" s="75">
        <v>0</v>
      </c>
      <c r="F158" s="75">
        <v>53.211649999999999</v>
      </c>
      <c r="G158" s="75">
        <v>0</v>
      </c>
      <c r="H158" s="75">
        <v>0</v>
      </c>
      <c r="I158" s="75">
        <v>22.392199999999999</v>
      </c>
      <c r="J158" s="75">
        <v>100.1589</v>
      </c>
      <c r="K158" s="75">
        <v>11.266500000000001</v>
      </c>
      <c r="L158" s="75">
        <v>0</v>
      </c>
      <c r="M158" s="75">
        <v>218.97765000000001</v>
      </c>
      <c r="N158" s="75">
        <v>0</v>
      </c>
      <c r="O158" s="75">
        <v>0</v>
      </c>
      <c r="P158" s="75">
        <v>0</v>
      </c>
      <c r="Q158" s="75">
        <v>0</v>
      </c>
      <c r="R158" s="98">
        <v>0</v>
      </c>
      <c r="S158" s="98">
        <v>0</v>
      </c>
      <c r="T158" s="98">
        <v>181.20740000000001</v>
      </c>
      <c r="U158" s="98">
        <v>6</v>
      </c>
      <c r="V158" s="98">
        <v>0</v>
      </c>
      <c r="W158" s="115">
        <v>187.20740000000001</v>
      </c>
    </row>
    <row r="159" spans="2:23" x14ac:dyDescent="0.2">
      <c r="B159" s="90">
        <v>4227</v>
      </c>
      <c r="C159" s="71" t="s">
        <v>168</v>
      </c>
      <c r="D159" s="75">
        <v>0</v>
      </c>
      <c r="E159" s="75">
        <v>0</v>
      </c>
      <c r="F159" s="75">
        <v>24.695</v>
      </c>
      <c r="G159" s="75">
        <v>0</v>
      </c>
      <c r="H159" s="75">
        <v>0</v>
      </c>
      <c r="I159" s="75">
        <v>22.98705</v>
      </c>
      <c r="J159" s="75">
        <v>16.379249999999999</v>
      </c>
      <c r="K159" s="75">
        <v>0</v>
      </c>
      <c r="L159" s="75">
        <v>0</v>
      </c>
      <c r="M159" s="75">
        <v>64.061300000000003</v>
      </c>
      <c r="N159" s="75">
        <v>0</v>
      </c>
      <c r="O159" s="75">
        <v>0</v>
      </c>
      <c r="P159" s="75">
        <v>0</v>
      </c>
      <c r="Q159" s="75">
        <v>0</v>
      </c>
      <c r="R159" s="98">
        <v>0</v>
      </c>
      <c r="S159" s="98">
        <v>0</v>
      </c>
      <c r="T159" s="98">
        <v>137.07765000000001</v>
      </c>
      <c r="U159" s="98">
        <v>18</v>
      </c>
      <c r="V159" s="98">
        <v>0</v>
      </c>
      <c r="W159" s="115">
        <v>155.07765000000001</v>
      </c>
    </row>
    <row r="160" spans="2:23" x14ac:dyDescent="0.2">
      <c r="B160" s="90">
        <v>4228</v>
      </c>
      <c r="C160" s="71" t="s">
        <v>169</v>
      </c>
      <c r="D160" s="75">
        <v>24.845700000000001</v>
      </c>
      <c r="E160" s="75">
        <v>0</v>
      </c>
      <c r="F160" s="75">
        <v>60.404899999999998</v>
      </c>
      <c r="G160" s="75">
        <v>0</v>
      </c>
      <c r="H160" s="75">
        <v>0</v>
      </c>
      <c r="I160" s="75">
        <v>380.21715</v>
      </c>
      <c r="J160" s="75">
        <v>7.81125000000001</v>
      </c>
      <c r="K160" s="75">
        <v>8.9697999999999993</v>
      </c>
      <c r="L160" s="75">
        <v>0</v>
      </c>
      <c r="M160" s="75">
        <v>482.24880000000002</v>
      </c>
      <c r="N160" s="75">
        <v>0</v>
      </c>
      <c r="O160" s="75">
        <v>0</v>
      </c>
      <c r="P160" s="75">
        <v>0</v>
      </c>
      <c r="Q160" s="75">
        <v>0</v>
      </c>
      <c r="R160" s="98">
        <v>3000</v>
      </c>
      <c r="S160" s="98">
        <v>159.39599999999999</v>
      </c>
      <c r="T160" s="98">
        <v>244.94669999999999</v>
      </c>
      <c r="U160" s="98">
        <v>0</v>
      </c>
      <c r="V160" s="98">
        <v>0</v>
      </c>
      <c r="W160" s="115">
        <v>3404.3427000000001</v>
      </c>
    </row>
    <row r="161" spans="2:23" x14ac:dyDescent="0.2">
      <c r="B161" s="90">
        <v>4229</v>
      </c>
      <c r="C161" s="71" t="s">
        <v>170</v>
      </c>
      <c r="D161" s="75">
        <v>0</v>
      </c>
      <c r="E161" s="75">
        <v>0</v>
      </c>
      <c r="F161" s="75">
        <v>19.328009999999999</v>
      </c>
      <c r="G161" s="75">
        <v>0</v>
      </c>
      <c r="H161" s="75">
        <v>0</v>
      </c>
      <c r="I161" s="75">
        <v>3</v>
      </c>
      <c r="J161" s="75">
        <v>18.819949999999999</v>
      </c>
      <c r="K161" s="75">
        <v>0</v>
      </c>
      <c r="L161" s="75">
        <v>0</v>
      </c>
      <c r="M161" s="75">
        <v>41.147959999999998</v>
      </c>
      <c r="N161" s="75">
        <v>0</v>
      </c>
      <c r="O161" s="75">
        <v>0</v>
      </c>
      <c r="P161" s="75">
        <v>7.6853499999999997</v>
      </c>
      <c r="Q161" s="75">
        <v>0</v>
      </c>
      <c r="R161" s="98">
        <v>0</v>
      </c>
      <c r="S161" s="98">
        <v>0</v>
      </c>
      <c r="T161" s="98">
        <v>5.0918999999999999</v>
      </c>
      <c r="U161" s="98">
        <v>0</v>
      </c>
      <c r="V161" s="98">
        <v>0</v>
      </c>
      <c r="W161" s="115">
        <v>12.77725</v>
      </c>
    </row>
    <row r="162" spans="2:23" x14ac:dyDescent="0.2">
      <c r="B162" s="90">
        <v>4230</v>
      </c>
      <c r="C162" s="71" t="s">
        <v>171</v>
      </c>
      <c r="D162" s="75">
        <v>0</v>
      </c>
      <c r="E162" s="75">
        <v>0</v>
      </c>
      <c r="F162" s="75">
        <v>63.035649999999997</v>
      </c>
      <c r="G162" s="75">
        <v>0</v>
      </c>
      <c r="H162" s="75">
        <v>0</v>
      </c>
      <c r="I162" s="75">
        <v>0</v>
      </c>
      <c r="J162" s="75">
        <v>430.69394999999997</v>
      </c>
      <c r="K162" s="75">
        <v>3.82795</v>
      </c>
      <c r="L162" s="75">
        <v>0</v>
      </c>
      <c r="M162" s="75">
        <v>497.55754999999999</v>
      </c>
      <c r="N162" s="75">
        <v>0</v>
      </c>
      <c r="O162" s="75">
        <v>0</v>
      </c>
      <c r="P162" s="75">
        <v>0</v>
      </c>
      <c r="Q162" s="75">
        <v>0</v>
      </c>
      <c r="R162" s="98">
        <v>0</v>
      </c>
      <c r="S162" s="98">
        <v>0</v>
      </c>
      <c r="T162" s="98">
        <v>130.13675000000001</v>
      </c>
      <c r="U162" s="98">
        <v>0</v>
      </c>
      <c r="V162" s="98">
        <v>0</v>
      </c>
      <c r="W162" s="115">
        <v>130.13675000000001</v>
      </c>
    </row>
    <row r="163" spans="2:23" x14ac:dyDescent="0.2">
      <c r="B163" s="90">
        <v>4231</v>
      </c>
      <c r="C163" s="71" t="s">
        <v>172</v>
      </c>
      <c r="D163" s="75">
        <v>4.9554499999999999</v>
      </c>
      <c r="E163" s="75">
        <v>0</v>
      </c>
      <c r="F163" s="75">
        <v>0.78469999999999995</v>
      </c>
      <c r="G163" s="75">
        <v>0</v>
      </c>
      <c r="H163" s="75">
        <v>0</v>
      </c>
      <c r="I163" s="75">
        <v>14.0305</v>
      </c>
      <c r="J163" s="75">
        <v>148.00104999999999</v>
      </c>
      <c r="K163" s="75">
        <v>25.3095</v>
      </c>
      <c r="L163" s="75">
        <v>0</v>
      </c>
      <c r="M163" s="75">
        <v>193.0812</v>
      </c>
      <c r="N163" s="75">
        <v>23</v>
      </c>
      <c r="O163" s="75">
        <v>0</v>
      </c>
      <c r="P163" s="75">
        <v>0</v>
      </c>
      <c r="Q163" s="75">
        <v>0</v>
      </c>
      <c r="R163" s="98">
        <v>0</v>
      </c>
      <c r="S163" s="98">
        <v>0</v>
      </c>
      <c r="T163" s="98">
        <v>87.738150000000005</v>
      </c>
      <c r="U163" s="98">
        <v>0</v>
      </c>
      <c r="V163" s="98">
        <v>0</v>
      </c>
      <c r="W163" s="115">
        <v>110.73815</v>
      </c>
    </row>
    <row r="164" spans="2:23" x14ac:dyDescent="0.2">
      <c r="B164" s="90">
        <v>4232</v>
      </c>
      <c r="C164" s="71" t="s">
        <v>173</v>
      </c>
      <c r="D164" s="75">
        <v>0</v>
      </c>
      <c r="E164" s="75">
        <v>0</v>
      </c>
      <c r="F164" s="75">
        <v>0</v>
      </c>
      <c r="G164" s="75">
        <v>0</v>
      </c>
      <c r="H164" s="75">
        <v>0</v>
      </c>
      <c r="I164" s="75">
        <v>17.1296</v>
      </c>
      <c r="J164" s="75">
        <v>122.0763</v>
      </c>
      <c r="K164" s="75">
        <v>5.7948000000000004</v>
      </c>
      <c r="L164" s="75">
        <v>0</v>
      </c>
      <c r="M164" s="75">
        <v>145.00069999999999</v>
      </c>
      <c r="N164" s="75">
        <v>0</v>
      </c>
      <c r="O164" s="75">
        <v>0</v>
      </c>
      <c r="P164" s="75">
        <v>0</v>
      </c>
      <c r="Q164" s="75">
        <v>0</v>
      </c>
      <c r="R164" s="98">
        <v>0</v>
      </c>
      <c r="S164" s="98">
        <v>0</v>
      </c>
      <c r="T164" s="98">
        <v>58.1038</v>
      </c>
      <c r="U164" s="98">
        <v>0</v>
      </c>
      <c r="V164" s="98">
        <v>0</v>
      </c>
      <c r="W164" s="115">
        <v>58.1038</v>
      </c>
    </row>
    <row r="165" spans="2:23" x14ac:dyDescent="0.2">
      <c r="B165" s="90">
        <v>4233</v>
      </c>
      <c r="C165" s="71" t="s">
        <v>174</v>
      </c>
      <c r="D165" s="75">
        <v>0</v>
      </c>
      <c r="E165" s="75">
        <v>0</v>
      </c>
      <c r="F165" s="75">
        <v>0</v>
      </c>
      <c r="G165" s="75">
        <v>0</v>
      </c>
      <c r="H165" s="75">
        <v>0</v>
      </c>
      <c r="I165" s="75">
        <v>0</v>
      </c>
      <c r="J165" s="75">
        <v>234.80674999999999</v>
      </c>
      <c r="K165" s="75">
        <v>0</v>
      </c>
      <c r="L165" s="75">
        <v>0</v>
      </c>
      <c r="M165" s="75">
        <v>234.80674999999999</v>
      </c>
      <c r="N165" s="75">
        <v>0</v>
      </c>
      <c r="O165" s="75">
        <v>0</v>
      </c>
      <c r="P165" s="75">
        <v>0</v>
      </c>
      <c r="Q165" s="75">
        <v>0</v>
      </c>
      <c r="R165" s="98">
        <v>0</v>
      </c>
      <c r="S165" s="98">
        <v>0</v>
      </c>
      <c r="T165" s="98">
        <v>-1.8110999999999999</v>
      </c>
      <c r="U165" s="98">
        <v>0</v>
      </c>
      <c r="V165" s="98">
        <v>0</v>
      </c>
      <c r="W165" s="115">
        <v>-1.8110999999999999</v>
      </c>
    </row>
    <row r="166" spans="2:23" x14ac:dyDescent="0.2">
      <c r="B166" s="90">
        <v>4234</v>
      </c>
      <c r="C166" s="71" t="s">
        <v>175</v>
      </c>
      <c r="D166" s="75">
        <v>0</v>
      </c>
      <c r="E166" s="75">
        <v>144.27244999999999</v>
      </c>
      <c r="F166" s="75">
        <v>281.44229999999999</v>
      </c>
      <c r="G166" s="75">
        <v>0</v>
      </c>
      <c r="H166" s="75">
        <v>0</v>
      </c>
      <c r="I166" s="75">
        <v>1215.2720400000001</v>
      </c>
      <c r="J166" s="75">
        <v>340.58415000000002</v>
      </c>
      <c r="K166" s="75">
        <v>0</v>
      </c>
      <c r="L166" s="75">
        <v>0</v>
      </c>
      <c r="M166" s="75">
        <v>1981.5709400000001</v>
      </c>
      <c r="N166" s="75">
        <v>0</v>
      </c>
      <c r="O166" s="75">
        <v>197.17304999999999</v>
      </c>
      <c r="P166" s="75">
        <v>0</v>
      </c>
      <c r="Q166" s="75">
        <v>0</v>
      </c>
      <c r="R166" s="98">
        <v>0</v>
      </c>
      <c r="S166" s="98">
        <v>0</v>
      </c>
      <c r="T166" s="98">
        <v>332.81715000000003</v>
      </c>
      <c r="U166" s="98">
        <v>0</v>
      </c>
      <c r="V166" s="98">
        <v>0</v>
      </c>
      <c r="W166" s="115">
        <v>529.99019999999996</v>
      </c>
    </row>
    <row r="167" spans="2:23" x14ac:dyDescent="0.2">
      <c r="B167" s="90">
        <v>4235</v>
      </c>
      <c r="C167" s="71" t="s">
        <v>176</v>
      </c>
      <c r="D167" s="75">
        <v>1.0859000000000001</v>
      </c>
      <c r="E167" s="75">
        <v>0</v>
      </c>
      <c r="F167" s="75">
        <v>0</v>
      </c>
      <c r="G167" s="75">
        <v>0</v>
      </c>
      <c r="H167" s="75">
        <v>0</v>
      </c>
      <c r="I167" s="75">
        <v>585.20995000000005</v>
      </c>
      <c r="J167" s="75">
        <v>233.89568</v>
      </c>
      <c r="K167" s="75">
        <v>0</v>
      </c>
      <c r="L167" s="75">
        <v>0</v>
      </c>
      <c r="M167" s="75">
        <v>820.19152999999994</v>
      </c>
      <c r="N167" s="75">
        <v>0</v>
      </c>
      <c r="O167" s="75">
        <v>0</v>
      </c>
      <c r="P167" s="75">
        <v>0</v>
      </c>
      <c r="Q167" s="75">
        <v>0</v>
      </c>
      <c r="R167" s="98">
        <v>0</v>
      </c>
      <c r="S167" s="98">
        <v>0</v>
      </c>
      <c r="T167" s="98">
        <v>106.63915</v>
      </c>
      <c r="U167" s="98">
        <v>0</v>
      </c>
      <c r="V167" s="98">
        <v>0</v>
      </c>
      <c r="W167" s="115">
        <v>106.63915</v>
      </c>
    </row>
    <row r="168" spans="2:23" x14ac:dyDescent="0.2">
      <c r="B168" s="90">
        <v>4236</v>
      </c>
      <c r="C168" s="71" t="s">
        <v>260</v>
      </c>
      <c r="D168" s="75">
        <v>0</v>
      </c>
      <c r="E168" s="75">
        <v>0</v>
      </c>
      <c r="F168" s="75">
        <v>0</v>
      </c>
      <c r="G168" s="75">
        <v>58.719700000000003</v>
      </c>
      <c r="H168" s="75">
        <v>0</v>
      </c>
      <c r="I168" s="75">
        <v>830.38334999999995</v>
      </c>
      <c r="J168" s="75">
        <v>4061.5893500000002</v>
      </c>
      <c r="K168" s="75">
        <v>0</v>
      </c>
      <c r="L168" s="75">
        <v>0</v>
      </c>
      <c r="M168" s="75">
        <v>4950.6923999999999</v>
      </c>
      <c r="N168" s="75">
        <v>0</v>
      </c>
      <c r="O168" s="75">
        <v>0</v>
      </c>
      <c r="P168" s="75">
        <v>0</v>
      </c>
      <c r="Q168" s="75">
        <v>0</v>
      </c>
      <c r="R168" s="98">
        <v>0</v>
      </c>
      <c r="S168" s="98">
        <v>0</v>
      </c>
      <c r="T168" s="98">
        <v>2269.9142200000001</v>
      </c>
      <c r="U168" s="98">
        <v>0</v>
      </c>
      <c r="V168" s="98">
        <v>0</v>
      </c>
      <c r="W168" s="115">
        <v>2269.9142200000001</v>
      </c>
    </row>
    <row r="169" spans="2:23" x14ac:dyDescent="0.2">
      <c r="B169" s="90">
        <v>4237</v>
      </c>
      <c r="C169" s="71" t="s">
        <v>177</v>
      </c>
      <c r="D169" s="75">
        <v>0</v>
      </c>
      <c r="E169" s="75">
        <v>0</v>
      </c>
      <c r="F169" s="75">
        <v>4368.7366000000002</v>
      </c>
      <c r="G169" s="75">
        <v>0</v>
      </c>
      <c r="H169" s="75">
        <v>0</v>
      </c>
      <c r="I169" s="75">
        <v>57.265250000000002</v>
      </c>
      <c r="J169" s="75">
        <v>49.630049999999997</v>
      </c>
      <c r="K169" s="75">
        <v>0</v>
      </c>
      <c r="L169" s="75">
        <v>0</v>
      </c>
      <c r="M169" s="75">
        <v>4475.6319000000003</v>
      </c>
      <c r="N169" s="75">
        <v>0</v>
      </c>
      <c r="O169" s="75">
        <v>0</v>
      </c>
      <c r="P169" s="75">
        <v>315.40865000000002</v>
      </c>
      <c r="Q169" s="75">
        <v>0</v>
      </c>
      <c r="R169" s="98">
        <v>0</v>
      </c>
      <c r="S169" s="98">
        <v>30</v>
      </c>
      <c r="T169" s="98">
        <v>17.279699999999998</v>
      </c>
      <c r="U169" s="98">
        <v>0</v>
      </c>
      <c r="V169" s="98">
        <v>0</v>
      </c>
      <c r="W169" s="115">
        <v>362.68835000000001</v>
      </c>
    </row>
    <row r="170" spans="2:23" x14ac:dyDescent="0.2">
      <c r="B170" s="90">
        <v>4238</v>
      </c>
      <c r="C170" s="71" t="s">
        <v>178</v>
      </c>
      <c r="D170" s="75">
        <v>0</v>
      </c>
      <c r="E170" s="75">
        <v>61.5122</v>
      </c>
      <c r="F170" s="75">
        <v>0</v>
      </c>
      <c r="G170" s="75">
        <v>0</v>
      </c>
      <c r="H170" s="75">
        <v>0</v>
      </c>
      <c r="I170" s="75">
        <v>0</v>
      </c>
      <c r="J170" s="75">
        <v>155.05815000000001</v>
      </c>
      <c r="K170" s="75">
        <v>0</v>
      </c>
      <c r="L170" s="75">
        <v>0</v>
      </c>
      <c r="M170" s="75">
        <v>216.57034999999999</v>
      </c>
      <c r="N170" s="75">
        <v>0</v>
      </c>
      <c r="O170" s="75">
        <v>41.51</v>
      </c>
      <c r="P170" s="75">
        <v>0</v>
      </c>
      <c r="Q170" s="75">
        <v>0</v>
      </c>
      <c r="R170" s="98">
        <v>0</v>
      </c>
      <c r="S170" s="98">
        <v>0</v>
      </c>
      <c r="T170" s="98">
        <v>217.84530000000001</v>
      </c>
      <c r="U170" s="98">
        <v>0</v>
      </c>
      <c r="V170" s="98">
        <v>0</v>
      </c>
      <c r="W170" s="115">
        <v>259.3553</v>
      </c>
    </row>
    <row r="171" spans="2:23" x14ac:dyDescent="0.2">
      <c r="B171" s="90">
        <v>4239</v>
      </c>
      <c r="C171" s="71" t="s">
        <v>179</v>
      </c>
      <c r="D171" s="75">
        <v>0</v>
      </c>
      <c r="E171" s="75">
        <v>269.72435000000002</v>
      </c>
      <c r="F171" s="75">
        <v>1542.6836000000001</v>
      </c>
      <c r="G171" s="75">
        <v>1173.83053</v>
      </c>
      <c r="H171" s="75">
        <v>0</v>
      </c>
      <c r="I171" s="75">
        <v>1706.6748399999999</v>
      </c>
      <c r="J171" s="75">
        <v>436.10789999999997</v>
      </c>
      <c r="K171" s="75">
        <v>1083.1398999999999</v>
      </c>
      <c r="L171" s="75">
        <v>0</v>
      </c>
      <c r="M171" s="75">
        <v>6212.1611199999998</v>
      </c>
      <c r="N171" s="75">
        <v>0</v>
      </c>
      <c r="O171" s="75">
        <v>0</v>
      </c>
      <c r="P171" s="75">
        <v>0</v>
      </c>
      <c r="Q171" s="75">
        <v>3.5849000000000002</v>
      </c>
      <c r="R171" s="98">
        <v>0</v>
      </c>
      <c r="S171" s="98">
        <v>-63.024450000000002</v>
      </c>
      <c r="T171" s="98">
        <v>448.05655000000002</v>
      </c>
      <c r="U171" s="98">
        <v>0</v>
      </c>
      <c r="V171" s="98">
        <v>0</v>
      </c>
      <c r="W171" s="115">
        <v>388.61700000000002</v>
      </c>
    </row>
    <row r="172" spans="2:23" x14ac:dyDescent="0.2">
      <c r="B172" s="90">
        <v>4240</v>
      </c>
      <c r="C172" s="71" t="s">
        <v>180</v>
      </c>
      <c r="D172" s="75">
        <v>73.179199999999994</v>
      </c>
      <c r="E172" s="75">
        <v>98.926649999999995</v>
      </c>
      <c r="F172" s="75">
        <v>29.920649999999998</v>
      </c>
      <c r="G172" s="75">
        <v>0</v>
      </c>
      <c r="H172" s="75">
        <v>0</v>
      </c>
      <c r="I172" s="75">
        <v>142.57400000000001</v>
      </c>
      <c r="J172" s="75">
        <v>437.11155000000002</v>
      </c>
      <c r="K172" s="75">
        <v>0</v>
      </c>
      <c r="L172" s="75">
        <v>0</v>
      </c>
      <c r="M172" s="75">
        <v>781.71204999999998</v>
      </c>
      <c r="N172" s="75">
        <v>0</v>
      </c>
      <c r="O172" s="75">
        <v>35.643000000000001</v>
      </c>
      <c r="P172" s="75">
        <v>0</v>
      </c>
      <c r="Q172" s="75">
        <v>0</v>
      </c>
      <c r="R172" s="98">
        <v>0</v>
      </c>
      <c r="S172" s="98">
        <v>48.58625</v>
      </c>
      <c r="T172" s="98">
        <v>332.16079999999999</v>
      </c>
      <c r="U172" s="98">
        <v>0</v>
      </c>
      <c r="V172" s="98">
        <v>0</v>
      </c>
      <c r="W172" s="115">
        <v>416.39004999999997</v>
      </c>
    </row>
    <row r="173" spans="2:23" x14ac:dyDescent="0.2">
      <c r="B173" s="93">
        <v>4269</v>
      </c>
      <c r="C173" s="109" t="s">
        <v>181</v>
      </c>
      <c r="D173" s="78">
        <v>920.34842000000003</v>
      </c>
      <c r="E173" s="78">
        <v>890.93105000000003</v>
      </c>
      <c r="F173" s="78">
        <v>15866.222460000001</v>
      </c>
      <c r="G173" s="78">
        <v>915.18213000000003</v>
      </c>
      <c r="H173" s="78">
        <v>0</v>
      </c>
      <c r="I173" s="78">
        <v>7319.2784700000002</v>
      </c>
      <c r="J173" s="78">
        <v>7664.9981900000002</v>
      </c>
      <c r="K173" s="78">
        <v>398.45864999999998</v>
      </c>
      <c r="L173" s="78">
        <v>0</v>
      </c>
      <c r="M173" s="112">
        <v>33975.419370000003</v>
      </c>
      <c r="N173" s="78">
        <v>0</v>
      </c>
      <c r="O173" s="78">
        <v>778.09285</v>
      </c>
      <c r="P173" s="78">
        <v>9368.1603500000001</v>
      </c>
      <c r="Q173" s="78">
        <v>7507.8705300000001</v>
      </c>
      <c r="R173" s="78">
        <v>0</v>
      </c>
      <c r="S173" s="78">
        <v>802.84109000000001</v>
      </c>
      <c r="T173" s="78">
        <v>7855.2936900000004</v>
      </c>
      <c r="U173" s="78">
        <v>269.88974999999999</v>
      </c>
      <c r="V173" s="78">
        <v>0</v>
      </c>
      <c r="W173" s="112">
        <v>26582.148260000002</v>
      </c>
    </row>
    <row r="174" spans="2:23" x14ac:dyDescent="0.2">
      <c r="B174" s="90">
        <v>4251</v>
      </c>
      <c r="C174" s="71" t="s">
        <v>182</v>
      </c>
      <c r="D174" s="75">
        <v>0</v>
      </c>
      <c r="E174" s="75">
        <v>0</v>
      </c>
      <c r="F174" s="75">
        <v>0</v>
      </c>
      <c r="G174" s="75">
        <v>0</v>
      </c>
      <c r="H174" s="75">
        <v>0</v>
      </c>
      <c r="I174" s="75">
        <v>434.90865000000002</v>
      </c>
      <c r="J174" s="75">
        <v>492.57544999999999</v>
      </c>
      <c r="K174" s="75">
        <v>238.43109999999999</v>
      </c>
      <c r="L174" s="75">
        <v>0</v>
      </c>
      <c r="M174" s="75">
        <v>1165.9151999999999</v>
      </c>
      <c r="N174" s="75">
        <v>0</v>
      </c>
      <c r="O174" s="75">
        <v>0</v>
      </c>
      <c r="P174" s="75">
        <v>0</v>
      </c>
      <c r="Q174" s="75">
        <v>0</v>
      </c>
      <c r="R174" s="98">
        <v>0</v>
      </c>
      <c r="S174" s="98">
        <v>0</v>
      </c>
      <c r="T174" s="98">
        <v>98.037649999999999</v>
      </c>
      <c r="U174" s="98">
        <v>150</v>
      </c>
      <c r="V174" s="98">
        <v>0</v>
      </c>
      <c r="W174" s="115">
        <v>248.03765000000001</v>
      </c>
    </row>
    <row r="175" spans="2:23" x14ac:dyDescent="0.2">
      <c r="B175" s="90">
        <v>4252</v>
      </c>
      <c r="C175" s="71" t="s">
        <v>183</v>
      </c>
      <c r="D175" s="75">
        <v>373.94819999999999</v>
      </c>
      <c r="E175" s="75">
        <v>0</v>
      </c>
      <c r="F175" s="75">
        <v>225.42885000000001</v>
      </c>
      <c r="G175" s="75">
        <v>22.2805</v>
      </c>
      <c r="H175" s="75">
        <v>0</v>
      </c>
      <c r="I175" s="75">
        <v>248.7295</v>
      </c>
      <c r="J175" s="75">
        <v>845.61013000000003</v>
      </c>
      <c r="K175" s="75">
        <v>0</v>
      </c>
      <c r="L175" s="75">
        <v>0</v>
      </c>
      <c r="M175" s="75">
        <v>1715.9971800000001</v>
      </c>
      <c r="N175" s="75">
        <v>0</v>
      </c>
      <c r="O175" s="75">
        <v>0.33710000000000001</v>
      </c>
      <c r="P175" s="75">
        <v>0</v>
      </c>
      <c r="Q175" s="75">
        <v>12.96</v>
      </c>
      <c r="R175" s="98">
        <v>0</v>
      </c>
      <c r="S175" s="98">
        <v>0</v>
      </c>
      <c r="T175" s="98">
        <v>1550.6622600000001</v>
      </c>
      <c r="U175" s="98">
        <v>0</v>
      </c>
      <c r="V175" s="98">
        <v>0</v>
      </c>
      <c r="W175" s="115">
        <v>1563.9593600000001</v>
      </c>
    </row>
    <row r="176" spans="2:23" x14ac:dyDescent="0.2">
      <c r="B176" s="90">
        <v>4253</v>
      </c>
      <c r="C176" s="71" t="s">
        <v>184</v>
      </c>
      <c r="D176" s="75">
        <v>0</v>
      </c>
      <c r="E176" s="75">
        <v>15.308149999999999</v>
      </c>
      <c r="F176" s="75">
        <v>0</v>
      </c>
      <c r="G176" s="75">
        <v>595.36395000000005</v>
      </c>
      <c r="H176" s="75">
        <v>0</v>
      </c>
      <c r="I176" s="75">
        <v>310.76164999999997</v>
      </c>
      <c r="J176" s="75">
        <v>285.81524999999999</v>
      </c>
      <c r="K176" s="75">
        <v>0</v>
      </c>
      <c r="L176" s="75">
        <v>0</v>
      </c>
      <c r="M176" s="75">
        <v>1207.249</v>
      </c>
      <c r="N176" s="75">
        <v>0</v>
      </c>
      <c r="O176" s="75">
        <v>0</v>
      </c>
      <c r="P176" s="75">
        <v>0</v>
      </c>
      <c r="Q176" s="75">
        <v>0</v>
      </c>
      <c r="R176" s="98">
        <v>0</v>
      </c>
      <c r="S176" s="98">
        <v>0</v>
      </c>
      <c r="T176" s="98">
        <v>536.09095000000002</v>
      </c>
      <c r="U176" s="98">
        <v>0</v>
      </c>
      <c r="V176" s="98">
        <v>0</v>
      </c>
      <c r="W176" s="115">
        <v>536.09095000000002</v>
      </c>
    </row>
    <row r="177" spans="2:23" x14ac:dyDescent="0.2">
      <c r="B177" s="90">
        <v>4254</v>
      </c>
      <c r="C177" s="71" t="s">
        <v>185</v>
      </c>
      <c r="D177" s="75">
        <v>0</v>
      </c>
      <c r="E177" s="75">
        <v>0</v>
      </c>
      <c r="F177" s="75">
        <v>4613.9597800000001</v>
      </c>
      <c r="G177" s="75">
        <v>0</v>
      </c>
      <c r="H177" s="75">
        <v>0</v>
      </c>
      <c r="I177" s="75">
        <v>403.85345000000001</v>
      </c>
      <c r="J177" s="75">
        <v>2382.07935</v>
      </c>
      <c r="K177" s="75">
        <v>0</v>
      </c>
      <c r="L177" s="75">
        <v>0</v>
      </c>
      <c r="M177" s="75">
        <v>7399.8925799999997</v>
      </c>
      <c r="N177" s="75">
        <v>0</v>
      </c>
      <c r="O177" s="75">
        <v>0</v>
      </c>
      <c r="P177" s="75">
        <v>0</v>
      </c>
      <c r="Q177" s="75">
        <v>5</v>
      </c>
      <c r="R177" s="98">
        <v>0</v>
      </c>
      <c r="S177" s="98">
        <v>0</v>
      </c>
      <c r="T177" s="98">
        <v>1984.18776</v>
      </c>
      <c r="U177" s="98">
        <v>0</v>
      </c>
      <c r="V177" s="98">
        <v>0</v>
      </c>
      <c r="W177" s="115">
        <v>1989.18776</v>
      </c>
    </row>
    <row r="178" spans="2:23" x14ac:dyDescent="0.2">
      <c r="B178" s="90">
        <v>4255</v>
      </c>
      <c r="C178" s="71" t="s">
        <v>186</v>
      </c>
      <c r="D178" s="75">
        <v>0</v>
      </c>
      <c r="E178" s="75">
        <v>316.03829999999999</v>
      </c>
      <c r="F178" s="75">
        <v>63.026850000000003</v>
      </c>
      <c r="G178" s="75">
        <v>151.53608</v>
      </c>
      <c r="H178" s="75">
        <v>0</v>
      </c>
      <c r="I178" s="75">
        <v>772.44322</v>
      </c>
      <c r="J178" s="75">
        <v>596.94235000000003</v>
      </c>
      <c r="K178" s="75">
        <v>0</v>
      </c>
      <c r="L178" s="75">
        <v>0</v>
      </c>
      <c r="M178" s="75">
        <v>1899.9867999999999</v>
      </c>
      <c r="N178" s="75">
        <v>0</v>
      </c>
      <c r="O178" s="75">
        <v>0</v>
      </c>
      <c r="P178" s="75">
        <v>2306.4</v>
      </c>
      <c r="Q178" s="75">
        <v>-3.6806000000000001</v>
      </c>
      <c r="R178" s="98">
        <v>0</v>
      </c>
      <c r="S178" s="98">
        <v>481.46138999999999</v>
      </c>
      <c r="T178" s="98">
        <v>732.16105000000005</v>
      </c>
      <c r="U178" s="98">
        <v>0</v>
      </c>
      <c r="V178" s="98">
        <v>0</v>
      </c>
      <c r="W178" s="115">
        <v>3516.34184</v>
      </c>
    </row>
    <row r="179" spans="2:23" x14ac:dyDescent="0.2">
      <c r="B179" s="90">
        <v>4256</v>
      </c>
      <c r="C179" s="71" t="s">
        <v>187</v>
      </c>
      <c r="D179" s="75">
        <v>0</v>
      </c>
      <c r="E179" s="75">
        <v>0</v>
      </c>
      <c r="F179" s="75">
        <v>0</v>
      </c>
      <c r="G179" s="75">
        <v>0</v>
      </c>
      <c r="H179" s="75">
        <v>0</v>
      </c>
      <c r="I179" s="75">
        <v>10.6152</v>
      </c>
      <c r="J179" s="75">
        <v>430.10244999999998</v>
      </c>
      <c r="K179" s="75">
        <v>59.932499999999997</v>
      </c>
      <c r="L179" s="75">
        <v>0</v>
      </c>
      <c r="M179" s="75">
        <v>500.65015</v>
      </c>
      <c r="N179" s="75">
        <v>0</v>
      </c>
      <c r="O179" s="75">
        <v>0</v>
      </c>
      <c r="P179" s="75">
        <v>2403.6484500000001</v>
      </c>
      <c r="Q179" s="75">
        <v>0</v>
      </c>
      <c r="R179" s="98">
        <v>0</v>
      </c>
      <c r="S179" s="98">
        <v>0</v>
      </c>
      <c r="T179" s="98">
        <v>218.74189999999999</v>
      </c>
      <c r="U179" s="98">
        <v>0</v>
      </c>
      <c r="V179" s="98">
        <v>0</v>
      </c>
      <c r="W179" s="115">
        <v>2622.3903500000001</v>
      </c>
    </row>
    <row r="180" spans="2:23" x14ac:dyDescent="0.2">
      <c r="B180" s="90">
        <v>4257</v>
      </c>
      <c r="C180" s="71" t="s">
        <v>188</v>
      </c>
      <c r="D180" s="75">
        <v>0</v>
      </c>
      <c r="E180" s="75">
        <v>0</v>
      </c>
      <c r="F180" s="75">
        <v>0</v>
      </c>
      <c r="G180" s="75">
        <v>0</v>
      </c>
      <c r="H180" s="75">
        <v>0</v>
      </c>
      <c r="I180" s="75">
        <v>0</v>
      </c>
      <c r="J180" s="75">
        <v>65.430099999999996</v>
      </c>
      <c r="K180" s="75">
        <v>0</v>
      </c>
      <c r="L180" s="75">
        <v>0</v>
      </c>
      <c r="M180" s="75">
        <v>65.430099999999996</v>
      </c>
      <c r="N180" s="75">
        <v>0</v>
      </c>
      <c r="O180" s="75">
        <v>0</v>
      </c>
      <c r="P180" s="75">
        <v>0</v>
      </c>
      <c r="Q180" s="75">
        <v>0</v>
      </c>
      <c r="R180" s="98">
        <v>0</v>
      </c>
      <c r="S180" s="98">
        <v>0</v>
      </c>
      <c r="T180" s="98">
        <v>71.408249999999995</v>
      </c>
      <c r="U180" s="98">
        <v>0</v>
      </c>
      <c r="V180" s="98">
        <v>0</v>
      </c>
      <c r="W180" s="115">
        <v>71.408249999999995</v>
      </c>
    </row>
    <row r="181" spans="2:23" x14ac:dyDescent="0.2">
      <c r="B181" s="90">
        <v>4258</v>
      </c>
      <c r="C181" s="71" t="s">
        <v>7</v>
      </c>
      <c r="D181" s="75">
        <v>0</v>
      </c>
      <c r="E181" s="75">
        <v>559.58460000000002</v>
      </c>
      <c r="F181" s="75">
        <v>10838.6682</v>
      </c>
      <c r="G181" s="75">
        <v>146.0016</v>
      </c>
      <c r="H181" s="75">
        <v>0</v>
      </c>
      <c r="I181" s="75">
        <v>3045.6800400000002</v>
      </c>
      <c r="J181" s="75">
        <v>815.38739999999996</v>
      </c>
      <c r="K181" s="75">
        <v>0</v>
      </c>
      <c r="L181" s="75">
        <v>0</v>
      </c>
      <c r="M181" s="75">
        <v>15405.321840000001</v>
      </c>
      <c r="N181" s="75">
        <v>0</v>
      </c>
      <c r="O181" s="75">
        <v>777.75575000000003</v>
      </c>
      <c r="P181" s="75">
        <v>224.08330000000001</v>
      </c>
      <c r="Q181" s="75">
        <v>-42.575650000000003</v>
      </c>
      <c r="R181" s="98">
        <v>0</v>
      </c>
      <c r="S181" s="98">
        <v>218.19255000000001</v>
      </c>
      <c r="T181" s="98">
        <v>422.19080000000002</v>
      </c>
      <c r="U181" s="98">
        <v>0</v>
      </c>
      <c r="V181" s="98">
        <v>0</v>
      </c>
      <c r="W181" s="115">
        <v>1599.6467500000001</v>
      </c>
    </row>
    <row r="182" spans="2:23" x14ac:dyDescent="0.2">
      <c r="B182" s="90">
        <v>4259</v>
      </c>
      <c r="C182" s="71" t="s">
        <v>189</v>
      </c>
      <c r="D182" s="75">
        <v>0</v>
      </c>
      <c r="E182" s="75">
        <v>0</v>
      </c>
      <c r="F182" s="75">
        <v>0</v>
      </c>
      <c r="G182" s="75">
        <v>0</v>
      </c>
      <c r="H182" s="75">
        <v>0</v>
      </c>
      <c r="I182" s="75">
        <v>622.43140000000005</v>
      </c>
      <c r="J182" s="75">
        <v>503.70454999999998</v>
      </c>
      <c r="K182" s="75">
        <v>0</v>
      </c>
      <c r="L182" s="75">
        <v>0</v>
      </c>
      <c r="M182" s="75">
        <v>1126.1359500000001</v>
      </c>
      <c r="N182" s="75">
        <v>0</v>
      </c>
      <c r="O182" s="75">
        <v>0</v>
      </c>
      <c r="P182" s="75">
        <v>1535.3770999999999</v>
      </c>
      <c r="Q182" s="75">
        <v>0</v>
      </c>
      <c r="R182" s="98">
        <v>0</v>
      </c>
      <c r="S182" s="98">
        <v>0</v>
      </c>
      <c r="T182" s="98">
        <v>108.5778</v>
      </c>
      <c r="U182" s="98">
        <v>0</v>
      </c>
      <c r="V182" s="98">
        <v>0</v>
      </c>
      <c r="W182" s="115">
        <v>1643.9549</v>
      </c>
    </row>
    <row r="183" spans="2:23" x14ac:dyDescent="0.2">
      <c r="B183" s="90">
        <v>4260</v>
      </c>
      <c r="C183" s="71" t="s">
        <v>261</v>
      </c>
      <c r="D183" s="75">
        <v>436.13202000000001</v>
      </c>
      <c r="E183" s="75">
        <v>0</v>
      </c>
      <c r="F183" s="75">
        <v>33.478549999999998</v>
      </c>
      <c r="G183" s="75">
        <v>0</v>
      </c>
      <c r="H183" s="75">
        <v>0</v>
      </c>
      <c r="I183" s="75">
        <v>704.43651</v>
      </c>
      <c r="J183" s="75">
        <v>296.09091000000001</v>
      </c>
      <c r="K183" s="75">
        <v>0</v>
      </c>
      <c r="L183" s="75">
        <v>0</v>
      </c>
      <c r="M183" s="75">
        <v>1470.1379899999999</v>
      </c>
      <c r="N183" s="75">
        <v>0</v>
      </c>
      <c r="O183" s="75">
        <v>0</v>
      </c>
      <c r="P183" s="75">
        <v>0</v>
      </c>
      <c r="Q183" s="75">
        <v>7536.1667799999996</v>
      </c>
      <c r="R183" s="98">
        <v>0</v>
      </c>
      <c r="S183" s="98">
        <v>62.587150000000001</v>
      </c>
      <c r="T183" s="98">
        <v>1299.7981</v>
      </c>
      <c r="U183" s="98">
        <v>0</v>
      </c>
      <c r="V183" s="98">
        <v>0</v>
      </c>
      <c r="W183" s="115">
        <v>8898.5520300000007</v>
      </c>
    </row>
    <row r="184" spans="2:23" x14ac:dyDescent="0.2">
      <c r="B184" s="90">
        <v>4261</v>
      </c>
      <c r="C184" s="71" t="s">
        <v>190</v>
      </c>
      <c r="D184" s="75">
        <v>0</v>
      </c>
      <c r="E184" s="75">
        <v>0</v>
      </c>
      <c r="F184" s="75">
        <v>0</v>
      </c>
      <c r="G184" s="75">
        <v>0</v>
      </c>
      <c r="H184" s="75">
        <v>0</v>
      </c>
      <c r="I184" s="75">
        <v>300.14765</v>
      </c>
      <c r="J184" s="75">
        <v>253.036</v>
      </c>
      <c r="K184" s="75">
        <v>82.061350000000004</v>
      </c>
      <c r="L184" s="75">
        <v>0</v>
      </c>
      <c r="M184" s="75">
        <v>635.245</v>
      </c>
      <c r="N184" s="75">
        <v>0</v>
      </c>
      <c r="O184" s="75">
        <v>0</v>
      </c>
      <c r="P184" s="75">
        <v>2898.6514999999999</v>
      </c>
      <c r="Q184" s="75">
        <v>0</v>
      </c>
      <c r="R184" s="98">
        <v>0</v>
      </c>
      <c r="S184" s="98">
        <v>0</v>
      </c>
      <c r="T184" s="98">
        <v>158.42150000000001</v>
      </c>
      <c r="U184" s="98">
        <v>0</v>
      </c>
      <c r="V184" s="98">
        <v>0</v>
      </c>
      <c r="W184" s="115">
        <v>3057.0729999999999</v>
      </c>
    </row>
    <row r="185" spans="2:23" x14ac:dyDescent="0.2">
      <c r="B185" s="90">
        <v>4262</v>
      </c>
      <c r="C185" s="71" t="s">
        <v>191</v>
      </c>
      <c r="D185" s="75">
        <v>0</v>
      </c>
      <c r="E185" s="75">
        <v>0</v>
      </c>
      <c r="F185" s="75">
        <v>60.80003</v>
      </c>
      <c r="G185" s="75">
        <v>0</v>
      </c>
      <c r="H185" s="75">
        <v>0</v>
      </c>
      <c r="I185" s="75">
        <v>68.907899999999998</v>
      </c>
      <c r="J185" s="75">
        <v>55.71031</v>
      </c>
      <c r="K185" s="75">
        <v>0</v>
      </c>
      <c r="L185" s="75">
        <v>0</v>
      </c>
      <c r="M185" s="75">
        <v>185.41824</v>
      </c>
      <c r="N185" s="75">
        <v>0</v>
      </c>
      <c r="O185" s="75">
        <v>0</v>
      </c>
      <c r="P185" s="75">
        <v>0</v>
      </c>
      <c r="Q185" s="75">
        <v>0</v>
      </c>
      <c r="R185" s="98">
        <v>0</v>
      </c>
      <c r="S185" s="98">
        <v>40.6</v>
      </c>
      <c r="T185" s="98">
        <v>122.00525</v>
      </c>
      <c r="U185" s="98">
        <v>0</v>
      </c>
      <c r="V185" s="98">
        <v>0</v>
      </c>
      <c r="W185" s="115">
        <v>162.60525000000001</v>
      </c>
    </row>
    <row r="186" spans="2:23" x14ac:dyDescent="0.2">
      <c r="B186" s="90">
        <v>4263</v>
      </c>
      <c r="C186" s="71" t="s">
        <v>192</v>
      </c>
      <c r="D186" s="75">
        <v>110.26819999999999</v>
      </c>
      <c r="E186" s="75">
        <v>0</v>
      </c>
      <c r="F186" s="75">
        <v>19.259150000000002</v>
      </c>
      <c r="G186" s="75">
        <v>0</v>
      </c>
      <c r="H186" s="75">
        <v>0</v>
      </c>
      <c r="I186" s="75">
        <v>396.36329999999998</v>
      </c>
      <c r="J186" s="75">
        <v>572.91880000000003</v>
      </c>
      <c r="K186" s="75">
        <v>18.0337</v>
      </c>
      <c r="L186" s="75">
        <v>0</v>
      </c>
      <c r="M186" s="75">
        <v>1116.8431499999999</v>
      </c>
      <c r="N186" s="75">
        <v>0</v>
      </c>
      <c r="O186" s="75">
        <v>0</v>
      </c>
      <c r="P186" s="75">
        <v>0</v>
      </c>
      <c r="Q186" s="75">
        <v>0</v>
      </c>
      <c r="R186" s="98">
        <v>0</v>
      </c>
      <c r="S186" s="98">
        <v>0</v>
      </c>
      <c r="T186" s="98">
        <v>479.19119999999998</v>
      </c>
      <c r="U186" s="98">
        <v>119.88975000000001</v>
      </c>
      <c r="V186" s="98">
        <v>0</v>
      </c>
      <c r="W186" s="115">
        <v>599.08095000000003</v>
      </c>
    </row>
    <row r="187" spans="2:23" x14ac:dyDescent="0.2">
      <c r="B187" s="90">
        <v>4264</v>
      </c>
      <c r="C187" s="71" t="s">
        <v>193</v>
      </c>
      <c r="D187" s="75">
        <v>0</v>
      </c>
      <c r="E187" s="75">
        <v>0</v>
      </c>
      <c r="F187" s="75">
        <v>11.601050000000001</v>
      </c>
      <c r="G187" s="75">
        <v>0</v>
      </c>
      <c r="H187" s="75">
        <v>0</v>
      </c>
      <c r="I187" s="75">
        <v>0</v>
      </c>
      <c r="J187" s="75">
        <v>69.595140000000001</v>
      </c>
      <c r="K187" s="75">
        <v>0</v>
      </c>
      <c r="L187" s="75">
        <v>0</v>
      </c>
      <c r="M187" s="75">
        <v>81.196190000000001</v>
      </c>
      <c r="N187" s="75">
        <v>0</v>
      </c>
      <c r="O187" s="75">
        <v>0</v>
      </c>
      <c r="P187" s="75">
        <v>0</v>
      </c>
      <c r="Q187" s="75">
        <v>0</v>
      </c>
      <c r="R187" s="98">
        <v>0</v>
      </c>
      <c r="S187" s="98">
        <v>0</v>
      </c>
      <c r="T187" s="98">
        <v>73.819220000000001</v>
      </c>
      <c r="U187" s="98">
        <v>0</v>
      </c>
      <c r="V187" s="98">
        <v>0</v>
      </c>
      <c r="W187" s="115">
        <v>73.819220000000001</v>
      </c>
    </row>
    <row r="188" spans="2:23" x14ac:dyDescent="0.2">
      <c r="B188" s="93">
        <v>4299</v>
      </c>
      <c r="C188" s="109" t="s">
        <v>194</v>
      </c>
      <c r="D188" s="78">
        <v>1868.2644600000001</v>
      </c>
      <c r="E188" s="78">
        <v>1244.96325</v>
      </c>
      <c r="F188" s="78">
        <v>17717.49872</v>
      </c>
      <c r="G188" s="78">
        <v>3532.1092600000002</v>
      </c>
      <c r="H188" s="78">
        <v>0</v>
      </c>
      <c r="I188" s="78">
        <v>10069.61916</v>
      </c>
      <c r="J188" s="78">
        <v>12337.574430000001</v>
      </c>
      <c r="K188" s="78">
        <v>1176.8033499999999</v>
      </c>
      <c r="L188" s="78">
        <v>9000</v>
      </c>
      <c r="M188" s="112">
        <v>56946.832629999997</v>
      </c>
      <c r="N188" s="78">
        <v>140</v>
      </c>
      <c r="O188" s="78">
        <v>51.506</v>
      </c>
      <c r="P188" s="78">
        <v>1734.6055799999999</v>
      </c>
      <c r="Q188" s="78">
        <v>111.7548</v>
      </c>
      <c r="R188" s="78">
        <v>422</v>
      </c>
      <c r="S188" s="78">
        <v>3047.6826000000001</v>
      </c>
      <c r="T188" s="78">
        <v>6600.1087900000002</v>
      </c>
      <c r="U188" s="78">
        <v>1469.7283500000001</v>
      </c>
      <c r="V188" s="78">
        <v>0</v>
      </c>
      <c r="W188" s="112">
        <v>13577.386119999999</v>
      </c>
    </row>
    <row r="189" spans="2:23" x14ac:dyDescent="0.2">
      <c r="B189" s="90">
        <v>4271</v>
      </c>
      <c r="C189" s="71" t="s">
        <v>195</v>
      </c>
      <c r="D189" s="75">
        <v>364.78769999999997</v>
      </c>
      <c r="E189" s="75">
        <v>31.4604</v>
      </c>
      <c r="F189" s="75">
        <v>606.70933000000002</v>
      </c>
      <c r="G189" s="75">
        <v>1585.9339500000001</v>
      </c>
      <c r="H189" s="75">
        <v>0</v>
      </c>
      <c r="I189" s="75">
        <v>2147.5529999999999</v>
      </c>
      <c r="J189" s="75">
        <v>784.14554999999996</v>
      </c>
      <c r="K189" s="75">
        <v>0</v>
      </c>
      <c r="L189" s="75">
        <v>0</v>
      </c>
      <c r="M189" s="75">
        <v>5520.5899300000001</v>
      </c>
      <c r="N189" s="75">
        <v>0</v>
      </c>
      <c r="O189" s="75">
        <v>0</v>
      </c>
      <c r="P189" s="75">
        <v>0</v>
      </c>
      <c r="Q189" s="75">
        <v>0</v>
      </c>
      <c r="R189" s="98">
        <v>0</v>
      </c>
      <c r="S189" s="98">
        <v>526.27445</v>
      </c>
      <c r="T189" s="98">
        <v>269.31894999999997</v>
      </c>
      <c r="U189" s="98">
        <v>1000</v>
      </c>
      <c r="V189" s="98">
        <v>0</v>
      </c>
      <c r="W189" s="115">
        <v>1795.5934</v>
      </c>
    </row>
    <row r="190" spans="2:23" x14ac:dyDescent="0.2">
      <c r="B190" s="90">
        <v>4273</v>
      </c>
      <c r="C190" s="71" t="s">
        <v>196</v>
      </c>
      <c r="D190" s="75">
        <v>58.562449999999998</v>
      </c>
      <c r="E190" s="75">
        <v>0</v>
      </c>
      <c r="F190" s="75">
        <v>39.899949999999997</v>
      </c>
      <c r="G190" s="75">
        <v>0</v>
      </c>
      <c r="H190" s="75">
        <v>0</v>
      </c>
      <c r="I190" s="75">
        <v>22.4651</v>
      </c>
      <c r="J190" s="75">
        <v>149.0746</v>
      </c>
      <c r="K190" s="75">
        <v>0</v>
      </c>
      <c r="L190" s="75">
        <v>0</v>
      </c>
      <c r="M190" s="75">
        <v>270.00209999999998</v>
      </c>
      <c r="N190" s="75">
        <v>0</v>
      </c>
      <c r="O190" s="75">
        <v>0</v>
      </c>
      <c r="P190" s="75">
        <v>0</v>
      </c>
      <c r="Q190" s="75">
        <v>0</v>
      </c>
      <c r="R190" s="98">
        <v>0</v>
      </c>
      <c r="S190" s="98">
        <v>0</v>
      </c>
      <c r="T190" s="98">
        <v>66.240949999999998</v>
      </c>
      <c r="U190" s="98">
        <v>0</v>
      </c>
      <c r="V190" s="98">
        <v>0</v>
      </c>
      <c r="W190" s="115">
        <v>66.240949999999998</v>
      </c>
    </row>
    <row r="191" spans="2:23" x14ac:dyDescent="0.2">
      <c r="B191" s="90">
        <v>4274</v>
      </c>
      <c r="C191" s="71" t="s">
        <v>197</v>
      </c>
      <c r="D191" s="75">
        <v>0</v>
      </c>
      <c r="E191" s="75">
        <v>305.14859999999999</v>
      </c>
      <c r="F191" s="75">
        <v>89.792000000000002</v>
      </c>
      <c r="G191" s="75">
        <v>0</v>
      </c>
      <c r="H191" s="75">
        <v>0</v>
      </c>
      <c r="I191" s="75">
        <v>426.42360000000002</v>
      </c>
      <c r="J191" s="75">
        <v>588.03755000000001</v>
      </c>
      <c r="K191" s="75">
        <v>0</v>
      </c>
      <c r="L191" s="75">
        <v>0</v>
      </c>
      <c r="M191" s="75">
        <v>1409.40175</v>
      </c>
      <c r="N191" s="75">
        <v>0</v>
      </c>
      <c r="O191" s="75">
        <v>0</v>
      </c>
      <c r="P191" s="75">
        <v>0</v>
      </c>
      <c r="Q191" s="75">
        <v>0</v>
      </c>
      <c r="R191" s="98">
        <v>0</v>
      </c>
      <c r="S191" s="98">
        <v>0</v>
      </c>
      <c r="T191" s="98">
        <v>952.72249999999997</v>
      </c>
      <c r="U191" s="98">
        <v>0</v>
      </c>
      <c r="V191" s="98">
        <v>0</v>
      </c>
      <c r="W191" s="115">
        <v>952.72249999999997</v>
      </c>
    </row>
    <row r="192" spans="2:23" x14ac:dyDescent="0.2">
      <c r="B192" s="90">
        <v>4275</v>
      </c>
      <c r="C192" s="71" t="s">
        <v>198</v>
      </c>
      <c r="D192" s="75">
        <v>0</v>
      </c>
      <c r="E192" s="75">
        <v>0</v>
      </c>
      <c r="F192" s="75">
        <v>0</v>
      </c>
      <c r="G192" s="75">
        <v>0</v>
      </c>
      <c r="H192" s="75">
        <v>0</v>
      </c>
      <c r="I192" s="75">
        <v>130.92495</v>
      </c>
      <c r="J192" s="75">
        <v>378.49630000000002</v>
      </c>
      <c r="K192" s="75">
        <v>0</v>
      </c>
      <c r="L192" s="75">
        <v>0</v>
      </c>
      <c r="M192" s="75">
        <v>509.42124999999999</v>
      </c>
      <c r="N192" s="75">
        <v>0</v>
      </c>
      <c r="O192" s="75">
        <v>0</v>
      </c>
      <c r="P192" s="75">
        <v>0</v>
      </c>
      <c r="Q192" s="75">
        <v>0</v>
      </c>
      <c r="R192" s="98">
        <v>0</v>
      </c>
      <c r="S192" s="98">
        <v>66.75</v>
      </c>
      <c r="T192" s="98">
        <v>197.24754999999999</v>
      </c>
      <c r="U192" s="98">
        <v>68.91</v>
      </c>
      <c r="V192" s="98">
        <v>0</v>
      </c>
      <c r="W192" s="115">
        <v>332.90755000000001</v>
      </c>
    </row>
    <row r="193" spans="2:23" x14ac:dyDescent="0.2">
      <c r="B193" s="90">
        <v>4276</v>
      </c>
      <c r="C193" s="71" t="s">
        <v>199</v>
      </c>
      <c r="D193" s="75">
        <v>759.09479999999996</v>
      </c>
      <c r="E193" s="75">
        <v>99.92595</v>
      </c>
      <c r="F193" s="75">
        <v>516.56560000000002</v>
      </c>
      <c r="G193" s="75">
        <v>0</v>
      </c>
      <c r="H193" s="75">
        <v>0</v>
      </c>
      <c r="I193" s="75">
        <v>320.32049999999998</v>
      </c>
      <c r="J193" s="75">
        <v>883.81955000000005</v>
      </c>
      <c r="K193" s="75">
        <v>0</v>
      </c>
      <c r="L193" s="75">
        <v>0</v>
      </c>
      <c r="M193" s="75">
        <v>2579.7264</v>
      </c>
      <c r="N193" s="75">
        <v>140</v>
      </c>
      <c r="O193" s="75">
        <v>45.095999999999997</v>
      </c>
      <c r="P193" s="75">
        <v>3.8250000000000002</v>
      </c>
      <c r="Q193" s="75">
        <v>29</v>
      </c>
      <c r="R193" s="98">
        <v>0</v>
      </c>
      <c r="S193" s="98">
        <v>0</v>
      </c>
      <c r="T193" s="98">
        <v>533.82065</v>
      </c>
      <c r="U193" s="98">
        <v>0</v>
      </c>
      <c r="V193" s="98">
        <v>0</v>
      </c>
      <c r="W193" s="115">
        <v>751.74165000000005</v>
      </c>
    </row>
    <row r="194" spans="2:23" x14ac:dyDescent="0.2">
      <c r="B194" s="90">
        <v>4277</v>
      </c>
      <c r="C194" s="71" t="s">
        <v>200</v>
      </c>
      <c r="D194" s="75">
        <v>0</v>
      </c>
      <c r="E194" s="75">
        <v>0</v>
      </c>
      <c r="F194" s="75">
        <v>27.408149999999999</v>
      </c>
      <c r="G194" s="75">
        <v>0</v>
      </c>
      <c r="H194" s="75">
        <v>0</v>
      </c>
      <c r="I194" s="75">
        <v>12.5101</v>
      </c>
      <c r="J194" s="75">
        <v>18.680700000000002</v>
      </c>
      <c r="K194" s="75">
        <v>154</v>
      </c>
      <c r="L194" s="75">
        <v>0</v>
      </c>
      <c r="M194" s="75">
        <v>212.59895</v>
      </c>
      <c r="N194" s="75">
        <v>0</v>
      </c>
      <c r="O194" s="75">
        <v>0</v>
      </c>
      <c r="P194" s="75">
        <v>0</v>
      </c>
      <c r="Q194" s="75">
        <v>0</v>
      </c>
      <c r="R194" s="98">
        <v>0</v>
      </c>
      <c r="S194" s="98">
        <v>0</v>
      </c>
      <c r="T194" s="98">
        <v>42.375100000000003</v>
      </c>
      <c r="U194" s="98">
        <v>0</v>
      </c>
      <c r="V194" s="98">
        <v>0</v>
      </c>
      <c r="W194" s="115">
        <v>42.375100000000003</v>
      </c>
    </row>
    <row r="195" spans="2:23" x14ac:dyDescent="0.2">
      <c r="B195" s="90">
        <v>4279</v>
      </c>
      <c r="C195" s="71" t="s">
        <v>201</v>
      </c>
      <c r="D195" s="75">
        <v>14.64045</v>
      </c>
      <c r="E195" s="75">
        <v>0</v>
      </c>
      <c r="F195" s="75">
        <v>118.5278</v>
      </c>
      <c r="G195" s="75">
        <v>0</v>
      </c>
      <c r="H195" s="75">
        <v>0</v>
      </c>
      <c r="I195" s="75">
        <v>879.50080000000003</v>
      </c>
      <c r="J195" s="75">
        <v>1542.8921</v>
      </c>
      <c r="K195" s="75">
        <v>631.40899999999999</v>
      </c>
      <c r="L195" s="75">
        <v>0</v>
      </c>
      <c r="M195" s="75">
        <v>3186.9701500000001</v>
      </c>
      <c r="N195" s="75">
        <v>0</v>
      </c>
      <c r="O195" s="75">
        <v>0</v>
      </c>
      <c r="P195" s="75">
        <v>0</v>
      </c>
      <c r="Q195" s="75">
        <v>0</v>
      </c>
      <c r="R195" s="98">
        <v>0</v>
      </c>
      <c r="S195" s="98">
        <v>959.37869999999998</v>
      </c>
      <c r="T195" s="98">
        <v>1587.8907999999999</v>
      </c>
      <c r="U195" s="98">
        <v>400.81835000000001</v>
      </c>
      <c r="V195" s="98">
        <v>0</v>
      </c>
      <c r="W195" s="115">
        <v>2948.0878499999999</v>
      </c>
    </row>
    <row r="196" spans="2:23" x14ac:dyDescent="0.2">
      <c r="B196" s="90">
        <v>4280</v>
      </c>
      <c r="C196" s="71" t="s">
        <v>202</v>
      </c>
      <c r="D196" s="75">
        <v>151.91444999999999</v>
      </c>
      <c r="E196" s="75">
        <v>0</v>
      </c>
      <c r="F196" s="75">
        <v>5694.7763699999996</v>
      </c>
      <c r="G196" s="75">
        <v>213.29940999999999</v>
      </c>
      <c r="H196" s="75">
        <v>0</v>
      </c>
      <c r="I196" s="75">
        <v>1151.4803999999999</v>
      </c>
      <c r="J196" s="75">
        <v>2765.0053499999999</v>
      </c>
      <c r="K196" s="75">
        <v>0</v>
      </c>
      <c r="L196" s="75">
        <v>9000</v>
      </c>
      <c r="M196" s="75">
        <v>18976.475979999999</v>
      </c>
      <c r="N196" s="75">
        <v>0</v>
      </c>
      <c r="O196" s="75">
        <v>0</v>
      </c>
      <c r="P196" s="75">
        <v>36.448549999999997</v>
      </c>
      <c r="Q196" s="75">
        <v>42</v>
      </c>
      <c r="R196" s="98">
        <v>122</v>
      </c>
      <c r="S196" s="98">
        <v>296.56400000000002</v>
      </c>
      <c r="T196" s="98">
        <v>191.34021999999999</v>
      </c>
      <c r="U196" s="98">
        <v>0</v>
      </c>
      <c r="V196" s="98">
        <v>0</v>
      </c>
      <c r="W196" s="115">
        <v>688.35276999999996</v>
      </c>
    </row>
    <row r="197" spans="2:23" x14ac:dyDescent="0.2">
      <c r="B197" s="90">
        <v>4281</v>
      </c>
      <c r="C197" s="71" t="s">
        <v>203</v>
      </c>
      <c r="D197" s="75">
        <v>0</v>
      </c>
      <c r="E197" s="75">
        <v>0</v>
      </c>
      <c r="F197" s="75">
        <v>179.01974999999999</v>
      </c>
      <c r="G197" s="75">
        <v>0</v>
      </c>
      <c r="H197" s="75">
        <v>0</v>
      </c>
      <c r="I197" s="75">
        <v>73.147850000000005</v>
      </c>
      <c r="J197" s="75">
        <v>414.01105000000001</v>
      </c>
      <c r="K197" s="75">
        <v>194</v>
      </c>
      <c r="L197" s="75">
        <v>0</v>
      </c>
      <c r="M197" s="75">
        <v>860.17864999999995</v>
      </c>
      <c r="N197" s="75">
        <v>0</v>
      </c>
      <c r="O197" s="75">
        <v>0</v>
      </c>
      <c r="P197" s="75">
        <v>0</v>
      </c>
      <c r="Q197" s="75">
        <v>0</v>
      </c>
      <c r="R197" s="98">
        <v>0</v>
      </c>
      <c r="S197" s="98">
        <v>0</v>
      </c>
      <c r="T197" s="98">
        <v>247.16050000000001</v>
      </c>
      <c r="U197" s="98">
        <v>0</v>
      </c>
      <c r="V197" s="98">
        <v>0</v>
      </c>
      <c r="W197" s="115">
        <v>247.16050000000001</v>
      </c>
    </row>
    <row r="198" spans="2:23" x14ac:dyDescent="0.2">
      <c r="B198" s="90">
        <v>4282</v>
      </c>
      <c r="C198" s="71" t="s">
        <v>204</v>
      </c>
      <c r="D198" s="75">
        <v>0</v>
      </c>
      <c r="E198" s="75">
        <v>0</v>
      </c>
      <c r="F198" s="75">
        <v>6473.9315500000002</v>
      </c>
      <c r="G198" s="75">
        <v>1500</v>
      </c>
      <c r="H198" s="75">
        <v>0</v>
      </c>
      <c r="I198" s="75">
        <v>484.03044999999997</v>
      </c>
      <c r="J198" s="75">
        <v>358.63010000000003</v>
      </c>
      <c r="K198" s="75">
        <v>0</v>
      </c>
      <c r="L198" s="75">
        <v>0</v>
      </c>
      <c r="M198" s="75">
        <v>8816.5920999999998</v>
      </c>
      <c r="N198" s="75">
        <v>0</v>
      </c>
      <c r="O198" s="75">
        <v>0</v>
      </c>
      <c r="P198" s="75">
        <v>0</v>
      </c>
      <c r="Q198" s="75">
        <v>0</v>
      </c>
      <c r="R198" s="98">
        <v>300</v>
      </c>
      <c r="S198" s="98">
        <v>0</v>
      </c>
      <c r="T198" s="98">
        <v>727.63390000000004</v>
      </c>
      <c r="U198" s="98">
        <v>0</v>
      </c>
      <c r="V198" s="98">
        <v>0</v>
      </c>
      <c r="W198" s="115">
        <v>1027.6339</v>
      </c>
    </row>
    <row r="199" spans="2:23" x14ac:dyDescent="0.2">
      <c r="B199" s="90">
        <v>4283</v>
      </c>
      <c r="C199" s="71" t="s">
        <v>205</v>
      </c>
      <c r="D199" s="75">
        <v>0</v>
      </c>
      <c r="E199" s="75">
        <v>0</v>
      </c>
      <c r="F199" s="75">
        <v>467.44274999999999</v>
      </c>
      <c r="G199" s="75">
        <v>0</v>
      </c>
      <c r="H199" s="75">
        <v>0</v>
      </c>
      <c r="I199" s="75">
        <v>144.76855</v>
      </c>
      <c r="J199" s="75">
        <v>889.94045000000006</v>
      </c>
      <c r="K199" s="75">
        <v>90.188999999999993</v>
      </c>
      <c r="L199" s="75">
        <v>0</v>
      </c>
      <c r="M199" s="75">
        <v>1592.3407500000001</v>
      </c>
      <c r="N199" s="75">
        <v>0</v>
      </c>
      <c r="O199" s="75">
        <v>0</v>
      </c>
      <c r="P199" s="75">
        <v>0</v>
      </c>
      <c r="Q199" s="75">
        <v>0</v>
      </c>
      <c r="R199" s="98">
        <v>0</v>
      </c>
      <c r="S199" s="98">
        <v>0</v>
      </c>
      <c r="T199" s="98">
        <v>375.15215000000001</v>
      </c>
      <c r="U199" s="98">
        <v>0</v>
      </c>
      <c r="V199" s="98">
        <v>0</v>
      </c>
      <c r="W199" s="115">
        <v>375.15215000000001</v>
      </c>
    </row>
    <row r="200" spans="2:23" x14ac:dyDescent="0.2">
      <c r="B200" s="90">
        <v>4284</v>
      </c>
      <c r="C200" s="71" t="s">
        <v>206</v>
      </c>
      <c r="D200" s="75">
        <v>0</v>
      </c>
      <c r="E200" s="75">
        <v>0</v>
      </c>
      <c r="F200" s="75">
        <v>0</v>
      </c>
      <c r="G200" s="75">
        <v>0</v>
      </c>
      <c r="H200" s="75">
        <v>0</v>
      </c>
      <c r="I200" s="75">
        <v>403.64814999999999</v>
      </c>
      <c r="J200" s="75">
        <v>518.34238000000005</v>
      </c>
      <c r="K200" s="75">
        <v>70</v>
      </c>
      <c r="L200" s="75">
        <v>0</v>
      </c>
      <c r="M200" s="75">
        <v>991.99053000000004</v>
      </c>
      <c r="N200" s="75">
        <v>0</v>
      </c>
      <c r="O200" s="75">
        <v>6.41</v>
      </c>
      <c r="P200" s="75">
        <v>0</v>
      </c>
      <c r="Q200" s="75">
        <v>0</v>
      </c>
      <c r="R200" s="98">
        <v>0</v>
      </c>
      <c r="S200" s="98">
        <v>141.983</v>
      </c>
      <c r="T200" s="98">
        <v>16.404399999999999</v>
      </c>
      <c r="U200" s="98">
        <v>0</v>
      </c>
      <c r="V200" s="98">
        <v>0</v>
      </c>
      <c r="W200" s="115">
        <v>164.79740000000001</v>
      </c>
    </row>
    <row r="201" spans="2:23" x14ac:dyDescent="0.2">
      <c r="B201" s="90">
        <v>4285</v>
      </c>
      <c r="C201" s="71" t="s">
        <v>207</v>
      </c>
      <c r="D201" s="75">
        <v>0</v>
      </c>
      <c r="E201" s="75">
        <v>9.9708500000000004</v>
      </c>
      <c r="F201" s="75">
        <v>171.91505000000001</v>
      </c>
      <c r="G201" s="75">
        <v>0</v>
      </c>
      <c r="H201" s="75">
        <v>0</v>
      </c>
      <c r="I201" s="75">
        <v>368.50144999999998</v>
      </c>
      <c r="J201" s="75">
        <v>1274.49045</v>
      </c>
      <c r="K201" s="75">
        <v>0</v>
      </c>
      <c r="L201" s="75">
        <v>0</v>
      </c>
      <c r="M201" s="75">
        <v>1824.8778</v>
      </c>
      <c r="N201" s="75">
        <v>0</v>
      </c>
      <c r="O201" s="75">
        <v>0</v>
      </c>
      <c r="P201" s="75">
        <v>80.546549999999996</v>
      </c>
      <c r="Q201" s="75">
        <v>0</v>
      </c>
      <c r="R201" s="98">
        <v>0</v>
      </c>
      <c r="S201" s="98">
        <v>0</v>
      </c>
      <c r="T201" s="98">
        <v>134.13685000000001</v>
      </c>
      <c r="U201" s="98">
        <v>0</v>
      </c>
      <c r="V201" s="98">
        <v>0</v>
      </c>
      <c r="W201" s="115">
        <v>214.68340000000001</v>
      </c>
    </row>
    <row r="202" spans="2:23" x14ac:dyDescent="0.2">
      <c r="B202" s="90">
        <v>4286</v>
      </c>
      <c r="C202" s="71" t="s">
        <v>208</v>
      </c>
      <c r="D202" s="75">
        <v>46.050510000000003</v>
      </c>
      <c r="E202" s="75">
        <v>339.029</v>
      </c>
      <c r="F202" s="75">
        <v>0</v>
      </c>
      <c r="G202" s="75">
        <v>0</v>
      </c>
      <c r="H202" s="75">
        <v>0</v>
      </c>
      <c r="I202" s="75">
        <v>349.51299999999998</v>
      </c>
      <c r="J202" s="75">
        <v>275.73041000000001</v>
      </c>
      <c r="K202" s="75">
        <v>5.5283499999999997</v>
      </c>
      <c r="L202" s="75">
        <v>0</v>
      </c>
      <c r="M202" s="75">
        <v>1015.85127</v>
      </c>
      <c r="N202" s="75">
        <v>0</v>
      </c>
      <c r="O202" s="75">
        <v>0</v>
      </c>
      <c r="P202" s="75">
        <v>0</v>
      </c>
      <c r="Q202" s="75">
        <v>0</v>
      </c>
      <c r="R202" s="98">
        <v>0</v>
      </c>
      <c r="S202" s="98">
        <v>194.1489</v>
      </c>
      <c r="T202" s="98">
        <v>372.10192999999998</v>
      </c>
      <c r="U202" s="98">
        <v>0</v>
      </c>
      <c r="V202" s="98">
        <v>0</v>
      </c>
      <c r="W202" s="115">
        <v>566.25082999999995</v>
      </c>
    </row>
    <row r="203" spans="2:23" x14ac:dyDescent="0.2">
      <c r="B203" s="90">
        <v>4287</v>
      </c>
      <c r="C203" s="71" t="s">
        <v>209</v>
      </c>
      <c r="D203" s="75">
        <v>234.53899999999999</v>
      </c>
      <c r="E203" s="75">
        <v>334.46339999999998</v>
      </c>
      <c r="F203" s="75">
        <v>1007.0106</v>
      </c>
      <c r="G203" s="75">
        <v>0</v>
      </c>
      <c r="H203" s="75">
        <v>0</v>
      </c>
      <c r="I203" s="75">
        <v>462.86930000000001</v>
      </c>
      <c r="J203" s="75">
        <v>580.11154999999997</v>
      </c>
      <c r="K203" s="75">
        <v>0</v>
      </c>
      <c r="L203" s="75">
        <v>0</v>
      </c>
      <c r="M203" s="75">
        <v>2618.9938499999998</v>
      </c>
      <c r="N203" s="75">
        <v>0</v>
      </c>
      <c r="O203" s="75">
        <v>0</v>
      </c>
      <c r="P203" s="75">
        <v>685.06372999999996</v>
      </c>
      <c r="Q203" s="75">
        <v>0</v>
      </c>
      <c r="R203" s="98">
        <v>0</v>
      </c>
      <c r="S203" s="98">
        <v>38.154350000000001</v>
      </c>
      <c r="T203" s="98">
        <v>421.71625</v>
      </c>
      <c r="U203" s="98">
        <v>0</v>
      </c>
      <c r="V203" s="98">
        <v>0</v>
      </c>
      <c r="W203" s="115">
        <v>1144.93433</v>
      </c>
    </row>
    <row r="204" spans="2:23" x14ac:dyDescent="0.2">
      <c r="B204" s="90">
        <v>4288</v>
      </c>
      <c r="C204" s="71" t="s">
        <v>210</v>
      </c>
      <c r="D204" s="75">
        <v>0</v>
      </c>
      <c r="E204" s="75">
        <v>0</v>
      </c>
      <c r="F204" s="75">
        <v>0</v>
      </c>
      <c r="G204" s="75">
        <v>0</v>
      </c>
      <c r="H204" s="75">
        <v>0</v>
      </c>
      <c r="I204" s="75">
        <v>0</v>
      </c>
      <c r="J204" s="75">
        <v>121.24227999999999</v>
      </c>
      <c r="K204" s="75">
        <v>31.677</v>
      </c>
      <c r="L204" s="75">
        <v>0</v>
      </c>
      <c r="M204" s="75">
        <v>152.91927999999999</v>
      </c>
      <c r="N204" s="75">
        <v>0</v>
      </c>
      <c r="O204" s="75">
        <v>0</v>
      </c>
      <c r="P204" s="75">
        <v>0</v>
      </c>
      <c r="Q204" s="75">
        <v>0</v>
      </c>
      <c r="R204" s="98">
        <v>0</v>
      </c>
      <c r="S204" s="98">
        <v>0</v>
      </c>
      <c r="T204" s="98">
        <v>24.6035</v>
      </c>
      <c r="U204" s="98">
        <v>0</v>
      </c>
      <c r="V204" s="98">
        <v>0</v>
      </c>
      <c r="W204" s="115">
        <v>24.6035</v>
      </c>
    </row>
    <row r="205" spans="2:23" x14ac:dyDescent="0.2">
      <c r="B205" s="90">
        <v>4289</v>
      </c>
      <c r="C205" s="71" t="s">
        <v>8</v>
      </c>
      <c r="D205" s="75">
        <v>238.67509999999999</v>
      </c>
      <c r="E205" s="75">
        <v>124.96505000000001</v>
      </c>
      <c r="F205" s="75">
        <v>2324.49982</v>
      </c>
      <c r="G205" s="75">
        <v>232.8759</v>
      </c>
      <c r="H205" s="75">
        <v>0</v>
      </c>
      <c r="I205" s="75">
        <v>2691.9619600000001</v>
      </c>
      <c r="J205" s="75">
        <v>794.92406000000005</v>
      </c>
      <c r="K205" s="75">
        <v>0</v>
      </c>
      <c r="L205" s="75">
        <v>0</v>
      </c>
      <c r="M205" s="75">
        <v>6407.9018900000001</v>
      </c>
      <c r="N205" s="75">
        <v>0</v>
      </c>
      <c r="O205" s="75">
        <v>0</v>
      </c>
      <c r="P205" s="75">
        <v>928.72175000000004</v>
      </c>
      <c r="Q205" s="75">
        <v>40.754800000000003</v>
      </c>
      <c r="R205" s="98">
        <v>0</v>
      </c>
      <c r="S205" s="98">
        <v>824.42920000000004</v>
      </c>
      <c r="T205" s="98">
        <v>440.24259000000001</v>
      </c>
      <c r="U205" s="98">
        <v>0</v>
      </c>
      <c r="V205" s="98">
        <v>0</v>
      </c>
      <c r="W205" s="115">
        <v>2234.1483400000002</v>
      </c>
    </row>
    <row r="206" spans="2:23" x14ac:dyDescent="0.2">
      <c r="B206" s="93">
        <v>4329</v>
      </c>
      <c r="C206" s="109" t="s">
        <v>211</v>
      </c>
      <c r="D206" s="78">
        <v>771.79431</v>
      </c>
      <c r="E206" s="78">
        <v>144.83789999999999</v>
      </c>
      <c r="F206" s="78">
        <v>997.11369999999999</v>
      </c>
      <c r="G206" s="78">
        <v>476.74829999999997</v>
      </c>
      <c r="H206" s="78">
        <v>0</v>
      </c>
      <c r="I206" s="78">
        <v>6260.0919199999998</v>
      </c>
      <c r="J206" s="78">
        <v>9058.9703300000001</v>
      </c>
      <c r="K206" s="78">
        <v>1029.1194499999999</v>
      </c>
      <c r="L206" s="78">
        <v>0</v>
      </c>
      <c r="M206" s="112">
        <v>18738.675910000002</v>
      </c>
      <c r="N206" s="78">
        <v>2.9380000000000002</v>
      </c>
      <c r="O206" s="78">
        <v>21.867349999999998</v>
      </c>
      <c r="P206" s="78">
        <v>707.85550000000001</v>
      </c>
      <c r="Q206" s="78">
        <v>11.3993</v>
      </c>
      <c r="R206" s="78">
        <v>0</v>
      </c>
      <c r="S206" s="78">
        <v>1237.2041999999999</v>
      </c>
      <c r="T206" s="78">
        <v>4122.9777199999999</v>
      </c>
      <c r="U206" s="78">
        <v>428.9905</v>
      </c>
      <c r="V206" s="78">
        <v>0</v>
      </c>
      <c r="W206" s="112">
        <v>6533.2325700000001</v>
      </c>
    </row>
    <row r="207" spans="2:23" x14ac:dyDescent="0.2">
      <c r="B207" s="90">
        <v>4323</v>
      </c>
      <c r="C207" s="71" t="s">
        <v>212</v>
      </c>
      <c r="D207" s="75">
        <v>315.96005000000002</v>
      </c>
      <c r="E207" s="75">
        <v>79.641000000000005</v>
      </c>
      <c r="F207" s="75">
        <v>1.32795</v>
      </c>
      <c r="G207" s="75">
        <v>0</v>
      </c>
      <c r="H207" s="75">
        <v>0</v>
      </c>
      <c r="I207" s="75">
        <v>2700.91426</v>
      </c>
      <c r="J207" s="75">
        <v>2561.82539</v>
      </c>
      <c r="K207" s="75">
        <v>0</v>
      </c>
      <c r="L207" s="75">
        <v>0</v>
      </c>
      <c r="M207" s="75">
        <v>5659.6686499999996</v>
      </c>
      <c r="N207" s="75">
        <v>0</v>
      </c>
      <c r="O207" s="75">
        <v>21.298999999999999</v>
      </c>
      <c r="P207" s="75">
        <v>0</v>
      </c>
      <c r="Q207" s="75">
        <v>5</v>
      </c>
      <c r="R207" s="98">
        <v>0</v>
      </c>
      <c r="S207" s="98">
        <v>0</v>
      </c>
      <c r="T207" s="98">
        <v>14.957850000000001</v>
      </c>
      <c r="U207" s="98">
        <v>0</v>
      </c>
      <c r="V207" s="98">
        <v>0</v>
      </c>
      <c r="W207" s="115">
        <v>41.25685</v>
      </c>
    </row>
    <row r="208" spans="2:23" x14ac:dyDescent="0.2">
      <c r="B208" s="90">
        <v>4301</v>
      </c>
      <c r="C208" s="71" t="s">
        <v>213</v>
      </c>
      <c r="D208" s="75">
        <v>0</v>
      </c>
      <c r="E208" s="75">
        <v>0</v>
      </c>
      <c r="F208" s="75">
        <v>0</v>
      </c>
      <c r="G208" s="75">
        <v>0</v>
      </c>
      <c r="H208" s="75">
        <v>0</v>
      </c>
      <c r="I208" s="75">
        <v>0</v>
      </c>
      <c r="J208" s="75">
        <v>44.502000000000002</v>
      </c>
      <c r="K208" s="75">
        <v>0</v>
      </c>
      <c r="L208" s="75">
        <v>0</v>
      </c>
      <c r="M208" s="75">
        <v>44.502000000000002</v>
      </c>
      <c r="N208" s="75">
        <v>0</v>
      </c>
      <c r="O208" s="75">
        <v>0</v>
      </c>
      <c r="P208" s="75">
        <v>0</v>
      </c>
      <c r="Q208" s="75">
        <v>0</v>
      </c>
      <c r="R208" s="98">
        <v>0</v>
      </c>
      <c r="S208" s="98">
        <v>0</v>
      </c>
      <c r="T208" s="98">
        <v>155.57599999999999</v>
      </c>
      <c r="U208" s="98">
        <v>0</v>
      </c>
      <c r="V208" s="98">
        <v>0</v>
      </c>
      <c r="W208" s="115">
        <v>155.57599999999999</v>
      </c>
    </row>
    <row r="209" spans="2:23" x14ac:dyDescent="0.2">
      <c r="B209" s="90">
        <v>4302</v>
      </c>
      <c r="C209" s="71" t="s">
        <v>214</v>
      </c>
      <c r="D209" s="75">
        <v>0</v>
      </c>
      <c r="E209" s="75">
        <v>0</v>
      </c>
      <c r="F209" s="75">
        <v>0</v>
      </c>
      <c r="G209" s="75">
        <v>0</v>
      </c>
      <c r="H209" s="75">
        <v>0</v>
      </c>
      <c r="I209" s="75">
        <v>0.55720000000000003</v>
      </c>
      <c r="J209" s="75">
        <v>20.463000000000001</v>
      </c>
      <c r="K209" s="75">
        <v>0</v>
      </c>
      <c r="L209" s="75">
        <v>0</v>
      </c>
      <c r="M209" s="75">
        <v>21.020199999999999</v>
      </c>
      <c r="N209" s="75">
        <v>0</v>
      </c>
      <c r="O209" s="75">
        <v>0</v>
      </c>
      <c r="P209" s="75">
        <v>0</v>
      </c>
      <c r="Q209" s="75">
        <v>0</v>
      </c>
      <c r="R209" s="98">
        <v>0</v>
      </c>
      <c r="S209" s="98">
        <v>0</v>
      </c>
      <c r="T209" s="98">
        <v>12.193300000000001</v>
      </c>
      <c r="U209" s="98">
        <v>0</v>
      </c>
      <c r="V209" s="98">
        <v>0</v>
      </c>
      <c r="W209" s="115">
        <v>12.193300000000001</v>
      </c>
    </row>
    <row r="210" spans="2:23" x14ac:dyDescent="0.2">
      <c r="B210" s="90">
        <v>4303</v>
      </c>
      <c r="C210" s="71" t="s">
        <v>215</v>
      </c>
      <c r="D210" s="75">
        <v>144.81295</v>
      </c>
      <c r="E210" s="75">
        <v>0</v>
      </c>
      <c r="F210" s="75">
        <v>241.45939999999999</v>
      </c>
      <c r="G210" s="75">
        <v>0</v>
      </c>
      <c r="H210" s="75">
        <v>0</v>
      </c>
      <c r="I210" s="75">
        <v>157.44</v>
      </c>
      <c r="J210" s="75">
        <v>40.821849999999998</v>
      </c>
      <c r="K210" s="75">
        <v>241.06025</v>
      </c>
      <c r="L210" s="75">
        <v>0</v>
      </c>
      <c r="M210" s="75">
        <v>825.59445000000005</v>
      </c>
      <c r="N210" s="75">
        <v>0</v>
      </c>
      <c r="O210" s="75">
        <v>0</v>
      </c>
      <c r="P210" s="75">
        <v>78.400000000000006</v>
      </c>
      <c r="Q210" s="75">
        <v>6.2492999999999999</v>
      </c>
      <c r="R210" s="98">
        <v>0</v>
      </c>
      <c r="S210" s="98">
        <v>0</v>
      </c>
      <c r="T210" s="98">
        <v>450.08100000000002</v>
      </c>
      <c r="U210" s="98">
        <v>0</v>
      </c>
      <c r="V210" s="98">
        <v>0</v>
      </c>
      <c r="W210" s="115">
        <v>534.73030000000006</v>
      </c>
    </row>
    <row r="211" spans="2:23" x14ac:dyDescent="0.2">
      <c r="B211" s="90">
        <v>4304</v>
      </c>
      <c r="C211" s="71" t="s">
        <v>216</v>
      </c>
      <c r="D211" s="75">
        <v>0</v>
      </c>
      <c r="E211" s="75">
        <v>29.3386</v>
      </c>
      <c r="F211" s="75">
        <v>251.12209999999999</v>
      </c>
      <c r="G211" s="75">
        <v>0</v>
      </c>
      <c r="H211" s="75">
        <v>0</v>
      </c>
      <c r="I211" s="75">
        <v>810.04480000000001</v>
      </c>
      <c r="J211" s="75">
        <v>392.88045</v>
      </c>
      <c r="K211" s="75">
        <v>5.3807999999999998</v>
      </c>
      <c r="L211" s="75">
        <v>0</v>
      </c>
      <c r="M211" s="75">
        <v>1488.76675</v>
      </c>
      <c r="N211" s="75">
        <v>0</v>
      </c>
      <c r="O211" s="75">
        <v>0</v>
      </c>
      <c r="P211" s="75">
        <v>0</v>
      </c>
      <c r="Q211" s="75">
        <v>0</v>
      </c>
      <c r="R211" s="98">
        <v>0</v>
      </c>
      <c r="S211" s="98">
        <v>37.59975</v>
      </c>
      <c r="T211" s="98">
        <v>761.68169999999998</v>
      </c>
      <c r="U211" s="98">
        <v>95.070999999999998</v>
      </c>
      <c r="V211" s="98">
        <v>0</v>
      </c>
      <c r="W211" s="115">
        <v>894.35244999999998</v>
      </c>
    </row>
    <row r="212" spans="2:23" x14ac:dyDescent="0.2">
      <c r="B212" s="90">
        <v>4305</v>
      </c>
      <c r="C212" s="71" t="s">
        <v>217</v>
      </c>
      <c r="D212" s="75">
        <v>22.54635</v>
      </c>
      <c r="E212" s="75">
        <v>0</v>
      </c>
      <c r="F212" s="75">
        <v>94.037000000000006</v>
      </c>
      <c r="G212" s="75">
        <v>0</v>
      </c>
      <c r="H212" s="75">
        <v>0</v>
      </c>
      <c r="I212" s="75">
        <v>766.50660000000005</v>
      </c>
      <c r="J212" s="75">
        <v>1662.21875</v>
      </c>
      <c r="K212" s="75">
        <v>45.930050000000001</v>
      </c>
      <c r="L212" s="75">
        <v>0</v>
      </c>
      <c r="M212" s="75">
        <v>2591.23875</v>
      </c>
      <c r="N212" s="75">
        <v>0</v>
      </c>
      <c r="O212" s="75">
        <v>0</v>
      </c>
      <c r="P212" s="75">
        <v>0</v>
      </c>
      <c r="Q212" s="75">
        <v>0</v>
      </c>
      <c r="R212" s="98">
        <v>0</v>
      </c>
      <c r="S212" s="98">
        <v>20.948049999999999</v>
      </c>
      <c r="T212" s="98">
        <v>269.62745000000001</v>
      </c>
      <c r="U212" s="98">
        <v>56.939500000000002</v>
      </c>
      <c r="V212" s="98">
        <v>0</v>
      </c>
      <c r="W212" s="115">
        <v>347.51499999999999</v>
      </c>
    </row>
    <row r="213" spans="2:23" x14ac:dyDescent="0.2">
      <c r="B213" s="90">
        <v>4306</v>
      </c>
      <c r="C213" s="71" t="s">
        <v>218</v>
      </c>
      <c r="D213" s="75">
        <v>140.84909999999999</v>
      </c>
      <c r="E213" s="75">
        <v>0</v>
      </c>
      <c r="F213" s="75">
        <v>0</v>
      </c>
      <c r="G213" s="75">
        <v>0</v>
      </c>
      <c r="H213" s="75">
        <v>0</v>
      </c>
      <c r="I213" s="75">
        <v>0.78764999999999996</v>
      </c>
      <c r="J213" s="75">
        <v>112.23186</v>
      </c>
      <c r="K213" s="75">
        <v>0</v>
      </c>
      <c r="L213" s="75">
        <v>0</v>
      </c>
      <c r="M213" s="75">
        <v>253.86860999999999</v>
      </c>
      <c r="N213" s="75">
        <v>0</v>
      </c>
      <c r="O213" s="75">
        <v>0</v>
      </c>
      <c r="P213" s="75">
        <v>0</v>
      </c>
      <c r="Q213" s="75">
        <v>0</v>
      </c>
      <c r="R213" s="98">
        <v>0</v>
      </c>
      <c r="S213" s="98">
        <v>0</v>
      </c>
      <c r="T213" s="98">
        <v>0.47599999999999998</v>
      </c>
      <c r="U213" s="98">
        <v>0</v>
      </c>
      <c r="V213" s="98">
        <v>0</v>
      </c>
      <c r="W213" s="115">
        <v>0.47599999999999998</v>
      </c>
    </row>
    <row r="214" spans="2:23" x14ac:dyDescent="0.2">
      <c r="B214" s="90">
        <v>4307</v>
      </c>
      <c r="C214" s="71" t="s">
        <v>219</v>
      </c>
      <c r="D214" s="75">
        <v>0</v>
      </c>
      <c r="E214" s="75">
        <v>0</v>
      </c>
      <c r="F214" s="75">
        <v>0</v>
      </c>
      <c r="G214" s="75">
        <v>235.9453</v>
      </c>
      <c r="H214" s="75">
        <v>0</v>
      </c>
      <c r="I214" s="75">
        <v>0</v>
      </c>
      <c r="J214" s="75">
        <v>64.676450000000003</v>
      </c>
      <c r="K214" s="75">
        <v>0</v>
      </c>
      <c r="L214" s="75">
        <v>0</v>
      </c>
      <c r="M214" s="75">
        <v>300.62175000000002</v>
      </c>
      <c r="N214" s="75">
        <v>0</v>
      </c>
      <c r="O214" s="75">
        <v>0</v>
      </c>
      <c r="P214" s="75">
        <v>0</v>
      </c>
      <c r="Q214" s="75">
        <v>0.15</v>
      </c>
      <c r="R214" s="98">
        <v>0</v>
      </c>
      <c r="S214" s="98">
        <v>0</v>
      </c>
      <c r="T214" s="98">
        <v>344.87455</v>
      </c>
      <c r="U214" s="98">
        <v>0</v>
      </c>
      <c r="V214" s="98">
        <v>0</v>
      </c>
      <c r="W214" s="115">
        <v>345.02454999999998</v>
      </c>
    </row>
    <row r="215" spans="2:23" x14ac:dyDescent="0.2">
      <c r="B215" s="90">
        <v>4308</v>
      </c>
      <c r="C215" s="71" t="s">
        <v>220</v>
      </c>
      <c r="D215" s="75">
        <v>50.320399999999999</v>
      </c>
      <c r="E215" s="75">
        <v>0</v>
      </c>
      <c r="F215" s="75">
        <v>0</v>
      </c>
      <c r="G215" s="75">
        <v>300.94299999999998</v>
      </c>
      <c r="H215" s="75">
        <v>0</v>
      </c>
      <c r="I215" s="75">
        <v>188.88835</v>
      </c>
      <c r="J215" s="75">
        <v>248.53569999999999</v>
      </c>
      <c r="K215" s="75">
        <v>0</v>
      </c>
      <c r="L215" s="75">
        <v>0</v>
      </c>
      <c r="M215" s="75">
        <v>788.68745000000001</v>
      </c>
      <c r="N215" s="75">
        <v>0</v>
      </c>
      <c r="O215" s="75">
        <v>0</v>
      </c>
      <c r="P215" s="75">
        <v>585.93550000000005</v>
      </c>
      <c r="Q215" s="75">
        <v>0</v>
      </c>
      <c r="R215" s="98">
        <v>0</v>
      </c>
      <c r="S215" s="98">
        <v>679.41</v>
      </c>
      <c r="T215" s="98">
        <v>30</v>
      </c>
      <c r="U215" s="98">
        <v>0</v>
      </c>
      <c r="V215" s="98">
        <v>0</v>
      </c>
      <c r="W215" s="115">
        <v>1295.3454999999999</v>
      </c>
    </row>
    <row r="216" spans="2:23" x14ac:dyDescent="0.2">
      <c r="B216" s="90">
        <v>4309</v>
      </c>
      <c r="C216" s="71" t="s">
        <v>221</v>
      </c>
      <c r="D216" s="75">
        <v>0</v>
      </c>
      <c r="E216" s="75">
        <v>24.12285</v>
      </c>
      <c r="F216" s="75">
        <v>82.499600000000001</v>
      </c>
      <c r="G216" s="75">
        <v>-60.14</v>
      </c>
      <c r="H216" s="75">
        <v>0</v>
      </c>
      <c r="I216" s="75">
        <v>252.41419999999999</v>
      </c>
      <c r="J216" s="75">
        <v>291.70934999999997</v>
      </c>
      <c r="K216" s="75">
        <v>0</v>
      </c>
      <c r="L216" s="75">
        <v>0</v>
      </c>
      <c r="M216" s="75">
        <v>590.60599999999999</v>
      </c>
      <c r="N216" s="75">
        <v>0</v>
      </c>
      <c r="O216" s="75">
        <v>0</v>
      </c>
      <c r="P216" s="75">
        <v>0</v>
      </c>
      <c r="Q216" s="75">
        <v>0</v>
      </c>
      <c r="R216" s="98">
        <v>0</v>
      </c>
      <c r="S216" s="98">
        <v>0</v>
      </c>
      <c r="T216" s="98">
        <v>131.22194999999999</v>
      </c>
      <c r="U216" s="98">
        <v>0</v>
      </c>
      <c r="V216" s="98">
        <v>0</v>
      </c>
      <c r="W216" s="115">
        <v>131.22194999999999</v>
      </c>
    </row>
    <row r="217" spans="2:23" x14ac:dyDescent="0.2">
      <c r="B217" s="90">
        <v>4310</v>
      </c>
      <c r="C217" s="71" t="s">
        <v>222</v>
      </c>
      <c r="D217" s="75">
        <v>-73.857100000000003</v>
      </c>
      <c r="E217" s="75">
        <v>11.73545</v>
      </c>
      <c r="F217" s="75">
        <v>0</v>
      </c>
      <c r="G217" s="75">
        <v>0</v>
      </c>
      <c r="H217" s="75">
        <v>0</v>
      </c>
      <c r="I217" s="75">
        <v>112.13395</v>
      </c>
      <c r="J217" s="75">
        <v>691.05749000000003</v>
      </c>
      <c r="K217" s="75">
        <v>0</v>
      </c>
      <c r="L217" s="75">
        <v>0</v>
      </c>
      <c r="M217" s="75">
        <v>741.06979000000001</v>
      </c>
      <c r="N217" s="75">
        <v>0</v>
      </c>
      <c r="O217" s="75">
        <v>0</v>
      </c>
      <c r="P217" s="75">
        <v>0</v>
      </c>
      <c r="Q217" s="75">
        <v>0</v>
      </c>
      <c r="R217" s="98">
        <v>0</v>
      </c>
      <c r="S217" s="98">
        <v>0</v>
      </c>
      <c r="T217" s="98">
        <v>354.85250000000002</v>
      </c>
      <c r="U217" s="98">
        <v>0</v>
      </c>
      <c r="V217" s="98">
        <v>0</v>
      </c>
      <c r="W217" s="115">
        <v>354.85250000000002</v>
      </c>
    </row>
    <row r="218" spans="2:23" x14ac:dyDescent="0.2">
      <c r="B218" s="90">
        <v>4311</v>
      </c>
      <c r="C218" s="71" t="s">
        <v>223</v>
      </c>
      <c r="D218" s="75">
        <v>0</v>
      </c>
      <c r="E218" s="75">
        <v>0</v>
      </c>
      <c r="F218" s="75">
        <v>28.11515</v>
      </c>
      <c r="G218" s="75">
        <v>0</v>
      </c>
      <c r="H218" s="75">
        <v>0</v>
      </c>
      <c r="I218" s="75">
        <v>94.161150000000006</v>
      </c>
      <c r="J218" s="75">
        <v>218.82485</v>
      </c>
      <c r="K218" s="75">
        <v>0</v>
      </c>
      <c r="L218" s="75">
        <v>0</v>
      </c>
      <c r="M218" s="75">
        <v>341.10115000000002</v>
      </c>
      <c r="N218" s="75">
        <v>0</v>
      </c>
      <c r="O218" s="75">
        <v>0</v>
      </c>
      <c r="P218" s="75">
        <v>0</v>
      </c>
      <c r="Q218" s="75">
        <v>0</v>
      </c>
      <c r="R218" s="98">
        <v>0</v>
      </c>
      <c r="S218" s="98">
        <v>28.8109</v>
      </c>
      <c r="T218" s="98">
        <v>73.052499999999995</v>
      </c>
      <c r="U218" s="98">
        <v>0</v>
      </c>
      <c r="V218" s="98">
        <v>0</v>
      </c>
      <c r="W218" s="115">
        <v>101.8634</v>
      </c>
    </row>
    <row r="219" spans="2:23" x14ac:dyDescent="0.2">
      <c r="B219" s="90">
        <v>4312</v>
      </c>
      <c r="C219" s="71" t="s">
        <v>262</v>
      </c>
      <c r="D219" s="75">
        <v>85.157849999999996</v>
      </c>
      <c r="E219" s="75">
        <v>0</v>
      </c>
      <c r="F219" s="75">
        <v>105.8122</v>
      </c>
      <c r="G219" s="75">
        <v>0</v>
      </c>
      <c r="H219" s="75">
        <v>0</v>
      </c>
      <c r="I219" s="75">
        <v>82.475499999999997</v>
      </c>
      <c r="J219" s="75">
        <v>1149.2596000000001</v>
      </c>
      <c r="K219" s="75">
        <v>0</v>
      </c>
      <c r="L219" s="75">
        <v>0</v>
      </c>
      <c r="M219" s="75">
        <v>1422.70515</v>
      </c>
      <c r="N219" s="75">
        <v>0</v>
      </c>
      <c r="O219" s="75">
        <v>0</v>
      </c>
      <c r="P219" s="75">
        <v>43.52</v>
      </c>
      <c r="Q219" s="75">
        <v>0</v>
      </c>
      <c r="R219" s="98">
        <v>0</v>
      </c>
      <c r="S219" s="98">
        <v>193.5668</v>
      </c>
      <c r="T219" s="98">
        <v>373.88985000000002</v>
      </c>
      <c r="U219" s="98">
        <v>0</v>
      </c>
      <c r="V219" s="98">
        <v>0</v>
      </c>
      <c r="W219" s="115">
        <v>610.97664999999995</v>
      </c>
    </row>
    <row r="220" spans="2:23" x14ac:dyDescent="0.2">
      <c r="B220" s="90">
        <v>4313</v>
      </c>
      <c r="C220" s="71" t="s">
        <v>224</v>
      </c>
      <c r="D220" s="75">
        <v>0</v>
      </c>
      <c r="E220" s="75">
        <v>0</v>
      </c>
      <c r="F220" s="75">
        <v>75.984849999999994</v>
      </c>
      <c r="G220" s="75">
        <v>0</v>
      </c>
      <c r="H220" s="75">
        <v>0</v>
      </c>
      <c r="I220" s="75">
        <v>744.99435000000005</v>
      </c>
      <c r="J220" s="75">
        <v>230.49066999999999</v>
      </c>
      <c r="K220" s="75">
        <v>10.433299999999999</v>
      </c>
      <c r="L220" s="75">
        <v>0</v>
      </c>
      <c r="M220" s="75">
        <v>1061.90317</v>
      </c>
      <c r="N220" s="75">
        <v>0</v>
      </c>
      <c r="O220" s="75">
        <v>0</v>
      </c>
      <c r="P220" s="75">
        <v>0</v>
      </c>
      <c r="Q220" s="75">
        <v>0</v>
      </c>
      <c r="R220" s="98">
        <v>0</v>
      </c>
      <c r="S220" s="98">
        <v>0</v>
      </c>
      <c r="T220" s="98">
        <v>28.512</v>
      </c>
      <c r="U220" s="98">
        <v>0</v>
      </c>
      <c r="V220" s="98">
        <v>0</v>
      </c>
      <c r="W220" s="115">
        <v>28.512</v>
      </c>
    </row>
    <row r="221" spans="2:23" x14ac:dyDescent="0.2">
      <c r="B221" s="90">
        <v>4314</v>
      </c>
      <c r="C221" s="71" t="s">
        <v>225</v>
      </c>
      <c r="D221" s="75">
        <v>0</v>
      </c>
      <c r="E221" s="75">
        <v>0</v>
      </c>
      <c r="F221" s="75">
        <v>0</v>
      </c>
      <c r="G221" s="75">
        <v>0</v>
      </c>
      <c r="H221" s="75">
        <v>0</v>
      </c>
      <c r="I221" s="75">
        <v>0</v>
      </c>
      <c r="J221" s="75">
        <v>44.658740000000002</v>
      </c>
      <c r="K221" s="75">
        <v>0</v>
      </c>
      <c r="L221" s="75">
        <v>0</v>
      </c>
      <c r="M221" s="75">
        <v>44.658740000000002</v>
      </c>
      <c r="N221" s="75">
        <v>0</v>
      </c>
      <c r="O221" s="75">
        <v>0</v>
      </c>
      <c r="P221" s="75">
        <v>0</v>
      </c>
      <c r="Q221" s="75">
        <v>0</v>
      </c>
      <c r="R221" s="98">
        <v>0</v>
      </c>
      <c r="S221" s="98">
        <v>0</v>
      </c>
      <c r="T221" s="98">
        <v>13.323399999999999</v>
      </c>
      <c r="U221" s="98">
        <v>0</v>
      </c>
      <c r="V221" s="98">
        <v>0</v>
      </c>
      <c r="W221" s="115">
        <v>13.323399999999999</v>
      </c>
    </row>
    <row r="222" spans="2:23" x14ac:dyDescent="0.2">
      <c r="B222" s="90">
        <v>4315</v>
      </c>
      <c r="C222" s="71" t="s">
        <v>263</v>
      </c>
      <c r="D222" s="75">
        <v>0</v>
      </c>
      <c r="E222" s="75">
        <v>0</v>
      </c>
      <c r="F222" s="75">
        <v>3.8209</v>
      </c>
      <c r="G222" s="75">
        <v>0</v>
      </c>
      <c r="H222" s="75">
        <v>0</v>
      </c>
      <c r="I222" s="75">
        <v>20.371449999999999</v>
      </c>
      <c r="J222" s="75">
        <v>178.9271</v>
      </c>
      <c r="K222" s="75">
        <v>0</v>
      </c>
      <c r="L222" s="75">
        <v>0</v>
      </c>
      <c r="M222" s="75">
        <v>203.11945</v>
      </c>
      <c r="N222" s="75">
        <v>0</v>
      </c>
      <c r="O222" s="75">
        <v>0</v>
      </c>
      <c r="P222" s="75">
        <v>0</v>
      </c>
      <c r="Q222" s="75">
        <v>0</v>
      </c>
      <c r="R222" s="98">
        <v>0</v>
      </c>
      <c r="S222" s="98">
        <v>0</v>
      </c>
      <c r="T222" s="98">
        <v>120.09985</v>
      </c>
      <c r="U222" s="98">
        <v>0</v>
      </c>
      <c r="V222" s="98">
        <v>0</v>
      </c>
      <c r="W222" s="115">
        <v>120.09985</v>
      </c>
    </row>
    <row r="223" spans="2:23" x14ac:dyDescent="0.2">
      <c r="B223" s="90">
        <v>4316</v>
      </c>
      <c r="C223" s="71" t="s">
        <v>226</v>
      </c>
      <c r="D223" s="75">
        <v>0</v>
      </c>
      <c r="E223" s="75">
        <v>0</v>
      </c>
      <c r="F223" s="75">
        <v>0</v>
      </c>
      <c r="G223" s="75">
        <v>0</v>
      </c>
      <c r="H223" s="75">
        <v>0</v>
      </c>
      <c r="I223" s="75">
        <v>0</v>
      </c>
      <c r="J223" s="75">
        <v>99</v>
      </c>
      <c r="K223" s="75">
        <v>0</v>
      </c>
      <c r="L223" s="75">
        <v>0</v>
      </c>
      <c r="M223" s="75">
        <v>99</v>
      </c>
      <c r="N223" s="75">
        <v>0</v>
      </c>
      <c r="O223" s="75">
        <v>0</v>
      </c>
      <c r="P223" s="75">
        <v>0</v>
      </c>
      <c r="Q223" s="75">
        <v>0</v>
      </c>
      <c r="R223" s="98">
        <v>0</v>
      </c>
      <c r="S223" s="98">
        <v>0</v>
      </c>
      <c r="T223" s="98">
        <v>316.52609999999999</v>
      </c>
      <c r="U223" s="98">
        <v>0</v>
      </c>
      <c r="V223" s="98">
        <v>0</v>
      </c>
      <c r="W223" s="115">
        <v>316.52609999999999</v>
      </c>
    </row>
    <row r="224" spans="2:23" x14ac:dyDescent="0.2">
      <c r="B224" s="90">
        <v>4317</v>
      </c>
      <c r="C224" s="71" t="s">
        <v>227</v>
      </c>
      <c r="D224" s="75">
        <v>-1.6909000000000001</v>
      </c>
      <c r="E224" s="75">
        <v>0</v>
      </c>
      <c r="F224" s="75">
        <v>0</v>
      </c>
      <c r="G224" s="75">
        <v>0</v>
      </c>
      <c r="H224" s="75">
        <v>0</v>
      </c>
      <c r="I224" s="75">
        <v>1.90795</v>
      </c>
      <c r="J224" s="75">
        <v>45.897300000000001</v>
      </c>
      <c r="K224" s="75">
        <v>242.11385000000001</v>
      </c>
      <c r="L224" s="75">
        <v>0</v>
      </c>
      <c r="M224" s="75">
        <v>288.22820000000002</v>
      </c>
      <c r="N224" s="75">
        <v>0</v>
      </c>
      <c r="O224" s="75">
        <v>0</v>
      </c>
      <c r="P224" s="75">
        <v>0</v>
      </c>
      <c r="Q224" s="75">
        <v>0</v>
      </c>
      <c r="R224" s="98">
        <v>0</v>
      </c>
      <c r="S224" s="98">
        <v>0</v>
      </c>
      <c r="T224" s="98">
        <v>34.523000000000003</v>
      </c>
      <c r="U224" s="98">
        <v>158</v>
      </c>
      <c r="V224" s="98">
        <v>0</v>
      </c>
      <c r="W224" s="115">
        <v>192.523</v>
      </c>
    </row>
    <row r="225" spans="2:23" x14ac:dyDescent="0.2">
      <c r="B225" s="90">
        <v>4318</v>
      </c>
      <c r="C225" s="71" t="s">
        <v>228</v>
      </c>
      <c r="D225" s="75">
        <v>87.695610000000002</v>
      </c>
      <c r="E225" s="75">
        <v>0</v>
      </c>
      <c r="F225" s="75">
        <v>0</v>
      </c>
      <c r="G225" s="75">
        <v>0</v>
      </c>
      <c r="H225" s="75">
        <v>0</v>
      </c>
      <c r="I225" s="75">
        <v>26.554849999999998</v>
      </c>
      <c r="J225" s="75">
        <v>62.753500000000003</v>
      </c>
      <c r="K225" s="75">
        <v>0</v>
      </c>
      <c r="L225" s="75">
        <v>0</v>
      </c>
      <c r="M225" s="75">
        <v>177.00396000000001</v>
      </c>
      <c r="N225" s="75">
        <v>2.9380000000000002</v>
      </c>
      <c r="O225" s="75">
        <v>0</v>
      </c>
      <c r="P225" s="75">
        <v>0</v>
      </c>
      <c r="Q225" s="75">
        <v>0</v>
      </c>
      <c r="R225" s="98">
        <v>0</v>
      </c>
      <c r="S225" s="98">
        <v>0</v>
      </c>
      <c r="T225" s="98">
        <v>174.33844999999999</v>
      </c>
      <c r="U225" s="98">
        <v>0</v>
      </c>
      <c r="V225" s="98">
        <v>0</v>
      </c>
      <c r="W225" s="115">
        <v>177.27645000000001</v>
      </c>
    </row>
    <row r="226" spans="2:23" x14ac:dyDescent="0.2">
      <c r="B226" s="90">
        <v>4319</v>
      </c>
      <c r="C226" s="71" t="s">
        <v>229</v>
      </c>
      <c r="D226" s="75">
        <v>0</v>
      </c>
      <c r="E226" s="75">
        <v>0</v>
      </c>
      <c r="F226" s="75">
        <v>0</v>
      </c>
      <c r="G226" s="75">
        <v>0</v>
      </c>
      <c r="H226" s="75">
        <v>0</v>
      </c>
      <c r="I226" s="75">
        <v>88.273690000000002</v>
      </c>
      <c r="J226" s="75">
        <v>508.63001000000003</v>
      </c>
      <c r="K226" s="75">
        <v>20.463000000000001</v>
      </c>
      <c r="L226" s="75">
        <v>0</v>
      </c>
      <c r="M226" s="75">
        <v>617.36670000000004</v>
      </c>
      <c r="N226" s="75">
        <v>0</v>
      </c>
      <c r="O226" s="75">
        <v>0</v>
      </c>
      <c r="P226" s="75">
        <v>0</v>
      </c>
      <c r="Q226" s="75">
        <v>0</v>
      </c>
      <c r="R226" s="98">
        <v>0</v>
      </c>
      <c r="S226" s="98">
        <v>0</v>
      </c>
      <c r="T226" s="98">
        <v>199</v>
      </c>
      <c r="U226" s="98">
        <v>18.98</v>
      </c>
      <c r="V226" s="98">
        <v>0</v>
      </c>
      <c r="W226" s="115">
        <v>217.98</v>
      </c>
    </row>
    <row r="227" spans="2:23" x14ac:dyDescent="0.2">
      <c r="B227" s="90">
        <v>4320</v>
      </c>
      <c r="C227" s="71" t="s">
        <v>230</v>
      </c>
      <c r="D227" s="75">
        <v>0</v>
      </c>
      <c r="E227" s="75">
        <v>0</v>
      </c>
      <c r="F227" s="75">
        <v>-0.11409999999999999</v>
      </c>
      <c r="G227" s="75">
        <v>0</v>
      </c>
      <c r="H227" s="75">
        <v>0</v>
      </c>
      <c r="I227" s="75">
        <v>44.150069999999999</v>
      </c>
      <c r="J227" s="75">
        <v>60.61947</v>
      </c>
      <c r="K227" s="75">
        <v>0</v>
      </c>
      <c r="L227" s="75">
        <v>0</v>
      </c>
      <c r="M227" s="75">
        <v>104.65544</v>
      </c>
      <c r="N227" s="75">
        <v>0</v>
      </c>
      <c r="O227" s="75">
        <v>0.56835000000000002</v>
      </c>
      <c r="P227" s="75">
        <v>0</v>
      </c>
      <c r="Q227" s="75">
        <v>0</v>
      </c>
      <c r="R227" s="98">
        <v>0</v>
      </c>
      <c r="S227" s="98">
        <v>276.86869999999999</v>
      </c>
      <c r="T227" s="98">
        <v>244.92227</v>
      </c>
      <c r="U227" s="98">
        <v>0</v>
      </c>
      <c r="V227" s="98">
        <v>0</v>
      </c>
      <c r="W227" s="115">
        <v>522.35932000000003</v>
      </c>
    </row>
    <row r="228" spans="2:23" ht="13.5" thickBot="1" x14ac:dyDescent="0.25">
      <c r="B228" s="99">
        <v>4322</v>
      </c>
      <c r="C228" s="100" t="s">
        <v>231</v>
      </c>
      <c r="D228" s="103">
        <v>0</v>
      </c>
      <c r="E228" s="103">
        <v>0</v>
      </c>
      <c r="F228" s="103">
        <v>113.04864999999999</v>
      </c>
      <c r="G228" s="103">
        <v>0</v>
      </c>
      <c r="H228" s="103">
        <v>0</v>
      </c>
      <c r="I228" s="103">
        <v>167.51589999999999</v>
      </c>
      <c r="J228" s="103">
        <v>328.98680000000002</v>
      </c>
      <c r="K228" s="103">
        <v>463.73820000000001</v>
      </c>
      <c r="L228" s="103">
        <v>0</v>
      </c>
      <c r="M228" s="103">
        <v>1073.28955</v>
      </c>
      <c r="N228" s="103">
        <v>0</v>
      </c>
      <c r="O228" s="103">
        <v>0</v>
      </c>
      <c r="P228" s="103">
        <v>0</v>
      </c>
      <c r="Q228" s="103">
        <v>0</v>
      </c>
      <c r="R228" s="116">
        <v>0</v>
      </c>
      <c r="S228" s="116">
        <v>0</v>
      </c>
      <c r="T228" s="116">
        <v>19.248000000000001</v>
      </c>
      <c r="U228" s="116">
        <v>100</v>
      </c>
      <c r="V228" s="116">
        <v>0</v>
      </c>
      <c r="W228" s="117">
        <v>119.248</v>
      </c>
    </row>
    <row r="229" spans="2:23" x14ac:dyDescent="0.2">
      <c r="B229" s="90"/>
      <c r="D229" s="75"/>
      <c r="E229" s="75"/>
      <c r="F229" s="75"/>
      <c r="G229" s="75"/>
      <c r="H229" s="75"/>
      <c r="I229" s="75"/>
      <c r="J229" s="75"/>
      <c r="K229" s="75"/>
      <c r="L229" s="75"/>
      <c r="M229" s="75"/>
      <c r="N229" s="75"/>
      <c r="O229" s="75"/>
      <c r="P229" s="75"/>
      <c r="Q229" s="75"/>
      <c r="R229" s="98"/>
      <c r="S229" s="98"/>
      <c r="T229" s="98"/>
      <c r="U229" s="98"/>
      <c r="V229" s="98"/>
      <c r="W229" s="115"/>
    </row>
    <row r="230" spans="2:23" x14ac:dyDescent="0.2">
      <c r="B230" s="155" t="s">
        <v>389</v>
      </c>
    </row>
    <row r="231" spans="2:23" x14ac:dyDescent="0.2">
      <c r="B231" s="155" t="s">
        <v>388</v>
      </c>
    </row>
  </sheetData>
  <mergeCells count="4">
    <mergeCell ref="D5:M5"/>
    <mergeCell ref="N5:W5"/>
    <mergeCell ref="B5:B6"/>
    <mergeCell ref="C5:C6"/>
  </mergeCells>
  <pageMargins left="0.70866141732283472" right="0.70866141732283472" top="0.74803149606299213" bottom="0.74803149606299213" header="0.31496062992125984" footer="0.31496062992125984"/>
  <pageSetup paperSize="9" scale="45" fitToHeight="0" orientation="landscape" r:id="rId1"/>
  <headerFooter alignWithMargins="0">
    <oddHeader>&amp;L&amp;G</oddHeader>
  </headerFooter>
  <rowBreaks count="2" manualBreakCount="2">
    <brk id="70" max="22" man="1"/>
    <brk id="152" max="22"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2AB"/>
  </sheetPr>
  <dimension ref="B1:V239"/>
  <sheetViews>
    <sheetView showGridLines="0" view="pageBreakPreview" zoomScale="90" zoomScaleNormal="100" zoomScaleSheetLayoutView="90" workbookViewId="0">
      <pane ySplit="6" topLeftCell="A7" activePane="bottomLeft" state="frozen"/>
      <selection activeCell="A3" sqref="A3"/>
      <selection pane="bottomLeft" activeCell="A3" sqref="A3"/>
    </sheetView>
  </sheetViews>
  <sheetFormatPr baseColWidth="10" defaultColWidth="11.42578125" defaultRowHeight="12.75" x14ac:dyDescent="0.2"/>
  <cols>
    <col min="1" max="1" width="2.7109375" style="71" customWidth="1"/>
    <col min="2" max="2" width="10.7109375" style="71" customWidth="1"/>
    <col min="3" max="3" width="20.7109375" style="113" customWidth="1"/>
    <col min="4" max="22" width="11.7109375" style="71" customWidth="1"/>
    <col min="23" max="16384" width="11.42578125" style="71"/>
  </cols>
  <sheetData>
    <row r="1" spans="2:22" ht="15.75" x14ac:dyDescent="0.2">
      <c r="B1" s="12" t="str">
        <f>Inhaltsverzeichnis!B25&amp;" "&amp;Inhaltsverzeichnis!C25&amp;Inhaltsverzeichnis!D25</f>
        <v>Tabelle 8: Artengliederung der Erfolgsrechnung, Aufwand und Ertrag, in 1'000 Franken, 2021</v>
      </c>
      <c r="I1" s="75"/>
      <c r="P1" s="75"/>
      <c r="R1" s="75"/>
    </row>
    <row r="2" spans="2:22" ht="15.6" customHeight="1" x14ac:dyDescent="0.2">
      <c r="B2" s="97" t="s">
        <v>390</v>
      </c>
      <c r="C2" s="71"/>
      <c r="M2"/>
      <c r="N2"/>
      <c r="O2"/>
      <c r="P2"/>
      <c r="Q2"/>
      <c r="R2"/>
      <c r="S2"/>
      <c r="T2"/>
      <c r="U2"/>
      <c r="V2"/>
    </row>
    <row r="3" spans="2:22" x14ac:dyDescent="0.2">
      <c r="B3" s="97"/>
      <c r="C3" s="71"/>
      <c r="M3"/>
      <c r="N3"/>
      <c r="O3"/>
      <c r="P3"/>
      <c r="Q3"/>
      <c r="R3"/>
      <c r="S3"/>
      <c r="T3"/>
      <c r="U3"/>
      <c r="V3"/>
    </row>
    <row r="4" spans="2:22" ht="14.25" x14ac:dyDescent="0.2">
      <c r="D4"/>
      <c r="E4"/>
      <c r="F4"/>
      <c r="G4"/>
      <c r="H4"/>
      <c r="I4"/>
      <c r="J4"/>
      <c r="K4"/>
      <c r="L4"/>
      <c r="M4" s="114"/>
      <c r="N4" s="114"/>
      <c r="O4" s="114"/>
      <c r="P4" s="114"/>
      <c r="Q4" s="114"/>
      <c r="R4" s="114"/>
      <c r="S4" s="114"/>
      <c r="T4" s="114"/>
      <c r="U4" s="114"/>
    </row>
    <row r="5" spans="2:22" x14ac:dyDescent="0.2">
      <c r="B5" s="190" t="s">
        <v>351</v>
      </c>
      <c r="C5" s="190" t="s">
        <v>29</v>
      </c>
      <c r="D5" s="183" t="s">
        <v>35</v>
      </c>
      <c r="E5" s="188"/>
      <c r="F5" s="188"/>
      <c r="G5" s="188"/>
      <c r="H5" s="188"/>
      <c r="I5" s="188"/>
      <c r="J5" s="188"/>
      <c r="K5" s="188"/>
      <c r="L5" s="188"/>
      <c r="M5" s="183" t="s">
        <v>36</v>
      </c>
      <c r="N5" s="188"/>
      <c r="O5" s="188"/>
      <c r="P5" s="188"/>
      <c r="Q5" s="188"/>
      <c r="R5" s="188"/>
      <c r="S5" s="188"/>
      <c r="T5" s="188"/>
      <c r="U5" s="188"/>
      <c r="V5" s="191"/>
    </row>
    <row r="6" spans="2:22" s="108" customFormat="1" ht="80.099999999999994" customHeight="1" x14ac:dyDescent="0.2">
      <c r="B6" s="190"/>
      <c r="C6" s="190"/>
      <c r="D6" s="33" t="s">
        <v>277</v>
      </c>
      <c r="E6" s="33" t="s">
        <v>304</v>
      </c>
      <c r="F6" s="157" t="s">
        <v>344</v>
      </c>
      <c r="G6" s="33" t="s">
        <v>279</v>
      </c>
      <c r="H6" s="33" t="s">
        <v>589</v>
      </c>
      <c r="I6" s="33" t="s">
        <v>278</v>
      </c>
      <c r="J6" s="33" t="s">
        <v>343</v>
      </c>
      <c r="K6" s="33" t="s">
        <v>345</v>
      </c>
      <c r="L6" s="33" t="s">
        <v>370</v>
      </c>
      <c r="M6" s="33" t="s">
        <v>591</v>
      </c>
      <c r="N6" s="33" t="s">
        <v>592</v>
      </c>
      <c r="O6" s="33" t="s">
        <v>37</v>
      </c>
      <c r="P6" s="33" t="s">
        <v>593</v>
      </c>
      <c r="Q6" s="33" t="s">
        <v>404</v>
      </c>
      <c r="R6" s="33" t="s">
        <v>590</v>
      </c>
      <c r="S6" s="33" t="s">
        <v>342</v>
      </c>
      <c r="T6" s="33" t="s">
        <v>343</v>
      </c>
      <c r="U6" s="33" t="s">
        <v>403</v>
      </c>
      <c r="V6" s="33" t="s">
        <v>371</v>
      </c>
    </row>
    <row r="7" spans="2:22" x14ac:dyDescent="0.2">
      <c r="B7" s="93">
        <v>4335</v>
      </c>
      <c r="C7" s="109" t="s">
        <v>9</v>
      </c>
      <c r="D7" s="78">
        <v>689426.07564000005</v>
      </c>
      <c r="E7" s="78">
        <v>673904.48566000001</v>
      </c>
      <c r="F7" s="78">
        <v>275157.48493999999</v>
      </c>
      <c r="G7" s="78">
        <v>40196.388890000002</v>
      </c>
      <c r="H7" s="78">
        <v>21403.910629999998</v>
      </c>
      <c r="I7" s="78">
        <v>1517420.4212799999</v>
      </c>
      <c r="J7" s="78">
        <v>401.32010000000002</v>
      </c>
      <c r="K7" s="78">
        <v>12470.02333</v>
      </c>
      <c r="L7" s="78">
        <v>3230380.1104700002</v>
      </c>
      <c r="M7" s="78">
        <v>2054947.34751</v>
      </c>
      <c r="N7" s="78">
        <v>26964.150880000001</v>
      </c>
      <c r="O7" s="78">
        <v>674105.82998000004</v>
      </c>
      <c r="P7" s="78">
        <v>3803.5857900000001</v>
      </c>
      <c r="Q7" s="78">
        <v>178724.35803</v>
      </c>
      <c r="R7" s="78">
        <v>7209.4539800000002</v>
      </c>
      <c r="S7" s="78">
        <v>471565.83091999998</v>
      </c>
      <c r="T7" s="78">
        <v>401.32010000000002</v>
      </c>
      <c r="U7" s="78">
        <v>51891.688069999997</v>
      </c>
      <c r="V7" s="78">
        <v>3469613.5652600001</v>
      </c>
    </row>
    <row r="8" spans="2:22" x14ac:dyDescent="0.2">
      <c r="B8" s="93">
        <v>4019</v>
      </c>
      <c r="C8" s="109" t="s">
        <v>43</v>
      </c>
      <c r="D8" s="78">
        <v>96712.354879999999</v>
      </c>
      <c r="E8" s="78">
        <v>73626.281690000003</v>
      </c>
      <c r="F8" s="78">
        <v>33101.89572</v>
      </c>
      <c r="G8" s="78">
        <v>4378.4945299999999</v>
      </c>
      <c r="H8" s="78">
        <v>5000.3197799999998</v>
      </c>
      <c r="I8" s="78">
        <v>201383.04642</v>
      </c>
      <c r="J8" s="78">
        <v>4.3689999999999998</v>
      </c>
      <c r="K8" s="78">
        <v>2745.4369099999999</v>
      </c>
      <c r="L8" s="78">
        <v>416952.19893000001</v>
      </c>
      <c r="M8" s="78">
        <v>261688.78155000001</v>
      </c>
      <c r="N8" s="78">
        <v>5031.15996</v>
      </c>
      <c r="O8" s="78">
        <v>90274.74626</v>
      </c>
      <c r="P8" s="78">
        <v>793.73563000000001</v>
      </c>
      <c r="Q8" s="78">
        <v>32700.290990000001</v>
      </c>
      <c r="R8" s="78">
        <v>826.3288</v>
      </c>
      <c r="S8" s="78">
        <v>53364.36778</v>
      </c>
      <c r="T8" s="78">
        <v>4.3689999999999998</v>
      </c>
      <c r="U8" s="78">
        <v>682.68074999999999</v>
      </c>
      <c r="V8" s="78">
        <v>445366.46071999997</v>
      </c>
    </row>
    <row r="9" spans="2:22" x14ac:dyDescent="0.2">
      <c r="B9" s="90">
        <v>4001</v>
      </c>
      <c r="C9" s="71" t="s">
        <v>2</v>
      </c>
      <c r="D9" s="75">
        <v>51953.12773</v>
      </c>
      <c r="E9" s="75">
        <v>27749.568660000001</v>
      </c>
      <c r="F9" s="75">
        <v>15101.42301</v>
      </c>
      <c r="G9" s="75">
        <v>2706.0319100000002</v>
      </c>
      <c r="H9" s="75">
        <v>2236.4294399999999</v>
      </c>
      <c r="I9" s="75">
        <v>64085.069360000001</v>
      </c>
      <c r="J9" s="75">
        <v>0</v>
      </c>
      <c r="K9" s="75">
        <v>2475.29421</v>
      </c>
      <c r="L9" s="75">
        <v>166306.94432000001</v>
      </c>
      <c r="M9" s="75">
        <v>92691.820399999997</v>
      </c>
      <c r="N9" s="75">
        <v>1644.0907500000001</v>
      </c>
      <c r="O9" s="75">
        <v>37810.783609999999</v>
      </c>
      <c r="P9" s="75">
        <v>735.68658000000005</v>
      </c>
      <c r="Q9" s="75">
        <v>24179.712940000001</v>
      </c>
      <c r="R9" s="75">
        <v>543.27162999999996</v>
      </c>
      <c r="S9" s="75">
        <v>20993.362580000001</v>
      </c>
      <c r="T9" s="75">
        <v>0</v>
      </c>
      <c r="U9" s="75">
        <v>0</v>
      </c>
      <c r="V9" s="75">
        <v>178598.72849000001</v>
      </c>
    </row>
    <row r="10" spans="2:22" x14ac:dyDescent="0.2">
      <c r="B10" s="90">
        <v>4002</v>
      </c>
      <c r="C10" s="71" t="s">
        <v>44</v>
      </c>
      <c r="D10" s="75">
        <v>1107.10914</v>
      </c>
      <c r="E10" s="75">
        <v>1075.61481</v>
      </c>
      <c r="F10" s="75">
        <v>807.3999</v>
      </c>
      <c r="G10" s="75">
        <v>154.1422</v>
      </c>
      <c r="H10" s="75">
        <v>0</v>
      </c>
      <c r="I10" s="75">
        <v>3707.4159500000001</v>
      </c>
      <c r="J10" s="75">
        <v>0</v>
      </c>
      <c r="K10" s="75">
        <v>0</v>
      </c>
      <c r="L10" s="75">
        <v>6851.6819999999998</v>
      </c>
      <c r="M10" s="75">
        <v>6310.27</v>
      </c>
      <c r="N10" s="75">
        <v>58.582500000000003</v>
      </c>
      <c r="O10" s="75">
        <v>946.67156999999997</v>
      </c>
      <c r="P10" s="75">
        <v>0</v>
      </c>
      <c r="Q10" s="75">
        <v>109.72069999999999</v>
      </c>
      <c r="R10" s="75">
        <v>3.0682499999999999</v>
      </c>
      <c r="S10" s="75">
        <v>386.01279</v>
      </c>
      <c r="T10" s="75">
        <v>0</v>
      </c>
      <c r="U10" s="75">
        <v>0</v>
      </c>
      <c r="V10" s="75">
        <v>7814.3258100000003</v>
      </c>
    </row>
    <row r="11" spans="2:22" x14ac:dyDescent="0.2">
      <c r="B11" s="90">
        <v>4003</v>
      </c>
      <c r="C11" s="71" t="s">
        <v>240</v>
      </c>
      <c r="D11" s="75">
        <v>6828.5778600000003</v>
      </c>
      <c r="E11" s="75">
        <v>5116.6329299999998</v>
      </c>
      <c r="F11" s="75">
        <v>1834.41455</v>
      </c>
      <c r="G11" s="75">
        <v>278.69504000000001</v>
      </c>
      <c r="H11" s="75">
        <v>0</v>
      </c>
      <c r="I11" s="75">
        <v>23257.616190000001</v>
      </c>
      <c r="J11" s="75">
        <v>0</v>
      </c>
      <c r="K11" s="75">
        <v>0</v>
      </c>
      <c r="L11" s="75">
        <v>37315.936569999998</v>
      </c>
      <c r="M11" s="75">
        <v>21886.772150000001</v>
      </c>
      <c r="N11" s="75">
        <v>464.67360000000002</v>
      </c>
      <c r="O11" s="75">
        <v>9063.36643</v>
      </c>
      <c r="P11" s="75">
        <v>67.473050000000001</v>
      </c>
      <c r="Q11" s="75">
        <v>2334.8115499999999</v>
      </c>
      <c r="R11" s="75">
        <v>15.350960000000001</v>
      </c>
      <c r="S11" s="75">
        <v>3947.7008300000002</v>
      </c>
      <c r="T11" s="75">
        <v>0</v>
      </c>
      <c r="U11" s="75">
        <v>0</v>
      </c>
      <c r="V11" s="75">
        <v>37780.148569999998</v>
      </c>
    </row>
    <row r="12" spans="2:22" x14ac:dyDescent="0.2">
      <c r="B12" s="90">
        <v>4004</v>
      </c>
      <c r="C12" s="71" t="s">
        <v>45</v>
      </c>
      <c r="D12" s="75">
        <v>658.08455000000004</v>
      </c>
      <c r="E12" s="75">
        <v>1024.39744</v>
      </c>
      <c r="F12" s="75">
        <v>254.70955000000001</v>
      </c>
      <c r="G12" s="75">
        <v>16.129480000000001</v>
      </c>
      <c r="H12" s="75">
        <v>0</v>
      </c>
      <c r="I12" s="75">
        <v>1655.9881</v>
      </c>
      <c r="J12" s="75">
        <v>0</v>
      </c>
      <c r="K12" s="75">
        <v>0</v>
      </c>
      <c r="L12" s="75">
        <v>3609.3091199999999</v>
      </c>
      <c r="M12" s="75">
        <v>2491.7876999999999</v>
      </c>
      <c r="N12" s="75">
        <v>67.2577</v>
      </c>
      <c r="O12" s="75">
        <v>580.94880000000001</v>
      </c>
      <c r="P12" s="75">
        <v>-10.923999999999999</v>
      </c>
      <c r="Q12" s="75">
        <v>131.18078</v>
      </c>
      <c r="R12" s="75">
        <v>1.9690000000000001</v>
      </c>
      <c r="S12" s="75">
        <v>1020.10325</v>
      </c>
      <c r="T12" s="75">
        <v>0</v>
      </c>
      <c r="U12" s="75">
        <v>0</v>
      </c>
      <c r="V12" s="75">
        <v>4282.32323</v>
      </c>
    </row>
    <row r="13" spans="2:22" x14ac:dyDescent="0.2">
      <c r="B13" s="90">
        <v>4005</v>
      </c>
      <c r="C13" s="71" t="s">
        <v>241</v>
      </c>
      <c r="D13" s="75">
        <v>1794.62175</v>
      </c>
      <c r="E13" s="75">
        <v>2079.19668</v>
      </c>
      <c r="F13" s="75">
        <v>1437.43155</v>
      </c>
      <c r="G13" s="75">
        <v>110.29889</v>
      </c>
      <c r="H13" s="75">
        <v>0</v>
      </c>
      <c r="I13" s="75">
        <v>10294.8987</v>
      </c>
      <c r="J13" s="75">
        <v>0</v>
      </c>
      <c r="K13" s="75">
        <v>0</v>
      </c>
      <c r="L13" s="75">
        <v>15716.44757</v>
      </c>
      <c r="M13" s="75">
        <v>13456.4437</v>
      </c>
      <c r="N13" s="75">
        <v>160.66645</v>
      </c>
      <c r="O13" s="75">
        <v>2908.0094800000002</v>
      </c>
      <c r="P13" s="75">
        <v>0</v>
      </c>
      <c r="Q13" s="75">
        <v>164.16602</v>
      </c>
      <c r="R13" s="75">
        <v>14.8428</v>
      </c>
      <c r="S13" s="75">
        <v>1321.4046000000001</v>
      </c>
      <c r="T13" s="75">
        <v>0</v>
      </c>
      <c r="U13" s="75">
        <v>0</v>
      </c>
      <c r="V13" s="75">
        <v>18025.533049999998</v>
      </c>
    </row>
    <row r="14" spans="2:22" x14ac:dyDescent="0.2">
      <c r="B14" s="90">
        <v>4006</v>
      </c>
      <c r="C14" s="71" t="s">
        <v>46</v>
      </c>
      <c r="D14" s="75">
        <v>6102.6214</v>
      </c>
      <c r="E14" s="75">
        <v>6446.1331399999999</v>
      </c>
      <c r="F14" s="75">
        <v>2324.98135</v>
      </c>
      <c r="G14" s="75">
        <v>329.70542999999998</v>
      </c>
      <c r="H14" s="75">
        <v>12.78064</v>
      </c>
      <c r="I14" s="75">
        <v>14599.1841</v>
      </c>
      <c r="J14" s="75">
        <v>0</v>
      </c>
      <c r="K14" s="75">
        <v>0</v>
      </c>
      <c r="L14" s="75">
        <v>29815.406060000001</v>
      </c>
      <c r="M14" s="75">
        <v>21130.764050000002</v>
      </c>
      <c r="N14" s="75">
        <v>330.80795000000001</v>
      </c>
      <c r="O14" s="75">
        <v>4875.7829300000003</v>
      </c>
      <c r="P14" s="75">
        <v>0</v>
      </c>
      <c r="Q14" s="75">
        <v>1522.81818</v>
      </c>
      <c r="R14" s="75">
        <v>0.90500000000000003</v>
      </c>
      <c r="S14" s="75">
        <v>3512.2575000000002</v>
      </c>
      <c r="T14" s="75">
        <v>0</v>
      </c>
      <c r="U14" s="75">
        <v>0</v>
      </c>
      <c r="V14" s="75">
        <v>31373.335609999998</v>
      </c>
    </row>
    <row r="15" spans="2:22" x14ac:dyDescent="0.2">
      <c r="B15" s="90">
        <v>4007</v>
      </c>
      <c r="C15" s="71" t="s">
        <v>47</v>
      </c>
      <c r="D15" s="75">
        <v>1074.4572700000001</v>
      </c>
      <c r="E15" s="75">
        <v>1539.29718</v>
      </c>
      <c r="F15" s="75">
        <v>702.13985000000002</v>
      </c>
      <c r="G15" s="75">
        <v>15.29125</v>
      </c>
      <c r="H15" s="75">
        <v>369.1225</v>
      </c>
      <c r="I15" s="75">
        <v>3462.18408</v>
      </c>
      <c r="J15" s="75">
        <v>0</v>
      </c>
      <c r="K15" s="75">
        <v>0</v>
      </c>
      <c r="L15" s="75">
        <v>7162.4921299999996</v>
      </c>
      <c r="M15" s="75">
        <v>5991.7103999999999</v>
      </c>
      <c r="N15" s="75">
        <v>79.552850000000007</v>
      </c>
      <c r="O15" s="75">
        <v>1099.58431</v>
      </c>
      <c r="P15" s="75">
        <v>0</v>
      </c>
      <c r="Q15" s="75">
        <v>246.13480000000001</v>
      </c>
      <c r="R15" s="75">
        <v>3.61809</v>
      </c>
      <c r="S15" s="75">
        <v>303.48615000000001</v>
      </c>
      <c r="T15" s="75">
        <v>0</v>
      </c>
      <c r="U15" s="75">
        <v>275.87599999999998</v>
      </c>
      <c r="V15" s="75">
        <v>7999.9625999999998</v>
      </c>
    </row>
    <row r="16" spans="2:22" x14ac:dyDescent="0.2">
      <c r="B16" s="90">
        <v>4008</v>
      </c>
      <c r="C16" s="71" t="s">
        <v>48</v>
      </c>
      <c r="D16" s="75">
        <v>5471.3611499999997</v>
      </c>
      <c r="E16" s="75">
        <v>4974.0335500000001</v>
      </c>
      <c r="F16" s="75">
        <v>2457.7450600000002</v>
      </c>
      <c r="G16" s="75">
        <v>18.553730000000002</v>
      </c>
      <c r="H16" s="75">
        <v>0</v>
      </c>
      <c r="I16" s="75">
        <v>12995.68109</v>
      </c>
      <c r="J16" s="75">
        <v>0</v>
      </c>
      <c r="K16" s="75">
        <v>87.847099999999998</v>
      </c>
      <c r="L16" s="75">
        <v>26005.221679999999</v>
      </c>
      <c r="M16" s="75">
        <v>19739.981199999998</v>
      </c>
      <c r="N16" s="75">
        <v>203.17320000000001</v>
      </c>
      <c r="O16" s="75">
        <v>4258.9690799999998</v>
      </c>
      <c r="P16" s="75">
        <v>1</v>
      </c>
      <c r="Q16" s="75">
        <v>255.81098</v>
      </c>
      <c r="R16" s="75">
        <v>12.095750000000001</v>
      </c>
      <c r="S16" s="75">
        <v>2246.50729</v>
      </c>
      <c r="T16" s="75">
        <v>0</v>
      </c>
      <c r="U16" s="75">
        <v>406.80475000000001</v>
      </c>
      <c r="V16" s="75">
        <v>27124.342250000002</v>
      </c>
    </row>
    <row r="17" spans="2:22" x14ac:dyDescent="0.2">
      <c r="B17" s="90">
        <v>4009</v>
      </c>
      <c r="C17" s="71" t="s">
        <v>49</v>
      </c>
      <c r="D17" s="75">
        <v>2649.8948599999999</v>
      </c>
      <c r="E17" s="75">
        <v>4823.2803100000001</v>
      </c>
      <c r="F17" s="75">
        <v>1981.3468499999999</v>
      </c>
      <c r="G17" s="75">
        <v>133.85324</v>
      </c>
      <c r="H17" s="75">
        <v>142.44900000000001</v>
      </c>
      <c r="I17" s="75">
        <v>7423.2680300000002</v>
      </c>
      <c r="J17" s="75">
        <v>0</v>
      </c>
      <c r="K17" s="75">
        <v>0</v>
      </c>
      <c r="L17" s="75">
        <v>17154.092290000001</v>
      </c>
      <c r="M17" s="75">
        <v>11187.92395</v>
      </c>
      <c r="N17" s="75">
        <v>289.44583999999998</v>
      </c>
      <c r="O17" s="75">
        <v>5330.83151</v>
      </c>
      <c r="P17" s="75">
        <v>0</v>
      </c>
      <c r="Q17" s="75">
        <v>118.18181</v>
      </c>
      <c r="R17" s="75">
        <v>49.267620000000001</v>
      </c>
      <c r="S17" s="75">
        <v>1309.3416500000001</v>
      </c>
      <c r="T17" s="75">
        <v>0</v>
      </c>
      <c r="U17" s="75">
        <v>0</v>
      </c>
      <c r="V17" s="75">
        <v>18284.99238</v>
      </c>
    </row>
    <row r="18" spans="2:22" x14ac:dyDescent="0.2">
      <c r="B18" s="90">
        <v>4010</v>
      </c>
      <c r="C18" s="71" t="s">
        <v>50</v>
      </c>
      <c r="D18" s="75">
        <v>5316.7471999999998</v>
      </c>
      <c r="E18" s="75">
        <v>9134.4204499999996</v>
      </c>
      <c r="F18" s="75">
        <v>1540.8776</v>
      </c>
      <c r="G18" s="75">
        <v>157.10571999999999</v>
      </c>
      <c r="H18" s="75">
        <v>0</v>
      </c>
      <c r="I18" s="75">
        <v>23865.403719999998</v>
      </c>
      <c r="J18" s="75">
        <v>0</v>
      </c>
      <c r="K18" s="75">
        <v>113.42735999999999</v>
      </c>
      <c r="L18" s="75">
        <v>40127.982049999999</v>
      </c>
      <c r="M18" s="75">
        <v>22463.306850000001</v>
      </c>
      <c r="N18" s="75">
        <v>888.55166999999994</v>
      </c>
      <c r="O18" s="75">
        <v>12101.70607</v>
      </c>
      <c r="P18" s="75">
        <v>0</v>
      </c>
      <c r="Q18" s="75">
        <v>1373.3929499999999</v>
      </c>
      <c r="R18" s="75">
        <v>58.404000000000003</v>
      </c>
      <c r="S18" s="75">
        <v>7080.2977000000001</v>
      </c>
      <c r="T18" s="75">
        <v>0</v>
      </c>
      <c r="U18" s="75">
        <v>0</v>
      </c>
      <c r="V18" s="75">
        <v>43965.659240000001</v>
      </c>
    </row>
    <row r="19" spans="2:22" x14ac:dyDescent="0.2">
      <c r="B19" s="90">
        <v>4012</v>
      </c>
      <c r="C19" s="71" t="s">
        <v>51</v>
      </c>
      <c r="D19" s="75">
        <v>11327.530769999999</v>
      </c>
      <c r="E19" s="75">
        <v>7339.5549700000001</v>
      </c>
      <c r="F19" s="75">
        <v>3961.2552999999998</v>
      </c>
      <c r="G19" s="75">
        <v>180.39823000000001</v>
      </c>
      <c r="H19" s="75">
        <v>2239.5382</v>
      </c>
      <c r="I19" s="75">
        <v>24549.968379999998</v>
      </c>
      <c r="J19" s="75">
        <v>4.3689999999999998</v>
      </c>
      <c r="K19" s="75">
        <v>0</v>
      </c>
      <c r="L19" s="75">
        <v>49602.614849999998</v>
      </c>
      <c r="M19" s="75">
        <v>30847.932799999999</v>
      </c>
      <c r="N19" s="75">
        <v>639.56314999999995</v>
      </c>
      <c r="O19" s="75">
        <v>8505.1012100000007</v>
      </c>
      <c r="P19" s="75">
        <v>0</v>
      </c>
      <c r="Q19" s="75">
        <v>1389.49263</v>
      </c>
      <c r="R19" s="75">
        <v>115.44681</v>
      </c>
      <c r="S19" s="75">
        <v>9551.7265000000007</v>
      </c>
      <c r="T19" s="75">
        <v>4.3689999999999998</v>
      </c>
      <c r="U19" s="75">
        <v>0</v>
      </c>
      <c r="V19" s="75">
        <v>51053.632100000003</v>
      </c>
    </row>
    <row r="20" spans="2:22" x14ac:dyDescent="0.2">
      <c r="B20" s="90">
        <v>4013</v>
      </c>
      <c r="C20" s="71" t="s">
        <v>52</v>
      </c>
      <c r="D20" s="75">
        <v>2428.2212</v>
      </c>
      <c r="E20" s="75">
        <v>2324.15157</v>
      </c>
      <c r="F20" s="75">
        <v>698.17115000000001</v>
      </c>
      <c r="G20" s="75">
        <v>278.28940999999998</v>
      </c>
      <c r="H20" s="75">
        <v>0</v>
      </c>
      <c r="I20" s="75">
        <v>11486.36872</v>
      </c>
      <c r="J20" s="75">
        <v>0</v>
      </c>
      <c r="K20" s="75">
        <v>68.86824</v>
      </c>
      <c r="L20" s="75">
        <v>17284.07029</v>
      </c>
      <c r="M20" s="75">
        <v>13490.06835</v>
      </c>
      <c r="N20" s="75">
        <v>204.79429999999999</v>
      </c>
      <c r="O20" s="75">
        <v>2792.9912599999998</v>
      </c>
      <c r="P20" s="75">
        <v>0.5</v>
      </c>
      <c r="Q20" s="75">
        <v>874.86765000000003</v>
      </c>
      <c r="R20" s="75">
        <v>8.0888899999999992</v>
      </c>
      <c r="S20" s="75">
        <v>1692.1669400000001</v>
      </c>
      <c r="T20" s="75">
        <v>0</v>
      </c>
      <c r="U20" s="75">
        <v>0</v>
      </c>
      <c r="V20" s="75">
        <v>19063.47739</v>
      </c>
    </row>
    <row r="21" spans="2:22" x14ac:dyDescent="0.2">
      <c r="B21" s="93">
        <v>4059</v>
      </c>
      <c r="C21" s="109" t="s">
        <v>53</v>
      </c>
      <c r="D21" s="78">
        <v>153106.40891</v>
      </c>
      <c r="E21" s="78">
        <v>142920.6844</v>
      </c>
      <c r="F21" s="78">
        <v>61244.850140000002</v>
      </c>
      <c r="G21" s="78">
        <v>6932.19535</v>
      </c>
      <c r="H21" s="78">
        <v>2793.24566</v>
      </c>
      <c r="I21" s="78">
        <v>315189.77088000003</v>
      </c>
      <c r="J21" s="78">
        <v>0</v>
      </c>
      <c r="K21" s="78">
        <v>4581.4277300000003</v>
      </c>
      <c r="L21" s="78">
        <v>686768.58307000005</v>
      </c>
      <c r="M21" s="78">
        <v>452393.94393000001</v>
      </c>
      <c r="N21" s="78">
        <v>4543.2601000000004</v>
      </c>
      <c r="O21" s="78">
        <v>140307.38073</v>
      </c>
      <c r="P21" s="78">
        <v>392.30880000000002</v>
      </c>
      <c r="Q21" s="78">
        <v>30696.753420000001</v>
      </c>
      <c r="R21" s="78">
        <v>1526.3202699999999</v>
      </c>
      <c r="S21" s="78">
        <v>86487.585309999995</v>
      </c>
      <c r="T21" s="78">
        <v>0</v>
      </c>
      <c r="U21" s="78">
        <v>12148.12652</v>
      </c>
      <c r="V21" s="78">
        <v>728495.67908000003</v>
      </c>
    </row>
    <row r="22" spans="2:22" x14ac:dyDescent="0.2">
      <c r="B22" s="90">
        <v>4021</v>
      </c>
      <c r="C22" s="71" t="s">
        <v>3</v>
      </c>
      <c r="D22" s="75">
        <v>39524.627719999997</v>
      </c>
      <c r="E22" s="75">
        <v>24479.12976</v>
      </c>
      <c r="F22" s="75">
        <v>14412.422269999999</v>
      </c>
      <c r="G22" s="75">
        <v>3293.0068200000001</v>
      </c>
      <c r="H22" s="75">
        <v>227.22542999999999</v>
      </c>
      <c r="I22" s="75">
        <v>54030.420120000002</v>
      </c>
      <c r="J22" s="75">
        <v>0</v>
      </c>
      <c r="K22" s="75">
        <v>3257.72678</v>
      </c>
      <c r="L22" s="75">
        <v>139224.5589</v>
      </c>
      <c r="M22" s="75">
        <v>77091.873500000002</v>
      </c>
      <c r="N22" s="75">
        <v>187.41919999999999</v>
      </c>
      <c r="O22" s="75">
        <v>21331.364949999999</v>
      </c>
      <c r="P22" s="75">
        <v>107.66875</v>
      </c>
      <c r="Q22" s="75">
        <v>19602.039980000001</v>
      </c>
      <c r="R22" s="75">
        <v>411.72226000000001</v>
      </c>
      <c r="S22" s="75">
        <v>13440.38384</v>
      </c>
      <c r="T22" s="75">
        <v>0</v>
      </c>
      <c r="U22" s="75">
        <v>5190.3407999999999</v>
      </c>
      <c r="V22" s="75">
        <v>137362.81328</v>
      </c>
    </row>
    <row r="23" spans="2:22" x14ac:dyDescent="0.2">
      <c r="B23" s="90">
        <v>4022</v>
      </c>
      <c r="C23" s="71" t="s">
        <v>54</v>
      </c>
      <c r="D23" s="75">
        <v>1013.2655</v>
      </c>
      <c r="E23" s="75">
        <v>1411.5724700000001</v>
      </c>
      <c r="F23" s="75">
        <v>486.73255</v>
      </c>
      <c r="G23" s="75">
        <v>15.935499999999999</v>
      </c>
      <c r="H23" s="75">
        <v>0</v>
      </c>
      <c r="I23" s="75">
        <v>3548.99233</v>
      </c>
      <c r="J23" s="75">
        <v>0</v>
      </c>
      <c r="K23" s="75">
        <v>0</v>
      </c>
      <c r="L23" s="75">
        <v>6476.4983499999998</v>
      </c>
      <c r="M23" s="75">
        <v>5059.9327999999996</v>
      </c>
      <c r="N23" s="75">
        <v>31.953800000000001</v>
      </c>
      <c r="O23" s="75">
        <v>1245.8587600000001</v>
      </c>
      <c r="P23" s="75">
        <v>0</v>
      </c>
      <c r="Q23" s="75">
        <v>83.494600000000005</v>
      </c>
      <c r="R23" s="75">
        <v>9.2726500000000005</v>
      </c>
      <c r="S23" s="75">
        <v>653.43935999999997</v>
      </c>
      <c r="T23" s="75">
        <v>0</v>
      </c>
      <c r="U23" s="75">
        <v>227.32300000000001</v>
      </c>
      <c r="V23" s="75">
        <v>7311.2749700000004</v>
      </c>
    </row>
    <row r="24" spans="2:22" x14ac:dyDescent="0.2">
      <c r="B24" s="90">
        <v>4023</v>
      </c>
      <c r="C24" s="71" t="s">
        <v>55</v>
      </c>
      <c r="D24" s="75">
        <v>2723.7955099999999</v>
      </c>
      <c r="E24" s="75">
        <v>3121.3258900000001</v>
      </c>
      <c r="F24" s="75">
        <v>1285.43325</v>
      </c>
      <c r="G24" s="75">
        <v>10.53032</v>
      </c>
      <c r="H24" s="75">
        <v>0</v>
      </c>
      <c r="I24" s="75">
        <v>7151.6963800000003</v>
      </c>
      <c r="J24" s="75">
        <v>0</v>
      </c>
      <c r="K24" s="75">
        <v>0</v>
      </c>
      <c r="L24" s="75">
        <v>14292.781349999999</v>
      </c>
      <c r="M24" s="75">
        <v>11544.87895</v>
      </c>
      <c r="N24" s="75">
        <v>71.849649999999997</v>
      </c>
      <c r="O24" s="75">
        <v>2163.0942</v>
      </c>
      <c r="P24" s="75">
        <v>0</v>
      </c>
      <c r="Q24" s="75">
        <v>293.7826</v>
      </c>
      <c r="R24" s="75">
        <v>8.2089099999999995</v>
      </c>
      <c r="S24" s="75">
        <v>939.05499999999995</v>
      </c>
      <c r="T24" s="75">
        <v>0</v>
      </c>
      <c r="U24" s="75">
        <v>0</v>
      </c>
      <c r="V24" s="75">
        <v>15020.86931</v>
      </c>
    </row>
    <row r="25" spans="2:22" x14ac:dyDescent="0.2">
      <c r="B25" s="90">
        <v>4024</v>
      </c>
      <c r="C25" s="71" t="s">
        <v>242</v>
      </c>
      <c r="D25" s="75">
        <v>2163.2667000000001</v>
      </c>
      <c r="E25" s="75">
        <v>4460.2491200000004</v>
      </c>
      <c r="F25" s="75">
        <v>1073.742</v>
      </c>
      <c r="G25" s="75">
        <v>3.3014100000000002</v>
      </c>
      <c r="H25" s="75">
        <v>0</v>
      </c>
      <c r="I25" s="75">
        <v>6576.9624199999998</v>
      </c>
      <c r="J25" s="75">
        <v>0</v>
      </c>
      <c r="K25" s="75">
        <v>0</v>
      </c>
      <c r="L25" s="75">
        <v>14277.521650000001</v>
      </c>
      <c r="M25" s="75">
        <v>9729.7422999999999</v>
      </c>
      <c r="N25" s="75">
        <v>100</v>
      </c>
      <c r="O25" s="75">
        <v>5097.3734999999997</v>
      </c>
      <c r="P25" s="75">
        <v>0</v>
      </c>
      <c r="Q25" s="75">
        <v>86.738699999999994</v>
      </c>
      <c r="R25" s="75">
        <v>7.9283099999999997</v>
      </c>
      <c r="S25" s="75">
        <v>807.99432999999999</v>
      </c>
      <c r="T25" s="75">
        <v>0</v>
      </c>
      <c r="U25" s="75">
        <v>431.1</v>
      </c>
      <c r="V25" s="75">
        <v>16260.877140000001</v>
      </c>
    </row>
    <row r="26" spans="2:22" x14ac:dyDescent="0.2">
      <c r="B26" s="90">
        <v>4049</v>
      </c>
      <c r="C26" s="71" t="s">
        <v>56</v>
      </c>
      <c r="D26" s="75">
        <v>4109.7172</v>
      </c>
      <c r="E26" s="75">
        <v>3235.8547199999998</v>
      </c>
      <c r="F26" s="75">
        <v>1537.335</v>
      </c>
      <c r="G26" s="75">
        <v>68.312629999999999</v>
      </c>
      <c r="H26" s="75">
        <v>5.0599999999999996</v>
      </c>
      <c r="I26" s="75">
        <v>8988.3031200000005</v>
      </c>
      <c r="J26" s="75">
        <v>0</v>
      </c>
      <c r="K26" s="75">
        <v>0</v>
      </c>
      <c r="L26" s="75">
        <v>17944.58267</v>
      </c>
      <c r="M26" s="75">
        <v>13836.136850000001</v>
      </c>
      <c r="N26" s="75">
        <v>74.963899999999995</v>
      </c>
      <c r="O26" s="75">
        <v>2831.5340299999998</v>
      </c>
      <c r="P26" s="75">
        <v>0</v>
      </c>
      <c r="Q26" s="75">
        <v>274.79235999999997</v>
      </c>
      <c r="R26" s="75">
        <v>31.211739999999999</v>
      </c>
      <c r="S26" s="75">
        <v>1090.41985</v>
      </c>
      <c r="T26" s="75">
        <v>0</v>
      </c>
      <c r="U26" s="75">
        <v>430.79300000000001</v>
      </c>
      <c r="V26" s="75">
        <v>18569.851729999998</v>
      </c>
    </row>
    <row r="27" spans="2:22" x14ac:dyDescent="0.2">
      <c r="B27" s="90">
        <v>4026</v>
      </c>
      <c r="C27" s="71" t="s">
        <v>57</v>
      </c>
      <c r="D27" s="75">
        <v>3443.5952499999999</v>
      </c>
      <c r="E27" s="75">
        <v>2273.3242799999998</v>
      </c>
      <c r="F27" s="75">
        <v>2239.5389300000002</v>
      </c>
      <c r="G27" s="75">
        <v>228.60739000000001</v>
      </c>
      <c r="H27" s="75">
        <v>26.39283</v>
      </c>
      <c r="I27" s="75">
        <v>10392.48668</v>
      </c>
      <c r="J27" s="75">
        <v>0</v>
      </c>
      <c r="K27" s="75">
        <v>0</v>
      </c>
      <c r="L27" s="75">
        <v>18603.945360000002</v>
      </c>
      <c r="M27" s="75">
        <v>16856.821499999998</v>
      </c>
      <c r="N27" s="75">
        <v>63.104999999999997</v>
      </c>
      <c r="O27" s="75">
        <v>3884.6848100000002</v>
      </c>
      <c r="P27" s="75">
        <v>0</v>
      </c>
      <c r="Q27" s="75">
        <v>530.14580000000001</v>
      </c>
      <c r="R27" s="75">
        <v>23.176159999999999</v>
      </c>
      <c r="S27" s="75">
        <v>831.23260000000005</v>
      </c>
      <c r="T27" s="75">
        <v>0</v>
      </c>
      <c r="U27" s="75">
        <v>0</v>
      </c>
      <c r="V27" s="75">
        <v>22189.165870000001</v>
      </c>
    </row>
    <row r="28" spans="2:22" x14ac:dyDescent="0.2">
      <c r="B28" s="90">
        <v>4027</v>
      </c>
      <c r="C28" s="71" t="s">
        <v>58</v>
      </c>
      <c r="D28" s="75">
        <v>4785.2102800000002</v>
      </c>
      <c r="E28" s="75">
        <v>2904.0401900000002</v>
      </c>
      <c r="F28" s="75">
        <v>1377.47612</v>
      </c>
      <c r="G28" s="75">
        <v>23.399550000000001</v>
      </c>
      <c r="H28" s="75">
        <v>0</v>
      </c>
      <c r="I28" s="75">
        <v>10453.201569999999</v>
      </c>
      <c r="J28" s="75">
        <v>0</v>
      </c>
      <c r="K28" s="75">
        <v>0</v>
      </c>
      <c r="L28" s="75">
        <v>19543.327710000001</v>
      </c>
      <c r="M28" s="75">
        <v>14520.0216</v>
      </c>
      <c r="N28" s="75">
        <v>1</v>
      </c>
      <c r="O28" s="75">
        <v>2898.6006400000001</v>
      </c>
      <c r="P28" s="75">
        <v>0.29899999999999999</v>
      </c>
      <c r="Q28" s="75">
        <v>37.707329999999999</v>
      </c>
      <c r="R28" s="75">
        <v>24.787500000000001</v>
      </c>
      <c r="S28" s="75">
        <v>1641.87112</v>
      </c>
      <c r="T28" s="75">
        <v>0</v>
      </c>
      <c r="U28" s="75">
        <v>100</v>
      </c>
      <c r="V28" s="75">
        <v>19224.287189999999</v>
      </c>
    </row>
    <row r="29" spans="2:22" x14ac:dyDescent="0.2">
      <c r="B29" s="90">
        <v>4028</v>
      </c>
      <c r="C29" s="71" t="s">
        <v>59</v>
      </c>
      <c r="D29" s="75">
        <v>810.77107000000001</v>
      </c>
      <c r="E29" s="75">
        <v>1047.2878599999999</v>
      </c>
      <c r="F29" s="75">
        <v>296.95699999999999</v>
      </c>
      <c r="G29" s="75">
        <v>56.340699999999998</v>
      </c>
      <c r="H29" s="75">
        <v>17.123999999999999</v>
      </c>
      <c r="I29" s="75">
        <v>1910.81926</v>
      </c>
      <c r="J29" s="75">
        <v>0</v>
      </c>
      <c r="K29" s="75">
        <v>0</v>
      </c>
      <c r="L29" s="75">
        <v>4139.2998900000002</v>
      </c>
      <c r="M29" s="75">
        <v>3113.8917499999998</v>
      </c>
      <c r="N29" s="75">
        <v>16.33765</v>
      </c>
      <c r="O29" s="75">
        <v>571.86071000000004</v>
      </c>
      <c r="P29" s="75">
        <v>0</v>
      </c>
      <c r="Q29" s="75">
        <v>66.218450000000004</v>
      </c>
      <c r="R29" s="75">
        <v>20.157900000000001</v>
      </c>
      <c r="S29" s="75">
        <v>302.56468000000001</v>
      </c>
      <c r="T29" s="75">
        <v>0</v>
      </c>
      <c r="U29" s="75">
        <v>6.25</v>
      </c>
      <c r="V29" s="75">
        <v>4097.2811400000001</v>
      </c>
    </row>
    <row r="30" spans="2:22" x14ac:dyDescent="0.2">
      <c r="B30" s="90">
        <v>4029</v>
      </c>
      <c r="C30" s="71" t="s">
        <v>60</v>
      </c>
      <c r="D30" s="75">
        <v>4425.7277299999996</v>
      </c>
      <c r="E30" s="75">
        <v>4577.7181200000005</v>
      </c>
      <c r="F30" s="75">
        <v>2126.0663</v>
      </c>
      <c r="G30" s="75">
        <v>328.49176999999997</v>
      </c>
      <c r="H30" s="75">
        <v>0</v>
      </c>
      <c r="I30" s="75">
        <v>9650.1827300000004</v>
      </c>
      <c r="J30" s="75">
        <v>0</v>
      </c>
      <c r="K30" s="75">
        <v>0</v>
      </c>
      <c r="L30" s="75">
        <v>21108.18665</v>
      </c>
      <c r="M30" s="75">
        <v>15351.56005</v>
      </c>
      <c r="N30" s="75">
        <v>156.37365</v>
      </c>
      <c r="O30" s="75">
        <v>3514.4416900000001</v>
      </c>
      <c r="P30" s="75">
        <v>0.5</v>
      </c>
      <c r="Q30" s="75">
        <v>663.65480000000002</v>
      </c>
      <c r="R30" s="75">
        <v>96.656019999999998</v>
      </c>
      <c r="S30" s="75">
        <v>2127.2491500000001</v>
      </c>
      <c r="T30" s="75">
        <v>0</v>
      </c>
      <c r="U30" s="75">
        <v>899.86199999999997</v>
      </c>
      <c r="V30" s="75">
        <v>22810.29736</v>
      </c>
    </row>
    <row r="31" spans="2:22" x14ac:dyDescent="0.2">
      <c r="B31" s="90">
        <v>4030</v>
      </c>
      <c r="C31" s="71" t="s">
        <v>61</v>
      </c>
      <c r="D31" s="75">
        <v>1241.85745</v>
      </c>
      <c r="E31" s="75">
        <v>2743.7076200000001</v>
      </c>
      <c r="F31" s="75">
        <v>932.07015000000001</v>
      </c>
      <c r="G31" s="75">
        <v>35.473239999999997</v>
      </c>
      <c r="H31" s="75">
        <v>0</v>
      </c>
      <c r="I31" s="75">
        <v>3650.8512900000001</v>
      </c>
      <c r="J31" s="75">
        <v>0</v>
      </c>
      <c r="K31" s="75">
        <v>0</v>
      </c>
      <c r="L31" s="75">
        <v>8603.95975</v>
      </c>
      <c r="M31" s="75">
        <v>6107.5071500000004</v>
      </c>
      <c r="N31" s="75">
        <v>65.180000000000007</v>
      </c>
      <c r="O31" s="75">
        <v>2618.33601</v>
      </c>
      <c r="P31" s="75">
        <v>0</v>
      </c>
      <c r="Q31" s="75">
        <v>96.175150000000002</v>
      </c>
      <c r="R31" s="75">
        <v>0</v>
      </c>
      <c r="S31" s="75">
        <v>374.61356000000001</v>
      </c>
      <c r="T31" s="75">
        <v>0</v>
      </c>
      <c r="U31" s="75">
        <v>261.76100000000002</v>
      </c>
      <c r="V31" s="75">
        <v>9523.57287</v>
      </c>
    </row>
    <row r="32" spans="2:22" x14ac:dyDescent="0.2">
      <c r="B32" s="90">
        <v>4031</v>
      </c>
      <c r="C32" s="71" t="s">
        <v>62</v>
      </c>
      <c r="D32" s="75">
        <v>1813.0771099999999</v>
      </c>
      <c r="E32" s="75">
        <v>4892.1430600000003</v>
      </c>
      <c r="F32" s="75">
        <v>727.80840000000001</v>
      </c>
      <c r="G32" s="75">
        <v>32.951689999999999</v>
      </c>
      <c r="H32" s="75">
        <v>0</v>
      </c>
      <c r="I32" s="75">
        <v>3399.1183900000001</v>
      </c>
      <c r="J32" s="75">
        <v>0</v>
      </c>
      <c r="K32" s="75">
        <v>0</v>
      </c>
      <c r="L32" s="75">
        <v>10865.09865</v>
      </c>
      <c r="M32" s="75">
        <v>5441.6344499999996</v>
      </c>
      <c r="N32" s="75">
        <v>47.9358</v>
      </c>
      <c r="O32" s="75">
        <v>4337.4522399999996</v>
      </c>
      <c r="P32" s="75">
        <v>0</v>
      </c>
      <c r="Q32" s="75">
        <v>68.135099999999994</v>
      </c>
      <c r="R32" s="75">
        <v>10.62139</v>
      </c>
      <c r="S32" s="75">
        <v>1615.0163</v>
      </c>
      <c r="T32" s="75">
        <v>0</v>
      </c>
      <c r="U32" s="75">
        <v>140.44800000000001</v>
      </c>
      <c r="V32" s="75">
        <v>11661.243280000001</v>
      </c>
    </row>
    <row r="33" spans="2:22" x14ac:dyDescent="0.2">
      <c r="B33" s="90">
        <v>4032</v>
      </c>
      <c r="C33" s="71" t="s">
        <v>63</v>
      </c>
      <c r="D33" s="75">
        <v>1333.1086700000001</v>
      </c>
      <c r="E33" s="75">
        <v>1792.0275899999999</v>
      </c>
      <c r="F33" s="75">
        <v>1247.26055</v>
      </c>
      <c r="G33" s="75">
        <v>36.176220000000001</v>
      </c>
      <c r="H33" s="75">
        <v>100.04165</v>
      </c>
      <c r="I33" s="75">
        <v>4657.8631699999996</v>
      </c>
      <c r="J33" s="75">
        <v>0</v>
      </c>
      <c r="K33" s="75">
        <v>1.8569500000000001</v>
      </c>
      <c r="L33" s="75">
        <v>9168.3348000000005</v>
      </c>
      <c r="M33" s="75">
        <v>6834.2467500000002</v>
      </c>
      <c r="N33" s="75">
        <v>217.36185</v>
      </c>
      <c r="O33" s="75">
        <v>1169.96136</v>
      </c>
      <c r="P33" s="75">
        <v>3.32E-3</v>
      </c>
      <c r="Q33" s="75">
        <v>166.78102999999999</v>
      </c>
      <c r="R33" s="75">
        <v>77.083950000000002</v>
      </c>
      <c r="S33" s="75">
        <v>812.14059999999995</v>
      </c>
      <c r="T33" s="75">
        <v>0</v>
      </c>
      <c r="U33" s="75">
        <v>95.990719999999996</v>
      </c>
      <c r="V33" s="75">
        <v>9373.5695799999994</v>
      </c>
    </row>
    <row r="34" spans="2:22" x14ac:dyDescent="0.2">
      <c r="B34" s="90">
        <v>4033</v>
      </c>
      <c r="C34" s="71" t="s">
        <v>64</v>
      </c>
      <c r="D34" s="75">
        <v>3995.6203500000001</v>
      </c>
      <c r="E34" s="75">
        <v>9284.1659099999997</v>
      </c>
      <c r="F34" s="75">
        <v>2668.5252999999998</v>
      </c>
      <c r="G34" s="75">
        <v>236.18171000000001</v>
      </c>
      <c r="H34" s="75">
        <v>0</v>
      </c>
      <c r="I34" s="75">
        <v>15328.196400000001</v>
      </c>
      <c r="J34" s="75">
        <v>0</v>
      </c>
      <c r="K34" s="75">
        <v>0</v>
      </c>
      <c r="L34" s="75">
        <v>31512.68967</v>
      </c>
      <c r="M34" s="75">
        <v>15459.441870000001</v>
      </c>
      <c r="N34" s="75">
        <v>395.87166000000002</v>
      </c>
      <c r="O34" s="75">
        <v>10821.66459</v>
      </c>
      <c r="P34" s="75">
        <v>0</v>
      </c>
      <c r="Q34" s="75">
        <v>317.63783000000001</v>
      </c>
      <c r="R34" s="75">
        <v>34.36233</v>
      </c>
      <c r="S34" s="75">
        <v>7745.2951400000002</v>
      </c>
      <c r="T34" s="75">
        <v>0</v>
      </c>
      <c r="U34" s="75">
        <v>0</v>
      </c>
      <c r="V34" s="75">
        <v>34774.273419999998</v>
      </c>
    </row>
    <row r="35" spans="2:22" x14ac:dyDescent="0.2">
      <c r="B35" s="90">
        <v>4034</v>
      </c>
      <c r="C35" s="71" t="s">
        <v>65</v>
      </c>
      <c r="D35" s="75">
        <v>5852.1937699999999</v>
      </c>
      <c r="E35" s="75">
        <v>4618.7171500000004</v>
      </c>
      <c r="F35" s="75">
        <v>2523.8813500000001</v>
      </c>
      <c r="G35" s="75">
        <v>443.26409000000001</v>
      </c>
      <c r="H35" s="75">
        <v>0</v>
      </c>
      <c r="I35" s="75">
        <v>15009.40357</v>
      </c>
      <c r="J35" s="75">
        <v>0</v>
      </c>
      <c r="K35" s="75">
        <v>0</v>
      </c>
      <c r="L35" s="75">
        <v>28447.459930000001</v>
      </c>
      <c r="M35" s="75">
        <v>18305.2251</v>
      </c>
      <c r="N35" s="75">
        <v>240.27875</v>
      </c>
      <c r="O35" s="75">
        <v>4269.1568500000003</v>
      </c>
      <c r="P35" s="75">
        <v>0</v>
      </c>
      <c r="Q35" s="75">
        <v>1372.08509</v>
      </c>
      <c r="R35" s="75">
        <v>50.699719999999999</v>
      </c>
      <c r="S35" s="75">
        <v>4608.6956</v>
      </c>
      <c r="T35" s="75">
        <v>0</v>
      </c>
      <c r="U35" s="75">
        <v>0</v>
      </c>
      <c r="V35" s="75">
        <v>28846.14111</v>
      </c>
    </row>
    <row r="36" spans="2:22" x14ac:dyDescent="0.2">
      <c r="B36" s="90">
        <v>4035</v>
      </c>
      <c r="C36" s="71" t="s">
        <v>66</v>
      </c>
      <c r="D36" s="75">
        <v>5556.5106500000002</v>
      </c>
      <c r="E36" s="75">
        <v>3470.7488600000001</v>
      </c>
      <c r="F36" s="75">
        <v>2125.7745199999999</v>
      </c>
      <c r="G36" s="75">
        <v>151.42272</v>
      </c>
      <c r="H36" s="75">
        <v>0</v>
      </c>
      <c r="I36" s="75">
        <v>7862.8311400000002</v>
      </c>
      <c r="J36" s="75">
        <v>0</v>
      </c>
      <c r="K36" s="75">
        <v>0</v>
      </c>
      <c r="L36" s="75">
        <v>19167.28789</v>
      </c>
      <c r="M36" s="75">
        <v>13251.26425</v>
      </c>
      <c r="N36" s="75">
        <v>76.610950000000003</v>
      </c>
      <c r="O36" s="75">
        <v>3792.6344800000002</v>
      </c>
      <c r="P36" s="75">
        <v>0</v>
      </c>
      <c r="Q36" s="75">
        <v>678.62298999999996</v>
      </c>
      <c r="R36" s="75">
        <v>184.90562</v>
      </c>
      <c r="S36" s="75">
        <v>3402.6980100000001</v>
      </c>
      <c r="T36" s="75">
        <v>0</v>
      </c>
      <c r="U36" s="75">
        <v>0</v>
      </c>
      <c r="V36" s="75">
        <v>21386.7363</v>
      </c>
    </row>
    <row r="37" spans="2:22" x14ac:dyDescent="0.2">
      <c r="B37" s="90">
        <v>4037</v>
      </c>
      <c r="C37" s="71" t="s">
        <v>67</v>
      </c>
      <c r="D37" s="75">
        <v>3238.7067000000002</v>
      </c>
      <c r="E37" s="75">
        <v>3244.5320499999998</v>
      </c>
      <c r="F37" s="75">
        <v>1774.6139700000001</v>
      </c>
      <c r="G37" s="75">
        <v>31.433820000000001</v>
      </c>
      <c r="H37" s="75">
        <v>10.02</v>
      </c>
      <c r="I37" s="75">
        <v>8396.5171699999992</v>
      </c>
      <c r="J37" s="75">
        <v>0</v>
      </c>
      <c r="K37" s="75">
        <v>0</v>
      </c>
      <c r="L37" s="75">
        <v>16695.823710000001</v>
      </c>
      <c r="M37" s="75">
        <v>14637.05825</v>
      </c>
      <c r="N37" s="75">
        <v>69.450370000000007</v>
      </c>
      <c r="O37" s="75">
        <v>1780.0838699999999</v>
      </c>
      <c r="P37" s="75">
        <v>1.04</v>
      </c>
      <c r="Q37" s="75">
        <v>181.50415000000001</v>
      </c>
      <c r="R37" s="75">
        <v>24.33606</v>
      </c>
      <c r="S37" s="75">
        <v>1101.88276</v>
      </c>
      <c r="T37" s="75">
        <v>0</v>
      </c>
      <c r="U37" s="75">
        <v>1078.3969999999999</v>
      </c>
      <c r="V37" s="75">
        <v>18873.75246</v>
      </c>
    </row>
    <row r="38" spans="2:22" x14ac:dyDescent="0.2">
      <c r="B38" s="90">
        <v>4038</v>
      </c>
      <c r="C38" s="71" t="s">
        <v>68</v>
      </c>
      <c r="D38" s="75">
        <v>7543.6294399999997</v>
      </c>
      <c r="E38" s="75">
        <v>6338.6223200000004</v>
      </c>
      <c r="F38" s="75">
        <v>2727.2855599999998</v>
      </c>
      <c r="G38" s="75">
        <v>56.09619</v>
      </c>
      <c r="H38" s="75">
        <v>2364.7750000000001</v>
      </c>
      <c r="I38" s="75">
        <v>19341.619900000002</v>
      </c>
      <c r="J38" s="75">
        <v>0</v>
      </c>
      <c r="K38" s="75">
        <v>0</v>
      </c>
      <c r="L38" s="75">
        <v>38372.028409999999</v>
      </c>
      <c r="M38" s="75">
        <v>30124.727699999999</v>
      </c>
      <c r="N38" s="75">
        <v>115.08320000000001</v>
      </c>
      <c r="O38" s="75">
        <v>5990.26559</v>
      </c>
      <c r="P38" s="75">
        <v>0</v>
      </c>
      <c r="Q38" s="75">
        <v>517.85889999999995</v>
      </c>
      <c r="R38" s="75">
        <v>262.23604999999998</v>
      </c>
      <c r="S38" s="75">
        <v>2734.3901900000001</v>
      </c>
      <c r="T38" s="75">
        <v>0</v>
      </c>
      <c r="U38" s="75">
        <v>0</v>
      </c>
      <c r="V38" s="75">
        <v>39744.561629999997</v>
      </c>
    </row>
    <row r="39" spans="2:22" x14ac:dyDescent="0.2">
      <c r="B39" s="90">
        <v>4039</v>
      </c>
      <c r="C39" s="71" t="s">
        <v>69</v>
      </c>
      <c r="D39" s="75">
        <v>1315.52558</v>
      </c>
      <c r="E39" s="75">
        <v>1897.08231</v>
      </c>
      <c r="F39" s="75">
        <v>689.28554999999994</v>
      </c>
      <c r="G39" s="75">
        <v>35.021380000000001</v>
      </c>
      <c r="H39" s="75">
        <v>0</v>
      </c>
      <c r="I39" s="75">
        <v>4766.4259499999998</v>
      </c>
      <c r="J39" s="75">
        <v>0</v>
      </c>
      <c r="K39" s="75">
        <v>0</v>
      </c>
      <c r="L39" s="75">
        <v>8703.3407700000007</v>
      </c>
      <c r="M39" s="75">
        <v>8319.5588000000007</v>
      </c>
      <c r="N39" s="75">
        <v>0</v>
      </c>
      <c r="O39" s="75">
        <v>1208.1197099999999</v>
      </c>
      <c r="P39" s="75">
        <v>0</v>
      </c>
      <c r="Q39" s="75">
        <v>133.13255000000001</v>
      </c>
      <c r="R39" s="75">
        <v>11.99987</v>
      </c>
      <c r="S39" s="75">
        <v>338.85642999999999</v>
      </c>
      <c r="T39" s="75">
        <v>0</v>
      </c>
      <c r="U39" s="75">
        <v>0</v>
      </c>
      <c r="V39" s="75">
        <v>10011.667359999999</v>
      </c>
    </row>
    <row r="40" spans="2:22" x14ac:dyDescent="0.2">
      <c r="B40" s="90">
        <v>4040</v>
      </c>
      <c r="C40" s="71" t="s">
        <v>70</v>
      </c>
      <c r="D40" s="75">
        <v>10069.220219999999</v>
      </c>
      <c r="E40" s="75">
        <v>6663.1753699999999</v>
      </c>
      <c r="F40" s="75">
        <v>4223.2294599999996</v>
      </c>
      <c r="G40" s="75">
        <v>269.04387000000003</v>
      </c>
      <c r="H40" s="75">
        <v>0</v>
      </c>
      <c r="I40" s="75">
        <v>21936.607029999999</v>
      </c>
      <c r="J40" s="75">
        <v>0</v>
      </c>
      <c r="K40" s="75">
        <v>0</v>
      </c>
      <c r="L40" s="75">
        <v>43161.275950000003</v>
      </c>
      <c r="M40" s="75">
        <v>31181.648109999998</v>
      </c>
      <c r="N40" s="75">
        <v>733.67021999999997</v>
      </c>
      <c r="O40" s="75">
        <v>8512.19067</v>
      </c>
      <c r="P40" s="75">
        <v>0</v>
      </c>
      <c r="Q40" s="75">
        <v>1320.2391600000001</v>
      </c>
      <c r="R40" s="75">
        <v>2.4777999999999998</v>
      </c>
      <c r="S40" s="75">
        <v>8713.1423200000008</v>
      </c>
      <c r="T40" s="75">
        <v>0</v>
      </c>
      <c r="U40" s="75">
        <v>2213.6340799999998</v>
      </c>
      <c r="V40" s="75">
        <v>52677.002359999999</v>
      </c>
    </row>
    <row r="41" spans="2:22" x14ac:dyDescent="0.2">
      <c r="B41" s="90">
        <v>4041</v>
      </c>
      <c r="C41" s="71" t="s">
        <v>243</v>
      </c>
      <c r="D41" s="75">
        <v>1274.73964</v>
      </c>
      <c r="E41" s="75">
        <v>1779.65888</v>
      </c>
      <c r="F41" s="75">
        <v>747.49117000000001</v>
      </c>
      <c r="G41" s="75">
        <v>72.872550000000004</v>
      </c>
      <c r="H41" s="75">
        <v>0</v>
      </c>
      <c r="I41" s="75">
        <v>4429.5555800000002</v>
      </c>
      <c r="J41" s="75">
        <v>0</v>
      </c>
      <c r="K41" s="75">
        <v>0</v>
      </c>
      <c r="L41" s="75">
        <v>8304.3178200000002</v>
      </c>
      <c r="M41" s="75">
        <v>6009.5506999999998</v>
      </c>
      <c r="N41" s="75">
        <v>56.218649999999997</v>
      </c>
      <c r="O41" s="75">
        <v>1056.6975500000001</v>
      </c>
      <c r="P41" s="75">
        <v>0</v>
      </c>
      <c r="Q41" s="75">
        <v>65.472999999999999</v>
      </c>
      <c r="R41" s="75">
        <v>0.40211000000000002</v>
      </c>
      <c r="S41" s="75">
        <v>739.09095000000002</v>
      </c>
      <c r="T41" s="75">
        <v>0</v>
      </c>
      <c r="U41" s="75">
        <v>265.13799999999998</v>
      </c>
      <c r="V41" s="75">
        <v>8192.5709599999991</v>
      </c>
    </row>
    <row r="42" spans="2:22" x14ac:dyDescent="0.2">
      <c r="B42" s="90">
        <v>4042</v>
      </c>
      <c r="C42" s="71" t="s">
        <v>71</v>
      </c>
      <c r="D42" s="75">
        <v>2025.86573</v>
      </c>
      <c r="E42" s="75">
        <v>2091.3929199999998</v>
      </c>
      <c r="F42" s="75">
        <v>917.24019999999996</v>
      </c>
      <c r="G42" s="75">
        <v>105.74292</v>
      </c>
      <c r="H42" s="75">
        <v>0.04</v>
      </c>
      <c r="I42" s="75">
        <v>7103.5759099999996</v>
      </c>
      <c r="J42" s="75">
        <v>0</v>
      </c>
      <c r="K42" s="75">
        <v>0</v>
      </c>
      <c r="L42" s="75">
        <v>12243.857679999999</v>
      </c>
      <c r="M42" s="75">
        <v>7640.3237499999996</v>
      </c>
      <c r="N42" s="75">
        <v>47.393250000000002</v>
      </c>
      <c r="O42" s="75">
        <v>2458.8221199999998</v>
      </c>
      <c r="P42" s="75">
        <v>0</v>
      </c>
      <c r="Q42" s="75">
        <v>218.58362</v>
      </c>
      <c r="R42" s="75">
        <v>0</v>
      </c>
      <c r="S42" s="75">
        <v>2781.0189</v>
      </c>
      <c r="T42" s="75">
        <v>0</v>
      </c>
      <c r="U42" s="75">
        <v>128.35499999999999</v>
      </c>
      <c r="V42" s="75">
        <v>13274.496639999999</v>
      </c>
    </row>
    <row r="43" spans="2:22" x14ac:dyDescent="0.2">
      <c r="B43" s="90">
        <v>4044</v>
      </c>
      <c r="C43" s="71" t="s">
        <v>72</v>
      </c>
      <c r="D43" s="75">
        <v>6083.4322599999996</v>
      </c>
      <c r="E43" s="75">
        <v>6604.4974099999999</v>
      </c>
      <c r="F43" s="75">
        <v>1630.17175</v>
      </c>
      <c r="G43" s="75">
        <v>110.10802</v>
      </c>
      <c r="H43" s="75">
        <v>0</v>
      </c>
      <c r="I43" s="75">
        <v>13384.01377</v>
      </c>
      <c r="J43" s="75">
        <v>0</v>
      </c>
      <c r="K43" s="75">
        <v>1321.8440000000001</v>
      </c>
      <c r="L43" s="75">
        <v>29134.067210000001</v>
      </c>
      <c r="M43" s="75">
        <v>19769.960200000001</v>
      </c>
      <c r="N43" s="75">
        <v>118.0427</v>
      </c>
      <c r="O43" s="75">
        <v>5331.4199900000003</v>
      </c>
      <c r="P43" s="75">
        <v>0</v>
      </c>
      <c r="Q43" s="75">
        <v>290.86752000000001</v>
      </c>
      <c r="R43" s="75">
        <v>78.584370000000007</v>
      </c>
      <c r="S43" s="75">
        <v>4153.53737</v>
      </c>
      <c r="T43" s="75">
        <v>0</v>
      </c>
      <c r="U43" s="75">
        <v>121.7</v>
      </c>
      <c r="V43" s="75">
        <v>29864.112150000001</v>
      </c>
    </row>
    <row r="44" spans="2:22" x14ac:dyDescent="0.2">
      <c r="B44" s="90">
        <v>4045</v>
      </c>
      <c r="C44" s="71" t="s">
        <v>73</v>
      </c>
      <c r="D44" s="75">
        <v>26854.239320000001</v>
      </c>
      <c r="E44" s="75">
        <v>15617.14618</v>
      </c>
      <c r="F44" s="75">
        <v>6809.1733000000004</v>
      </c>
      <c r="G44" s="75">
        <v>926.99472000000003</v>
      </c>
      <c r="H44" s="75">
        <v>0</v>
      </c>
      <c r="I44" s="75">
        <v>48012.048560000003</v>
      </c>
      <c r="J44" s="75">
        <v>0</v>
      </c>
      <c r="K44" s="75">
        <v>0</v>
      </c>
      <c r="L44" s="75">
        <v>98219.602079999997</v>
      </c>
      <c r="M44" s="75">
        <v>63401.5504</v>
      </c>
      <c r="N44" s="75">
        <v>954.279</v>
      </c>
      <c r="O44" s="75">
        <v>16362.84807</v>
      </c>
      <c r="P44" s="75">
        <v>163.96727999999999</v>
      </c>
      <c r="Q44" s="75">
        <v>2277.10986</v>
      </c>
      <c r="R44" s="75">
        <v>0</v>
      </c>
      <c r="S44" s="75">
        <v>17374.21919</v>
      </c>
      <c r="T44" s="75">
        <v>0</v>
      </c>
      <c r="U44" s="75">
        <v>557.03391999999997</v>
      </c>
      <c r="V44" s="75">
        <v>101091.00771999999</v>
      </c>
    </row>
    <row r="45" spans="2:22" x14ac:dyDescent="0.2">
      <c r="B45" s="90">
        <v>4046</v>
      </c>
      <c r="C45" s="71" t="s">
        <v>74</v>
      </c>
      <c r="D45" s="75">
        <v>848.86135000000002</v>
      </c>
      <c r="E45" s="75">
        <v>2008.1519699999999</v>
      </c>
      <c r="F45" s="75">
        <v>625.44989999999996</v>
      </c>
      <c r="G45" s="75">
        <v>59.945250000000001</v>
      </c>
      <c r="H45" s="75">
        <v>0</v>
      </c>
      <c r="I45" s="75">
        <v>4059.7272499999999</v>
      </c>
      <c r="J45" s="75">
        <v>0</v>
      </c>
      <c r="K45" s="75">
        <v>0</v>
      </c>
      <c r="L45" s="75">
        <v>7602.1357200000002</v>
      </c>
      <c r="M45" s="75">
        <v>4641.0696500000004</v>
      </c>
      <c r="N45" s="75">
        <v>74.674700000000001</v>
      </c>
      <c r="O45" s="75">
        <v>2547.15706</v>
      </c>
      <c r="P45" s="75">
        <v>0</v>
      </c>
      <c r="Q45" s="75">
        <v>88.135249999999999</v>
      </c>
      <c r="R45" s="75">
        <v>3.9886699999999999</v>
      </c>
      <c r="S45" s="75">
        <v>1281.4515200000001</v>
      </c>
      <c r="T45" s="75">
        <v>0</v>
      </c>
      <c r="U45" s="75">
        <v>0</v>
      </c>
      <c r="V45" s="75">
        <v>8636.4768499999991</v>
      </c>
    </row>
    <row r="46" spans="2:22" x14ac:dyDescent="0.2">
      <c r="B46" s="90">
        <v>4047</v>
      </c>
      <c r="C46" s="71" t="s">
        <v>75</v>
      </c>
      <c r="D46" s="75">
        <v>4530.3101100000003</v>
      </c>
      <c r="E46" s="75">
        <v>11876.56417</v>
      </c>
      <c r="F46" s="75">
        <v>3623.4904900000001</v>
      </c>
      <c r="G46" s="75">
        <v>58.864620000000002</v>
      </c>
      <c r="H46" s="75">
        <v>0</v>
      </c>
      <c r="I46" s="75">
        <v>8510.20262</v>
      </c>
      <c r="J46" s="75">
        <v>0</v>
      </c>
      <c r="K46" s="75">
        <v>0</v>
      </c>
      <c r="L46" s="75">
        <v>28599.43201</v>
      </c>
      <c r="M46" s="75">
        <v>12374.584349999999</v>
      </c>
      <c r="N46" s="75">
        <v>386.95305000000002</v>
      </c>
      <c r="O46" s="75">
        <v>12717.654759999999</v>
      </c>
      <c r="P46" s="75">
        <v>117.745</v>
      </c>
      <c r="Q46" s="75">
        <v>932.09352000000001</v>
      </c>
      <c r="R46" s="75">
        <v>58.348399999999998</v>
      </c>
      <c r="S46" s="75">
        <v>5676.1395400000001</v>
      </c>
      <c r="T46" s="75">
        <v>0</v>
      </c>
      <c r="U46" s="75">
        <v>0</v>
      </c>
      <c r="V46" s="75">
        <v>32263.518619999999</v>
      </c>
    </row>
    <row r="47" spans="2:22" x14ac:dyDescent="0.2">
      <c r="B47" s="90">
        <v>4048</v>
      </c>
      <c r="C47" s="71" t="s">
        <v>76</v>
      </c>
      <c r="D47" s="75">
        <v>6529.5335999999998</v>
      </c>
      <c r="E47" s="75">
        <v>10487.84822</v>
      </c>
      <c r="F47" s="75">
        <v>2416.3951000000002</v>
      </c>
      <c r="G47" s="75">
        <v>242.67625000000001</v>
      </c>
      <c r="H47" s="75">
        <v>42.566749999999999</v>
      </c>
      <c r="I47" s="75">
        <v>12638.148569999999</v>
      </c>
      <c r="J47" s="75">
        <v>0</v>
      </c>
      <c r="K47" s="75">
        <v>0</v>
      </c>
      <c r="L47" s="75">
        <v>32357.16849</v>
      </c>
      <c r="M47" s="75">
        <v>21789.73315</v>
      </c>
      <c r="N47" s="75">
        <v>241.25309999999999</v>
      </c>
      <c r="O47" s="75">
        <v>11794.10252</v>
      </c>
      <c r="P47" s="75">
        <v>1.08545</v>
      </c>
      <c r="Q47" s="75">
        <v>333.74408</v>
      </c>
      <c r="R47" s="75">
        <v>93.152479999999997</v>
      </c>
      <c r="S47" s="75">
        <v>1201.1869999999999</v>
      </c>
      <c r="T47" s="75">
        <v>0</v>
      </c>
      <c r="U47" s="75">
        <v>0</v>
      </c>
      <c r="V47" s="75">
        <v>35454.25778</v>
      </c>
    </row>
    <row r="48" spans="2:22" s="109" customFormat="1" x14ac:dyDescent="0.2">
      <c r="B48" s="93">
        <v>4089</v>
      </c>
      <c r="C48" s="109" t="s">
        <v>77</v>
      </c>
      <c r="D48" s="78">
        <v>70237.029339999994</v>
      </c>
      <c r="E48" s="78">
        <v>79343.482489999995</v>
      </c>
      <c r="F48" s="78">
        <v>27439.802500000002</v>
      </c>
      <c r="G48" s="78">
        <v>12599.763499999999</v>
      </c>
      <c r="H48" s="78">
        <v>5388.7280300000002</v>
      </c>
      <c r="I48" s="78">
        <v>167421.88217999999</v>
      </c>
      <c r="J48" s="78">
        <v>1.91</v>
      </c>
      <c r="K48" s="78">
        <v>-112.21117</v>
      </c>
      <c r="L48" s="78">
        <v>362320.38686999999</v>
      </c>
      <c r="M48" s="78">
        <v>222994.09987999999</v>
      </c>
      <c r="N48" s="78">
        <v>1842.1522299999999</v>
      </c>
      <c r="O48" s="78">
        <v>74115.357229999994</v>
      </c>
      <c r="P48" s="78">
        <v>1105.52163</v>
      </c>
      <c r="Q48" s="78">
        <v>18086.954280000002</v>
      </c>
      <c r="R48" s="78">
        <v>433.01767000000001</v>
      </c>
      <c r="S48" s="78">
        <v>54357.447070000002</v>
      </c>
      <c r="T48" s="78">
        <v>1.91</v>
      </c>
      <c r="U48" s="78">
        <v>9086.8848500000004</v>
      </c>
      <c r="V48" s="78">
        <v>382023.34483999998</v>
      </c>
    </row>
    <row r="49" spans="2:22" x14ac:dyDescent="0.2">
      <c r="B49" s="90">
        <v>4061</v>
      </c>
      <c r="C49" s="71" t="s">
        <v>244</v>
      </c>
      <c r="D49" s="75">
        <v>978.17579999999998</v>
      </c>
      <c r="E49" s="75">
        <v>973.90544</v>
      </c>
      <c r="F49" s="75">
        <v>611.76454999999999</v>
      </c>
      <c r="G49" s="75">
        <v>29.962350000000001</v>
      </c>
      <c r="H49" s="75">
        <v>0</v>
      </c>
      <c r="I49" s="75">
        <v>3835.9733500000002</v>
      </c>
      <c r="J49" s="75">
        <v>0</v>
      </c>
      <c r="K49" s="75">
        <v>0</v>
      </c>
      <c r="L49" s="75">
        <v>6429.7814900000003</v>
      </c>
      <c r="M49" s="75">
        <v>6011.7121999999999</v>
      </c>
      <c r="N49" s="75">
        <v>0.43869999999999998</v>
      </c>
      <c r="O49" s="75">
        <v>791.31052999999997</v>
      </c>
      <c r="P49" s="75">
        <v>0</v>
      </c>
      <c r="Q49" s="75">
        <v>94.74485</v>
      </c>
      <c r="R49" s="75">
        <v>11.083460000000001</v>
      </c>
      <c r="S49" s="75">
        <v>244.42740000000001</v>
      </c>
      <c r="T49" s="75">
        <v>0</v>
      </c>
      <c r="U49" s="75">
        <v>350.70400000000001</v>
      </c>
      <c r="V49" s="75">
        <v>7504.4211400000004</v>
      </c>
    </row>
    <row r="50" spans="2:22" x14ac:dyDescent="0.2">
      <c r="B50" s="90">
        <v>4062</v>
      </c>
      <c r="C50" s="71" t="s">
        <v>78</v>
      </c>
      <c r="D50" s="75">
        <v>3731.2635500000001</v>
      </c>
      <c r="E50" s="75">
        <v>5784.7558600000002</v>
      </c>
      <c r="F50" s="75">
        <v>1249.7542000000001</v>
      </c>
      <c r="G50" s="75">
        <v>14.01831</v>
      </c>
      <c r="H50" s="75">
        <v>10.87655</v>
      </c>
      <c r="I50" s="75">
        <v>10344.988499999999</v>
      </c>
      <c r="J50" s="75">
        <v>0</v>
      </c>
      <c r="K50" s="75">
        <v>0</v>
      </c>
      <c r="L50" s="75">
        <v>21135.65697</v>
      </c>
      <c r="M50" s="75">
        <v>13262.7503</v>
      </c>
      <c r="N50" s="75">
        <v>47.583799999999997</v>
      </c>
      <c r="O50" s="75">
        <v>5054.7487199999996</v>
      </c>
      <c r="P50" s="75">
        <v>0.40850999999999998</v>
      </c>
      <c r="Q50" s="75">
        <v>243.14932999999999</v>
      </c>
      <c r="R50" s="75">
        <v>10.87655</v>
      </c>
      <c r="S50" s="75">
        <v>2186.1065800000001</v>
      </c>
      <c r="T50" s="75">
        <v>0</v>
      </c>
      <c r="U50" s="75">
        <v>683.07</v>
      </c>
      <c r="V50" s="75">
        <v>21488.693790000001</v>
      </c>
    </row>
    <row r="51" spans="2:22" x14ac:dyDescent="0.2">
      <c r="B51" s="90">
        <v>4063</v>
      </c>
      <c r="C51" s="71" t="s">
        <v>245</v>
      </c>
      <c r="D51" s="75">
        <v>12037.25007</v>
      </c>
      <c r="E51" s="75">
        <v>9049.5964899999999</v>
      </c>
      <c r="F51" s="75">
        <v>3326.34665</v>
      </c>
      <c r="G51" s="75">
        <v>92.780259999999998</v>
      </c>
      <c r="H51" s="75">
        <v>315.31497999999999</v>
      </c>
      <c r="I51" s="75">
        <v>13865.73156</v>
      </c>
      <c r="J51" s="75">
        <v>0</v>
      </c>
      <c r="K51" s="75">
        <v>41.414999999999999</v>
      </c>
      <c r="L51" s="75">
        <v>38728.435010000001</v>
      </c>
      <c r="M51" s="75">
        <v>24258.150549999998</v>
      </c>
      <c r="N51" s="75">
        <v>220.92910000000001</v>
      </c>
      <c r="O51" s="75">
        <v>7769.2243500000004</v>
      </c>
      <c r="P51" s="75">
        <v>116.75895</v>
      </c>
      <c r="Q51" s="75">
        <v>417.04665</v>
      </c>
      <c r="R51" s="75">
        <v>92.756370000000004</v>
      </c>
      <c r="S51" s="75">
        <v>6291.61</v>
      </c>
      <c r="T51" s="75">
        <v>0</v>
      </c>
      <c r="U51" s="75">
        <v>1033.7</v>
      </c>
      <c r="V51" s="75">
        <v>40200.175969999997</v>
      </c>
    </row>
    <row r="52" spans="2:22" x14ac:dyDescent="0.2">
      <c r="B52" s="90">
        <v>4064</v>
      </c>
      <c r="C52" s="71" t="s">
        <v>79</v>
      </c>
      <c r="D52" s="75">
        <v>578.09033999999997</v>
      </c>
      <c r="E52" s="75">
        <v>1248.1850099999999</v>
      </c>
      <c r="F52" s="75">
        <v>241.14250000000001</v>
      </c>
      <c r="G52" s="75">
        <v>32.121310000000001</v>
      </c>
      <c r="H52" s="75">
        <v>0</v>
      </c>
      <c r="I52" s="75">
        <v>1803.84476</v>
      </c>
      <c r="J52" s="75">
        <v>0</v>
      </c>
      <c r="K52" s="75">
        <v>0</v>
      </c>
      <c r="L52" s="75">
        <v>3903.3839200000002</v>
      </c>
      <c r="M52" s="75">
        <v>2823.0203499999998</v>
      </c>
      <c r="N52" s="75">
        <v>25.6</v>
      </c>
      <c r="O52" s="75">
        <v>1132.3607999999999</v>
      </c>
      <c r="P52" s="75">
        <v>0</v>
      </c>
      <c r="Q52" s="75">
        <v>27.901050000000001</v>
      </c>
      <c r="R52" s="75">
        <v>3.3900199999999998</v>
      </c>
      <c r="S52" s="75">
        <v>283.21847000000002</v>
      </c>
      <c r="T52" s="75">
        <v>0</v>
      </c>
      <c r="U52" s="75">
        <v>0</v>
      </c>
      <c r="V52" s="75">
        <v>4295.4906899999996</v>
      </c>
    </row>
    <row r="53" spans="2:22" x14ac:dyDescent="0.2">
      <c r="B53" s="90">
        <v>4065</v>
      </c>
      <c r="C53" s="71" t="s">
        <v>80</v>
      </c>
      <c r="D53" s="75">
        <v>2616.2961399999999</v>
      </c>
      <c r="E53" s="75">
        <v>2184.6018600000002</v>
      </c>
      <c r="F53" s="75">
        <v>848.43645000000004</v>
      </c>
      <c r="G53" s="75">
        <v>128.16698</v>
      </c>
      <c r="H53" s="75">
        <v>0</v>
      </c>
      <c r="I53" s="75">
        <v>10069.71279</v>
      </c>
      <c r="J53" s="75">
        <v>0</v>
      </c>
      <c r="K53" s="75">
        <v>0</v>
      </c>
      <c r="L53" s="75">
        <v>15847.21422</v>
      </c>
      <c r="M53" s="75">
        <v>9414.7137999999995</v>
      </c>
      <c r="N53" s="75">
        <v>90.408500000000004</v>
      </c>
      <c r="O53" s="75">
        <v>2533.8975999999998</v>
      </c>
      <c r="P53" s="75">
        <v>0</v>
      </c>
      <c r="Q53" s="75">
        <v>915.30425000000002</v>
      </c>
      <c r="R53" s="75">
        <v>37.91657</v>
      </c>
      <c r="S53" s="75">
        <v>4583.3424500000001</v>
      </c>
      <c r="T53" s="75">
        <v>0</v>
      </c>
      <c r="U53" s="75">
        <v>0</v>
      </c>
      <c r="V53" s="75">
        <v>17575.583170000002</v>
      </c>
    </row>
    <row r="54" spans="2:22" x14ac:dyDescent="0.2">
      <c r="B54" s="90">
        <v>4066</v>
      </c>
      <c r="C54" s="71" t="s">
        <v>81</v>
      </c>
      <c r="D54" s="75">
        <v>1060.33935</v>
      </c>
      <c r="E54" s="75">
        <v>1435.0410199999999</v>
      </c>
      <c r="F54" s="75">
        <v>337.51490000000001</v>
      </c>
      <c r="G54" s="75">
        <v>9.3500599999999991</v>
      </c>
      <c r="H54" s="75">
        <v>0</v>
      </c>
      <c r="I54" s="75">
        <v>1858.64346</v>
      </c>
      <c r="J54" s="75">
        <v>0</v>
      </c>
      <c r="K54" s="75">
        <v>0</v>
      </c>
      <c r="L54" s="75">
        <v>4700.88879</v>
      </c>
      <c r="M54" s="75">
        <v>2906.9394000000002</v>
      </c>
      <c r="N54" s="75">
        <v>43.107550000000003</v>
      </c>
      <c r="O54" s="75">
        <v>1366.3886299999999</v>
      </c>
      <c r="P54" s="75">
        <v>0</v>
      </c>
      <c r="Q54" s="75">
        <v>64.851259999999996</v>
      </c>
      <c r="R54" s="75">
        <v>3.61409</v>
      </c>
      <c r="S54" s="75">
        <v>358.26675</v>
      </c>
      <c r="T54" s="75">
        <v>0</v>
      </c>
      <c r="U54" s="75">
        <v>88.427899999999994</v>
      </c>
      <c r="V54" s="75">
        <v>4831.5955800000002</v>
      </c>
    </row>
    <row r="55" spans="2:22" x14ac:dyDescent="0.2">
      <c r="B55" s="90">
        <v>4067</v>
      </c>
      <c r="C55" s="71" t="s">
        <v>246</v>
      </c>
      <c r="D55" s="75">
        <v>973.10441000000003</v>
      </c>
      <c r="E55" s="75">
        <v>1064.19514</v>
      </c>
      <c r="F55" s="75">
        <v>372.23</v>
      </c>
      <c r="G55" s="75">
        <v>6.37364</v>
      </c>
      <c r="H55" s="75">
        <v>0</v>
      </c>
      <c r="I55" s="75">
        <v>3193.1682300000002</v>
      </c>
      <c r="J55" s="75">
        <v>0</v>
      </c>
      <c r="K55" s="75">
        <v>0</v>
      </c>
      <c r="L55" s="75">
        <v>5609.0714200000002</v>
      </c>
      <c r="M55" s="75">
        <v>4116.7484000000004</v>
      </c>
      <c r="N55" s="75">
        <v>30</v>
      </c>
      <c r="O55" s="75">
        <v>889.85262999999998</v>
      </c>
      <c r="P55" s="75">
        <v>0</v>
      </c>
      <c r="Q55" s="75">
        <v>28.42445</v>
      </c>
      <c r="R55" s="75">
        <v>5.6106699999999998</v>
      </c>
      <c r="S55" s="75">
        <v>254.89404999999999</v>
      </c>
      <c r="T55" s="75">
        <v>0</v>
      </c>
      <c r="U55" s="75">
        <v>134.31155000000001</v>
      </c>
      <c r="V55" s="75">
        <v>5459.8417499999996</v>
      </c>
    </row>
    <row r="56" spans="2:22" x14ac:dyDescent="0.2">
      <c r="B56" s="90">
        <v>4068</v>
      </c>
      <c r="C56" s="71" t="s">
        <v>82</v>
      </c>
      <c r="D56" s="75">
        <v>1673.87417</v>
      </c>
      <c r="E56" s="75">
        <v>1941.3054299999999</v>
      </c>
      <c r="F56" s="75">
        <v>1124.1559500000001</v>
      </c>
      <c r="G56" s="75">
        <v>25.046679999999999</v>
      </c>
      <c r="H56" s="75">
        <v>0</v>
      </c>
      <c r="I56" s="75">
        <v>6129.1786199999997</v>
      </c>
      <c r="J56" s="75">
        <v>0</v>
      </c>
      <c r="K56" s="75">
        <v>0</v>
      </c>
      <c r="L56" s="75">
        <v>10893.56085</v>
      </c>
      <c r="M56" s="75">
        <v>7568.5376500000002</v>
      </c>
      <c r="N56" s="75">
        <v>63.509399999999999</v>
      </c>
      <c r="O56" s="75">
        <v>1804.4087999999999</v>
      </c>
      <c r="P56" s="75">
        <v>0</v>
      </c>
      <c r="Q56" s="75">
        <v>103.2037</v>
      </c>
      <c r="R56" s="75">
        <v>8.4617900000000006</v>
      </c>
      <c r="S56" s="75">
        <v>2202.9615699999999</v>
      </c>
      <c r="T56" s="75">
        <v>0</v>
      </c>
      <c r="U56" s="75">
        <v>538.779</v>
      </c>
      <c r="V56" s="75">
        <v>12289.86191</v>
      </c>
    </row>
    <row r="57" spans="2:22" x14ac:dyDescent="0.2">
      <c r="B57" s="90">
        <v>4084</v>
      </c>
      <c r="C57" s="71" t="s">
        <v>83</v>
      </c>
      <c r="D57" s="75">
        <v>553.99625000000003</v>
      </c>
      <c r="E57" s="75">
        <v>420.49381</v>
      </c>
      <c r="F57" s="75">
        <v>312.81394999999998</v>
      </c>
      <c r="G57" s="75">
        <v>1.8431999999999999</v>
      </c>
      <c r="H57" s="75">
        <v>0</v>
      </c>
      <c r="I57" s="75">
        <v>1238.23686</v>
      </c>
      <c r="J57" s="75">
        <v>0</v>
      </c>
      <c r="K57" s="75">
        <v>0</v>
      </c>
      <c r="L57" s="75">
        <v>2527.3840700000001</v>
      </c>
      <c r="M57" s="75">
        <v>2049.1332000000002</v>
      </c>
      <c r="N57" s="75">
        <v>0</v>
      </c>
      <c r="O57" s="75">
        <v>215.83304999999999</v>
      </c>
      <c r="P57" s="75">
        <v>0</v>
      </c>
      <c r="Q57" s="75">
        <v>52.509799999999998</v>
      </c>
      <c r="R57" s="75">
        <v>3.6744400000000002</v>
      </c>
      <c r="S57" s="75">
        <v>122.27723</v>
      </c>
      <c r="T57" s="75">
        <v>0</v>
      </c>
      <c r="U57" s="75">
        <v>77.486000000000004</v>
      </c>
      <c r="V57" s="75">
        <v>2520.91372</v>
      </c>
    </row>
    <row r="58" spans="2:22" x14ac:dyDescent="0.2">
      <c r="B58" s="90">
        <v>4071</v>
      </c>
      <c r="C58" s="71" t="s">
        <v>84</v>
      </c>
      <c r="D58" s="75">
        <v>1160.99091</v>
      </c>
      <c r="E58" s="75">
        <v>1336.1722500000001</v>
      </c>
      <c r="F58" s="75">
        <v>727.70434999999998</v>
      </c>
      <c r="G58" s="75">
        <v>78.048659999999998</v>
      </c>
      <c r="H58" s="75">
        <v>0</v>
      </c>
      <c r="I58" s="75">
        <v>4838.3915900000002</v>
      </c>
      <c r="J58" s="75">
        <v>0</v>
      </c>
      <c r="K58" s="75">
        <v>0</v>
      </c>
      <c r="L58" s="75">
        <v>8141.3077599999997</v>
      </c>
      <c r="M58" s="75">
        <v>6621.5957500000004</v>
      </c>
      <c r="N58" s="75">
        <v>0</v>
      </c>
      <c r="O58" s="75">
        <v>1475.4842200000001</v>
      </c>
      <c r="P58" s="75">
        <v>28.704000000000001</v>
      </c>
      <c r="Q58" s="75">
        <v>237.49408</v>
      </c>
      <c r="R58" s="75">
        <v>16.380009999999999</v>
      </c>
      <c r="S58" s="75">
        <v>723.66054999999994</v>
      </c>
      <c r="T58" s="75">
        <v>0</v>
      </c>
      <c r="U58" s="75">
        <v>200</v>
      </c>
      <c r="V58" s="75">
        <v>9303.3186100000003</v>
      </c>
    </row>
    <row r="59" spans="2:22" x14ac:dyDescent="0.2">
      <c r="B59" s="90">
        <v>4072</v>
      </c>
      <c r="C59" s="71" t="s">
        <v>247</v>
      </c>
      <c r="D59" s="75">
        <v>1998.58377</v>
      </c>
      <c r="E59" s="75">
        <v>4093.70595</v>
      </c>
      <c r="F59" s="75">
        <v>1124.9794999999999</v>
      </c>
      <c r="G59" s="75">
        <v>212.25191000000001</v>
      </c>
      <c r="H59" s="75">
        <v>0</v>
      </c>
      <c r="I59" s="75">
        <v>5662.2456400000001</v>
      </c>
      <c r="J59" s="75">
        <v>0</v>
      </c>
      <c r="K59" s="75">
        <v>0</v>
      </c>
      <c r="L59" s="75">
        <v>13091.76677</v>
      </c>
      <c r="M59" s="75">
        <v>6937.7133000000003</v>
      </c>
      <c r="N59" s="75">
        <v>126.9717</v>
      </c>
      <c r="O59" s="75">
        <v>4274.2255599999999</v>
      </c>
      <c r="P59" s="75">
        <v>12.321999999999999</v>
      </c>
      <c r="Q59" s="75">
        <v>321.84789999999998</v>
      </c>
      <c r="R59" s="75">
        <v>9.7708200000000005</v>
      </c>
      <c r="S59" s="75">
        <v>1548.6846499999999</v>
      </c>
      <c r="T59" s="75">
        <v>0</v>
      </c>
      <c r="U59" s="75">
        <v>269.55099999999999</v>
      </c>
      <c r="V59" s="75">
        <v>13501.086929999999</v>
      </c>
    </row>
    <row r="60" spans="2:22" x14ac:dyDescent="0.2">
      <c r="B60" s="90">
        <v>4073</v>
      </c>
      <c r="C60" s="71" t="s">
        <v>85</v>
      </c>
      <c r="D60" s="75">
        <v>1433.3957499999999</v>
      </c>
      <c r="E60" s="75">
        <v>1639.1140600000001</v>
      </c>
      <c r="F60" s="75">
        <v>687.32219999999995</v>
      </c>
      <c r="G60" s="75">
        <v>21.453600000000002</v>
      </c>
      <c r="H60" s="75">
        <v>0</v>
      </c>
      <c r="I60" s="75">
        <v>4755.7547400000003</v>
      </c>
      <c r="J60" s="75">
        <v>0</v>
      </c>
      <c r="K60" s="75">
        <v>0</v>
      </c>
      <c r="L60" s="75">
        <v>8537.0403499999993</v>
      </c>
      <c r="M60" s="75">
        <v>7649.5709500000003</v>
      </c>
      <c r="N60" s="75">
        <v>0</v>
      </c>
      <c r="O60" s="75">
        <v>1102.5540000000001</v>
      </c>
      <c r="P60" s="75">
        <v>0</v>
      </c>
      <c r="Q60" s="75">
        <v>82.592600000000004</v>
      </c>
      <c r="R60" s="75">
        <v>9.5966500000000003</v>
      </c>
      <c r="S60" s="75">
        <v>744.67195000000004</v>
      </c>
      <c r="T60" s="75">
        <v>0</v>
      </c>
      <c r="U60" s="75">
        <v>398.03800000000001</v>
      </c>
      <c r="V60" s="75">
        <v>9987.0241499999993</v>
      </c>
    </row>
    <row r="61" spans="2:22" x14ac:dyDescent="0.2">
      <c r="B61" s="90">
        <v>4074</v>
      </c>
      <c r="C61" s="71" t="s">
        <v>86</v>
      </c>
      <c r="D61" s="75">
        <v>2601.8708999999999</v>
      </c>
      <c r="E61" s="75">
        <v>3444.28503</v>
      </c>
      <c r="F61" s="75">
        <v>1709.7329500000001</v>
      </c>
      <c r="G61" s="75">
        <v>10967.7837</v>
      </c>
      <c r="H61" s="75">
        <v>1631.95</v>
      </c>
      <c r="I61" s="75">
        <v>7277.6683000000003</v>
      </c>
      <c r="J61" s="75">
        <v>0</v>
      </c>
      <c r="K61" s="75">
        <v>0</v>
      </c>
      <c r="L61" s="75">
        <v>27633.29088</v>
      </c>
      <c r="M61" s="75">
        <v>11099.98545</v>
      </c>
      <c r="N61" s="75">
        <v>84.240250000000003</v>
      </c>
      <c r="O61" s="75">
        <v>3150.99514</v>
      </c>
      <c r="P61" s="75">
        <v>1.5940000000000001</v>
      </c>
      <c r="Q61" s="75">
        <v>11674.328649999999</v>
      </c>
      <c r="R61" s="75">
        <v>11.45335</v>
      </c>
      <c r="S61" s="75">
        <v>2004.36554</v>
      </c>
      <c r="T61" s="75">
        <v>0</v>
      </c>
      <c r="U61" s="75">
        <v>522.79999999999995</v>
      </c>
      <c r="V61" s="75">
        <v>28549.76238</v>
      </c>
    </row>
    <row r="62" spans="2:22" x14ac:dyDescent="0.2">
      <c r="B62" s="90">
        <v>4075</v>
      </c>
      <c r="C62" s="71" t="s">
        <v>248</v>
      </c>
      <c r="D62" s="75">
        <v>3004.59121</v>
      </c>
      <c r="E62" s="75">
        <v>3268.7321499999998</v>
      </c>
      <c r="F62" s="75">
        <v>1107.5635</v>
      </c>
      <c r="G62" s="75">
        <v>68.170090000000002</v>
      </c>
      <c r="H62" s="75">
        <v>0</v>
      </c>
      <c r="I62" s="75">
        <v>8973.1581600000009</v>
      </c>
      <c r="J62" s="75">
        <v>0</v>
      </c>
      <c r="K62" s="75">
        <v>0</v>
      </c>
      <c r="L62" s="75">
        <v>16422.215110000001</v>
      </c>
      <c r="M62" s="75">
        <v>11701.918</v>
      </c>
      <c r="N62" s="75">
        <v>107.54051</v>
      </c>
      <c r="O62" s="75">
        <v>3601.1734200000001</v>
      </c>
      <c r="P62" s="75">
        <v>0</v>
      </c>
      <c r="Q62" s="75">
        <v>290.95830000000001</v>
      </c>
      <c r="R62" s="75">
        <v>0</v>
      </c>
      <c r="S62" s="75">
        <v>1100.0199700000001</v>
      </c>
      <c r="T62" s="75">
        <v>0</v>
      </c>
      <c r="U62" s="75">
        <v>0</v>
      </c>
      <c r="V62" s="75">
        <v>16801.610199999999</v>
      </c>
    </row>
    <row r="63" spans="2:22" x14ac:dyDescent="0.2">
      <c r="B63" s="90">
        <v>4076</v>
      </c>
      <c r="C63" s="71" t="s">
        <v>87</v>
      </c>
      <c r="D63" s="75">
        <v>1845.99155</v>
      </c>
      <c r="E63" s="75">
        <v>2252.1578599999998</v>
      </c>
      <c r="F63" s="75">
        <v>534.66430000000003</v>
      </c>
      <c r="G63" s="75">
        <v>46.415849999999999</v>
      </c>
      <c r="H63" s="75">
        <v>1.45085</v>
      </c>
      <c r="I63" s="75">
        <v>5684.5762599999998</v>
      </c>
      <c r="J63" s="75">
        <v>0</v>
      </c>
      <c r="K63" s="75">
        <v>0</v>
      </c>
      <c r="L63" s="75">
        <v>10365.256670000001</v>
      </c>
      <c r="M63" s="75">
        <v>8047.4533499999998</v>
      </c>
      <c r="N63" s="75">
        <v>58.342199999999998</v>
      </c>
      <c r="O63" s="75">
        <v>1941.1180899999999</v>
      </c>
      <c r="P63" s="75">
        <v>0</v>
      </c>
      <c r="Q63" s="75">
        <v>157.82604000000001</v>
      </c>
      <c r="R63" s="75">
        <v>0.37747999999999998</v>
      </c>
      <c r="S63" s="75">
        <v>2048.0562599999998</v>
      </c>
      <c r="T63" s="75">
        <v>0</v>
      </c>
      <c r="U63" s="75">
        <v>83.517750000000007</v>
      </c>
      <c r="V63" s="75">
        <v>12336.69117</v>
      </c>
    </row>
    <row r="64" spans="2:22" x14ac:dyDescent="0.2">
      <c r="B64" s="90">
        <v>4077</v>
      </c>
      <c r="C64" s="71" t="s">
        <v>88</v>
      </c>
      <c r="D64" s="75">
        <v>792.39350000000002</v>
      </c>
      <c r="E64" s="75">
        <v>985.67625999999996</v>
      </c>
      <c r="F64" s="75">
        <v>409.27</v>
      </c>
      <c r="G64" s="75">
        <v>9.8495200000000001</v>
      </c>
      <c r="H64" s="75">
        <v>0</v>
      </c>
      <c r="I64" s="75">
        <v>2980.14705</v>
      </c>
      <c r="J64" s="75">
        <v>0</v>
      </c>
      <c r="K64" s="75">
        <v>57.094529999999999</v>
      </c>
      <c r="L64" s="75">
        <v>5234.4308600000004</v>
      </c>
      <c r="M64" s="75">
        <v>3981.0615499999999</v>
      </c>
      <c r="N64" s="75">
        <v>30.30095</v>
      </c>
      <c r="O64" s="75">
        <v>1065.2320500000001</v>
      </c>
      <c r="P64" s="75">
        <v>0</v>
      </c>
      <c r="Q64" s="75">
        <v>40.612180000000002</v>
      </c>
      <c r="R64" s="75">
        <v>5.1909799999999997</v>
      </c>
      <c r="S64" s="75">
        <v>1180.1726000000001</v>
      </c>
      <c r="T64" s="75">
        <v>0</v>
      </c>
      <c r="U64" s="75">
        <v>176.88800000000001</v>
      </c>
      <c r="V64" s="75">
        <v>6479.45831</v>
      </c>
    </row>
    <row r="65" spans="2:22" x14ac:dyDescent="0.2">
      <c r="B65" s="90">
        <v>4078</v>
      </c>
      <c r="C65" s="71" t="s">
        <v>89</v>
      </c>
      <c r="D65" s="75">
        <v>213.92330999999999</v>
      </c>
      <c r="E65" s="75">
        <v>398.82695999999999</v>
      </c>
      <c r="F65" s="75">
        <v>81.483099999999993</v>
      </c>
      <c r="G65" s="75">
        <v>6.0861499999999999</v>
      </c>
      <c r="H65" s="75">
        <v>0</v>
      </c>
      <c r="I65" s="75">
        <v>902.16044999999997</v>
      </c>
      <c r="J65" s="75">
        <v>0</v>
      </c>
      <c r="K65" s="75">
        <v>0</v>
      </c>
      <c r="L65" s="75">
        <v>1602.4799700000001</v>
      </c>
      <c r="M65" s="75">
        <v>1207.2588499999999</v>
      </c>
      <c r="N65" s="75">
        <v>9.4334500000000006</v>
      </c>
      <c r="O65" s="75">
        <v>223.03586000000001</v>
      </c>
      <c r="P65" s="75">
        <v>0</v>
      </c>
      <c r="Q65" s="75">
        <v>37.72645</v>
      </c>
      <c r="R65" s="75">
        <v>0</v>
      </c>
      <c r="S65" s="75">
        <v>236.86545000000001</v>
      </c>
      <c r="T65" s="75">
        <v>0</v>
      </c>
      <c r="U65" s="75">
        <v>30.804649999999999</v>
      </c>
      <c r="V65" s="75">
        <v>1745.1247100000001</v>
      </c>
    </row>
    <row r="66" spans="2:22" x14ac:dyDescent="0.2">
      <c r="B66" s="90">
        <v>4079</v>
      </c>
      <c r="C66" s="71" t="s">
        <v>90</v>
      </c>
      <c r="D66" s="75">
        <v>870.36825999999996</v>
      </c>
      <c r="E66" s="75">
        <v>2139.8194100000001</v>
      </c>
      <c r="F66" s="75">
        <v>591.38035000000002</v>
      </c>
      <c r="G66" s="75">
        <v>6.0916800000000002</v>
      </c>
      <c r="H66" s="75">
        <v>0</v>
      </c>
      <c r="I66" s="75">
        <v>2609.95885</v>
      </c>
      <c r="J66" s="75">
        <v>0</v>
      </c>
      <c r="K66" s="75">
        <v>0</v>
      </c>
      <c r="L66" s="75">
        <v>6217.6185500000001</v>
      </c>
      <c r="M66" s="75">
        <v>3469.9634500000002</v>
      </c>
      <c r="N66" s="75">
        <v>53.558599999999998</v>
      </c>
      <c r="O66" s="75">
        <v>1727.60411</v>
      </c>
      <c r="P66" s="75">
        <v>0</v>
      </c>
      <c r="Q66" s="75">
        <v>73.667199999999994</v>
      </c>
      <c r="R66" s="75">
        <v>6.7352100000000004</v>
      </c>
      <c r="S66" s="75">
        <v>533.00301999999999</v>
      </c>
      <c r="T66" s="75">
        <v>0</v>
      </c>
      <c r="U66" s="75">
        <v>288.637</v>
      </c>
      <c r="V66" s="75">
        <v>6153.1685900000002</v>
      </c>
    </row>
    <row r="67" spans="2:22" x14ac:dyDescent="0.2">
      <c r="B67" s="90">
        <v>4080</v>
      </c>
      <c r="C67" s="71" t="s">
        <v>91</v>
      </c>
      <c r="D67" s="75">
        <v>7939.7845900000002</v>
      </c>
      <c r="E67" s="75">
        <v>12679.99568</v>
      </c>
      <c r="F67" s="75">
        <v>4499.9340000000002</v>
      </c>
      <c r="G67" s="75">
        <v>175.55284</v>
      </c>
      <c r="H67" s="75">
        <v>28.96095</v>
      </c>
      <c r="I67" s="75">
        <v>17154.171170000001</v>
      </c>
      <c r="J67" s="75">
        <v>0</v>
      </c>
      <c r="K67" s="75">
        <v>-210.72069999999999</v>
      </c>
      <c r="L67" s="75">
        <v>42267.678529999997</v>
      </c>
      <c r="M67" s="75">
        <v>18246.538550000001</v>
      </c>
      <c r="N67" s="75">
        <v>472.19216999999998</v>
      </c>
      <c r="O67" s="75">
        <v>16462.81136</v>
      </c>
      <c r="P67" s="75">
        <v>945.73416999999995</v>
      </c>
      <c r="Q67" s="75">
        <v>406.25409000000002</v>
      </c>
      <c r="R67" s="75">
        <v>84.928889999999996</v>
      </c>
      <c r="S67" s="75">
        <v>7662.0887199999997</v>
      </c>
      <c r="T67" s="75">
        <v>0</v>
      </c>
      <c r="U67" s="75">
        <v>1087.8900000000001</v>
      </c>
      <c r="V67" s="75">
        <v>45368.43795</v>
      </c>
    </row>
    <row r="68" spans="2:22" x14ac:dyDescent="0.2">
      <c r="B68" s="90">
        <v>4081</v>
      </c>
      <c r="C68" s="71" t="s">
        <v>92</v>
      </c>
      <c r="D68" s="75">
        <v>2660.7091099999998</v>
      </c>
      <c r="E68" s="75">
        <v>3048.5125699999999</v>
      </c>
      <c r="F68" s="75">
        <v>1633.2988499999999</v>
      </c>
      <c r="G68" s="75">
        <v>29.420970000000001</v>
      </c>
      <c r="H68" s="75">
        <v>0</v>
      </c>
      <c r="I68" s="75">
        <v>9594.2356299999992</v>
      </c>
      <c r="J68" s="75">
        <v>0</v>
      </c>
      <c r="K68" s="75">
        <v>0</v>
      </c>
      <c r="L68" s="75">
        <v>16966.17713</v>
      </c>
      <c r="M68" s="75">
        <v>12518.4166</v>
      </c>
      <c r="N68" s="75">
        <v>107.77255</v>
      </c>
      <c r="O68" s="75">
        <v>1544.1729499999999</v>
      </c>
      <c r="P68" s="75">
        <v>0</v>
      </c>
      <c r="Q68" s="75">
        <v>368.88765999999998</v>
      </c>
      <c r="R68" s="75">
        <v>13.00874</v>
      </c>
      <c r="S68" s="75">
        <v>1357.0276799999999</v>
      </c>
      <c r="T68" s="75">
        <v>0</v>
      </c>
      <c r="U68" s="75">
        <v>1318.7860000000001</v>
      </c>
      <c r="V68" s="75">
        <v>17228.072179999999</v>
      </c>
    </row>
    <row r="69" spans="2:22" x14ac:dyDescent="0.2">
      <c r="B69" s="90">
        <v>4082</v>
      </c>
      <c r="C69" s="71" t="s">
        <v>249</v>
      </c>
      <c r="D69" s="75">
        <v>17993.664550000001</v>
      </c>
      <c r="E69" s="75">
        <v>14203.83812</v>
      </c>
      <c r="F69" s="75">
        <v>4447.2084999999997</v>
      </c>
      <c r="G69" s="75">
        <v>595.96786999999995</v>
      </c>
      <c r="H69" s="75">
        <v>3400.1747</v>
      </c>
      <c r="I69" s="75">
        <v>36783.830269999999</v>
      </c>
      <c r="J69" s="75">
        <v>0</v>
      </c>
      <c r="K69" s="75">
        <v>0</v>
      </c>
      <c r="L69" s="75">
        <v>77424.684009999997</v>
      </c>
      <c r="M69" s="75">
        <v>46859.484579999997</v>
      </c>
      <c r="N69" s="75">
        <v>187.22280000000001</v>
      </c>
      <c r="O69" s="75">
        <v>10304.60572</v>
      </c>
      <c r="P69" s="75">
        <v>0</v>
      </c>
      <c r="Q69" s="75">
        <v>2421.93905</v>
      </c>
      <c r="R69" s="75">
        <v>47.203679999999999</v>
      </c>
      <c r="S69" s="75">
        <v>17706.93159</v>
      </c>
      <c r="T69" s="75">
        <v>0</v>
      </c>
      <c r="U69" s="75">
        <v>1803.4939999999999</v>
      </c>
      <c r="V69" s="75">
        <v>79330.881420000005</v>
      </c>
    </row>
    <row r="70" spans="2:22" x14ac:dyDescent="0.2">
      <c r="B70" s="90">
        <v>4083</v>
      </c>
      <c r="C70" s="71" t="s">
        <v>93</v>
      </c>
      <c r="D70" s="75">
        <v>3518.37185</v>
      </c>
      <c r="E70" s="75">
        <v>5750.5661300000002</v>
      </c>
      <c r="F70" s="75">
        <v>1461.10175</v>
      </c>
      <c r="G70" s="75">
        <v>43.007869999999997</v>
      </c>
      <c r="H70" s="75">
        <v>0</v>
      </c>
      <c r="I70" s="75">
        <v>7866.1059400000004</v>
      </c>
      <c r="J70" s="75">
        <v>1.91</v>
      </c>
      <c r="K70" s="75">
        <v>0</v>
      </c>
      <c r="L70" s="75">
        <v>18641.063539999999</v>
      </c>
      <c r="M70" s="75">
        <v>12241.433650000001</v>
      </c>
      <c r="N70" s="75">
        <v>83</v>
      </c>
      <c r="O70" s="75">
        <v>5684.3196399999997</v>
      </c>
      <c r="P70" s="75">
        <v>0</v>
      </c>
      <c r="Q70" s="75">
        <v>25.684740000000001</v>
      </c>
      <c r="R70" s="75">
        <v>50.987900000000003</v>
      </c>
      <c r="S70" s="75">
        <v>984.79458999999997</v>
      </c>
      <c r="T70" s="75">
        <v>1.91</v>
      </c>
      <c r="U70" s="75">
        <v>0</v>
      </c>
      <c r="V70" s="75">
        <v>19072.130519999999</v>
      </c>
    </row>
    <row r="71" spans="2:22" s="109" customFormat="1" x14ac:dyDescent="0.2">
      <c r="B71" s="93">
        <v>4129</v>
      </c>
      <c r="C71" s="109" t="s">
        <v>94</v>
      </c>
      <c r="D71" s="78">
        <v>48262.510560000002</v>
      </c>
      <c r="E71" s="78">
        <v>55708.560449999997</v>
      </c>
      <c r="F71" s="78">
        <v>20781.54782</v>
      </c>
      <c r="G71" s="78">
        <v>2544.0203999999999</v>
      </c>
      <c r="H71" s="78">
        <v>5610.2498999999998</v>
      </c>
      <c r="I71" s="78">
        <v>120979.55627</v>
      </c>
      <c r="J71" s="78">
        <v>6.7709999999999999</v>
      </c>
      <c r="K71" s="78">
        <v>1111.2699299999999</v>
      </c>
      <c r="L71" s="78">
        <v>255004.48633000001</v>
      </c>
      <c r="M71" s="78">
        <v>154711.82363999999</v>
      </c>
      <c r="N71" s="78">
        <v>4017.12057</v>
      </c>
      <c r="O71" s="78">
        <v>48317.460019999999</v>
      </c>
      <c r="P71" s="78">
        <v>305.58274999999998</v>
      </c>
      <c r="Q71" s="78">
        <v>30608.16289</v>
      </c>
      <c r="R71" s="78">
        <v>341.65125999999998</v>
      </c>
      <c r="S71" s="78">
        <v>39971.771659999999</v>
      </c>
      <c r="T71" s="78">
        <v>6.7709999999999999</v>
      </c>
      <c r="U71" s="78">
        <v>4728.5731400000004</v>
      </c>
      <c r="V71" s="78">
        <v>283008.91693000001</v>
      </c>
    </row>
    <row r="72" spans="2:22" x14ac:dyDescent="0.2">
      <c r="B72" s="90">
        <v>4091</v>
      </c>
      <c r="C72" s="71" t="s">
        <v>95</v>
      </c>
      <c r="D72" s="75">
        <v>1451.67617</v>
      </c>
      <c r="E72" s="75">
        <v>1502.2274199999999</v>
      </c>
      <c r="F72" s="75">
        <v>697.70799999999997</v>
      </c>
      <c r="G72" s="75">
        <v>17.649470000000001</v>
      </c>
      <c r="H72" s="75">
        <v>0</v>
      </c>
      <c r="I72" s="75">
        <v>3491.9195399999999</v>
      </c>
      <c r="J72" s="75">
        <v>0</v>
      </c>
      <c r="K72" s="75">
        <v>0</v>
      </c>
      <c r="L72" s="75">
        <v>7161.1805999999997</v>
      </c>
      <c r="M72" s="75">
        <v>5141.4115000000002</v>
      </c>
      <c r="N72" s="75">
        <v>433.36110000000002</v>
      </c>
      <c r="O72" s="75">
        <v>828.93785000000003</v>
      </c>
      <c r="P72" s="75">
        <v>0</v>
      </c>
      <c r="Q72" s="75">
        <v>46.295499999999997</v>
      </c>
      <c r="R72" s="75">
        <v>3.5554999999999999</v>
      </c>
      <c r="S72" s="75">
        <v>489.63785000000001</v>
      </c>
      <c r="T72" s="75">
        <v>0</v>
      </c>
      <c r="U72" s="75">
        <v>0</v>
      </c>
      <c r="V72" s="75">
        <v>6943.1993000000002</v>
      </c>
    </row>
    <row r="73" spans="2:22" x14ac:dyDescent="0.2">
      <c r="B73" s="90">
        <v>4092</v>
      </c>
      <c r="C73" s="71" t="s">
        <v>96</v>
      </c>
      <c r="D73" s="75">
        <v>3602.8636999999999</v>
      </c>
      <c r="E73" s="75">
        <v>2790.8739599999999</v>
      </c>
      <c r="F73" s="75">
        <v>1317.49425</v>
      </c>
      <c r="G73" s="75">
        <v>211.82527999999999</v>
      </c>
      <c r="H73" s="75">
        <v>0</v>
      </c>
      <c r="I73" s="75">
        <v>9570.0030999999999</v>
      </c>
      <c r="J73" s="75">
        <v>0</v>
      </c>
      <c r="K73" s="75">
        <v>0</v>
      </c>
      <c r="L73" s="75">
        <v>17493.060290000001</v>
      </c>
      <c r="M73" s="75">
        <v>11111.790639999999</v>
      </c>
      <c r="N73" s="75">
        <v>112.363</v>
      </c>
      <c r="O73" s="75">
        <v>3782.7421199999999</v>
      </c>
      <c r="P73" s="75">
        <v>0</v>
      </c>
      <c r="Q73" s="75">
        <v>400.01127000000002</v>
      </c>
      <c r="R73" s="75">
        <v>0</v>
      </c>
      <c r="S73" s="75">
        <v>4329.3596900000002</v>
      </c>
      <c r="T73" s="75">
        <v>0</v>
      </c>
      <c r="U73" s="75">
        <v>0</v>
      </c>
      <c r="V73" s="75">
        <v>19736.26672</v>
      </c>
    </row>
    <row r="74" spans="2:22" x14ac:dyDescent="0.2">
      <c r="B74" s="90">
        <v>4093</v>
      </c>
      <c r="C74" s="71" t="s">
        <v>97</v>
      </c>
      <c r="D74" s="75">
        <v>519.33924999999999</v>
      </c>
      <c r="E74" s="75">
        <v>514.83141000000001</v>
      </c>
      <c r="F74" s="75">
        <v>174.33279999999999</v>
      </c>
      <c r="G74" s="75">
        <v>8.7392099999999999</v>
      </c>
      <c r="H74" s="75">
        <v>0</v>
      </c>
      <c r="I74" s="75">
        <v>1550.8833500000001</v>
      </c>
      <c r="J74" s="75">
        <v>0</v>
      </c>
      <c r="K74" s="75">
        <v>0</v>
      </c>
      <c r="L74" s="75">
        <v>2768.1260200000002</v>
      </c>
      <c r="M74" s="75">
        <v>2269.8769499999999</v>
      </c>
      <c r="N74" s="75">
        <v>16.427</v>
      </c>
      <c r="O74" s="75">
        <v>507.18324999999999</v>
      </c>
      <c r="P74" s="75">
        <v>0</v>
      </c>
      <c r="Q74" s="75">
        <v>19.345600000000001</v>
      </c>
      <c r="R74" s="75">
        <v>7.6185</v>
      </c>
      <c r="S74" s="75">
        <v>133.90379999999999</v>
      </c>
      <c r="T74" s="75">
        <v>0</v>
      </c>
      <c r="U74" s="75">
        <v>0</v>
      </c>
      <c r="V74" s="75">
        <v>2954.3551000000002</v>
      </c>
    </row>
    <row r="75" spans="2:22" x14ac:dyDescent="0.2">
      <c r="B75" s="90">
        <v>4124</v>
      </c>
      <c r="C75" s="71" t="s">
        <v>234</v>
      </c>
      <c r="D75" s="75">
        <v>1362.54305</v>
      </c>
      <c r="E75" s="75">
        <v>1608.64726</v>
      </c>
      <c r="F75" s="75">
        <v>585.94010000000003</v>
      </c>
      <c r="G75" s="75">
        <v>22.655819999999999</v>
      </c>
      <c r="H75" s="75">
        <v>0</v>
      </c>
      <c r="I75" s="75">
        <v>2845.6311900000001</v>
      </c>
      <c r="J75" s="75">
        <v>0</v>
      </c>
      <c r="K75" s="75">
        <v>0</v>
      </c>
      <c r="L75" s="75">
        <v>6425.4174199999998</v>
      </c>
      <c r="M75" s="75">
        <v>4496.9495500000003</v>
      </c>
      <c r="N75" s="75">
        <v>42.991149999999998</v>
      </c>
      <c r="O75" s="75">
        <v>650.82204999999999</v>
      </c>
      <c r="P75" s="75">
        <v>0</v>
      </c>
      <c r="Q75" s="75">
        <v>154.50864999999999</v>
      </c>
      <c r="R75" s="75">
        <v>11.428000000000001</v>
      </c>
      <c r="S75" s="75">
        <v>1179.4612500000001</v>
      </c>
      <c r="T75" s="75">
        <v>0</v>
      </c>
      <c r="U75" s="75">
        <v>112.06100000000001</v>
      </c>
      <c r="V75" s="75">
        <v>6648.2216500000004</v>
      </c>
    </row>
    <row r="76" spans="2:22" x14ac:dyDescent="0.2">
      <c r="B76" s="90">
        <v>4094</v>
      </c>
      <c r="C76" s="71" t="s">
        <v>98</v>
      </c>
      <c r="D76" s="75">
        <v>132.53116</v>
      </c>
      <c r="E76" s="75">
        <v>539.34006999999997</v>
      </c>
      <c r="F76" s="75">
        <v>236.7157</v>
      </c>
      <c r="G76" s="75">
        <v>36.981349999999999</v>
      </c>
      <c r="H76" s="75">
        <v>1.62795</v>
      </c>
      <c r="I76" s="75">
        <v>6394.4006300000001</v>
      </c>
      <c r="J76" s="75">
        <v>0</v>
      </c>
      <c r="K76" s="75">
        <v>0</v>
      </c>
      <c r="L76" s="75">
        <v>7341.5968599999997</v>
      </c>
      <c r="M76" s="75">
        <v>2207.2606500000002</v>
      </c>
      <c r="N76" s="75">
        <v>16.605599999999999</v>
      </c>
      <c r="O76" s="75">
        <v>600.09640000000002</v>
      </c>
      <c r="P76" s="75">
        <v>0</v>
      </c>
      <c r="Q76" s="75">
        <v>4148.7311</v>
      </c>
      <c r="R76" s="75">
        <v>39.525350000000003</v>
      </c>
      <c r="S76" s="75">
        <v>548.99253999999996</v>
      </c>
      <c r="T76" s="75">
        <v>0</v>
      </c>
      <c r="U76" s="75">
        <v>2015.98586</v>
      </c>
      <c r="V76" s="75">
        <v>9577.1975000000002</v>
      </c>
    </row>
    <row r="77" spans="2:22" x14ac:dyDescent="0.2">
      <c r="B77" s="90">
        <v>4095</v>
      </c>
      <c r="C77" s="71" t="s">
        <v>4</v>
      </c>
      <c r="D77" s="75">
        <v>16258.47875</v>
      </c>
      <c r="E77" s="75">
        <v>13810.51287</v>
      </c>
      <c r="F77" s="75">
        <v>5292.0355</v>
      </c>
      <c r="G77" s="75">
        <v>1260.2471</v>
      </c>
      <c r="H77" s="75">
        <v>940.5874</v>
      </c>
      <c r="I77" s="75">
        <v>30056.515090000001</v>
      </c>
      <c r="J77" s="75">
        <v>0</v>
      </c>
      <c r="K77" s="75">
        <v>1000</v>
      </c>
      <c r="L77" s="75">
        <v>68618.376709999997</v>
      </c>
      <c r="M77" s="75">
        <v>40153.292650000003</v>
      </c>
      <c r="N77" s="75">
        <v>335.07575000000003</v>
      </c>
      <c r="O77" s="75">
        <v>11062.89855</v>
      </c>
      <c r="P77" s="75">
        <v>5.3686499999999997</v>
      </c>
      <c r="Q77" s="75">
        <v>22056.891</v>
      </c>
      <c r="R77" s="75">
        <v>61.8339</v>
      </c>
      <c r="S77" s="75">
        <v>10063.988139999999</v>
      </c>
      <c r="T77" s="75">
        <v>0</v>
      </c>
      <c r="U77" s="75">
        <v>0</v>
      </c>
      <c r="V77" s="75">
        <v>83739.348639999997</v>
      </c>
    </row>
    <row r="78" spans="2:22" x14ac:dyDescent="0.2">
      <c r="B78" s="90">
        <v>4096</v>
      </c>
      <c r="C78" s="71" t="s">
        <v>99</v>
      </c>
      <c r="D78" s="75">
        <v>228.93254999999999</v>
      </c>
      <c r="E78" s="75">
        <v>916.94227000000001</v>
      </c>
      <c r="F78" s="75">
        <v>227.10785000000001</v>
      </c>
      <c r="G78" s="75">
        <v>16.036829999999998</v>
      </c>
      <c r="H78" s="75">
        <v>2.90665</v>
      </c>
      <c r="I78" s="75">
        <v>1452.6120100000001</v>
      </c>
      <c r="J78" s="75">
        <v>0</v>
      </c>
      <c r="K78" s="75">
        <v>8.2606999999999999</v>
      </c>
      <c r="L78" s="75">
        <v>2852.7988599999999</v>
      </c>
      <c r="M78" s="75">
        <v>1852.4772499999999</v>
      </c>
      <c r="N78" s="75">
        <v>14.16165</v>
      </c>
      <c r="O78" s="75">
        <v>530.46131000000003</v>
      </c>
      <c r="P78" s="75">
        <v>0</v>
      </c>
      <c r="Q78" s="75">
        <v>46.313650000000003</v>
      </c>
      <c r="R78" s="75">
        <v>7.05985</v>
      </c>
      <c r="S78" s="75">
        <v>528.61085000000003</v>
      </c>
      <c r="T78" s="75">
        <v>0</v>
      </c>
      <c r="U78" s="75">
        <v>400</v>
      </c>
      <c r="V78" s="75">
        <v>3379.0845599999998</v>
      </c>
    </row>
    <row r="79" spans="2:22" x14ac:dyDescent="0.2">
      <c r="B79" s="90">
        <v>4097</v>
      </c>
      <c r="C79" s="71" t="s">
        <v>100</v>
      </c>
      <c r="D79" s="75">
        <v>62.922899999999998</v>
      </c>
      <c r="E79" s="75">
        <v>223.04349999999999</v>
      </c>
      <c r="F79" s="75">
        <v>125.50839999999999</v>
      </c>
      <c r="G79" s="75">
        <v>17.947600000000001</v>
      </c>
      <c r="H79" s="75">
        <v>0</v>
      </c>
      <c r="I79" s="75">
        <v>968.85567000000003</v>
      </c>
      <c r="J79" s="75">
        <v>0</v>
      </c>
      <c r="K79" s="75">
        <v>0</v>
      </c>
      <c r="L79" s="75">
        <v>1398.2780700000001</v>
      </c>
      <c r="M79" s="75">
        <v>875.28330000000005</v>
      </c>
      <c r="N79" s="75">
        <v>10.278549999999999</v>
      </c>
      <c r="O79" s="75">
        <v>199.14785000000001</v>
      </c>
      <c r="P79" s="75">
        <v>0</v>
      </c>
      <c r="Q79" s="75">
        <v>68.558300000000003</v>
      </c>
      <c r="R79" s="75">
        <v>0.80230000000000001</v>
      </c>
      <c r="S79" s="75">
        <v>226.26060000000001</v>
      </c>
      <c r="T79" s="75">
        <v>0</v>
      </c>
      <c r="U79" s="75">
        <v>484.8</v>
      </c>
      <c r="V79" s="75">
        <v>1865.1309000000001</v>
      </c>
    </row>
    <row r="80" spans="2:22" x14ac:dyDescent="0.2">
      <c r="B80" s="90">
        <v>4099</v>
      </c>
      <c r="C80" s="71" t="s">
        <v>101</v>
      </c>
      <c r="D80" s="75">
        <v>257.19450000000001</v>
      </c>
      <c r="E80" s="75">
        <v>354.79404</v>
      </c>
      <c r="F80" s="75">
        <v>151.00030000000001</v>
      </c>
      <c r="G80" s="75">
        <v>0.73150000000000004</v>
      </c>
      <c r="H80" s="75">
        <v>0</v>
      </c>
      <c r="I80" s="75">
        <v>1091.1211499999999</v>
      </c>
      <c r="J80" s="75">
        <v>0</v>
      </c>
      <c r="K80" s="75">
        <v>0</v>
      </c>
      <c r="L80" s="75">
        <v>1854.84149</v>
      </c>
      <c r="M80" s="75">
        <v>1780.15825</v>
      </c>
      <c r="N80" s="75">
        <v>13.13555</v>
      </c>
      <c r="O80" s="75">
        <v>242.9736</v>
      </c>
      <c r="P80" s="75">
        <v>0</v>
      </c>
      <c r="Q80" s="75">
        <v>40.581609999999998</v>
      </c>
      <c r="R80" s="75">
        <v>5.2588499999999998</v>
      </c>
      <c r="S80" s="75">
        <v>78.528199999999998</v>
      </c>
      <c r="T80" s="75">
        <v>0</v>
      </c>
      <c r="U80" s="75">
        <v>0</v>
      </c>
      <c r="V80" s="75">
        <v>2160.6360599999998</v>
      </c>
    </row>
    <row r="81" spans="2:22" x14ac:dyDescent="0.2">
      <c r="B81" s="90">
        <v>4100</v>
      </c>
      <c r="C81" s="71" t="s">
        <v>250</v>
      </c>
      <c r="D81" s="75">
        <v>2542.6633000000002</v>
      </c>
      <c r="E81" s="75">
        <v>2236.8275100000001</v>
      </c>
      <c r="F81" s="75">
        <v>1703.09916</v>
      </c>
      <c r="G81" s="75">
        <v>132.07467</v>
      </c>
      <c r="H81" s="75">
        <v>0</v>
      </c>
      <c r="I81" s="75">
        <v>7432.1038799999997</v>
      </c>
      <c r="J81" s="75">
        <v>0</v>
      </c>
      <c r="K81" s="75">
        <v>0</v>
      </c>
      <c r="L81" s="75">
        <v>14046.76852</v>
      </c>
      <c r="M81" s="75">
        <v>9788.5319500000005</v>
      </c>
      <c r="N81" s="75">
        <v>56.78725</v>
      </c>
      <c r="O81" s="75">
        <v>1812.18632</v>
      </c>
      <c r="P81" s="75">
        <v>0</v>
      </c>
      <c r="Q81" s="75">
        <v>366.91674999999998</v>
      </c>
      <c r="R81" s="75">
        <v>30.784400000000002</v>
      </c>
      <c r="S81" s="75">
        <v>1327.9258400000001</v>
      </c>
      <c r="T81" s="75">
        <v>0</v>
      </c>
      <c r="U81" s="75">
        <v>437.10199999999998</v>
      </c>
      <c r="V81" s="75">
        <v>13820.23451</v>
      </c>
    </row>
    <row r="82" spans="2:22" x14ac:dyDescent="0.2">
      <c r="B82" s="90">
        <v>4104</v>
      </c>
      <c r="C82" s="71" t="s">
        <v>102</v>
      </c>
      <c r="D82" s="75">
        <v>2475.90996</v>
      </c>
      <c r="E82" s="75">
        <v>2586.9136199999998</v>
      </c>
      <c r="F82" s="75">
        <v>1207.9102</v>
      </c>
      <c r="G82" s="75">
        <v>126.73372999999999</v>
      </c>
      <c r="H82" s="75">
        <v>0</v>
      </c>
      <c r="I82" s="75">
        <v>7905.7986600000004</v>
      </c>
      <c r="J82" s="75">
        <v>6.7709999999999999</v>
      </c>
      <c r="K82" s="75">
        <v>0</v>
      </c>
      <c r="L82" s="75">
        <v>14310.03717</v>
      </c>
      <c r="M82" s="75">
        <v>9751.6628999999994</v>
      </c>
      <c r="N82" s="75">
        <v>205.53475</v>
      </c>
      <c r="O82" s="75">
        <v>2300.4076300000002</v>
      </c>
      <c r="P82" s="75">
        <v>0</v>
      </c>
      <c r="Q82" s="75">
        <v>317.07038</v>
      </c>
      <c r="R82" s="75">
        <v>27.9955</v>
      </c>
      <c r="S82" s="75">
        <v>1135.61645</v>
      </c>
      <c r="T82" s="75">
        <v>6.7709999999999999</v>
      </c>
      <c r="U82" s="75">
        <v>0</v>
      </c>
      <c r="V82" s="75">
        <v>13745.05861</v>
      </c>
    </row>
    <row r="83" spans="2:22" x14ac:dyDescent="0.2">
      <c r="B83" s="90">
        <v>4105</v>
      </c>
      <c r="C83" s="71" t="s">
        <v>103</v>
      </c>
      <c r="D83" s="75">
        <v>451.05739999999997</v>
      </c>
      <c r="E83" s="75">
        <v>497.98930999999999</v>
      </c>
      <c r="F83" s="75">
        <v>194.22300000000001</v>
      </c>
      <c r="G83" s="75">
        <v>28.11778</v>
      </c>
      <c r="H83" s="75">
        <v>4.5579000000000001</v>
      </c>
      <c r="I83" s="75">
        <v>743.66700000000003</v>
      </c>
      <c r="J83" s="75">
        <v>0</v>
      </c>
      <c r="K83" s="75">
        <v>0</v>
      </c>
      <c r="L83" s="75">
        <v>1919.61239</v>
      </c>
      <c r="M83" s="75">
        <v>1057.5108499999999</v>
      </c>
      <c r="N83" s="75">
        <v>3.2658499999999999</v>
      </c>
      <c r="O83" s="75">
        <v>444.72498000000002</v>
      </c>
      <c r="P83" s="75">
        <v>0</v>
      </c>
      <c r="Q83" s="75">
        <v>66.815399999999997</v>
      </c>
      <c r="R83" s="75">
        <v>0.13689999999999999</v>
      </c>
      <c r="S83" s="75">
        <v>404.59237000000002</v>
      </c>
      <c r="T83" s="75">
        <v>0</v>
      </c>
      <c r="U83" s="75">
        <v>118.79300000000001</v>
      </c>
      <c r="V83" s="75">
        <v>2095.8393500000002</v>
      </c>
    </row>
    <row r="84" spans="2:22" x14ac:dyDescent="0.2">
      <c r="B84" s="90">
        <v>4106</v>
      </c>
      <c r="C84" s="71" t="s">
        <v>104</v>
      </c>
      <c r="D84" s="75">
        <v>266.06065000000001</v>
      </c>
      <c r="E84" s="75">
        <v>327.74225000000001</v>
      </c>
      <c r="F84" s="75">
        <v>78.950950000000006</v>
      </c>
      <c r="G84" s="75">
        <v>1.3078700000000001</v>
      </c>
      <c r="H84" s="75">
        <v>0</v>
      </c>
      <c r="I84" s="75">
        <v>787.30705</v>
      </c>
      <c r="J84" s="75">
        <v>0</v>
      </c>
      <c r="K84" s="75">
        <v>0</v>
      </c>
      <c r="L84" s="75">
        <v>1461.36877</v>
      </c>
      <c r="M84" s="75">
        <v>1111.1131</v>
      </c>
      <c r="N84" s="75">
        <v>9.30715</v>
      </c>
      <c r="O84" s="75">
        <v>197.65434999999999</v>
      </c>
      <c r="P84" s="75">
        <v>0</v>
      </c>
      <c r="Q84" s="75">
        <v>88.429000000000002</v>
      </c>
      <c r="R84" s="75">
        <v>3.8895</v>
      </c>
      <c r="S84" s="75">
        <v>162.8681</v>
      </c>
      <c r="T84" s="75">
        <v>0</v>
      </c>
      <c r="U84" s="75">
        <v>0</v>
      </c>
      <c r="V84" s="75">
        <v>1573.2611999999999</v>
      </c>
    </row>
    <row r="85" spans="2:22" x14ac:dyDescent="0.2">
      <c r="B85" s="90">
        <v>4107</v>
      </c>
      <c r="C85" s="71" t="s">
        <v>105</v>
      </c>
      <c r="D85" s="75">
        <v>784.98590000000002</v>
      </c>
      <c r="E85" s="75">
        <v>1124.77631</v>
      </c>
      <c r="F85" s="75">
        <v>351.15719999999999</v>
      </c>
      <c r="G85" s="75">
        <v>21.339169999999999</v>
      </c>
      <c r="H85" s="75">
        <v>0</v>
      </c>
      <c r="I85" s="75">
        <v>2067.00423</v>
      </c>
      <c r="J85" s="75">
        <v>0</v>
      </c>
      <c r="K85" s="75">
        <v>0</v>
      </c>
      <c r="L85" s="75">
        <v>4349.2628100000002</v>
      </c>
      <c r="M85" s="75">
        <v>2972.8856999999998</v>
      </c>
      <c r="N85" s="75">
        <v>778.61985000000004</v>
      </c>
      <c r="O85" s="75">
        <v>816.39847999999995</v>
      </c>
      <c r="P85" s="75">
        <v>0</v>
      </c>
      <c r="Q85" s="75">
        <v>141.80965</v>
      </c>
      <c r="R85" s="75">
        <v>7.6185</v>
      </c>
      <c r="S85" s="75">
        <v>320.55905000000001</v>
      </c>
      <c r="T85" s="75">
        <v>0</v>
      </c>
      <c r="U85" s="75">
        <v>128.69900000000001</v>
      </c>
      <c r="V85" s="75">
        <v>5166.5902299999998</v>
      </c>
    </row>
    <row r="86" spans="2:22" x14ac:dyDescent="0.2">
      <c r="B86" s="90">
        <v>4110</v>
      </c>
      <c r="C86" s="71" t="s">
        <v>106</v>
      </c>
      <c r="D86" s="75">
        <v>927.37525000000005</v>
      </c>
      <c r="E86" s="75">
        <v>912.84019000000001</v>
      </c>
      <c r="F86" s="75">
        <v>300.73700000000002</v>
      </c>
      <c r="G86" s="75">
        <v>2.54522</v>
      </c>
      <c r="H86" s="75">
        <v>0</v>
      </c>
      <c r="I86" s="75">
        <v>2660.92445</v>
      </c>
      <c r="J86" s="75">
        <v>0</v>
      </c>
      <c r="K86" s="75">
        <v>0</v>
      </c>
      <c r="L86" s="75">
        <v>4804.4221100000004</v>
      </c>
      <c r="M86" s="75">
        <v>3423.4625999999998</v>
      </c>
      <c r="N86" s="75">
        <v>29.21255</v>
      </c>
      <c r="O86" s="75">
        <v>780.51575000000003</v>
      </c>
      <c r="P86" s="75">
        <v>0.49059999999999998</v>
      </c>
      <c r="Q86" s="75">
        <v>13.9549</v>
      </c>
      <c r="R86" s="75">
        <v>11.428000000000001</v>
      </c>
      <c r="S86" s="75">
        <v>902.93970000000002</v>
      </c>
      <c r="T86" s="75">
        <v>0</v>
      </c>
      <c r="U86" s="75">
        <v>200.10900000000001</v>
      </c>
      <c r="V86" s="75">
        <v>5362.1130999999996</v>
      </c>
    </row>
    <row r="87" spans="2:22" x14ac:dyDescent="0.2">
      <c r="B87" s="90">
        <v>4111</v>
      </c>
      <c r="C87" s="71" t="s">
        <v>107</v>
      </c>
      <c r="D87" s="75">
        <v>839.67579999999998</v>
      </c>
      <c r="E87" s="75">
        <v>1034.7241300000001</v>
      </c>
      <c r="F87" s="75">
        <v>351.26794999999998</v>
      </c>
      <c r="G87" s="75">
        <v>13.5815</v>
      </c>
      <c r="H87" s="75">
        <v>0</v>
      </c>
      <c r="I87" s="75">
        <v>3015.73425</v>
      </c>
      <c r="J87" s="75">
        <v>0</v>
      </c>
      <c r="K87" s="75">
        <v>0</v>
      </c>
      <c r="L87" s="75">
        <v>5254.9836299999997</v>
      </c>
      <c r="M87" s="75">
        <v>4130.2449999999999</v>
      </c>
      <c r="N87" s="75">
        <v>0</v>
      </c>
      <c r="O87" s="75">
        <v>932.72009000000003</v>
      </c>
      <c r="P87" s="75">
        <v>0</v>
      </c>
      <c r="Q87" s="75">
        <v>55.911070000000002</v>
      </c>
      <c r="R87" s="75">
        <v>11.428000000000001</v>
      </c>
      <c r="S87" s="75">
        <v>547.23257999999998</v>
      </c>
      <c r="T87" s="75">
        <v>0</v>
      </c>
      <c r="U87" s="75">
        <v>125</v>
      </c>
      <c r="V87" s="75">
        <v>5802.5367399999996</v>
      </c>
    </row>
    <row r="88" spans="2:22" x14ac:dyDescent="0.2">
      <c r="B88" s="90">
        <v>4112</v>
      </c>
      <c r="C88" s="71" t="s">
        <v>108</v>
      </c>
      <c r="D88" s="75">
        <v>583.98360000000002</v>
      </c>
      <c r="E88" s="75">
        <v>481.46168999999998</v>
      </c>
      <c r="F88" s="75">
        <v>453.60381000000001</v>
      </c>
      <c r="G88" s="75">
        <v>8.3093199999999996</v>
      </c>
      <c r="H88" s="75">
        <v>0</v>
      </c>
      <c r="I88" s="75">
        <v>1471.2399</v>
      </c>
      <c r="J88" s="75">
        <v>0</v>
      </c>
      <c r="K88" s="75">
        <v>0</v>
      </c>
      <c r="L88" s="75">
        <v>2998.5983200000001</v>
      </c>
      <c r="M88" s="75">
        <v>2497.0374999999999</v>
      </c>
      <c r="N88" s="75">
        <v>29.200849999999999</v>
      </c>
      <c r="O88" s="75">
        <v>407.52791999999999</v>
      </c>
      <c r="P88" s="75">
        <v>4.4000000000000004</v>
      </c>
      <c r="Q88" s="75">
        <v>131.34378000000001</v>
      </c>
      <c r="R88" s="75">
        <v>11.18736</v>
      </c>
      <c r="S88" s="75">
        <v>247.80760000000001</v>
      </c>
      <c r="T88" s="75">
        <v>0</v>
      </c>
      <c r="U88" s="75">
        <v>109.31328000000001</v>
      </c>
      <c r="V88" s="75">
        <v>3437.8182900000002</v>
      </c>
    </row>
    <row r="89" spans="2:22" x14ac:dyDescent="0.2">
      <c r="B89" s="90">
        <v>4125</v>
      </c>
      <c r="C89" s="71" t="s">
        <v>253</v>
      </c>
      <c r="D89" s="75">
        <v>2041.0550000000001</v>
      </c>
      <c r="E89" s="75">
        <v>2320.6028999999999</v>
      </c>
      <c r="F89" s="75">
        <v>1495.8151499999999</v>
      </c>
      <c r="G89" s="75">
        <v>62.705550000000002</v>
      </c>
      <c r="H89" s="75">
        <v>0</v>
      </c>
      <c r="I89" s="75">
        <v>5880.8557899999996</v>
      </c>
      <c r="J89" s="75">
        <v>0</v>
      </c>
      <c r="K89" s="75">
        <v>0</v>
      </c>
      <c r="L89" s="75">
        <v>11801.034390000001</v>
      </c>
      <c r="M89" s="75">
        <v>6587.6740499999996</v>
      </c>
      <c r="N89" s="75">
        <v>92.380750000000006</v>
      </c>
      <c r="O89" s="75">
        <v>2161.9214900000002</v>
      </c>
      <c r="P89" s="75">
        <v>0</v>
      </c>
      <c r="Q89" s="75">
        <v>224.64089999999999</v>
      </c>
      <c r="R89" s="75">
        <v>19.247</v>
      </c>
      <c r="S89" s="75">
        <v>2323.2838700000002</v>
      </c>
      <c r="T89" s="75">
        <v>0</v>
      </c>
      <c r="U89" s="75">
        <v>0</v>
      </c>
      <c r="V89" s="75">
        <v>11409.14806</v>
      </c>
    </row>
    <row r="90" spans="2:22" x14ac:dyDescent="0.2">
      <c r="B90" s="90">
        <v>4117</v>
      </c>
      <c r="C90" s="71" t="s">
        <v>251</v>
      </c>
      <c r="D90" s="75">
        <v>706.92097999999999</v>
      </c>
      <c r="E90" s="75">
        <v>1341.1463200000001</v>
      </c>
      <c r="F90" s="75">
        <v>335.17079999999999</v>
      </c>
      <c r="G90" s="75">
        <v>32.540599999999998</v>
      </c>
      <c r="H90" s="75">
        <v>0</v>
      </c>
      <c r="I90" s="75">
        <v>1394.63228</v>
      </c>
      <c r="J90" s="75">
        <v>0</v>
      </c>
      <c r="K90" s="75">
        <v>0</v>
      </c>
      <c r="L90" s="75">
        <v>3810.4109800000001</v>
      </c>
      <c r="M90" s="75">
        <v>2331.4841999999999</v>
      </c>
      <c r="N90" s="75">
        <v>38.778149999999997</v>
      </c>
      <c r="O90" s="75">
        <v>1147.99398</v>
      </c>
      <c r="P90" s="75">
        <v>0</v>
      </c>
      <c r="Q90" s="75">
        <v>21.22016</v>
      </c>
      <c r="R90" s="75">
        <v>7.6185</v>
      </c>
      <c r="S90" s="75">
        <v>689.61485000000005</v>
      </c>
      <c r="T90" s="75">
        <v>0</v>
      </c>
      <c r="U90" s="75">
        <v>0</v>
      </c>
      <c r="V90" s="75">
        <v>4236.7098400000004</v>
      </c>
    </row>
    <row r="91" spans="2:22" x14ac:dyDescent="0.2">
      <c r="B91" s="90">
        <v>4120</v>
      </c>
      <c r="C91" s="71" t="s">
        <v>252</v>
      </c>
      <c r="D91" s="75">
        <v>1226.77655</v>
      </c>
      <c r="E91" s="75">
        <v>1377.5134499999999</v>
      </c>
      <c r="F91" s="75">
        <v>903.37950000000001</v>
      </c>
      <c r="G91" s="75">
        <v>30.056149999999999</v>
      </c>
      <c r="H91" s="75">
        <v>0</v>
      </c>
      <c r="I91" s="75">
        <v>3370.5472399999999</v>
      </c>
      <c r="J91" s="75">
        <v>0</v>
      </c>
      <c r="K91" s="75">
        <v>0</v>
      </c>
      <c r="L91" s="75">
        <v>6908.2728900000002</v>
      </c>
      <c r="M91" s="75">
        <v>4429.1961000000001</v>
      </c>
      <c r="N91" s="75">
        <v>284.38920000000002</v>
      </c>
      <c r="O91" s="75">
        <v>960.35851000000002</v>
      </c>
      <c r="P91" s="75">
        <v>0</v>
      </c>
      <c r="Q91" s="75">
        <v>53.542250000000003</v>
      </c>
      <c r="R91" s="75">
        <v>11.428000000000001</v>
      </c>
      <c r="S91" s="75">
        <v>1119.1194499999999</v>
      </c>
      <c r="T91" s="75">
        <v>0</v>
      </c>
      <c r="U91" s="75">
        <v>276.51600000000002</v>
      </c>
      <c r="V91" s="75">
        <v>7134.5495099999998</v>
      </c>
    </row>
    <row r="92" spans="2:22" x14ac:dyDescent="0.2">
      <c r="B92" s="90">
        <v>4121</v>
      </c>
      <c r="C92" s="71" t="s">
        <v>109</v>
      </c>
      <c r="D92" s="75">
        <v>1687.41779</v>
      </c>
      <c r="E92" s="75">
        <v>2836.5345499999999</v>
      </c>
      <c r="F92" s="75">
        <v>1026.8800000000001</v>
      </c>
      <c r="G92" s="75">
        <v>54.587060000000001</v>
      </c>
      <c r="H92" s="75">
        <v>0</v>
      </c>
      <c r="I92" s="75">
        <v>3962.3957999999998</v>
      </c>
      <c r="J92" s="75">
        <v>0</v>
      </c>
      <c r="K92" s="75">
        <v>0</v>
      </c>
      <c r="L92" s="75">
        <v>9567.8151999999991</v>
      </c>
      <c r="M92" s="75">
        <v>5403.7402499999998</v>
      </c>
      <c r="N92" s="75">
        <v>931.03777000000002</v>
      </c>
      <c r="O92" s="75">
        <v>2744.9804100000001</v>
      </c>
      <c r="P92" s="75">
        <v>213.3681</v>
      </c>
      <c r="Q92" s="75">
        <v>241.98106999999999</v>
      </c>
      <c r="R92" s="75">
        <v>15.237500000000001</v>
      </c>
      <c r="S92" s="75">
        <v>552.80499999999995</v>
      </c>
      <c r="T92" s="75">
        <v>0</v>
      </c>
      <c r="U92" s="75">
        <v>320.19400000000002</v>
      </c>
      <c r="V92" s="75">
        <v>10423.3441</v>
      </c>
    </row>
    <row r="93" spans="2:22" x14ac:dyDescent="0.2">
      <c r="B93" s="90">
        <v>4122</v>
      </c>
      <c r="C93" s="71" t="s">
        <v>110</v>
      </c>
      <c r="D93" s="75">
        <v>689.43899999999996</v>
      </c>
      <c r="E93" s="75">
        <v>1755.81006</v>
      </c>
      <c r="F93" s="75">
        <v>477.65345000000002</v>
      </c>
      <c r="G93" s="75">
        <v>223.10906</v>
      </c>
      <c r="H93" s="75">
        <v>73.507999999999996</v>
      </c>
      <c r="I93" s="75">
        <v>3218.9020999999998</v>
      </c>
      <c r="J93" s="75">
        <v>0</v>
      </c>
      <c r="K93" s="75">
        <v>0</v>
      </c>
      <c r="L93" s="75">
        <v>6438.4216699999997</v>
      </c>
      <c r="M93" s="75">
        <v>4413.3871499999996</v>
      </c>
      <c r="N93" s="75">
        <v>31.759450000000001</v>
      </c>
      <c r="O93" s="75">
        <v>1077.6646000000001</v>
      </c>
      <c r="P93" s="75">
        <v>81.955399999999997</v>
      </c>
      <c r="Q93" s="75">
        <v>1208.9856</v>
      </c>
      <c r="R93" s="75">
        <v>21.356999999999999</v>
      </c>
      <c r="S93" s="75">
        <v>561.05971</v>
      </c>
      <c r="T93" s="75">
        <v>0</v>
      </c>
      <c r="U93" s="75">
        <v>0</v>
      </c>
      <c r="V93" s="75">
        <v>7396.1689100000003</v>
      </c>
    </row>
    <row r="94" spans="2:22" x14ac:dyDescent="0.2">
      <c r="B94" s="90">
        <v>4123</v>
      </c>
      <c r="C94" s="71" t="s">
        <v>111</v>
      </c>
      <c r="D94" s="75">
        <v>9162.7073500000006</v>
      </c>
      <c r="E94" s="75">
        <v>14612.46536</v>
      </c>
      <c r="F94" s="75">
        <v>3093.8567499999999</v>
      </c>
      <c r="G94" s="75">
        <v>214.19855999999999</v>
      </c>
      <c r="H94" s="75">
        <v>4587.0619999999999</v>
      </c>
      <c r="I94" s="75">
        <v>19646.501909999999</v>
      </c>
      <c r="J94" s="75">
        <v>0</v>
      </c>
      <c r="K94" s="75">
        <v>103.00923</v>
      </c>
      <c r="L94" s="75">
        <v>51419.801160000003</v>
      </c>
      <c r="M94" s="75">
        <v>26925.39155</v>
      </c>
      <c r="N94" s="75">
        <v>532.44764999999995</v>
      </c>
      <c r="O94" s="75">
        <v>14127.142529999999</v>
      </c>
      <c r="P94" s="75">
        <v>0</v>
      </c>
      <c r="Q94" s="75">
        <v>694.30529999999999</v>
      </c>
      <c r="R94" s="75">
        <v>25.21285</v>
      </c>
      <c r="S94" s="75">
        <v>12097.604170000001</v>
      </c>
      <c r="T94" s="75">
        <v>0</v>
      </c>
      <c r="U94" s="75">
        <v>0</v>
      </c>
      <c r="V94" s="75">
        <v>54402.104050000002</v>
      </c>
    </row>
    <row r="95" spans="2:22" s="109" customFormat="1" x14ac:dyDescent="0.2">
      <c r="B95" s="93">
        <v>4159</v>
      </c>
      <c r="C95" s="109" t="s">
        <v>112</v>
      </c>
      <c r="D95" s="78">
        <v>35620.074890000004</v>
      </c>
      <c r="E95" s="78">
        <v>44046.192690000003</v>
      </c>
      <c r="F95" s="78">
        <v>14910.013489999999</v>
      </c>
      <c r="G95" s="78">
        <v>1299.93696</v>
      </c>
      <c r="H95" s="78">
        <v>477.39614</v>
      </c>
      <c r="I95" s="78">
        <v>90064.876310000007</v>
      </c>
      <c r="J95" s="78">
        <v>0</v>
      </c>
      <c r="K95" s="78">
        <v>113.07465000000001</v>
      </c>
      <c r="L95" s="78">
        <v>186531.56513</v>
      </c>
      <c r="M95" s="78">
        <v>105984.55835000001</v>
      </c>
      <c r="N95" s="78">
        <v>1606.8374799999999</v>
      </c>
      <c r="O95" s="78">
        <v>47410.89733</v>
      </c>
      <c r="P95" s="78">
        <v>27.977969999999999</v>
      </c>
      <c r="Q95" s="78">
        <v>5892.8949300000004</v>
      </c>
      <c r="R95" s="78">
        <v>257.83677</v>
      </c>
      <c r="S95" s="78">
        <v>39635.817470000002</v>
      </c>
      <c r="T95" s="78">
        <v>0</v>
      </c>
      <c r="U95" s="78">
        <v>3303.9446499999999</v>
      </c>
      <c r="V95" s="78">
        <v>204120.76495000001</v>
      </c>
    </row>
    <row r="96" spans="2:22" x14ac:dyDescent="0.2">
      <c r="B96" s="90">
        <v>4131</v>
      </c>
      <c r="C96" s="71" t="s">
        <v>113</v>
      </c>
      <c r="D96" s="75">
        <v>2924.8087500000001</v>
      </c>
      <c r="E96" s="75">
        <v>4773.46072</v>
      </c>
      <c r="F96" s="75">
        <v>1568.75684</v>
      </c>
      <c r="G96" s="75">
        <v>68.209639999999993</v>
      </c>
      <c r="H96" s="75">
        <v>0</v>
      </c>
      <c r="I96" s="75">
        <v>6454.8015599999999</v>
      </c>
      <c r="J96" s="75">
        <v>0</v>
      </c>
      <c r="K96" s="75">
        <v>0</v>
      </c>
      <c r="L96" s="75">
        <v>15790.03751</v>
      </c>
      <c r="M96" s="75">
        <v>10761.005800000001</v>
      </c>
      <c r="N96" s="75">
        <v>160.5497</v>
      </c>
      <c r="O96" s="75">
        <v>5802.0678099999996</v>
      </c>
      <c r="P96" s="75">
        <v>4.8732199999999999</v>
      </c>
      <c r="Q96" s="75">
        <v>535.46586000000002</v>
      </c>
      <c r="R96" s="75">
        <v>51.231430000000003</v>
      </c>
      <c r="S96" s="75">
        <v>1059.4185500000001</v>
      </c>
      <c r="T96" s="75">
        <v>0</v>
      </c>
      <c r="U96" s="75">
        <v>0</v>
      </c>
      <c r="V96" s="75">
        <v>18374.612369999999</v>
      </c>
    </row>
    <row r="97" spans="2:22" x14ac:dyDescent="0.2">
      <c r="B97" s="90">
        <v>4132</v>
      </c>
      <c r="C97" s="71" t="s">
        <v>114</v>
      </c>
      <c r="D97" s="75">
        <v>1024.61895</v>
      </c>
      <c r="E97" s="75">
        <v>1308.6795300000001</v>
      </c>
      <c r="F97" s="75">
        <v>268.10419999999999</v>
      </c>
      <c r="G97" s="75">
        <v>108.88597</v>
      </c>
      <c r="H97" s="75">
        <v>11.26154</v>
      </c>
      <c r="I97" s="75">
        <v>2116.15789</v>
      </c>
      <c r="J97" s="75">
        <v>0</v>
      </c>
      <c r="K97" s="75">
        <v>0</v>
      </c>
      <c r="L97" s="75">
        <v>4837.7080800000003</v>
      </c>
      <c r="M97" s="75">
        <v>3798.951</v>
      </c>
      <c r="N97" s="75">
        <v>9.2850000000000002E-2</v>
      </c>
      <c r="O97" s="75">
        <v>947.24059999999997</v>
      </c>
      <c r="P97" s="75">
        <v>0</v>
      </c>
      <c r="Q97" s="75">
        <v>99.641499999999994</v>
      </c>
      <c r="R97" s="75">
        <v>0</v>
      </c>
      <c r="S97" s="75">
        <v>369.83510000000001</v>
      </c>
      <c r="T97" s="75">
        <v>0</v>
      </c>
      <c r="U97" s="75">
        <v>0</v>
      </c>
      <c r="V97" s="75">
        <v>5215.7610500000001</v>
      </c>
    </row>
    <row r="98" spans="2:22" x14ac:dyDescent="0.2">
      <c r="B98" s="90">
        <v>4133</v>
      </c>
      <c r="C98" s="71" t="s">
        <v>254</v>
      </c>
      <c r="D98" s="75">
        <v>562.74474999999995</v>
      </c>
      <c r="E98" s="75">
        <v>716.22711000000004</v>
      </c>
      <c r="F98" s="75">
        <v>322.99400000000003</v>
      </c>
      <c r="G98" s="75">
        <v>15.8871</v>
      </c>
      <c r="H98" s="75">
        <v>0</v>
      </c>
      <c r="I98" s="75">
        <v>2837.8191400000001</v>
      </c>
      <c r="J98" s="75">
        <v>0</v>
      </c>
      <c r="K98" s="75">
        <v>0</v>
      </c>
      <c r="L98" s="75">
        <v>4455.6720999999998</v>
      </c>
      <c r="M98" s="75">
        <v>2943.7347</v>
      </c>
      <c r="N98" s="75">
        <v>22.163650000000001</v>
      </c>
      <c r="O98" s="75">
        <v>855.82912999999996</v>
      </c>
      <c r="P98" s="75">
        <v>0</v>
      </c>
      <c r="Q98" s="75">
        <v>88.255300000000005</v>
      </c>
      <c r="R98" s="75">
        <v>4.6344700000000003</v>
      </c>
      <c r="S98" s="75">
        <v>626.77904000000001</v>
      </c>
      <c r="T98" s="75">
        <v>0</v>
      </c>
      <c r="U98" s="75">
        <v>146.01499999999999</v>
      </c>
      <c r="V98" s="75">
        <v>4687.41129</v>
      </c>
    </row>
    <row r="99" spans="2:22" x14ac:dyDescent="0.2">
      <c r="B99" s="90">
        <v>4134</v>
      </c>
      <c r="C99" s="71" t="s">
        <v>115</v>
      </c>
      <c r="D99" s="75">
        <v>904.88725999999997</v>
      </c>
      <c r="E99" s="75">
        <v>3704.6950499999998</v>
      </c>
      <c r="F99" s="75">
        <v>852.05291</v>
      </c>
      <c r="G99" s="75">
        <v>72.124369999999999</v>
      </c>
      <c r="H99" s="75">
        <v>0</v>
      </c>
      <c r="I99" s="75">
        <v>2906.4140600000001</v>
      </c>
      <c r="J99" s="75">
        <v>0</v>
      </c>
      <c r="K99" s="75">
        <v>90.9345</v>
      </c>
      <c r="L99" s="75">
        <v>8531.10815</v>
      </c>
      <c r="M99" s="75">
        <v>3506.6756</v>
      </c>
      <c r="N99" s="75">
        <v>127.8434</v>
      </c>
      <c r="O99" s="75">
        <v>3610.7037300000002</v>
      </c>
      <c r="P99" s="75">
        <v>0</v>
      </c>
      <c r="Q99" s="75">
        <v>425.82092999999998</v>
      </c>
      <c r="R99" s="75">
        <v>0.88756000000000002</v>
      </c>
      <c r="S99" s="75">
        <v>652.35893999999996</v>
      </c>
      <c r="T99" s="75">
        <v>0</v>
      </c>
      <c r="U99" s="75">
        <v>191.63</v>
      </c>
      <c r="V99" s="75">
        <v>8515.9201599999997</v>
      </c>
    </row>
    <row r="100" spans="2:22" x14ac:dyDescent="0.2">
      <c r="B100" s="90">
        <v>4135</v>
      </c>
      <c r="C100" s="71" t="s">
        <v>116</v>
      </c>
      <c r="D100" s="75">
        <v>1524.09401</v>
      </c>
      <c r="E100" s="75">
        <v>1818.5362299999999</v>
      </c>
      <c r="F100" s="75">
        <v>482.43684999999999</v>
      </c>
      <c r="G100" s="75">
        <v>26.887650000000001</v>
      </c>
      <c r="H100" s="75">
        <v>0</v>
      </c>
      <c r="I100" s="75">
        <v>4123.3974399999997</v>
      </c>
      <c r="J100" s="75">
        <v>0</v>
      </c>
      <c r="K100" s="75">
        <v>0</v>
      </c>
      <c r="L100" s="75">
        <v>7975.3521799999999</v>
      </c>
      <c r="M100" s="75">
        <v>5435.1504999999997</v>
      </c>
      <c r="N100" s="75">
        <v>82.876900000000006</v>
      </c>
      <c r="O100" s="75">
        <v>1394.8920700000001</v>
      </c>
      <c r="P100" s="75">
        <v>0</v>
      </c>
      <c r="Q100" s="75">
        <v>165.78335000000001</v>
      </c>
      <c r="R100" s="75">
        <v>3.4519500000000001</v>
      </c>
      <c r="S100" s="75">
        <v>1408.8081</v>
      </c>
      <c r="T100" s="75">
        <v>0</v>
      </c>
      <c r="U100" s="75">
        <v>213.14400000000001</v>
      </c>
      <c r="V100" s="75">
        <v>8704.1068699999996</v>
      </c>
    </row>
    <row r="101" spans="2:22" x14ac:dyDescent="0.2">
      <c r="B101" s="90">
        <v>4136</v>
      </c>
      <c r="C101" s="71" t="s">
        <v>117</v>
      </c>
      <c r="D101" s="75">
        <v>1087.8756000000001</v>
      </c>
      <c r="E101" s="75">
        <v>1079.8919599999999</v>
      </c>
      <c r="F101" s="75">
        <v>517.41110000000003</v>
      </c>
      <c r="G101" s="75">
        <v>5.4369899999999998</v>
      </c>
      <c r="H101" s="75">
        <v>0</v>
      </c>
      <c r="I101" s="75">
        <v>2832.0484700000002</v>
      </c>
      <c r="J101" s="75">
        <v>0</v>
      </c>
      <c r="K101" s="75">
        <v>0</v>
      </c>
      <c r="L101" s="75">
        <v>5522.6641200000004</v>
      </c>
      <c r="M101" s="75">
        <v>3967.40175</v>
      </c>
      <c r="N101" s="75">
        <v>63.260800000000003</v>
      </c>
      <c r="O101" s="75">
        <v>1092.0091299999999</v>
      </c>
      <c r="P101" s="75">
        <v>14.378500000000001</v>
      </c>
      <c r="Q101" s="75">
        <v>94.042000000000002</v>
      </c>
      <c r="R101" s="75">
        <v>3.641</v>
      </c>
      <c r="S101" s="75">
        <v>516.45140000000004</v>
      </c>
      <c r="T101" s="75">
        <v>0</v>
      </c>
      <c r="U101" s="75">
        <v>1197.3610000000001</v>
      </c>
      <c r="V101" s="75">
        <v>6948.54558</v>
      </c>
    </row>
    <row r="102" spans="2:22" x14ac:dyDescent="0.2">
      <c r="B102" s="90">
        <v>4137</v>
      </c>
      <c r="C102" s="71" t="s">
        <v>255</v>
      </c>
      <c r="D102" s="75">
        <v>366.25776999999999</v>
      </c>
      <c r="E102" s="75">
        <v>457.17210999999998</v>
      </c>
      <c r="F102" s="75">
        <v>190.07995</v>
      </c>
      <c r="G102" s="75">
        <v>100.5261</v>
      </c>
      <c r="H102" s="75">
        <v>0.95716999999999997</v>
      </c>
      <c r="I102" s="75">
        <v>875.73167999999998</v>
      </c>
      <c r="J102" s="75">
        <v>0</v>
      </c>
      <c r="K102" s="75">
        <v>0</v>
      </c>
      <c r="L102" s="75">
        <v>1990.72478</v>
      </c>
      <c r="M102" s="75">
        <v>1440.89825</v>
      </c>
      <c r="N102" s="75">
        <v>11.160349999999999</v>
      </c>
      <c r="O102" s="75">
        <v>363.62565999999998</v>
      </c>
      <c r="P102" s="75">
        <v>1E-3</v>
      </c>
      <c r="Q102" s="75">
        <v>49.432000000000002</v>
      </c>
      <c r="R102" s="75">
        <v>0</v>
      </c>
      <c r="S102" s="75">
        <v>152.5324</v>
      </c>
      <c r="T102" s="75">
        <v>0</v>
      </c>
      <c r="U102" s="75">
        <v>0</v>
      </c>
      <c r="V102" s="75">
        <v>2017.64966</v>
      </c>
    </row>
    <row r="103" spans="2:22" x14ac:dyDescent="0.2">
      <c r="B103" s="90">
        <v>4138</v>
      </c>
      <c r="C103" s="71" t="s">
        <v>118</v>
      </c>
      <c r="D103" s="75">
        <v>409.36225000000002</v>
      </c>
      <c r="E103" s="75">
        <v>680.21730000000002</v>
      </c>
      <c r="F103" s="75">
        <v>357.57859999999999</v>
      </c>
      <c r="G103" s="75">
        <v>30.64189</v>
      </c>
      <c r="H103" s="75">
        <v>0</v>
      </c>
      <c r="I103" s="75">
        <v>1524.7986100000001</v>
      </c>
      <c r="J103" s="75">
        <v>0</v>
      </c>
      <c r="K103" s="75">
        <v>0</v>
      </c>
      <c r="L103" s="75">
        <v>3002.5986499999999</v>
      </c>
      <c r="M103" s="75">
        <v>2151.8148000000001</v>
      </c>
      <c r="N103" s="75">
        <v>16.42905</v>
      </c>
      <c r="O103" s="75">
        <v>506.51522</v>
      </c>
      <c r="P103" s="75">
        <v>0</v>
      </c>
      <c r="Q103" s="75">
        <v>103.1724</v>
      </c>
      <c r="R103" s="75">
        <v>0.44821</v>
      </c>
      <c r="S103" s="75">
        <v>306.93463000000003</v>
      </c>
      <c r="T103" s="75">
        <v>0</v>
      </c>
      <c r="U103" s="75">
        <v>139.42699999999999</v>
      </c>
      <c r="V103" s="75">
        <v>3224.7413099999999</v>
      </c>
    </row>
    <row r="104" spans="2:22" x14ac:dyDescent="0.2">
      <c r="B104" s="90">
        <v>4139</v>
      </c>
      <c r="C104" s="71" t="s">
        <v>119</v>
      </c>
      <c r="D104" s="75">
        <v>7151.1176500000001</v>
      </c>
      <c r="E104" s="75">
        <v>5919.2796699999999</v>
      </c>
      <c r="F104" s="75">
        <v>1762.84935</v>
      </c>
      <c r="G104" s="75">
        <v>20.051349999999999</v>
      </c>
      <c r="H104" s="75">
        <v>0.43464999999999998</v>
      </c>
      <c r="I104" s="75">
        <v>15391.02504</v>
      </c>
      <c r="J104" s="75">
        <v>0</v>
      </c>
      <c r="K104" s="75">
        <v>0</v>
      </c>
      <c r="L104" s="75">
        <v>30244.757710000002</v>
      </c>
      <c r="M104" s="75">
        <v>14941.431500000001</v>
      </c>
      <c r="N104" s="75">
        <v>130.58035000000001</v>
      </c>
      <c r="O104" s="75">
        <v>7504.9438</v>
      </c>
      <c r="P104" s="75">
        <v>0.71950000000000003</v>
      </c>
      <c r="Q104" s="75">
        <v>658.66420000000005</v>
      </c>
      <c r="R104" s="75">
        <v>61.657899999999998</v>
      </c>
      <c r="S104" s="75">
        <v>9913.5454300000001</v>
      </c>
      <c r="T104" s="75">
        <v>0</v>
      </c>
      <c r="U104" s="75">
        <v>315.2</v>
      </c>
      <c r="V104" s="75">
        <v>33526.742680000003</v>
      </c>
    </row>
    <row r="105" spans="2:22" x14ac:dyDescent="0.2">
      <c r="B105" s="90">
        <v>4140</v>
      </c>
      <c r="C105" s="71" t="s">
        <v>120</v>
      </c>
      <c r="D105" s="75">
        <v>1415.0820000000001</v>
      </c>
      <c r="E105" s="75">
        <v>1792.47478</v>
      </c>
      <c r="F105" s="75">
        <v>584.79399999999998</v>
      </c>
      <c r="G105" s="75">
        <v>56.000129999999999</v>
      </c>
      <c r="H105" s="75">
        <v>0</v>
      </c>
      <c r="I105" s="75">
        <v>5479.4664499999999</v>
      </c>
      <c r="J105" s="75">
        <v>0</v>
      </c>
      <c r="K105" s="75">
        <v>0</v>
      </c>
      <c r="L105" s="75">
        <v>9327.8173599999991</v>
      </c>
      <c r="M105" s="75">
        <v>6417.5307000000003</v>
      </c>
      <c r="N105" s="75">
        <v>64.859549999999999</v>
      </c>
      <c r="O105" s="75">
        <v>1585.6841199999999</v>
      </c>
      <c r="P105" s="75">
        <v>0</v>
      </c>
      <c r="Q105" s="75">
        <v>166.65084999999999</v>
      </c>
      <c r="R105" s="75">
        <v>10.533379999999999</v>
      </c>
      <c r="S105" s="75">
        <v>2227.8109899999999</v>
      </c>
      <c r="T105" s="75">
        <v>0</v>
      </c>
      <c r="U105" s="75">
        <v>62.936999999999998</v>
      </c>
      <c r="V105" s="75">
        <v>10536.006590000001</v>
      </c>
    </row>
    <row r="106" spans="2:22" x14ac:dyDescent="0.2">
      <c r="B106" s="90">
        <v>4141</v>
      </c>
      <c r="C106" s="71" t="s">
        <v>256</v>
      </c>
      <c r="D106" s="75">
        <v>6025.4258499999996</v>
      </c>
      <c r="E106" s="75">
        <v>6878.7124400000002</v>
      </c>
      <c r="F106" s="75">
        <v>2848.4888599999999</v>
      </c>
      <c r="G106" s="75">
        <v>389.49301000000003</v>
      </c>
      <c r="H106" s="75">
        <v>0</v>
      </c>
      <c r="I106" s="75">
        <v>19352.32186</v>
      </c>
      <c r="J106" s="75">
        <v>0</v>
      </c>
      <c r="K106" s="75">
        <v>0</v>
      </c>
      <c r="L106" s="75">
        <v>35494.442020000002</v>
      </c>
      <c r="M106" s="75">
        <v>18951.806700000001</v>
      </c>
      <c r="N106" s="75">
        <v>300.15424999999999</v>
      </c>
      <c r="O106" s="75">
        <v>8441.2808199999999</v>
      </c>
      <c r="P106" s="75">
        <v>0</v>
      </c>
      <c r="Q106" s="75">
        <v>1306.1702299999999</v>
      </c>
      <c r="R106" s="75">
        <v>99.408289999999994</v>
      </c>
      <c r="S106" s="75">
        <v>9527.7399800000003</v>
      </c>
      <c r="T106" s="75">
        <v>0</v>
      </c>
      <c r="U106" s="75">
        <v>41.351999999999997</v>
      </c>
      <c r="V106" s="75">
        <v>38667.912270000001</v>
      </c>
    </row>
    <row r="107" spans="2:22" x14ac:dyDescent="0.2">
      <c r="B107" s="90">
        <v>4142</v>
      </c>
      <c r="C107" s="71" t="s">
        <v>121</v>
      </c>
      <c r="D107" s="75">
        <v>938.32943999999998</v>
      </c>
      <c r="E107" s="75">
        <v>882.47941000000003</v>
      </c>
      <c r="F107" s="75">
        <v>322.53160000000003</v>
      </c>
      <c r="G107" s="75">
        <v>19.432500000000001</v>
      </c>
      <c r="H107" s="75">
        <v>0</v>
      </c>
      <c r="I107" s="75">
        <v>1635.98243</v>
      </c>
      <c r="J107" s="75">
        <v>0</v>
      </c>
      <c r="K107" s="75">
        <v>0</v>
      </c>
      <c r="L107" s="75">
        <v>3798.7553800000001</v>
      </c>
      <c r="M107" s="75">
        <v>2473.7242999999999</v>
      </c>
      <c r="N107" s="75">
        <v>22.569900000000001</v>
      </c>
      <c r="O107" s="75">
        <v>537.07138999999995</v>
      </c>
      <c r="P107" s="75">
        <v>0</v>
      </c>
      <c r="Q107" s="75">
        <v>21.701889999999999</v>
      </c>
      <c r="R107" s="75">
        <v>0</v>
      </c>
      <c r="S107" s="75">
        <v>1193.49278</v>
      </c>
      <c r="T107" s="75">
        <v>0</v>
      </c>
      <c r="U107" s="75">
        <v>28.032</v>
      </c>
      <c r="V107" s="75">
        <v>4276.5922600000004</v>
      </c>
    </row>
    <row r="108" spans="2:22" x14ac:dyDescent="0.2">
      <c r="B108" s="90">
        <v>4143</v>
      </c>
      <c r="C108" s="71" t="s">
        <v>122</v>
      </c>
      <c r="D108" s="75">
        <v>921.88390000000004</v>
      </c>
      <c r="E108" s="75">
        <v>1071.20379</v>
      </c>
      <c r="F108" s="75">
        <v>403.8621</v>
      </c>
      <c r="G108" s="75">
        <v>42.02514</v>
      </c>
      <c r="H108" s="75">
        <v>0</v>
      </c>
      <c r="I108" s="75">
        <v>2339.63744</v>
      </c>
      <c r="J108" s="75">
        <v>0</v>
      </c>
      <c r="K108" s="75">
        <v>0</v>
      </c>
      <c r="L108" s="75">
        <v>4778.6123699999998</v>
      </c>
      <c r="M108" s="75">
        <v>2537.096</v>
      </c>
      <c r="N108" s="75">
        <v>28.218800000000002</v>
      </c>
      <c r="O108" s="75">
        <v>778.42363</v>
      </c>
      <c r="P108" s="75">
        <v>0</v>
      </c>
      <c r="Q108" s="75">
        <v>75.737499999999997</v>
      </c>
      <c r="R108" s="75">
        <v>2.5545900000000001</v>
      </c>
      <c r="S108" s="75">
        <v>1311.9933000000001</v>
      </c>
      <c r="T108" s="75">
        <v>0</v>
      </c>
      <c r="U108" s="75">
        <v>40</v>
      </c>
      <c r="V108" s="75">
        <v>4774.0238200000003</v>
      </c>
    </row>
    <row r="109" spans="2:22" x14ac:dyDescent="0.2">
      <c r="B109" s="90">
        <v>4144</v>
      </c>
      <c r="C109" s="71" t="s">
        <v>123</v>
      </c>
      <c r="D109" s="75">
        <v>5533.1329100000003</v>
      </c>
      <c r="E109" s="75">
        <v>7044.6789399999998</v>
      </c>
      <c r="F109" s="75">
        <v>2222.63643</v>
      </c>
      <c r="G109" s="75">
        <v>42.363399999999999</v>
      </c>
      <c r="H109" s="75">
        <v>374.41199999999998</v>
      </c>
      <c r="I109" s="75">
        <v>7679.7768100000003</v>
      </c>
      <c r="J109" s="75">
        <v>0</v>
      </c>
      <c r="K109" s="75">
        <v>0</v>
      </c>
      <c r="L109" s="75">
        <v>22897.000489999999</v>
      </c>
      <c r="M109" s="75">
        <v>11960.231100000001</v>
      </c>
      <c r="N109" s="75">
        <v>334.89848000000001</v>
      </c>
      <c r="O109" s="75">
        <v>7181.9072200000001</v>
      </c>
      <c r="P109" s="75">
        <v>0</v>
      </c>
      <c r="Q109" s="75">
        <v>502.24059999999997</v>
      </c>
      <c r="R109" s="75">
        <v>9.7929600000000008</v>
      </c>
      <c r="S109" s="75">
        <v>4585.2800500000003</v>
      </c>
      <c r="T109" s="75">
        <v>0</v>
      </c>
      <c r="U109" s="75">
        <v>0</v>
      </c>
      <c r="V109" s="75">
        <v>24574.350409999999</v>
      </c>
    </row>
    <row r="110" spans="2:22" x14ac:dyDescent="0.2">
      <c r="B110" s="90">
        <v>4145</v>
      </c>
      <c r="C110" s="71" t="s">
        <v>257</v>
      </c>
      <c r="D110" s="75">
        <v>940.91510000000005</v>
      </c>
      <c r="E110" s="75">
        <v>2175.7050399999998</v>
      </c>
      <c r="F110" s="75">
        <v>693.85530000000006</v>
      </c>
      <c r="G110" s="75">
        <v>58.487650000000002</v>
      </c>
      <c r="H110" s="75">
        <v>0</v>
      </c>
      <c r="I110" s="75">
        <v>3786.3237899999999</v>
      </c>
      <c r="J110" s="75">
        <v>0</v>
      </c>
      <c r="K110" s="75">
        <v>22.140149999999998</v>
      </c>
      <c r="L110" s="75">
        <v>7677.4270299999998</v>
      </c>
      <c r="M110" s="75">
        <v>4104.49845</v>
      </c>
      <c r="N110" s="75">
        <v>133.89734999999999</v>
      </c>
      <c r="O110" s="75">
        <v>2680.7311800000002</v>
      </c>
      <c r="P110" s="75">
        <v>0</v>
      </c>
      <c r="Q110" s="75">
        <v>186.91851</v>
      </c>
      <c r="R110" s="75">
        <v>-4.3142399999999999</v>
      </c>
      <c r="S110" s="75">
        <v>1319.23837</v>
      </c>
      <c r="T110" s="75">
        <v>0</v>
      </c>
      <c r="U110" s="75">
        <v>31.18965</v>
      </c>
      <c r="V110" s="75">
        <v>8452.1592700000001</v>
      </c>
    </row>
    <row r="111" spans="2:22" x14ac:dyDescent="0.2">
      <c r="B111" s="90">
        <v>4146</v>
      </c>
      <c r="C111" s="71" t="s">
        <v>124</v>
      </c>
      <c r="D111" s="75">
        <v>3139.2793999999999</v>
      </c>
      <c r="E111" s="75">
        <v>2894.7422799999999</v>
      </c>
      <c r="F111" s="75">
        <v>1119.5083999999999</v>
      </c>
      <c r="G111" s="75">
        <v>130.03505000000001</v>
      </c>
      <c r="H111" s="75">
        <v>81.546700000000001</v>
      </c>
      <c r="I111" s="75">
        <v>8152.0077099999999</v>
      </c>
      <c r="J111" s="75">
        <v>0</v>
      </c>
      <c r="K111" s="75">
        <v>0</v>
      </c>
      <c r="L111" s="75">
        <v>15517.11954</v>
      </c>
      <c r="M111" s="75">
        <v>7507.4016000000001</v>
      </c>
      <c r="N111" s="75">
        <v>75.956800000000001</v>
      </c>
      <c r="O111" s="75">
        <v>3289.3578299999999</v>
      </c>
      <c r="P111" s="75">
        <v>0</v>
      </c>
      <c r="Q111" s="75">
        <v>1280.5782099999999</v>
      </c>
      <c r="R111" s="75">
        <v>0</v>
      </c>
      <c r="S111" s="75">
        <v>3902.05411</v>
      </c>
      <c r="T111" s="75">
        <v>0</v>
      </c>
      <c r="U111" s="75">
        <v>722.88699999999994</v>
      </c>
      <c r="V111" s="75">
        <v>16778.235550000001</v>
      </c>
    </row>
    <row r="112" spans="2:22" x14ac:dyDescent="0.2">
      <c r="B112" s="90">
        <v>4147</v>
      </c>
      <c r="C112" s="71" t="s">
        <v>125</v>
      </c>
      <c r="D112" s="75">
        <v>750.25930000000005</v>
      </c>
      <c r="E112" s="75">
        <v>848.03633000000002</v>
      </c>
      <c r="F112" s="75">
        <v>392.07299999999998</v>
      </c>
      <c r="G112" s="75">
        <v>113.44902</v>
      </c>
      <c r="H112" s="75">
        <v>8.7840799999999994</v>
      </c>
      <c r="I112" s="75">
        <v>2577.1659300000001</v>
      </c>
      <c r="J112" s="75">
        <v>0</v>
      </c>
      <c r="K112" s="75">
        <v>0</v>
      </c>
      <c r="L112" s="75">
        <v>4689.7676600000004</v>
      </c>
      <c r="M112" s="75">
        <v>3085.2055999999998</v>
      </c>
      <c r="N112" s="75">
        <v>31.325299999999999</v>
      </c>
      <c r="O112" s="75">
        <v>838.61398999999994</v>
      </c>
      <c r="P112" s="75">
        <v>8.0057500000000008</v>
      </c>
      <c r="Q112" s="75">
        <v>132.61959999999999</v>
      </c>
      <c r="R112" s="75">
        <v>13.909269999999999</v>
      </c>
      <c r="S112" s="75">
        <v>561.54430000000002</v>
      </c>
      <c r="T112" s="75">
        <v>0</v>
      </c>
      <c r="U112" s="75">
        <v>174.77</v>
      </c>
      <c r="V112" s="75">
        <v>4845.9938099999999</v>
      </c>
    </row>
    <row r="113" spans="2:22" s="109" customFormat="1" x14ac:dyDescent="0.2">
      <c r="B113" s="93">
        <v>4189</v>
      </c>
      <c r="C113" s="109" t="s">
        <v>126</v>
      </c>
      <c r="D113" s="78">
        <v>33509.518409999997</v>
      </c>
      <c r="E113" s="78">
        <v>39606.366909999997</v>
      </c>
      <c r="F113" s="78">
        <v>15894.393760000001</v>
      </c>
      <c r="G113" s="78">
        <v>1302.00971</v>
      </c>
      <c r="H113" s="78">
        <v>90.784000000000006</v>
      </c>
      <c r="I113" s="78">
        <v>72049.483420000004</v>
      </c>
      <c r="J113" s="78">
        <v>0</v>
      </c>
      <c r="K113" s="78">
        <v>673.06439999999998</v>
      </c>
      <c r="L113" s="78">
        <v>163125.62061000001</v>
      </c>
      <c r="M113" s="78">
        <v>99832.150810000006</v>
      </c>
      <c r="N113" s="78">
        <v>1045.8892000000001</v>
      </c>
      <c r="O113" s="78">
        <v>36040.362480000003</v>
      </c>
      <c r="P113" s="78">
        <v>35.154899999999998</v>
      </c>
      <c r="Q113" s="78">
        <v>5277.9275399999997</v>
      </c>
      <c r="R113" s="78">
        <v>801.35419999999999</v>
      </c>
      <c r="S113" s="78">
        <v>27905.61391</v>
      </c>
      <c r="T113" s="78">
        <v>0</v>
      </c>
      <c r="U113" s="78">
        <v>2617.0286700000001</v>
      </c>
      <c r="V113" s="78">
        <v>173555.48170999999</v>
      </c>
    </row>
    <row r="114" spans="2:22" x14ac:dyDescent="0.2">
      <c r="B114" s="90">
        <v>4161</v>
      </c>
      <c r="C114" s="71" t="s">
        <v>127</v>
      </c>
      <c r="D114" s="75">
        <v>1879.1208300000001</v>
      </c>
      <c r="E114" s="75">
        <v>2258.63321</v>
      </c>
      <c r="F114" s="75">
        <v>772.70370000000003</v>
      </c>
      <c r="G114" s="75">
        <v>8.8226700000000005</v>
      </c>
      <c r="H114" s="75">
        <v>0</v>
      </c>
      <c r="I114" s="75">
        <v>4397.4546200000004</v>
      </c>
      <c r="J114" s="75">
        <v>0</v>
      </c>
      <c r="K114" s="75">
        <v>0</v>
      </c>
      <c r="L114" s="75">
        <v>9316.7350299999998</v>
      </c>
      <c r="M114" s="75">
        <v>6784.5054</v>
      </c>
      <c r="N114" s="75">
        <v>75.053449999999998</v>
      </c>
      <c r="O114" s="75">
        <v>1378.45598</v>
      </c>
      <c r="P114" s="75">
        <v>1.41</v>
      </c>
      <c r="Q114" s="75">
        <v>106.65282000000001</v>
      </c>
      <c r="R114" s="75">
        <v>3.6510099999999999</v>
      </c>
      <c r="S114" s="75">
        <v>705.44005000000004</v>
      </c>
      <c r="T114" s="75">
        <v>0</v>
      </c>
      <c r="U114" s="75">
        <v>297.89999999999998</v>
      </c>
      <c r="V114" s="75">
        <v>9353.0687099999996</v>
      </c>
    </row>
    <row r="115" spans="2:22" x14ac:dyDescent="0.2">
      <c r="B115" s="90">
        <v>4163</v>
      </c>
      <c r="C115" s="71" t="s">
        <v>128</v>
      </c>
      <c r="D115" s="75">
        <v>9692.9896800000006</v>
      </c>
      <c r="E115" s="75">
        <v>6556.7938999999997</v>
      </c>
      <c r="F115" s="75">
        <v>3237.8240000000001</v>
      </c>
      <c r="G115" s="75">
        <v>371.89562999999998</v>
      </c>
      <c r="H115" s="75">
        <v>6.5391500000000002</v>
      </c>
      <c r="I115" s="75">
        <v>12698.672350000001</v>
      </c>
      <c r="J115" s="75">
        <v>0</v>
      </c>
      <c r="K115" s="75">
        <v>0</v>
      </c>
      <c r="L115" s="75">
        <v>32564.71471</v>
      </c>
      <c r="M115" s="75">
        <v>17413.297299999998</v>
      </c>
      <c r="N115" s="75">
        <v>203.21536</v>
      </c>
      <c r="O115" s="75">
        <v>6034.4831299999996</v>
      </c>
      <c r="P115" s="75">
        <v>32.028649999999999</v>
      </c>
      <c r="Q115" s="75">
        <v>964.42367999999999</v>
      </c>
      <c r="R115" s="75">
        <v>637.92142000000001</v>
      </c>
      <c r="S115" s="75">
        <v>8518.1810299999997</v>
      </c>
      <c r="T115" s="75">
        <v>0</v>
      </c>
      <c r="U115" s="75">
        <v>195.15100000000001</v>
      </c>
      <c r="V115" s="75">
        <v>33998.701569999997</v>
      </c>
    </row>
    <row r="116" spans="2:22" x14ac:dyDescent="0.2">
      <c r="B116" s="90">
        <v>4164</v>
      </c>
      <c r="C116" s="71" t="s">
        <v>129</v>
      </c>
      <c r="D116" s="75">
        <v>578.25620000000004</v>
      </c>
      <c r="E116" s="75">
        <v>1077.30987</v>
      </c>
      <c r="F116" s="75">
        <v>424.89769999999999</v>
      </c>
      <c r="G116" s="75">
        <v>9.3271999999999995</v>
      </c>
      <c r="H116" s="75">
        <v>0</v>
      </c>
      <c r="I116" s="75">
        <v>2116.6363900000001</v>
      </c>
      <c r="J116" s="75">
        <v>0</v>
      </c>
      <c r="K116" s="75">
        <v>0</v>
      </c>
      <c r="L116" s="75">
        <v>4206.4273599999997</v>
      </c>
      <c r="M116" s="75">
        <v>2832.1748499999999</v>
      </c>
      <c r="N116" s="75">
        <v>19.0289</v>
      </c>
      <c r="O116" s="75">
        <v>747.74814000000003</v>
      </c>
      <c r="P116" s="75">
        <v>0</v>
      </c>
      <c r="Q116" s="75">
        <v>15.324249999999999</v>
      </c>
      <c r="R116" s="75">
        <v>21.94988</v>
      </c>
      <c r="S116" s="75">
        <v>658.68655999999999</v>
      </c>
      <c r="T116" s="75">
        <v>0</v>
      </c>
      <c r="U116" s="75">
        <v>0</v>
      </c>
      <c r="V116" s="75">
        <v>4294.9125800000002</v>
      </c>
    </row>
    <row r="117" spans="2:22" x14ac:dyDescent="0.2">
      <c r="B117" s="90">
        <v>4165</v>
      </c>
      <c r="C117" s="71" t="s">
        <v>130</v>
      </c>
      <c r="D117" s="75">
        <v>2526.3779</v>
      </c>
      <c r="E117" s="75">
        <v>2846.12833</v>
      </c>
      <c r="F117" s="75">
        <v>1407.95523</v>
      </c>
      <c r="G117" s="75">
        <v>11.64303</v>
      </c>
      <c r="H117" s="75">
        <v>45.548250000000003</v>
      </c>
      <c r="I117" s="75">
        <v>7398.8412699999999</v>
      </c>
      <c r="J117" s="75">
        <v>0</v>
      </c>
      <c r="K117" s="75">
        <v>0</v>
      </c>
      <c r="L117" s="75">
        <v>14236.49401</v>
      </c>
      <c r="M117" s="75">
        <v>11591.624949999999</v>
      </c>
      <c r="N117" s="75">
        <v>49.995530000000002</v>
      </c>
      <c r="O117" s="75">
        <v>2212.3274000000001</v>
      </c>
      <c r="P117" s="75">
        <v>1.43625</v>
      </c>
      <c r="Q117" s="75">
        <v>183.23769999999999</v>
      </c>
      <c r="R117" s="75">
        <v>34.638730000000002</v>
      </c>
      <c r="S117" s="75">
        <v>1307.2968000000001</v>
      </c>
      <c r="T117" s="75">
        <v>0</v>
      </c>
      <c r="U117" s="75">
        <v>0</v>
      </c>
      <c r="V117" s="75">
        <v>15380.557360000001</v>
      </c>
    </row>
    <row r="118" spans="2:22" x14ac:dyDescent="0.2">
      <c r="B118" s="90">
        <v>4166</v>
      </c>
      <c r="C118" s="71" t="s">
        <v>131</v>
      </c>
      <c r="D118" s="75">
        <v>1652.5726199999999</v>
      </c>
      <c r="E118" s="75">
        <v>1632.63381</v>
      </c>
      <c r="F118" s="75">
        <v>314.82159999999999</v>
      </c>
      <c r="G118" s="75">
        <v>5.9589499999999997</v>
      </c>
      <c r="H118" s="75">
        <v>0</v>
      </c>
      <c r="I118" s="75">
        <v>3257.35689</v>
      </c>
      <c r="J118" s="75">
        <v>0</v>
      </c>
      <c r="K118" s="75">
        <v>0</v>
      </c>
      <c r="L118" s="75">
        <v>6863.3438699999997</v>
      </c>
      <c r="M118" s="75">
        <v>4490.5451999999996</v>
      </c>
      <c r="N118" s="75">
        <v>31.994800000000001</v>
      </c>
      <c r="O118" s="75">
        <v>946.60413000000005</v>
      </c>
      <c r="P118" s="75">
        <v>0</v>
      </c>
      <c r="Q118" s="75">
        <v>69.602450000000005</v>
      </c>
      <c r="R118" s="75">
        <v>9.8305500000000006</v>
      </c>
      <c r="S118" s="75">
        <v>1531.53368</v>
      </c>
      <c r="T118" s="75">
        <v>0</v>
      </c>
      <c r="U118" s="75">
        <v>0</v>
      </c>
      <c r="V118" s="75">
        <v>7080.1108100000001</v>
      </c>
    </row>
    <row r="119" spans="2:22" x14ac:dyDescent="0.2">
      <c r="B119" s="90">
        <v>4167</v>
      </c>
      <c r="C119" s="71" t="s">
        <v>132</v>
      </c>
      <c r="D119" s="75">
        <v>1723.07449</v>
      </c>
      <c r="E119" s="75">
        <v>854.39944000000003</v>
      </c>
      <c r="F119" s="75">
        <v>201.33377999999999</v>
      </c>
      <c r="G119" s="75">
        <v>12.981949999999999</v>
      </c>
      <c r="H119" s="75">
        <v>0</v>
      </c>
      <c r="I119" s="75">
        <v>2296.4985499999998</v>
      </c>
      <c r="J119" s="75">
        <v>0</v>
      </c>
      <c r="K119" s="75">
        <v>0</v>
      </c>
      <c r="L119" s="75">
        <v>5088.2882099999997</v>
      </c>
      <c r="M119" s="75">
        <v>2514.8011000000001</v>
      </c>
      <c r="N119" s="75">
        <v>26.026250000000001</v>
      </c>
      <c r="O119" s="75">
        <v>845.99486000000002</v>
      </c>
      <c r="P119" s="75">
        <v>0</v>
      </c>
      <c r="Q119" s="75">
        <v>23.262550000000001</v>
      </c>
      <c r="R119" s="75">
        <v>2.6680000000000001</v>
      </c>
      <c r="S119" s="75">
        <v>1978.9576300000001</v>
      </c>
      <c r="T119" s="75">
        <v>0</v>
      </c>
      <c r="U119" s="75">
        <v>427.2</v>
      </c>
      <c r="V119" s="75">
        <v>5818.91039</v>
      </c>
    </row>
    <row r="120" spans="2:22" x14ac:dyDescent="0.2">
      <c r="B120" s="90">
        <v>4169</v>
      </c>
      <c r="C120" s="71" t="s">
        <v>133</v>
      </c>
      <c r="D120" s="75">
        <v>1975.72621</v>
      </c>
      <c r="E120" s="75">
        <v>3940.23038</v>
      </c>
      <c r="F120" s="75">
        <v>1609.92525</v>
      </c>
      <c r="G120" s="75">
        <v>91.44117</v>
      </c>
      <c r="H120" s="75">
        <v>0</v>
      </c>
      <c r="I120" s="75">
        <v>5146.9378500000003</v>
      </c>
      <c r="J120" s="75">
        <v>0</v>
      </c>
      <c r="K120" s="75">
        <v>0</v>
      </c>
      <c r="L120" s="75">
        <v>12764.26086</v>
      </c>
      <c r="M120" s="75">
        <v>8420.8783500000009</v>
      </c>
      <c r="N120" s="75">
        <v>132.404</v>
      </c>
      <c r="O120" s="75">
        <v>3925.68228</v>
      </c>
      <c r="P120" s="75">
        <v>0</v>
      </c>
      <c r="Q120" s="75">
        <v>111.1858</v>
      </c>
      <c r="R120" s="75">
        <v>7.2969499999999998</v>
      </c>
      <c r="S120" s="75">
        <v>819.39432999999997</v>
      </c>
      <c r="T120" s="75">
        <v>0</v>
      </c>
      <c r="U120" s="75">
        <v>676.95870000000002</v>
      </c>
      <c r="V120" s="75">
        <v>14093.80041</v>
      </c>
    </row>
    <row r="121" spans="2:22" x14ac:dyDescent="0.2">
      <c r="B121" s="90">
        <v>4170</v>
      </c>
      <c r="C121" s="71" t="s">
        <v>5</v>
      </c>
      <c r="D121" s="75">
        <v>4479.8030500000004</v>
      </c>
      <c r="E121" s="75">
        <v>7463.1692599999997</v>
      </c>
      <c r="F121" s="75">
        <v>3092.2263200000002</v>
      </c>
      <c r="G121" s="75">
        <v>467.56653</v>
      </c>
      <c r="H121" s="75">
        <v>1.21675</v>
      </c>
      <c r="I121" s="75">
        <v>10355.852059999999</v>
      </c>
      <c r="J121" s="75">
        <v>0</v>
      </c>
      <c r="K121" s="75">
        <v>0</v>
      </c>
      <c r="L121" s="75">
        <v>25859.83397</v>
      </c>
      <c r="M121" s="75">
        <v>11803.3362</v>
      </c>
      <c r="N121" s="75">
        <v>204.61661000000001</v>
      </c>
      <c r="O121" s="75">
        <v>8138.2616200000002</v>
      </c>
      <c r="P121" s="75">
        <v>0</v>
      </c>
      <c r="Q121" s="75">
        <v>976.12071000000003</v>
      </c>
      <c r="R121" s="75">
        <v>10.0139</v>
      </c>
      <c r="S121" s="75">
        <v>4982.0720799999999</v>
      </c>
      <c r="T121" s="75">
        <v>0</v>
      </c>
      <c r="U121" s="75">
        <v>0</v>
      </c>
      <c r="V121" s="75">
        <v>26114.421119999999</v>
      </c>
    </row>
    <row r="122" spans="2:22" x14ac:dyDescent="0.2">
      <c r="B122" s="90">
        <v>4184</v>
      </c>
      <c r="C122" s="71" t="s">
        <v>134</v>
      </c>
      <c r="D122" s="75">
        <v>1910.95045</v>
      </c>
      <c r="E122" s="75">
        <v>1876.3144500000001</v>
      </c>
      <c r="F122" s="75">
        <v>1428.2553800000001</v>
      </c>
      <c r="G122" s="75">
        <v>105.36414000000001</v>
      </c>
      <c r="H122" s="75">
        <v>10</v>
      </c>
      <c r="I122" s="75">
        <v>4548.91075</v>
      </c>
      <c r="J122" s="75">
        <v>0</v>
      </c>
      <c r="K122" s="75">
        <v>110.099</v>
      </c>
      <c r="L122" s="75">
        <v>9989.8941699999996</v>
      </c>
      <c r="M122" s="75">
        <v>6182.5909499999998</v>
      </c>
      <c r="N122" s="75">
        <v>28.22486</v>
      </c>
      <c r="O122" s="75">
        <v>1885.09952</v>
      </c>
      <c r="P122" s="75">
        <v>0.28000000000000003</v>
      </c>
      <c r="Q122" s="75">
        <v>415.74540000000002</v>
      </c>
      <c r="R122" s="75">
        <v>23.531849999999999</v>
      </c>
      <c r="S122" s="75">
        <v>2112.4989799999998</v>
      </c>
      <c r="T122" s="75">
        <v>0</v>
      </c>
      <c r="U122" s="75">
        <v>0</v>
      </c>
      <c r="V122" s="75">
        <v>10647.97156</v>
      </c>
    </row>
    <row r="123" spans="2:22" x14ac:dyDescent="0.2">
      <c r="B123" s="90">
        <v>4172</v>
      </c>
      <c r="C123" s="71" t="s">
        <v>258</v>
      </c>
      <c r="D123" s="75">
        <v>814.46285</v>
      </c>
      <c r="E123" s="75">
        <v>889.38504</v>
      </c>
      <c r="F123" s="75">
        <v>524.65009999999995</v>
      </c>
      <c r="G123" s="75">
        <v>14.00925</v>
      </c>
      <c r="H123" s="75">
        <v>0</v>
      </c>
      <c r="I123" s="75">
        <v>2161.0596799999998</v>
      </c>
      <c r="J123" s="75">
        <v>0</v>
      </c>
      <c r="K123" s="75">
        <v>0</v>
      </c>
      <c r="L123" s="75">
        <v>4403.5669200000002</v>
      </c>
      <c r="M123" s="75">
        <v>3256.6968000000002</v>
      </c>
      <c r="N123" s="75">
        <v>33.404350000000001</v>
      </c>
      <c r="O123" s="75">
        <v>707.91587000000004</v>
      </c>
      <c r="P123" s="75">
        <v>0</v>
      </c>
      <c r="Q123" s="75">
        <v>32.198</v>
      </c>
      <c r="R123" s="75">
        <v>3.55186</v>
      </c>
      <c r="S123" s="75">
        <v>369.63801000000001</v>
      </c>
      <c r="T123" s="75">
        <v>0</v>
      </c>
      <c r="U123" s="75">
        <v>136.4</v>
      </c>
      <c r="V123" s="75">
        <v>4539.8048900000003</v>
      </c>
    </row>
    <row r="124" spans="2:22" x14ac:dyDescent="0.2">
      <c r="B124" s="90">
        <v>4173</v>
      </c>
      <c r="C124" s="71" t="s">
        <v>135</v>
      </c>
      <c r="D124" s="75">
        <v>432.97125999999997</v>
      </c>
      <c r="E124" s="75">
        <v>620.67889000000002</v>
      </c>
      <c r="F124" s="75">
        <v>111.70440000000001</v>
      </c>
      <c r="G124" s="75">
        <v>3.2787899999999999</v>
      </c>
      <c r="H124" s="75">
        <v>5.985E-2</v>
      </c>
      <c r="I124" s="75">
        <v>1374.51926</v>
      </c>
      <c r="J124" s="75">
        <v>0</v>
      </c>
      <c r="K124" s="75">
        <v>0</v>
      </c>
      <c r="L124" s="75">
        <v>2543.21245</v>
      </c>
      <c r="M124" s="75">
        <v>1618.1676</v>
      </c>
      <c r="N124" s="75">
        <v>6.2938499999999999</v>
      </c>
      <c r="O124" s="75">
        <v>254.02198000000001</v>
      </c>
      <c r="P124" s="75">
        <v>0</v>
      </c>
      <c r="Q124" s="75">
        <v>10.762650000000001</v>
      </c>
      <c r="R124" s="75">
        <v>11.9727</v>
      </c>
      <c r="S124" s="75">
        <v>839.59235000000001</v>
      </c>
      <c r="T124" s="75">
        <v>0</v>
      </c>
      <c r="U124" s="75">
        <v>39.871969999999997</v>
      </c>
      <c r="V124" s="75">
        <v>2780.6831000000002</v>
      </c>
    </row>
    <row r="125" spans="2:22" x14ac:dyDescent="0.2">
      <c r="B125" s="90">
        <v>4175</v>
      </c>
      <c r="C125" s="71" t="s">
        <v>136</v>
      </c>
      <c r="D125" s="75">
        <v>737.82449999999994</v>
      </c>
      <c r="E125" s="75">
        <v>1016.91684</v>
      </c>
      <c r="F125" s="75">
        <v>387.77719999999999</v>
      </c>
      <c r="G125" s="75">
        <v>24.722390000000001</v>
      </c>
      <c r="H125" s="75">
        <v>27.42</v>
      </c>
      <c r="I125" s="75">
        <v>1822.1255000000001</v>
      </c>
      <c r="J125" s="75">
        <v>0</v>
      </c>
      <c r="K125" s="75">
        <v>0</v>
      </c>
      <c r="L125" s="75">
        <v>4016.7864300000001</v>
      </c>
      <c r="M125" s="75">
        <v>3463.3665000000001</v>
      </c>
      <c r="N125" s="75">
        <v>23.202459999999999</v>
      </c>
      <c r="O125" s="75">
        <v>606.96542999999997</v>
      </c>
      <c r="P125" s="75">
        <v>0</v>
      </c>
      <c r="Q125" s="75">
        <v>1540.20985</v>
      </c>
      <c r="R125" s="75">
        <v>2.8366500000000001</v>
      </c>
      <c r="S125" s="75">
        <v>319.64100000000002</v>
      </c>
      <c r="T125" s="75">
        <v>0</v>
      </c>
      <c r="U125" s="75">
        <v>146.572</v>
      </c>
      <c r="V125" s="75">
        <v>6102.7938899999999</v>
      </c>
    </row>
    <row r="126" spans="2:22" x14ac:dyDescent="0.2">
      <c r="B126" s="90">
        <v>4176</v>
      </c>
      <c r="C126" s="71" t="s">
        <v>137</v>
      </c>
      <c r="D126" s="75">
        <v>357.45614999999998</v>
      </c>
      <c r="E126" s="75">
        <v>681.92377999999997</v>
      </c>
      <c r="F126" s="75">
        <v>285.44495000000001</v>
      </c>
      <c r="G126" s="75">
        <v>14.871</v>
      </c>
      <c r="H126" s="75">
        <v>0</v>
      </c>
      <c r="I126" s="75">
        <v>1523.4707100000001</v>
      </c>
      <c r="J126" s="75">
        <v>0</v>
      </c>
      <c r="K126" s="75">
        <v>0</v>
      </c>
      <c r="L126" s="75">
        <v>2863.1665899999998</v>
      </c>
      <c r="M126" s="75">
        <v>2119.9373999999998</v>
      </c>
      <c r="N126" s="75">
        <v>6.62148</v>
      </c>
      <c r="O126" s="75">
        <v>542.32615999999996</v>
      </c>
      <c r="P126" s="75">
        <v>0</v>
      </c>
      <c r="Q126" s="75">
        <v>19.117999999999999</v>
      </c>
      <c r="R126" s="75">
        <v>2.8923999999999999</v>
      </c>
      <c r="S126" s="75">
        <v>297.14245</v>
      </c>
      <c r="T126" s="75">
        <v>0</v>
      </c>
      <c r="U126" s="75">
        <v>21.061</v>
      </c>
      <c r="V126" s="75">
        <v>3009.0988900000002</v>
      </c>
    </row>
    <row r="127" spans="2:22" x14ac:dyDescent="0.2">
      <c r="B127" s="90">
        <v>4177</v>
      </c>
      <c r="C127" s="71" t="s">
        <v>138</v>
      </c>
      <c r="D127" s="75">
        <v>2296.11715</v>
      </c>
      <c r="E127" s="75">
        <v>2716.48675</v>
      </c>
      <c r="F127" s="75">
        <v>907.69600000000003</v>
      </c>
      <c r="G127" s="75">
        <v>106.12944</v>
      </c>
      <c r="H127" s="75">
        <v>0</v>
      </c>
      <c r="I127" s="75">
        <v>3473.4713999999999</v>
      </c>
      <c r="J127" s="75">
        <v>0</v>
      </c>
      <c r="K127" s="75">
        <v>0</v>
      </c>
      <c r="L127" s="75">
        <v>9499.9007399999991</v>
      </c>
      <c r="M127" s="75">
        <v>5409.0057999999999</v>
      </c>
      <c r="N127" s="75">
        <v>87.324250000000006</v>
      </c>
      <c r="O127" s="75">
        <v>3388.2097800000001</v>
      </c>
      <c r="P127" s="75">
        <v>0</v>
      </c>
      <c r="Q127" s="75">
        <v>610.61764000000005</v>
      </c>
      <c r="R127" s="75">
        <v>2.5308000000000002</v>
      </c>
      <c r="S127" s="75">
        <v>638.14075000000003</v>
      </c>
      <c r="T127" s="75">
        <v>0</v>
      </c>
      <c r="U127" s="75">
        <v>662</v>
      </c>
      <c r="V127" s="75">
        <v>10797.829019999999</v>
      </c>
    </row>
    <row r="128" spans="2:22" x14ac:dyDescent="0.2">
      <c r="B128" s="90">
        <v>4179</v>
      </c>
      <c r="C128" s="71" t="s">
        <v>139</v>
      </c>
      <c r="D128" s="75">
        <v>98.575699999999998</v>
      </c>
      <c r="E128" s="75">
        <v>943.60483999999997</v>
      </c>
      <c r="F128" s="75">
        <v>273.0299</v>
      </c>
      <c r="G128" s="75">
        <v>8.8614999999999995</v>
      </c>
      <c r="H128" s="75">
        <v>0</v>
      </c>
      <c r="I128" s="75">
        <v>2400.6550999999999</v>
      </c>
      <c r="J128" s="75">
        <v>0</v>
      </c>
      <c r="K128" s="75">
        <v>0</v>
      </c>
      <c r="L128" s="75">
        <v>3724.7270400000002</v>
      </c>
      <c r="M128" s="75">
        <v>2463.0554499999998</v>
      </c>
      <c r="N128" s="75">
        <v>41.205550000000002</v>
      </c>
      <c r="O128" s="75">
        <v>1183.1813500000001</v>
      </c>
      <c r="P128" s="75">
        <v>0</v>
      </c>
      <c r="Q128" s="75">
        <v>47.202399999999997</v>
      </c>
      <c r="R128" s="75">
        <v>2.3988</v>
      </c>
      <c r="S128" s="75">
        <v>424.05619999999999</v>
      </c>
      <c r="T128" s="75">
        <v>0</v>
      </c>
      <c r="U128" s="75">
        <v>13.914</v>
      </c>
      <c r="V128" s="75">
        <v>4175.0137500000001</v>
      </c>
    </row>
    <row r="129" spans="2:22" x14ac:dyDescent="0.2">
      <c r="B129" s="90">
        <v>4181</v>
      </c>
      <c r="C129" s="71" t="s">
        <v>140</v>
      </c>
      <c r="D129" s="75">
        <v>786.09529999999995</v>
      </c>
      <c r="E129" s="75">
        <v>1245.32753</v>
      </c>
      <c r="F129" s="75">
        <v>265.51844999999997</v>
      </c>
      <c r="G129" s="75">
        <v>17.526199999999999</v>
      </c>
      <c r="H129" s="75">
        <v>0</v>
      </c>
      <c r="I129" s="75">
        <v>2703.08259</v>
      </c>
      <c r="J129" s="75">
        <v>0</v>
      </c>
      <c r="K129" s="75">
        <v>562.96540000000005</v>
      </c>
      <c r="L129" s="75">
        <v>5580.5154700000003</v>
      </c>
      <c r="M129" s="75">
        <v>3812.0405999999998</v>
      </c>
      <c r="N129" s="75">
        <v>40.06315</v>
      </c>
      <c r="O129" s="75">
        <v>942.59735000000001</v>
      </c>
      <c r="P129" s="75">
        <v>0</v>
      </c>
      <c r="Q129" s="75">
        <v>37.957090000000001</v>
      </c>
      <c r="R129" s="75">
        <v>3.601</v>
      </c>
      <c r="S129" s="75">
        <v>830.35563999999999</v>
      </c>
      <c r="T129" s="75">
        <v>0</v>
      </c>
      <c r="U129" s="75">
        <v>0</v>
      </c>
      <c r="V129" s="75">
        <v>5666.6148300000004</v>
      </c>
    </row>
    <row r="130" spans="2:22" x14ac:dyDescent="0.2">
      <c r="B130" s="90">
        <v>4182</v>
      </c>
      <c r="C130" s="71" t="s">
        <v>141</v>
      </c>
      <c r="D130" s="75">
        <v>949.25509</v>
      </c>
      <c r="E130" s="75">
        <v>1075.3804700000001</v>
      </c>
      <c r="F130" s="75">
        <v>201.32079999999999</v>
      </c>
      <c r="G130" s="75">
        <v>20.73507</v>
      </c>
      <c r="H130" s="75">
        <v>0</v>
      </c>
      <c r="I130" s="75">
        <v>2225.8204500000002</v>
      </c>
      <c r="J130" s="75">
        <v>0</v>
      </c>
      <c r="K130" s="75">
        <v>0</v>
      </c>
      <c r="L130" s="75">
        <v>4472.51188</v>
      </c>
      <c r="M130" s="75">
        <v>2672.0659000000001</v>
      </c>
      <c r="N130" s="75">
        <v>13.8238</v>
      </c>
      <c r="O130" s="75">
        <v>604.18421999999998</v>
      </c>
      <c r="P130" s="75">
        <v>0</v>
      </c>
      <c r="Q130" s="75">
        <v>79.442099999999996</v>
      </c>
      <c r="R130" s="75">
        <v>8.3462499999999995</v>
      </c>
      <c r="S130" s="75">
        <v>1020.66934</v>
      </c>
      <c r="T130" s="75">
        <v>0</v>
      </c>
      <c r="U130" s="75">
        <v>0</v>
      </c>
      <c r="V130" s="75">
        <v>4398.53161</v>
      </c>
    </row>
    <row r="131" spans="2:22" x14ac:dyDescent="0.2">
      <c r="B131" s="90">
        <v>4183</v>
      </c>
      <c r="C131" s="71" t="s">
        <v>142</v>
      </c>
      <c r="D131" s="75">
        <v>617.88897999999995</v>
      </c>
      <c r="E131" s="75">
        <v>1911.0501200000001</v>
      </c>
      <c r="F131" s="75">
        <v>447.30900000000003</v>
      </c>
      <c r="G131" s="75">
        <v>6.8747999999999996</v>
      </c>
      <c r="H131" s="75">
        <v>0</v>
      </c>
      <c r="I131" s="75">
        <v>2148.1179999999999</v>
      </c>
      <c r="J131" s="75">
        <v>0</v>
      </c>
      <c r="K131" s="75">
        <v>0</v>
      </c>
      <c r="L131" s="75">
        <v>5131.2408999999998</v>
      </c>
      <c r="M131" s="75">
        <v>2984.0604600000001</v>
      </c>
      <c r="N131" s="75">
        <v>23.390550000000001</v>
      </c>
      <c r="O131" s="75">
        <v>1696.3032800000001</v>
      </c>
      <c r="P131" s="75">
        <v>0</v>
      </c>
      <c r="Q131" s="75">
        <v>34.864449999999998</v>
      </c>
      <c r="R131" s="75">
        <v>11.721450000000001</v>
      </c>
      <c r="S131" s="75">
        <v>552.31703000000005</v>
      </c>
      <c r="T131" s="75">
        <v>0</v>
      </c>
      <c r="U131" s="75">
        <v>0</v>
      </c>
      <c r="V131" s="75">
        <v>5302.6572200000001</v>
      </c>
    </row>
    <row r="132" spans="2:22" s="109" customFormat="1" x14ac:dyDescent="0.2">
      <c r="B132" s="93">
        <v>4219</v>
      </c>
      <c r="C132" s="109" t="s">
        <v>143</v>
      </c>
      <c r="D132" s="78">
        <v>57390.353309999999</v>
      </c>
      <c r="E132" s="78">
        <v>65782.319040000002</v>
      </c>
      <c r="F132" s="78">
        <v>27021.270949999998</v>
      </c>
      <c r="G132" s="78">
        <v>1412.73578</v>
      </c>
      <c r="H132" s="78">
        <v>194.43844999999999</v>
      </c>
      <c r="I132" s="78">
        <v>133995.98673999999</v>
      </c>
      <c r="J132" s="78">
        <v>0</v>
      </c>
      <c r="K132" s="78">
        <v>868.97713999999996</v>
      </c>
      <c r="L132" s="78">
        <v>286666.08140999998</v>
      </c>
      <c r="M132" s="78">
        <v>179431.55385</v>
      </c>
      <c r="N132" s="78">
        <v>2370.0091299999999</v>
      </c>
      <c r="O132" s="78">
        <v>62344.790379999999</v>
      </c>
      <c r="P132" s="78">
        <v>121.00193</v>
      </c>
      <c r="Q132" s="78">
        <v>7327.7856400000001</v>
      </c>
      <c r="R132" s="78">
        <v>460.91169000000002</v>
      </c>
      <c r="S132" s="78">
        <v>40674.342199999999</v>
      </c>
      <c r="T132" s="78">
        <v>0</v>
      </c>
      <c r="U132" s="78">
        <v>4073.1834699999999</v>
      </c>
      <c r="V132" s="78">
        <v>296803.57828999998</v>
      </c>
    </row>
    <row r="133" spans="2:22" x14ac:dyDescent="0.2">
      <c r="B133" s="90">
        <v>4191</v>
      </c>
      <c r="C133" s="71" t="s">
        <v>144</v>
      </c>
      <c r="D133" s="75">
        <v>365.65620000000001</v>
      </c>
      <c r="E133" s="75">
        <v>424.53163999999998</v>
      </c>
      <c r="F133" s="75">
        <v>206.73429999999999</v>
      </c>
      <c r="G133" s="75">
        <v>16.24915</v>
      </c>
      <c r="H133" s="75">
        <v>0</v>
      </c>
      <c r="I133" s="75">
        <v>1514.9323099999999</v>
      </c>
      <c r="J133" s="75">
        <v>0</v>
      </c>
      <c r="K133" s="75">
        <v>0</v>
      </c>
      <c r="L133" s="75">
        <v>2528.1035999999999</v>
      </c>
      <c r="M133" s="75">
        <v>1737.1438000000001</v>
      </c>
      <c r="N133" s="75">
        <v>14.06485</v>
      </c>
      <c r="O133" s="75">
        <v>332.48453000000001</v>
      </c>
      <c r="P133" s="75">
        <v>4.5327000000000002</v>
      </c>
      <c r="Q133" s="75">
        <v>64.694500000000005</v>
      </c>
      <c r="R133" s="75">
        <v>1.9440999999999999</v>
      </c>
      <c r="S133" s="75">
        <v>298.9409</v>
      </c>
      <c r="T133" s="75">
        <v>0</v>
      </c>
      <c r="U133" s="75">
        <v>85.625</v>
      </c>
      <c r="V133" s="75">
        <v>2539.4303799999998</v>
      </c>
    </row>
    <row r="134" spans="2:22" x14ac:dyDescent="0.2">
      <c r="B134" s="90">
        <v>4192</v>
      </c>
      <c r="C134" s="71" t="s">
        <v>145</v>
      </c>
      <c r="D134" s="75">
        <v>1092.5588</v>
      </c>
      <c r="E134" s="75">
        <v>1103.7401199999999</v>
      </c>
      <c r="F134" s="75">
        <v>358.05414999999999</v>
      </c>
      <c r="G134" s="75">
        <v>30.92022</v>
      </c>
      <c r="H134" s="75">
        <v>0</v>
      </c>
      <c r="I134" s="75">
        <v>2934.4613199999999</v>
      </c>
      <c r="J134" s="75">
        <v>0</v>
      </c>
      <c r="K134" s="75">
        <v>0</v>
      </c>
      <c r="L134" s="75">
        <v>5519.7346100000004</v>
      </c>
      <c r="M134" s="75">
        <v>4708.88285</v>
      </c>
      <c r="N134" s="75">
        <v>31.6313</v>
      </c>
      <c r="O134" s="75">
        <v>905.13841000000002</v>
      </c>
      <c r="P134" s="75">
        <v>12.993550000000001</v>
      </c>
      <c r="Q134" s="75">
        <v>123.93680000000001</v>
      </c>
      <c r="R134" s="75">
        <v>12.47077</v>
      </c>
      <c r="S134" s="75">
        <v>526.32570999999996</v>
      </c>
      <c r="T134" s="75">
        <v>0</v>
      </c>
      <c r="U134" s="75">
        <v>0</v>
      </c>
      <c r="V134" s="75">
        <v>6321.3793900000001</v>
      </c>
    </row>
    <row r="135" spans="2:22" x14ac:dyDescent="0.2">
      <c r="B135" s="90">
        <v>4193</v>
      </c>
      <c r="C135" s="71" t="s">
        <v>146</v>
      </c>
      <c r="D135" s="75">
        <v>584.72484999999995</v>
      </c>
      <c r="E135" s="75">
        <v>665.42199000000005</v>
      </c>
      <c r="F135" s="75">
        <v>270.13839999999999</v>
      </c>
      <c r="G135" s="75">
        <v>13.77538</v>
      </c>
      <c r="H135" s="75">
        <v>10.097099999999999</v>
      </c>
      <c r="I135" s="75">
        <v>1859.28899</v>
      </c>
      <c r="J135" s="75">
        <v>0</v>
      </c>
      <c r="K135" s="75">
        <v>0</v>
      </c>
      <c r="L135" s="75">
        <v>3403.4467100000002</v>
      </c>
      <c r="M135" s="75">
        <v>2628.1044499999998</v>
      </c>
      <c r="N135" s="75">
        <v>26.267099999999999</v>
      </c>
      <c r="O135" s="75">
        <v>556.10252000000003</v>
      </c>
      <c r="P135" s="75">
        <v>0</v>
      </c>
      <c r="Q135" s="75">
        <v>87.171099999999996</v>
      </c>
      <c r="R135" s="75">
        <v>1.9132</v>
      </c>
      <c r="S135" s="75">
        <v>205.10384999999999</v>
      </c>
      <c r="T135" s="75">
        <v>0</v>
      </c>
      <c r="U135" s="75">
        <v>0</v>
      </c>
      <c r="V135" s="75">
        <v>3504.6622200000002</v>
      </c>
    </row>
    <row r="136" spans="2:22" x14ac:dyDescent="0.2">
      <c r="B136" s="90">
        <v>4194</v>
      </c>
      <c r="C136" s="71" t="s">
        <v>147</v>
      </c>
      <c r="D136" s="75">
        <v>1274.59212</v>
      </c>
      <c r="E136" s="75">
        <v>2697.21803</v>
      </c>
      <c r="F136" s="75">
        <v>769.93191999999999</v>
      </c>
      <c r="G136" s="75">
        <v>41.042549999999999</v>
      </c>
      <c r="H136" s="75">
        <v>0</v>
      </c>
      <c r="I136" s="75">
        <v>4209.3878000000004</v>
      </c>
      <c r="J136" s="75">
        <v>0</v>
      </c>
      <c r="K136" s="75">
        <v>0</v>
      </c>
      <c r="L136" s="75">
        <v>8992.1724200000008</v>
      </c>
      <c r="M136" s="75">
        <v>5609.1759499999998</v>
      </c>
      <c r="N136" s="75">
        <v>112.59744999999999</v>
      </c>
      <c r="O136" s="75">
        <v>2890.0145600000001</v>
      </c>
      <c r="P136" s="75">
        <v>0</v>
      </c>
      <c r="Q136" s="75">
        <v>132.50604000000001</v>
      </c>
      <c r="R136" s="75">
        <v>7.7795899999999998</v>
      </c>
      <c r="S136" s="75">
        <v>831.53579999999999</v>
      </c>
      <c r="T136" s="75">
        <v>0</v>
      </c>
      <c r="U136" s="75">
        <v>248.25909999999999</v>
      </c>
      <c r="V136" s="75">
        <v>9831.8684900000007</v>
      </c>
    </row>
    <row r="137" spans="2:22" x14ac:dyDescent="0.2">
      <c r="B137" s="90">
        <v>4195</v>
      </c>
      <c r="C137" s="71" t="s">
        <v>148</v>
      </c>
      <c r="D137" s="75">
        <v>716.49990000000003</v>
      </c>
      <c r="E137" s="75">
        <v>1136.6376399999999</v>
      </c>
      <c r="F137" s="75">
        <v>473.50965000000002</v>
      </c>
      <c r="G137" s="75">
        <v>16.23395</v>
      </c>
      <c r="H137" s="75">
        <v>0</v>
      </c>
      <c r="I137" s="75">
        <v>2723.0448999999999</v>
      </c>
      <c r="J137" s="75">
        <v>0</v>
      </c>
      <c r="K137" s="75">
        <v>0</v>
      </c>
      <c r="L137" s="75">
        <v>5065.9260400000003</v>
      </c>
      <c r="M137" s="75">
        <v>4060.2325999999998</v>
      </c>
      <c r="N137" s="75">
        <v>43.527799999999999</v>
      </c>
      <c r="O137" s="75">
        <v>755.84069</v>
      </c>
      <c r="P137" s="75">
        <v>5.0299999999999997E-3</v>
      </c>
      <c r="Q137" s="75">
        <v>15.474399999999999</v>
      </c>
      <c r="R137" s="75">
        <v>1.7532000000000001</v>
      </c>
      <c r="S137" s="75">
        <v>322.25608999999997</v>
      </c>
      <c r="T137" s="75">
        <v>0</v>
      </c>
      <c r="U137" s="75">
        <v>69.5</v>
      </c>
      <c r="V137" s="75">
        <v>5268.5898100000004</v>
      </c>
    </row>
    <row r="138" spans="2:22" x14ac:dyDescent="0.2">
      <c r="B138" s="90">
        <v>4196</v>
      </c>
      <c r="C138" s="71" t="s">
        <v>149</v>
      </c>
      <c r="D138" s="75">
        <v>1625.5736999999999</v>
      </c>
      <c r="E138" s="75">
        <v>1756.9435599999999</v>
      </c>
      <c r="F138" s="75">
        <v>958.12985000000003</v>
      </c>
      <c r="G138" s="75">
        <v>36.522089999999999</v>
      </c>
      <c r="H138" s="75">
        <v>0</v>
      </c>
      <c r="I138" s="75">
        <v>4818.19427</v>
      </c>
      <c r="J138" s="75">
        <v>0</v>
      </c>
      <c r="K138" s="75">
        <v>0</v>
      </c>
      <c r="L138" s="75">
        <v>9195.3634700000002</v>
      </c>
      <c r="M138" s="75">
        <v>6159.7900499999996</v>
      </c>
      <c r="N138" s="75">
        <v>50.957450000000001</v>
      </c>
      <c r="O138" s="75">
        <v>1779.9105400000001</v>
      </c>
      <c r="P138" s="75">
        <v>0.1</v>
      </c>
      <c r="Q138" s="75">
        <v>62.319409999999998</v>
      </c>
      <c r="R138" s="75">
        <v>24.904920000000001</v>
      </c>
      <c r="S138" s="75">
        <v>2026.36409</v>
      </c>
      <c r="T138" s="75">
        <v>0</v>
      </c>
      <c r="U138" s="75">
        <v>363.87</v>
      </c>
      <c r="V138" s="75">
        <v>10468.21646</v>
      </c>
    </row>
    <row r="139" spans="2:22" x14ac:dyDescent="0.2">
      <c r="B139" s="90">
        <v>4197</v>
      </c>
      <c r="C139" s="71" t="s">
        <v>150</v>
      </c>
      <c r="D139" s="75">
        <v>732.36149999999998</v>
      </c>
      <c r="E139" s="75">
        <v>640.36472000000003</v>
      </c>
      <c r="F139" s="75">
        <v>428.90589999999997</v>
      </c>
      <c r="G139" s="75">
        <v>34.463850000000001</v>
      </c>
      <c r="H139" s="75">
        <v>0</v>
      </c>
      <c r="I139" s="75">
        <v>2144.81394</v>
      </c>
      <c r="J139" s="75">
        <v>0</v>
      </c>
      <c r="K139" s="75">
        <v>320.51794000000001</v>
      </c>
      <c r="L139" s="75">
        <v>4301.42785</v>
      </c>
      <c r="M139" s="75">
        <v>2539.0145000000002</v>
      </c>
      <c r="N139" s="75">
        <v>26.949200000000001</v>
      </c>
      <c r="O139" s="75">
        <v>704.27263000000005</v>
      </c>
      <c r="P139" s="75">
        <v>0</v>
      </c>
      <c r="Q139" s="75">
        <v>60.562750000000001</v>
      </c>
      <c r="R139" s="75">
        <v>2.38002</v>
      </c>
      <c r="S139" s="75">
        <v>981.56760999999995</v>
      </c>
      <c r="T139" s="75">
        <v>0</v>
      </c>
      <c r="U139" s="75">
        <v>91.766999999999996</v>
      </c>
      <c r="V139" s="75">
        <v>4406.5137100000002</v>
      </c>
    </row>
    <row r="140" spans="2:22" x14ac:dyDescent="0.2">
      <c r="B140" s="90">
        <v>4198</v>
      </c>
      <c r="C140" s="71" t="s">
        <v>151</v>
      </c>
      <c r="D140" s="75">
        <v>814.96424000000002</v>
      </c>
      <c r="E140" s="75">
        <v>999.01912000000004</v>
      </c>
      <c r="F140" s="75">
        <v>375.536</v>
      </c>
      <c r="G140" s="75">
        <v>30.22833</v>
      </c>
      <c r="H140" s="75">
        <v>0</v>
      </c>
      <c r="I140" s="75">
        <v>2397.2290200000002</v>
      </c>
      <c r="J140" s="75">
        <v>0</v>
      </c>
      <c r="K140" s="75">
        <v>0</v>
      </c>
      <c r="L140" s="75">
        <v>4616.9767099999999</v>
      </c>
      <c r="M140" s="75">
        <v>3414.14</v>
      </c>
      <c r="N140" s="75">
        <v>31.969799999999999</v>
      </c>
      <c r="O140" s="75">
        <v>882.73775999999998</v>
      </c>
      <c r="P140" s="75">
        <v>0</v>
      </c>
      <c r="Q140" s="75">
        <v>43.567749999999997</v>
      </c>
      <c r="R140" s="75">
        <v>2.93</v>
      </c>
      <c r="S140" s="75">
        <v>567.80809999999997</v>
      </c>
      <c r="T140" s="75">
        <v>0</v>
      </c>
      <c r="U140" s="75">
        <v>108.726</v>
      </c>
      <c r="V140" s="75">
        <v>5051.8794099999996</v>
      </c>
    </row>
    <row r="141" spans="2:22" x14ac:dyDescent="0.2">
      <c r="B141" s="90">
        <v>4199</v>
      </c>
      <c r="C141" s="71" t="s">
        <v>259</v>
      </c>
      <c r="D141" s="75">
        <v>590.9914</v>
      </c>
      <c r="E141" s="75">
        <v>975.73389999999995</v>
      </c>
      <c r="F141" s="75">
        <v>269.822</v>
      </c>
      <c r="G141" s="75">
        <v>31.959779999999999</v>
      </c>
      <c r="H141" s="75">
        <v>3.8632</v>
      </c>
      <c r="I141" s="75">
        <v>2770.25605</v>
      </c>
      <c r="J141" s="75">
        <v>0</v>
      </c>
      <c r="K141" s="75">
        <v>0</v>
      </c>
      <c r="L141" s="75">
        <v>4642.6263300000001</v>
      </c>
      <c r="M141" s="75">
        <v>3729.4881999999998</v>
      </c>
      <c r="N141" s="75">
        <v>33.98395</v>
      </c>
      <c r="O141" s="75">
        <v>1219.99441</v>
      </c>
      <c r="P141" s="75">
        <v>1.5071000000000001</v>
      </c>
      <c r="Q141" s="75">
        <v>64.372050000000002</v>
      </c>
      <c r="R141" s="75">
        <v>3.0994999999999999</v>
      </c>
      <c r="S141" s="75">
        <v>366.22906</v>
      </c>
      <c r="T141" s="75">
        <v>0</v>
      </c>
      <c r="U141" s="75">
        <v>0</v>
      </c>
      <c r="V141" s="75">
        <v>5418.6742700000004</v>
      </c>
    </row>
    <row r="142" spans="2:22" x14ac:dyDescent="0.2">
      <c r="B142" s="90">
        <v>4200</v>
      </c>
      <c r="C142" s="71" t="s">
        <v>152</v>
      </c>
      <c r="D142" s="75">
        <v>3331.4461000000001</v>
      </c>
      <c r="E142" s="75">
        <v>3017.2237700000001</v>
      </c>
      <c r="F142" s="75">
        <v>1634.6523400000001</v>
      </c>
      <c r="G142" s="75">
        <v>44.451860000000003</v>
      </c>
      <c r="H142" s="75">
        <v>0</v>
      </c>
      <c r="I142" s="75">
        <v>7114.1121300000004</v>
      </c>
      <c r="J142" s="75">
        <v>0</v>
      </c>
      <c r="K142" s="75">
        <v>0</v>
      </c>
      <c r="L142" s="75">
        <v>15141.886200000001</v>
      </c>
      <c r="M142" s="75">
        <v>9992.1882999999998</v>
      </c>
      <c r="N142" s="75">
        <v>118.196</v>
      </c>
      <c r="O142" s="75">
        <v>2540.4102600000001</v>
      </c>
      <c r="P142" s="75">
        <v>0</v>
      </c>
      <c r="Q142" s="75">
        <v>208.85345000000001</v>
      </c>
      <c r="R142" s="75">
        <v>13.511900000000001</v>
      </c>
      <c r="S142" s="75">
        <v>1834.0925400000001</v>
      </c>
      <c r="T142" s="75">
        <v>0</v>
      </c>
      <c r="U142" s="75">
        <v>0</v>
      </c>
      <c r="V142" s="75">
        <v>14707.25245</v>
      </c>
    </row>
    <row r="143" spans="2:22" x14ac:dyDescent="0.2">
      <c r="B143" s="90">
        <v>4201</v>
      </c>
      <c r="C143" s="71" t="s">
        <v>6</v>
      </c>
      <c r="D143" s="75">
        <v>18622.7726</v>
      </c>
      <c r="E143" s="75">
        <v>12268.30341</v>
      </c>
      <c r="F143" s="75">
        <v>5865.1182500000004</v>
      </c>
      <c r="G143" s="75">
        <v>232.91343000000001</v>
      </c>
      <c r="H143" s="75">
        <v>129.33255</v>
      </c>
      <c r="I143" s="75">
        <v>27638.711019999999</v>
      </c>
      <c r="J143" s="75">
        <v>0</v>
      </c>
      <c r="K143" s="75">
        <v>0</v>
      </c>
      <c r="L143" s="75">
        <v>64757.151259999999</v>
      </c>
      <c r="M143" s="75">
        <v>36574.16085</v>
      </c>
      <c r="N143" s="75">
        <v>507.32310000000001</v>
      </c>
      <c r="O143" s="75">
        <v>12794.86521</v>
      </c>
      <c r="P143" s="75">
        <v>30.321200000000001</v>
      </c>
      <c r="Q143" s="75">
        <v>3145.1020100000001</v>
      </c>
      <c r="R143" s="75">
        <v>64.939300000000003</v>
      </c>
      <c r="S143" s="75">
        <v>11924.8858</v>
      </c>
      <c r="T143" s="75">
        <v>0</v>
      </c>
      <c r="U143" s="75">
        <v>0</v>
      </c>
      <c r="V143" s="75">
        <v>65041.597470000001</v>
      </c>
    </row>
    <row r="144" spans="2:22" x14ac:dyDescent="0.2">
      <c r="B144" s="90">
        <v>4202</v>
      </c>
      <c r="C144" s="71" t="s">
        <v>153</v>
      </c>
      <c r="D144" s="75">
        <v>2656.0043000000001</v>
      </c>
      <c r="E144" s="75">
        <v>2636.4086499999999</v>
      </c>
      <c r="F144" s="75">
        <v>944.51994999999999</v>
      </c>
      <c r="G144" s="75">
        <v>116.77555</v>
      </c>
      <c r="H144" s="75">
        <v>36.576709999999999</v>
      </c>
      <c r="I144" s="75">
        <v>7510.8587200000002</v>
      </c>
      <c r="J144" s="75">
        <v>0</v>
      </c>
      <c r="K144" s="75">
        <v>0</v>
      </c>
      <c r="L144" s="75">
        <v>13901.14388</v>
      </c>
      <c r="M144" s="75">
        <v>9901.0833500000008</v>
      </c>
      <c r="N144" s="75">
        <v>81.019599999999997</v>
      </c>
      <c r="O144" s="75">
        <v>2286.2098099999998</v>
      </c>
      <c r="P144" s="75">
        <v>0</v>
      </c>
      <c r="Q144" s="75">
        <v>149.77373</v>
      </c>
      <c r="R144" s="75">
        <v>54.239330000000002</v>
      </c>
      <c r="S144" s="75">
        <v>2033.5922700000001</v>
      </c>
      <c r="T144" s="75">
        <v>0</v>
      </c>
      <c r="U144" s="75">
        <v>263.30784999999997</v>
      </c>
      <c r="V144" s="75">
        <v>14769.22594</v>
      </c>
    </row>
    <row r="145" spans="2:22" x14ac:dyDescent="0.2">
      <c r="B145" s="90">
        <v>4203</v>
      </c>
      <c r="C145" s="71" t="s">
        <v>154</v>
      </c>
      <c r="D145" s="75">
        <v>3837.0721600000002</v>
      </c>
      <c r="E145" s="75">
        <v>4026.03892</v>
      </c>
      <c r="F145" s="75">
        <v>2138.4005499999998</v>
      </c>
      <c r="G145" s="75">
        <v>4.52956</v>
      </c>
      <c r="H145" s="75">
        <v>0</v>
      </c>
      <c r="I145" s="75">
        <v>10533.551160000001</v>
      </c>
      <c r="J145" s="75">
        <v>0</v>
      </c>
      <c r="K145" s="75">
        <v>0</v>
      </c>
      <c r="L145" s="75">
        <v>20539.592349999999</v>
      </c>
      <c r="M145" s="75">
        <v>13300.6376</v>
      </c>
      <c r="N145" s="75">
        <v>53.085099999999997</v>
      </c>
      <c r="O145" s="75">
        <v>2465.86402</v>
      </c>
      <c r="P145" s="75">
        <v>5.35</v>
      </c>
      <c r="Q145" s="75">
        <v>323.61725000000001</v>
      </c>
      <c r="R145" s="75">
        <v>10.063499999999999</v>
      </c>
      <c r="S145" s="75">
        <v>3694.8246100000001</v>
      </c>
      <c r="T145" s="75">
        <v>0</v>
      </c>
      <c r="U145" s="75">
        <v>1209.8430000000001</v>
      </c>
      <c r="V145" s="75">
        <v>21063.285080000001</v>
      </c>
    </row>
    <row r="146" spans="2:22" x14ac:dyDescent="0.2">
      <c r="B146" s="90">
        <v>4204</v>
      </c>
      <c r="C146" s="71" t="s">
        <v>155</v>
      </c>
      <c r="D146" s="75">
        <v>2643.12059</v>
      </c>
      <c r="E146" s="75">
        <v>3174.4304299999999</v>
      </c>
      <c r="F146" s="75">
        <v>905.58600000000001</v>
      </c>
      <c r="G146" s="75">
        <v>288.43558000000002</v>
      </c>
      <c r="H146" s="75">
        <v>4</v>
      </c>
      <c r="I146" s="75">
        <v>8785.6093400000009</v>
      </c>
      <c r="J146" s="75">
        <v>0</v>
      </c>
      <c r="K146" s="75">
        <v>0</v>
      </c>
      <c r="L146" s="75">
        <v>15801.18194</v>
      </c>
      <c r="M146" s="75">
        <v>11858.883250000001</v>
      </c>
      <c r="N146" s="75">
        <v>88.480900000000005</v>
      </c>
      <c r="O146" s="75">
        <v>2081.1627199999998</v>
      </c>
      <c r="P146" s="75">
        <v>3</v>
      </c>
      <c r="Q146" s="75">
        <v>565.38819000000001</v>
      </c>
      <c r="R146" s="75">
        <v>10.693</v>
      </c>
      <c r="S146" s="75">
        <v>1619.7328299999999</v>
      </c>
      <c r="T146" s="75">
        <v>0</v>
      </c>
      <c r="U146" s="75">
        <v>106.121</v>
      </c>
      <c r="V146" s="75">
        <v>16333.46189</v>
      </c>
    </row>
    <row r="147" spans="2:22" x14ac:dyDescent="0.2">
      <c r="B147" s="90">
        <v>4205</v>
      </c>
      <c r="C147" s="71" t="s">
        <v>156</v>
      </c>
      <c r="D147" s="75">
        <v>1251.06665</v>
      </c>
      <c r="E147" s="75">
        <v>2805.8048699999999</v>
      </c>
      <c r="F147" s="75">
        <v>1102.8099500000001</v>
      </c>
      <c r="G147" s="75">
        <v>67.765249999999995</v>
      </c>
      <c r="H147" s="75">
        <v>0</v>
      </c>
      <c r="I147" s="75">
        <v>5369.1268</v>
      </c>
      <c r="J147" s="75">
        <v>0</v>
      </c>
      <c r="K147" s="75">
        <v>0</v>
      </c>
      <c r="L147" s="75">
        <v>10596.57352</v>
      </c>
      <c r="M147" s="75">
        <v>7187.0923000000003</v>
      </c>
      <c r="N147" s="75">
        <v>93.25085</v>
      </c>
      <c r="O147" s="75">
        <v>2197.1322599999999</v>
      </c>
      <c r="P147" s="75">
        <v>0</v>
      </c>
      <c r="Q147" s="75">
        <v>784.19119999999998</v>
      </c>
      <c r="R147" s="75">
        <v>6.6795</v>
      </c>
      <c r="S147" s="75">
        <v>1082.9766999999999</v>
      </c>
      <c r="T147" s="75">
        <v>0</v>
      </c>
      <c r="U147" s="75">
        <v>347.5</v>
      </c>
      <c r="V147" s="75">
        <v>11698.82281</v>
      </c>
    </row>
    <row r="148" spans="2:22" x14ac:dyDescent="0.2">
      <c r="B148" s="90">
        <v>4206</v>
      </c>
      <c r="C148" s="71" t="s">
        <v>157</v>
      </c>
      <c r="D148" s="75">
        <v>3837.7933499999999</v>
      </c>
      <c r="E148" s="75">
        <v>7911.1196300000001</v>
      </c>
      <c r="F148" s="75">
        <v>2801.1853299999998</v>
      </c>
      <c r="G148" s="75">
        <v>65.170910000000006</v>
      </c>
      <c r="H148" s="75">
        <v>4.2051400000000001</v>
      </c>
      <c r="I148" s="75">
        <v>10301.67755</v>
      </c>
      <c r="J148" s="75">
        <v>0</v>
      </c>
      <c r="K148" s="75">
        <v>0</v>
      </c>
      <c r="L148" s="75">
        <v>24921.15191</v>
      </c>
      <c r="M148" s="75">
        <v>13634.23165</v>
      </c>
      <c r="N148" s="75">
        <v>273.32918000000001</v>
      </c>
      <c r="O148" s="75">
        <v>8262.1810700000005</v>
      </c>
      <c r="P148" s="75">
        <v>11.98565</v>
      </c>
      <c r="Q148" s="75">
        <v>302.86682000000002</v>
      </c>
      <c r="R148" s="75">
        <v>16.595890000000001</v>
      </c>
      <c r="S148" s="75">
        <v>2749.4711200000002</v>
      </c>
      <c r="T148" s="75">
        <v>0</v>
      </c>
      <c r="U148" s="75">
        <v>0</v>
      </c>
      <c r="V148" s="75">
        <v>25250.661380000001</v>
      </c>
    </row>
    <row r="149" spans="2:22" x14ac:dyDescent="0.2">
      <c r="B149" s="90">
        <v>4207</v>
      </c>
      <c r="C149" s="71" t="s">
        <v>158</v>
      </c>
      <c r="D149" s="75">
        <v>2108.9497299999998</v>
      </c>
      <c r="E149" s="75">
        <v>7463.6778800000002</v>
      </c>
      <c r="F149" s="75">
        <v>1942.58491</v>
      </c>
      <c r="G149" s="75">
        <v>39.318240000000003</v>
      </c>
      <c r="H149" s="75">
        <v>6.3637499999999996</v>
      </c>
      <c r="I149" s="75">
        <v>6196.8411999999998</v>
      </c>
      <c r="J149" s="75">
        <v>0</v>
      </c>
      <c r="K149" s="75">
        <v>0</v>
      </c>
      <c r="L149" s="75">
        <v>17757.735710000001</v>
      </c>
      <c r="M149" s="75">
        <v>7306.8003500000004</v>
      </c>
      <c r="N149" s="75">
        <v>451.40505000000002</v>
      </c>
      <c r="O149" s="75">
        <v>8605.6257600000008</v>
      </c>
      <c r="P149" s="75">
        <v>0</v>
      </c>
      <c r="Q149" s="75">
        <v>83.840599999999995</v>
      </c>
      <c r="R149" s="75">
        <v>197.35485</v>
      </c>
      <c r="S149" s="75">
        <v>1400.7396000000001</v>
      </c>
      <c r="T149" s="75">
        <v>0</v>
      </c>
      <c r="U149" s="75">
        <v>185.28551999999999</v>
      </c>
      <c r="V149" s="75">
        <v>18231.051729999999</v>
      </c>
    </row>
    <row r="150" spans="2:22" x14ac:dyDescent="0.2">
      <c r="B150" s="90">
        <v>4208</v>
      </c>
      <c r="C150" s="71" t="s">
        <v>159</v>
      </c>
      <c r="D150" s="75">
        <v>4314.6886699999995</v>
      </c>
      <c r="E150" s="75">
        <v>3172.44281</v>
      </c>
      <c r="F150" s="75">
        <v>2167.4245500000002</v>
      </c>
      <c r="G150" s="75">
        <v>19.448599999999999</v>
      </c>
      <c r="H150" s="75">
        <v>0</v>
      </c>
      <c r="I150" s="75">
        <v>7303.5489699999998</v>
      </c>
      <c r="J150" s="75">
        <v>0</v>
      </c>
      <c r="K150" s="75">
        <v>0</v>
      </c>
      <c r="L150" s="75">
        <v>16977.553599999999</v>
      </c>
      <c r="M150" s="75">
        <v>11982.5767</v>
      </c>
      <c r="N150" s="75">
        <v>93.974549999999994</v>
      </c>
      <c r="O150" s="75">
        <v>2678.1209100000001</v>
      </c>
      <c r="P150" s="75">
        <v>56.997250000000001</v>
      </c>
      <c r="Q150" s="75">
        <v>278.31668999999999</v>
      </c>
      <c r="R150" s="75">
        <v>3.7338300000000002</v>
      </c>
      <c r="S150" s="75">
        <v>2884.1771699999999</v>
      </c>
      <c r="T150" s="75">
        <v>0</v>
      </c>
      <c r="U150" s="75">
        <v>280</v>
      </c>
      <c r="V150" s="75">
        <v>18257.897099999998</v>
      </c>
    </row>
    <row r="151" spans="2:22" x14ac:dyDescent="0.2">
      <c r="B151" s="90">
        <v>4209</v>
      </c>
      <c r="C151" s="71" t="s">
        <v>160</v>
      </c>
      <c r="D151" s="75">
        <v>4700.3996999999999</v>
      </c>
      <c r="E151" s="75">
        <v>4745.3489900000004</v>
      </c>
      <c r="F151" s="75">
        <v>2344.4431500000001</v>
      </c>
      <c r="G151" s="75">
        <v>207.04248000000001</v>
      </c>
      <c r="H151" s="75">
        <v>0</v>
      </c>
      <c r="I151" s="75">
        <v>11003.10477</v>
      </c>
      <c r="J151" s="75">
        <v>0</v>
      </c>
      <c r="K151" s="75">
        <v>548.45920000000001</v>
      </c>
      <c r="L151" s="75">
        <v>23548.798289999999</v>
      </c>
      <c r="M151" s="75">
        <v>13011.064249999999</v>
      </c>
      <c r="N151" s="75">
        <v>157.99590000000001</v>
      </c>
      <c r="O151" s="75">
        <v>4141.5498699999998</v>
      </c>
      <c r="P151" s="75">
        <v>-5.7905499999999996</v>
      </c>
      <c r="Q151" s="75">
        <v>701.81781000000001</v>
      </c>
      <c r="R151" s="75">
        <v>1.00129</v>
      </c>
      <c r="S151" s="75">
        <v>4383.6227699999999</v>
      </c>
      <c r="T151" s="75">
        <v>0</v>
      </c>
      <c r="U151" s="75">
        <v>543.35900000000004</v>
      </c>
      <c r="V151" s="75">
        <v>22934.620340000001</v>
      </c>
    </row>
    <row r="152" spans="2:22" x14ac:dyDescent="0.2">
      <c r="B152" s="90">
        <v>4210</v>
      </c>
      <c r="C152" s="71" t="s">
        <v>161</v>
      </c>
      <c r="D152" s="75">
        <v>2289.1167500000001</v>
      </c>
      <c r="E152" s="75">
        <v>4161.9089599999998</v>
      </c>
      <c r="F152" s="75">
        <v>1063.7837999999999</v>
      </c>
      <c r="G152" s="75">
        <v>75.489019999999996</v>
      </c>
      <c r="H152" s="75">
        <v>0</v>
      </c>
      <c r="I152" s="75">
        <v>6867.2364799999996</v>
      </c>
      <c r="J152" s="75">
        <v>0</v>
      </c>
      <c r="K152" s="75">
        <v>0</v>
      </c>
      <c r="L152" s="75">
        <v>14457.53501</v>
      </c>
      <c r="M152" s="75">
        <v>10096.86285</v>
      </c>
      <c r="N152" s="75">
        <v>80</v>
      </c>
      <c r="O152" s="75">
        <v>4265.1724400000003</v>
      </c>
      <c r="P152" s="75">
        <v>0</v>
      </c>
      <c r="Q152" s="75">
        <v>129.41309000000001</v>
      </c>
      <c r="R152" s="75">
        <v>22.923999999999999</v>
      </c>
      <c r="S152" s="75">
        <v>940.09558000000004</v>
      </c>
      <c r="T152" s="75">
        <v>0</v>
      </c>
      <c r="U152" s="75">
        <v>170.02</v>
      </c>
      <c r="V152" s="75">
        <v>15704.48796</v>
      </c>
    </row>
    <row r="153" spans="2:22" s="109" customFormat="1" x14ac:dyDescent="0.2">
      <c r="B153" s="93">
        <v>4249</v>
      </c>
      <c r="C153" s="109" t="s">
        <v>162</v>
      </c>
      <c r="D153" s="78">
        <v>30946.776999999998</v>
      </c>
      <c r="E153" s="78">
        <v>31738.307870000001</v>
      </c>
      <c r="F153" s="78">
        <v>11244.23755</v>
      </c>
      <c r="G153" s="78">
        <v>1246.2158400000001</v>
      </c>
      <c r="H153" s="78">
        <v>247.62761</v>
      </c>
      <c r="I153" s="78">
        <v>67873.093689999994</v>
      </c>
      <c r="J153" s="78">
        <v>388.27010000000001</v>
      </c>
      <c r="K153" s="78">
        <v>1802.6558399999999</v>
      </c>
      <c r="L153" s="78">
        <v>145487.18549999999</v>
      </c>
      <c r="M153" s="78">
        <v>105956.02335</v>
      </c>
      <c r="N153" s="78">
        <v>716.38261</v>
      </c>
      <c r="O153" s="78">
        <v>24201.454399999999</v>
      </c>
      <c r="P153" s="78">
        <v>85.585939999999994</v>
      </c>
      <c r="Q153" s="78">
        <v>7862.4868299999998</v>
      </c>
      <c r="R153" s="78">
        <v>863.10041999999999</v>
      </c>
      <c r="S153" s="78">
        <v>22295.42685</v>
      </c>
      <c r="T153" s="78">
        <v>388.27010000000001</v>
      </c>
      <c r="U153" s="78">
        <v>3596.47687</v>
      </c>
      <c r="V153" s="78">
        <v>165965.20736999999</v>
      </c>
    </row>
    <row r="154" spans="2:22" x14ac:dyDescent="0.2">
      <c r="B154" s="90">
        <v>4221</v>
      </c>
      <c r="C154" s="71" t="s">
        <v>163</v>
      </c>
      <c r="D154" s="75">
        <v>549.89194999999995</v>
      </c>
      <c r="E154" s="75">
        <v>713.12680999999998</v>
      </c>
      <c r="F154" s="75">
        <v>279.87380000000002</v>
      </c>
      <c r="G154" s="75">
        <v>23.543600000000001</v>
      </c>
      <c r="H154" s="75">
        <v>0</v>
      </c>
      <c r="I154" s="75">
        <v>1687.3976500000001</v>
      </c>
      <c r="J154" s="75">
        <v>0</v>
      </c>
      <c r="K154" s="75">
        <v>0</v>
      </c>
      <c r="L154" s="75">
        <v>3253.8338100000001</v>
      </c>
      <c r="M154" s="75">
        <v>2385.7435999999998</v>
      </c>
      <c r="N154" s="75">
        <v>9.1816499999999994</v>
      </c>
      <c r="O154" s="75">
        <v>510.14015000000001</v>
      </c>
      <c r="P154" s="75">
        <v>0</v>
      </c>
      <c r="Q154" s="75">
        <v>60.48265</v>
      </c>
      <c r="R154" s="75">
        <v>4.5873999999999997</v>
      </c>
      <c r="S154" s="75">
        <v>525.85934999999995</v>
      </c>
      <c r="T154" s="75">
        <v>0</v>
      </c>
      <c r="U154" s="75">
        <v>0</v>
      </c>
      <c r="V154" s="75">
        <v>3495.9947999999999</v>
      </c>
    </row>
    <row r="155" spans="2:22" x14ac:dyDescent="0.2">
      <c r="B155" s="90">
        <v>4222</v>
      </c>
      <c r="C155" s="71" t="s">
        <v>164</v>
      </c>
      <c r="D155" s="75">
        <v>894.32462999999996</v>
      </c>
      <c r="E155" s="75">
        <v>1260.6961100000001</v>
      </c>
      <c r="F155" s="75">
        <v>466.78994999999998</v>
      </c>
      <c r="G155" s="75">
        <v>11.781610000000001</v>
      </c>
      <c r="H155" s="75">
        <v>0</v>
      </c>
      <c r="I155" s="75">
        <v>2327.5706399999999</v>
      </c>
      <c r="J155" s="75">
        <v>0</v>
      </c>
      <c r="K155" s="75">
        <v>0</v>
      </c>
      <c r="L155" s="75">
        <v>4961.1629400000002</v>
      </c>
      <c r="M155" s="75">
        <v>4896.8251</v>
      </c>
      <c r="N155" s="75">
        <v>20.895900000000001</v>
      </c>
      <c r="O155" s="75">
        <v>1020.84735</v>
      </c>
      <c r="P155" s="75">
        <v>0</v>
      </c>
      <c r="Q155" s="75">
        <v>44.59225</v>
      </c>
      <c r="R155" s="75">
        <v>26.410260000000001</v>
      </c>
      <c r="S155" s="75">
        <v>587.57770000000005</v>
      </c>
      <c r="T155" s="75">
        <v>0</v>
      </c>
      <c r="U155" s="75">
        <v>0</v>
      </c>
      <c r="V155" s="75">
        <v>6597.1485599999996</v>
      </c>
    </row>
    <row r="156" spans="2:22" x14ac:dyDescent="0.2">
      <c r="B156" s="90">
        <v>4223</v>
      </c>
      <c r="C156" s="71" t="s">
        <v>165</v>
      </c>
      <c r="D156" s="75">
        <v>1049.2743</v>
      </c>
      <c r="E156" s="75">
        <v>1537.7144900000001</v>
      </c>
      <c r="F156" s="75">
        <v>623.46394999999995</v>
      </c>
      <c r="G156" s="75">
        <v>56.912790000000001</v>
      </c>
      <c r="H156" s="75">
        <v>0</v>
      </c>
      <c r="I156" s="75">
        <v>4342.3339100000003</v>
      </c>
      <c r="J156" s="75">
        <v>0</v>
      </c>
      <c r="K156" s="75">
        <v>0</v>
      </c>
      <c r="L156" s="75">
        <v>7609.6994400000003</v>
      </c>
      <c r="M156" s="75">
        <v>5644.5695999999998</v>
      </c>
      <c r="N156" s="75">
        <v>0.6</v>
      </c>
      <c r="O156" s="75">
        <v>855.03346999999997</v>
      </c>
      <c r="P156" s="75">
        <v>0</v>
      </c>
      <c r="Q156" s="75">
        <v>95.869799999999998</v>
      </c>
      <c r="R156" s="75">
        <v>10.13372</v>
      </c>
      <c r="S156" s="75">
        <v>1178.4095</v>
      </c>
      <c r="T156" s="75">
        <v>0</v>
      </c>
      <c r="U156" s="75">
        <v>226.16685000000001</v>
      </c>
      <c r="V156" s="75">
        <v>8010.7829400000001</v>
      </c>
    </row>
    <row r="157" spans="2:22" x14ac:dyDescent="0.2">
      <c r="B157" s="90">
        <v>4224</v>
      </c>
      <c r="C157" s="71" t="s">
        <v>166</v>
      </c>
      <c r="D157" s="75">
        <v>765.53598999999997</v>
      </c>
      <c r="E157" s="75">
        <v>1157.75749</v>
      </c>
      <c r="F157" s="75">
        <v>491.78134999999997</v>
      </c>
      <c r="G157" s="75">
        <v>35.594740000000002</v>
      </c>
      <c r="H157" s="75">
        <v>0</v>
      </c>
      <c r="I157" s="75">
        <v>2611.1335899999999</v>
      </c>
      <c r="J157" s="75">
        <v>0</v>
      </c>
      <c r="K157" s="75">
        <v>0</v>
      </c>
      <c r="L157" s="75">
        <v>5061.8031600000004</v>
      </c>
      <c r="M157" s="75">
        <v>3313.3217</v>
      </c>
      <c r="N157" s="75">
        <v>19.5</v>
      </c>
      <c r="O157" s="75">
        <v>845.35698000000002</v>
      </c>
      <c r="P157" s="75">
        <v>0</v>
      </c>
      <c r="Q157" s="75">
        <v>89.21508</v>
      </c>
      <c r="R157" s="75">
        <v>557.49920999999995</v>
      </c>
      <c r="S157" s="75">
        <v>869.92705000000001</v>
      </c>
      <c r="T157" s="75">
        <v>0</v>
      </c>
      <c r="U157" s="75">
        <v>0</v>
      </c>
      <c r="V157" s="75">
        <v>5694.8200200000001</v>
      </c>
    </row>
    <row r="158" spans="2:22" x14ac:dyDescent="0.2">
      <c r="B158" s="90">
        <v>4226</v>
      </c>
      <c r="C158" s="71" t="s">
        <v>167</v>
      </c>
      <c r="D158" s="75">
        <v>518.98175000000003</v>
      </c>
      <c r="E158" s="75">
        <v>962.16499999999996</v>
      </c>
      <c r="F158" s="75">
        <v>299.94895000000002</v>
      </c>
      <c r="G158" s="75">
        <v>5.7200499999999996</v>
      </c>
      <c r="H158" s="75">
        <v>0</v>
      </c>
      <c r="I158" s="75">
        <v>1315.30772</v>
      </c>
      <c r="J158" s="75">
        <v>0</v>
      </c>
      <c r="K158" s="75">
        <v>0</v>
      </c>
      <c r="L158" s="75">
        <v>3102.12347</v>
      </c>
      <c r="M158" s="75">
        <v>1920.5516500000001</v>
      </c>
      <c r="N158" s="75">
        <v>0</v>
      </c>
      <c r="O158" s="75">
        <v>844.22897999999998</v>
      </c>
      <c r="P158" s="75">
        <v>0</v>
      </c>
      <c r="Q158" s="75">
        <v>177.38745</v>
      </c>
      <c r="R158" s="75">
        <v>4.0861499999999999</v>
      </c>
      <c r="S158" s="75">
        <v>478.53820000000002</v>
      </c>
      <c r="T158" s="75">
        <v>0</v>
      </c>
      <c r="U158" s="75">
        <v>0</v>
      </c>
      <c r="V158" s="75">
        <v>3424.79243</v>
      </c>
    </row>
    <row r="159" spans="2:22" x14ac:dyDescent="0.2">
      <c r="B159" s="90">
        <v>4227</v>
      </c>
      <c r="C159" s="71" t="s">
        <v>168</v>
      </c>
      <c r="D159" s="75">
        <v>577.06317999999999</v>
      </c>
      <c r="E159" s="75">
        <v>1053.89211</v>
      </c>
      <c r="F159" s="75">
        <v>174.8073</v>
      </c>
      <c r="G159" s="75">
        <v>17.654209999999999</v>
      </c>
      <c r="H159" s="75">
        <v>15.579000000000001</v>
      </c>
      <c r="I159" s="75">
        <v>1210.2781500000001</v>
      </c>
      <c r="J159" s="75">
        <v>0</v>
      </c>
      <c r="K159" s="75">
        <v>0</v>
      </c>
      <c r="L159" s="75">
        <v>3049.2739499999998</v>
      </c>
      <c r="M159" s="75">
        <v>2107.61985</v>
      </c>
      <c r="N159" s="75">
        <v>20.848500000000001</v>
      </c>
      <c r="O159" s="75">
        <v>924.32448999999997</v>
      </c>
      <c r="P159" s="75">
        <v>0</v>
      </c>
      <c r="Q159" s="75">
        <v>178.20108999999999</v>
      </c>
      <c r="R159" s="75">
        <v>0</v>
      </c>
      <c r="S159" s="75">
        <v>317.73169999999999</v>
      </c>
      <c r="T159" s="75">
        <v>0</v>
      </c>
      <c r="U159" s="75">
        <v>0</v>
      </c>
      <c r="V159" s="75">
        <v>3548.7256299999999</v>
      </c>
    </row>
    <row r="160" spans="2:22" x14ac:dyDescent="0.2">
      <c r="B160" s="90">
        <v>4228</v>
      </c>
      <c r="C160" s="71" t="s">
        <v>169</v>
      </c>
      <c r="D160" s="75">
        <v>2165.8735999999999</v>
      </c>
      <c r="E160" s="75">
        <v>2358.8031500000002</v>
      </c>
      <c r="F160" s="75">
        <v>648.96325000000002</v>
      </c>
      <c r="G160" s="75">
        <v>9.7654999999999994</v>
      </c>
      <c r="H160" s="75">
        <v>55.758209999999998</v>
      </c>
      <c r="I160" s="75">
        <v>5565.1117100000001</v>
      </c>
      <c r="J160" s="75">
        <v>0</v>
      </c>
      <c r="K160" s="75">
        <v>0</v>
      </c>
      <c r="L160" s="75">
        <v>10804.27542</v>
      </c>
      <c r="M160" s="75">
        <v>7301.5612000000001</v>
      </c>
      <c r="N160" s="75">
        <v>60.62265</v>
      </c>
      <c r="O160" s="75">
        <v>1521.4237800000001</v>
      </c>
      <c r="P160" s="75">
        <v>13.603999999999999</v>
      </c>
      <c r="Q160" s="75">
        <v>194.10149999999999</v>
      </c>
      <c r="R160" s="75">
        <v>26.126519999999999</v>
      </c>
      <c r="S160" s="75">
        <v>2032.3650500000001</v>
      </c>
      <c r="T160" s="75">
        <v>0</v>
      </c>
      <c r="U160" s="75">
        <v>366.202</v>
      </c>
      <c r="V160" s="75">
        <v>11516.0067</v>
      </c>
    </row>
    <row r="161" spans="2:22" x14ac:dyDescent="0.2">
      <c r="B161" s="90">
        <v>4229</v>
      </c>
      <c r="C161" s="71" t="s">
        <v>170</v>
      </c>
      <c r="D161" s="75">
        <v>528.09495000000004</v>
      </c>
      <c r="E161" s="75">
        <v>888.10691999999995</v>
      </c>
      <c r="F161" s="75">
        <v>351.39210000000003</v>
      </c>
      <c r="G161" s="75">
        <v>55.959249999999997</v>
      </c>
      <c r="H161" s="75">
        <v>30</v>
      </c>
      <c r="I161" s="75">
        <v>2417.1637799999999</v>
      </c>
      <c r="J161" s="75">
        <v>0</v>
      </c>
      <c r="K161" s="75">
        <v>0</v>
      </c>
      <c r="L161" s="75">
        <v>4270.7169999999996</v>
      </c>
      <c r="M161" s="75">
        <v>2988.2501999999999</v>
      </c>
      <c r="N161" s="75">
        <v>19.253499999999999</v>
      </c>
      <c r="O161" s="75">
        <v>526.03236000000004</v>
      </c>
      <c r="P161" s="75">
        <v>0</v>
      </c>
      <c r="Q161" s="75">
        <v>519.55502000000001</v>
      </c>
      <c r="R161" s="75">
        <v>9.4340399999999995</v>
      </c>
      <c r="S161" s="75">
        <v>395.07087999999999</v>
      </c>
      <c r="T161" s="75">
        <v>0</v>
      </c>
      <c r="U161" s="75">
        <v>201.94200000000001</v>
      </c>
      <c r="V161" s="75">
        <v>4659.5379999999996</v>
      </c>
    </row>
    <row r="162" spans="2:22" x14ac:dyDescent="0.2">
      <c r="B162" s="90">
        <v>4230</v>
      </c>
      <c r="C162" s="71" t="s">
        <v>171</v>
      </c>
      <c r="D162" s="75">
        <v>886.90890000000002</v>
      </c>
      <c r="E162" s="75">
        <v>887.22945000000004</v>
      </c>
      <c r="F162" s="75">
        <v>252.0393</v>
      </c>
      <c r="G162" s="75">
        <v>11.57052</v>
      </c>
      <c r="H162" s="75">
        <v>0</v>
      </c>
      <c r="I162" s="75">
        <v>2102.6891700000001</v>
      </c>
      <c r="J162" s="75">
        <v>0</v>
      </c>
      <c r="K162" s="75">
        <v>0</v>
      </c>
      <c r="L162" s="75">
        <v>4140.4373400000004</v>
      </c>
      <c r="M162" s="75">
        <v>3370.4061000000002</v>
      </c>
      <c r="N162" s="75">
        <v>25.04</v>
      </c>
      <c r="O162" s="75">
        <v>573.92147999999997</v>
      </c>
      <c r="P162" s="75">
        <v>0</v>
      </c>
      <c r="Q162" s="75">
        <v>37.454599999999999</v>
      </c>
      <c r="R162" s="75">
        <v>10.832979999999999</v>
      </c>
      <c r="S162" s="75">
        <v>371.35969999999998</v>
      </c>
      <c r="T162" s="75">
        <v>0</v>
      </c>
      <c r="U162" s="75">
        <v>123.42</v>
      </c>
      <c r="V162" s="75">
        <v>4512.4348600000003</v>
      </c>
    </row>
    <row r="163" spans="2:22" x14ac:dyDescent="0.2">
      <c r="B163" s="90">
        <v>4231</v>
      </c>
      <c r="C163" s="71" t="s">
        <v>172</v>
      </c>
      <c r="D163" s="75">
        <v>1060.1982</v>
      </c>
      <c r="E163" s="75">
        <v>1040.9175</v>
      </c>
      <c r="F163" s="75">
        <v>504.51179999999999</v>
      </c>
      <c r="G163" s="75">
        <v>56.72936</v>
      </c>
      <c r="H163" s="75">
        <v>0</v>
      </c>
      <c r="I163" s="75">
        <v>2459.1659</v>
      </c>
      <c r="J163" s="75">
        <v>388.27010000000001</v>
      </c>
      <c r="K163" s="75">
        <v>0</v>
      </c>
      <c r="L163" s="75">
        <v>5509.7928599999996</v>
      </c>
      <c r="M163" s="75">
        <v>3340.2642999999998</v>
      </c>
      <c r="N163" s="75">
        <v>31.18</v>
      </c>
      <c r="O163" s="75">
        <v>1302.11555</v>
      </c>
      <c r="P163" s="75">
        <v>0</v>
      </c>
      <c r="Q163" s="75">
        <v>68.988010000000003</v>
      </c>
      <c r="R163" s="75">
        <v>6.7862600000000004</v>
      </c>
      <c r="S163" s="75">
        <v>682.07608000000005</v>
      </c>
      <c r="T163" s="75">
        <v>388.27010000000001</v>
      </c>
      <c r="U163" s="75">
        <v>0</v>
      </c>
      <c r="V163" s="75">
        <v>5819.6803</v>
      </c>
    </row>
    <row r="164" spans="2:22" x14ac:dyDescent="0.2">
      <c r="B164" s="90">
        <v>4232</v>
      </c>
      <c r="C164" s="71" t="s">
        <v>173</v>
      </c>
      <c r="D164" s="75">
        <v>166.96549999999999</v>
      </c>
      <c r="E164" s="75">
        <v>250.79756</v>
      </c>
      <c r="F164" s="75">
        <v>131.88910000000001</v>
      </c>
      <c r="G164" s="75">
        <v>32.839010000000002</v>
      </c>
      <c r="H164" s="75">
        <v>0</v>
      </c>
      <c r="I164" s="75">
        <v>449.98662999999999</v>
      </c>
      <c r="J164" s="75">
        <v>0</v>
      </c>
      <c r="K164" s="75">
        <v>0</v>
      </c>
      <c r="L164" s="75">
        <v>1032.4777999999999</v>
      </c>
      <c r="M164" s="75">
        <v>1407.3501000000001</v>
      </c>
      <c r="N164" s="75">
        <v>0</v>
      </c>
      <c r="O164" s="75">
        <v>156.68530000000001</v>
      </c>
      <c r="P164" s="75">
        <v>0</v>
      </c>
      <c r="Q164" s="75">
        <v>176.52099999999999</v>
      </c>
      <c r="R164" s="75">
        <v>1.92513</v>
      </c>
      <c r="S164" s="75">
        <v>53.196100000000001</v>
      </c>
      <c r="T164" s="75">
        <v>0</v>
      </c>
      <c r="U164" s="75">
        <v>0</v>
      </c>
      <c r="V164" s="75">
        <v>1795.6776299999999</v>
      </c>
    </row>
    <row r="165" spans="2:22" x14ac:dyDescent="0.2">
      <c r="B165" s="90">
        <v>4233</v>
      </c>
      <c r="C165" s="71" t="s">
        <v>174</v>
      </c>
      <c r="D165" s="75">
        <v>321.5385</v>
      </c>
      <c r="E165" s="75">
        <v>483.20776000000001</v>
      </c>
      <c r="F165" s="75">
        <v>108.15130000000001</v>
      </c>
      <c r="G165" s="75">
        <v>2.5297299999999998</v>
      </c>
      <c r="H165" s="75">
        <v>0</v>
      </c>
      <c r="I165" s="75">
        <v>761.66368999999997</v>
      </c>
      <c r="J165" s="75">
        <v>0</v>
      </c>
      <c r="K165" s="75">
        <v>0</v>
      </c>
      <c r="L165" s="75">
        <v>1677.0909799999999</v>
      </c>
      <c r="M165" s="75">
        <v>1312.10915</v>
      </c>
      <c r="N165" s="75">
        <v>9.8228500000000007</v>
      </c>
      <c r="O165" s="75">
        <v>291.25101000000001</v>
      </c>
      <c r="P165" s="75">
        <v>0.45</v>
      </c>
      <c r="Q165" s="75">
        <v>10.0601</v>
      </c>
      <c r="R165" s="75">
        <v>-2.6399699999999999</v>
      </c>
      <c r="S165" s="75">
        <v>189.38085000000001</v>
      </c>
      <c r="T165" s="75">
        <v>0</v>
      </c>
      <c r="U165" s="75">
        <v>60.497</v>
      </c>
      <c r="V165" s="75">
        <v>1870.9309900000001</v>
      </c>
    </row>
    <row r="166" spans="2:22" x14ac:dyDescent="0.2">
      <c r="B166" s="90">
        <v>4234</v>
      </c>
      <c r="C166" s="71" t="s">
        <v>175</v>
      </c>
      <c r="D166" s="75">
        <v>2815.7128499999999</v>
      </c>
      <c r="E166" s="75">
        <v>2338.2540800000002</v>
      </c>
      <c r="F166" s="75">
        <v>1010.83165</v>
      </c>
      <c r="G166" s="75">
        <v>54.636479999999999</v>
      </c>
      <c r="H166" s="75">
        <v>0</v>
      </c>
      <c r="I166" s="75">
        <v>6992.9362099999998</v>
      </c>
      <c r="J166" s="75">
        <v>0</v>
      </c>
      <c r="K166" s="75">
        <v>1137.1853599999999</v>
      </c>
      <c r="L166" s="75">
        <v>14349.556629999999</v>
      </c>
      <c r="M166" s="75">
        <v>9113.9269499999991</v>
      </c>
      <c r="N166" s="75">
        <v>0.5</v>
      </c>
      <c r="O166" s="75">
        <v>1696.71747</v>
      </c>
      <c r="P166" s="75">
        <v>0</v>
      </c>
      <c r="Q166" s="75">
        <v>590.35679000000005</v>
      </c>
      <c r="R166" s="75">
        <v>36.055039999999998</v>
      </c>
      <c r="S166" s="75">
        <v>2191.9766</v>
      </c>
      <c r="T166" s="75">
        <v>0</v>
      </c>
      <c r="U166" s="75">
        <v>647.33079999999995</v>
      </c>
      <c r="V166" s="75">
        <v>14276.863649999999</v>
      </c>
    </row>
    <row r="167" spans="2:22" x14ac:dyDescent="0.2">
      <c r="B167" s="90">
        <v>4235</v>
      </c>
      <c r="C167" s="71" t="s">
        <v>176</v>
      </c>
      <c r="D167" s="75">
        <v>766.46439999999996</v>
      </c>
      <c r="E167" s="75">
        <v>1181.13543</v>
      </c>
      <c r="F167" s="75">
        <v>402.17765000000003</v>
      </c>
      <c r="G167" s="75">
        <v>60.339680000000001</v>
      </c>
      <c r="H167" s="75">
        <v>0</v>
      </c>
      <c r="I167" s="75">
        <v>2113.03242</v>
      </c>
      <c r="J167" s="75">
        <v>0</v>
      </c>
      <c r="K167" s="75">
        <v>196.52686</v>
      </c>
      <c r="L167" s="75">
        <v>4719.6764400000002</v>
      </c>
      <c r="M167" s="75">
        <v>3174.6375499999999</v>
      </c>
      <c r="N167" s="75">
        <v>24.517759999999999</v>
      </c>
      <c r="O167" s="75">
        <v>836.04154000000005</v>
      </c>
      <c r="P167" s="75">
        <v>0</v>
      </c>
      <c r="Q167" s="75">
        <v>56.904040000000002</v>
      </c>
      <c r="R167" s="75">
        <v>5.60947</v>
      </c>
      <c r="S167" s="75">
        <v>624.95849999999996</v>
      </c>
      <c r="T167" s="75">
        <v>0</v>
      </c>
      <c r="U167" s="75">
        <v>65.62</v>
      </c>
      <c r="V167" s="75">
        <v>4788.2888599999997</v>
      </c>
    </row>
    <row r="168" spans="2:22" x14ac:dyDescent="0.2">
      <c r="B168" s="90">
        <v>4236</v>
      </c>
      <c r="C168" s="71" t="s">
        <v>260</v>
      </c>
      <c r="D168" s="75">
        <v>9488.5664799999995</v>
      </c>
      <c r="E168" s="75">
        <v>7452.1280100000004</v>
      </c>
      <c r="F168" s="75">
        <v>2655.60185</v>
      </c>
      <c r="G168" s="75">
        <v>492.56164000000001</v>
      </c>
      <c r="H168" s="75">
        <v>142.3004</v>
      </c>
      <c r="I168" s="75">
        <v>15713.499159999999</v>
      </c>
      <c r="J168" s="75">
        <v>0</v>
      </c>
      <c r="K168" s="75">
        <v>68.839280000000002</v>
      </c>
      <c r="L168" s="75">
        <v>36013.49682</v>
      </c>
      <c r="M168" s="75">
        <v>25279.743450000002</v>
      </c>
      <c r="N168" s="75">
        <v>200.67834999999999</v>
      </c>
      <c r="O168" s="75">
        <v>6983.0399799999996</v>
      </c>
      <c r="P168" s="75">
        <v>67.541939999999997</v>
      </c>
      <c r="Q168" s="75">
        <v>4969.4683999999997</v>
      </c>
      <c r="R168" s="75">
        <v>104.18340999999999</v>
      </c>
      <c r="S168" s="75">
        <v>5995.8680800000002</v>
      </c>
      <c r="T168" s="75">
        <v>0</v>
      </c>
      <c r="U168" s="75">
        <v>1308.65822</v>
      </c>
      <c r="V168" s="75">
        <v>44909.181830000001</v>
      </c>
    </row>
    <row r="169" spans="2:22" x14ac:dyDescent="0.2">
      <c r="B169" s="90">
        <v>4237</v>
      </c>
      <c r="C169" s="71" t="s">
        <v>177</v>
      </c>
      <c r="D169" s="75">
        <v>1006.18247</v>
      </c>
      <c r="E169" s="75">
        <v>1023.6458699999999</v>
      </c>
      <c r="F169" s="75">
        <v>428.04235</v>
      </c>
      <c r="G169" s="75">
        <v>10.2241</v>
      </c>
      <c r="H169" s="75">
        <v>0</v>
      </c>
      <c r="I169" s="75">
        <v>2673.2930299999998</v>
      </c>
      <c r="J169" s="75">
        <v>0</v>
      </c>
      <c r="K169" s="75">
        <v>0</v>
      </c>
      <c r="L169" s="75">
        <v>5141.3878199999999</v>
      </c>
      <c r="M169" s="75">
        <v>3932.8330000000001</v>
      </c>
      <c r="N169" s="75">
        <v>0</v>
      </c>
      <c r="O169" s="75">
        <v>627.09189000000003</v>
      </c>
      <c r="P169" s="75">
        <v>0</v>
      </c>
      <c r="Q169" s="75">
        <v>23.001799999999999</v>
      </c>
      <c r="R169" s="75">
        <v>7.2367499999999998</v>
      </c>
      <c r="S169" s="75">
        <v>664.06100000000004</v>
      </c>
      <c r="T169" s="75">
        <v>0</v>
      </c>
      <c r="U169" s="75">
        <v>101.801</v>
      </c>
      <c r="V169" s="75">
        <v>5356.0254400000003</v>
      </c>
    </row>
    <row r="170" spans="2:22" x14ac:dyDescent="0.2">
      <c r="B170" s="90">
        <v>4238</v>
      </c>
      <c r="C170" s="71" t="s">
        <v>178</v>
      </c>
      <c r="D170" s="75">
        <v>565.3768</v>
      </c>
      <c r="E170" s="75">
        <v>723.27958999999998</v>
      </c>
      <c r="F170" s="75">
        <v>165.69864999999999</v>
      </c>
      <c r="G170" s="75">
        <v>21.85059</v>
      </c>
      <c r="H170" s="75">
        <v>0</v>
      </c>
      <c r="I170" s="75">
        <v>1397.4443000000001</v>
      </c>
      <c r="J170" s="75">
        <v>0</v>
      </c>
      <c r="K170" s="75">
        <v>0</v>
      </c>
      <c r="L170" s="75">
        <v>2873.64993</v>
      </c>
      <c r="M170" s="75">
        <v>2799.5954999999999</v>
      </c>
      <c r="N170" s="75">
        <v>0</v>
      </c>
      <c r="O170" s="75">
        <v>481.11856999999998</v>
      </c>
      <c r="P170" s="75">
        <v>0</v>
      </c>
      <c r="Q170" s="75">
        <v>29.869800000000001</v>
      </c>
      <c r="R170" s="75">
        <v>8.1911299999999994</v>
      </c>
      <c r="S170" s="75">
        <v>193.97714999999999</v>
      </c>
      <c r="T170" s="75">
        <v>0</v>
      </c>
      <c r="U170" s="75">
        <v>39.683999999999997</v>
      </c>
      <c r="V170" s="75">
        <v>3552.43615</v>
      </c>
    </row>
    <row r="171" spans="2:22" x14ac:dyDescent="0.2">
      <c r="B171" s="90">
        <v>4239</v>
      </c>
      <c r="C171" s="71" t="s">
        <v>179</v>
      </c>
      <c r="D171" s="75">
        <v>4570.0827499999996</v>
      </c>
      <c r="E171" s="75">
        <v>4275.2857100000001</v>
      </c>
      <c r="F171" s="75">
        <v>1445.4339</v>
      </c>
      <c r="G171" s="75">
        <v>228.59223</v>
      </c>
      <c r="H171" s="75">
        <v>0</v>
      </c>
      <c r="I171" s="75">
        <v>6724.8217500000001</v>
      </c>
      <c r="J171" s="75">
        <v>0</v>
      </c>
      <c r="K171" s="75">
        <v>400.10433999999998</v>
      </c>
      <c r="L171" s="75">
        <v>17644.320680000001</v>
      </c>
      <c r="M171" s="75">
        <v>13555.9202</v>
      </c>
      <c r="N171" s="75">
        <v>136.69820000000001</v>
      </c>
      <c r="O171" s="75">
        <v>2212.68586</v>
      </c>
      <c r="P171" s="75">
        <v>0</v>
      </c>
      <c r="Q171" s="75">
        <v>465.1814</v>
      </c>
      <c r="R171" s="75">
        <v>21.374130000000001</v>
      </c>
      <c r="S171" s="75">
        <v>4167.3625099999999</v>
      </c>
      <c r="T171" s="75">
        <v>0</v>
      </c>
      <c r="U171" s="75">
        <v>259.85500000000002</v>
      </c>
      <c r="V171" s="75">
        <v>20819.077300000001</v>
      </c>
    </row>
    <row r="172" spans="2:22" x14ac:dyDescent="0.2">
      <c r="B172" s="90">
        <v>4240</v>
      </c>
      <c r="C172" s="71" t="s">
        <v>180</v>
      </c>
      <c r="D172" s="75">
        <v>2249.7397999999998</v>
      </c>
      <c r="E172" s="75">
        <v>2150.1648300000002</v>
      </c>
      <c r="F172" s="75">
        <v>802.83934999999997</v>
      </c>
      <c r="G172" s="75">
        <v>57.41075</v>
      </c>
      <c r="H172" s="75">
        <v>3.99</v>
      </c>
      <c r="I172" s="75">
        <v>5008.2642800000003</v>
      </c>
      <c r="J172" s="75">
        <v>0</v>
      </c>
      <c r="K172" s="75">
        <v>0</v>
      </c>
      <c r="L172" s="75">
        <v>10272.409009999999</v>
      </c>
      <c r="M172" s="75">
        <v>8110.7941499999997</v>
      </c>
      <c r="N172" s="75">
        <v>137.04325</v>
      </c>
      <c r="O172" s="75">
        <v>1993.3981900000001</v>
      </c>
      <c r="P172" s="75">
        <v>3.99</v>
      </c>
      <c r="Q172" s="75">
        <v>75.276049999999998</v>
      </c>
      <c r="R172" s="75">
        <v>25.268789999999999</v>
      </c>
      <c r="S172" s="75">
        <v>775.73085000000003</v>
      </c>
      <c r="T172" s="75">
        <v>0</v>
      </c>
      <c r="U172" s="75">
        <v>195.3</v>
      </c>
      <c r="V172" s="75">
        <v>11316.80128</v>
      </c>
    </row>
    <row r="173" spans="2:22" s="109" customFormat="1" x14ac:dyDescent="0.2">
      <c r="B173" s="93">
        <v>4269</v>
      </c>
      <c r="C173" s="109" t="s">
        <v>181</v>
      </c>
      <c r="D173" s="78">
        <v>48463.341439999997</v>
      </c>
      <c r="E173" s="78">
        <v>41197.77218</v>
      </c>
      <c r="F173" s="78">
        <v>20741.36938</v>
      </c>
      <c r="G173" s="78">
        <v>2960.0879599999998</v>
      </c>
      <c r="H173" s="78">
        <v>511.21861000000001</v>
      </c>
      <c r="I173" s="78">
        <v>104533.47129</v>
      </c>
      <c r="J173" s="78">
        <v>0</v>
      </c>
      <c r="K173" s="78">
        <v>0</v>
      </c>
      <c r="L173" s="78">
        <v>218407.26086000001</v>
      </c>
      <c r="M173" s="78">
        <v>173609.29435000001</v>
      </c>
      <c r="N173" s="78">
        <v>1826.00359</v>
      </c>
      <c r="O173" s="78">
        <v>35611.131229999999</v>
      </c>
      <c r="P173" s="78">
        <v>450.87648999999999</v>
      </c>
      <c r="Q173" s="78">
        <v>8500.2254300000004</v>
      </c>
      <c r="R173" s="78">
        <v>252.91023999999999</v>
      </c>
      <c r="S173" s="78">
        <v>21096.22263</v>
      </c>
      <c r="T173" s="78">
        <v>0</v>
      </c>
      <c r="U173" s="78">
        <v>3431.26845</v>
      </c>
      <c r="V173" s="78">
        <v>244777.93241000001</v>
      </c>
    </row>
    <row r="174" spans="2:22" x14ac:dyDescent="0.2">
      <c r="B174" s="90">
        <v>4251</v>
      </c>
      <c r="C174" s="71" t="s">
        <v>182</v>
      </c>
      <c r="D174" s="75">
        <v>581.68460000000005</v>
      </c>
      <c r="E174" s="75">
        <v>674.24923000000001</v>
      </c>
      <c r="F174" s="75">
        <v>299.49655000000001</v>
      </c>
      <c r="G174" s="75">
        <v>25.61159</v>
      </c>
      <c r="H174" s="75">
        <v>0</v>
      </c>
      <c r="I174" s="75">
        <v>1574.5787</v>
      </c>
      <c r="J174" s="75">
        <v>0</v>
      </c>
      <c r="K174" s="75">
        <v>0</v>
      </c>
      <c r="L174" s="75">
        <v>3155.6206699999998</v>
      </c>
      <c r="M174" s="75">
        <v>2042.7014999999999</v>
      </c>
      <c r="N174" s="75">
        <v>15.02955</v>
      </c>
      <c r="O174" s="75">
        <v>373.51409999999998</v>
      </c>
      <c r="P174" s="75">
        <v>0</v>
      </c>
      <c r="Q174" s="75">
        <v>286.93972000000002</v>
      </c>
      <c r="R174" s="75">
        <v>3.4154399999999998</v>
      </c>
      <c r="S174" s="75">
        <v>672.21460000000002</v>
      </c>
      <c r="T174" s="75">
        <v>0</v>
      </c>
      <c r="U174" s="75">
        <v>0</v>
      </c>
      <c r="V174" s="75">
        <v>3393.8149100000001</v>
      </c>
    </row>
    <row r="175" spans="2:22" x14ac:dyDescent="0.2">
      <c r="B175" s="90">
        <v>4252</v>
      </c>
      <c r="C175" s="71" t="s">
        <v>183</v>
      </c>
      <c r="D175" s="75">
        <v>6445.9908599999999</v>
      </c>
      <c r="E175" s="75">
        <v>5426.5222100000001</v>
      </c>
      <c r="F175" s="75">
        <v>2230.3739</v>
      </c>
      <c r="G175" s="75">
        <v>572.35487000000001</v>
      </c>
      <c r="H175" s="75">
        <v>1.2650300000000001</v>
      </c>
      <c r="I175" s="75">
        <v>14817.20354</v>
      </c>
      <c r="J175" s="75">
        <v>0</v>
      </c>
      <c r="K175" s="75">
        <v>0</v>
      </c>
      <c r="L175" s="75">
        <v>29493.71041</v>
      </c>
      <c r="M175" s="75">
        <v>23697.065849999999</v>
      </c>
      <c r="N175" s="75">
        <v>322.16784000000001</v>
      </c>
      <c r="O175" s="75">
        <v>4369.8097200000002</v>
      </c>
      <c r="P175" s="75">
        <v>0</v>
      </c>
      <c r="Q175" s="75">
        <v>613.47315000000003</v>
      </c>
      <c r="R175" s="75">
        <v>9.57559</v>
      </c>
      <c r="S175" s="75">
        <v>1813.3421800000001</v>
      </c>
      <c r="T175" s="75">
        <v>0</v>
      </c>
      <c r="U175" s="75">
        <v>1702.3389999999999</v>
      </c>
      <c r="V175" s="75">
        <v>32527.77333</v>
      </c>
    </row>
    <row r="176" spans="2:22" x14ac:dyDescent="0.2">
      <c r="B176" s="90">
        <v>4253</v>
      </c>
      <c r="C176" s="71" t="s">
        <v>184</v>
      </c>
      <c r="D176" s="75">
        <v>3205.1168400000001</v>
      </c>
      <c r="E176" s="75">
        <v>3096.0063</v>
      </c>
      <c r="F176" s="75">
        <v>2121.9789500000002</v>
      </c>
      <c r="G176" s="75">
        <v>42.268569999999997</v>
      </c>
      <c r="H176" s="75">
        <v>0</v>
      </c>
      <c r="I176" s="75">
        <v>7881.2894999999999</v>
      </c>
      <c r="J176" s="75">
        <v>0</v>
      </c>
      <c r="K176" s="75">
        <v>0</v>
      </c>
      <c r="L176" s="75">
        <v>16346.660159999999</v>
      </c>
      <c r="M176" s="75">
        <v>14081.965249999999</v>
      </c>
      <c r="N176" s="75">
        <v>71.149600000000007</v>
      </c>
      <c r="O176" s="75">
        <v>1827.9017100000001</v>
      </c>
      <c r="P176" s="75">
        <v>0</v>
      </c>
      <c r="Q176" s="75">
        <v>119.4218</v>
      </c>
      <c r="R176" s="75">
        <v>14.757</v>
      </c>
      <c r="S176" s="75">
        <v>974.16512</v>
      </c>
      <c r="T176" s="75">
        <v>0</v>
      </c>
      <c r="U176" s="75">
        <v>1255.2010499999999</v>
      </c>
      <c r="V176" s="75">
        <v>18344.561529999999</v>
      </c>
    </row>
    <row r="177" spans="2:22" x14ac:dyDescent="0.2">
      <c r="B177" s="90">
        <v>4254</v>
      </c>
      <c r="C177" s="71" t="s">
        <v>185</v>
      </c>
      <c r="D177" s="75">
        <v>10978.70405</v>
      </c>
      <c r="E177" s="75">
        <v>6619.4246899999998</v>
      </c>
      <c r="F177" s="75">
        <v>3969.67265</v>
      </c>
      <c r="G177" s="75">
        <v>312.60153000000003</v>
      </c>
      <c r="H177" s="75">
        <v>116.25126</v>
      </c>
      <c r="I177" s="75">
        <v>19923.840520000002</v>
      </c>
      <c r="J177" s="75">
        <v>0</v>
      </c>
      <c r="K177" s="75">
        <v>0</v>
      </c>
      <c r="L177" s="75">
        <v>41920.494700000003</v>
      </c>
      <c r="M177" s="75">
        <v>33195.1008</v>
      </c>
      <c r="N177" s="75">
        <v>275.52096999999998</v>
      </c>
      <c r="O177" s="75">
        <v>7235.9810600000001</v>
      </c>
      <c r="P177" s="75">
        <v>95.497659999999996</v>
      </c>
      <c r="Q177" s="75">
        <v>465.66320999999999</v>
      </c>
      <c r="R177" s="75">
        <v>46.419690000000003</v>
      </c>
      <c r="S177" s="75">
        <v>4451.1461300000001</v>
      </c>
      <c r="T177" s="75">
        <v>0</v>
      </c>
      <c r="U177" s="75">
        <v>0</v>
      </c>
      <c r="V177" s="75">
        <v>45765.329519999999</v>
      </c>
    </row>
    <row r="178" spans="2:22" x14ac:dyDescent="0.2">
      <c r="B178" s="90">
        <v>4255</v>
      </c>
      <c r="C178" s="71" t="s">
        <v>186</v>
      </c>
      <c r="D178" s="75">
        <v>1118.1574000000001</v>
      </c>
      <c r="E178" s="75">
        <v>1141.26767</v>
      </c>
      <c r="F178" s="75">
        <v>637.15989999999999</v>
      </c>
      <c r="G178" s="75">
        <v>279.08526999999998</v>
      </c>
      <c r="H178" s="75">
        <v>0</v>
      </c>
      <c r="I178" s="75">
        <v>2716.2831299999998</v>
      </c>
      <c r="J178" s="75">
        <v>0</v>
      </c>
      <c r="K178" s="75">
        <v>0</v>
      </c>
      <c r="L178" s="75">
        <v>5891.9533700000002</v>
      </c>
      <c r="M178" s="75">
        <v>4238.1828999999998</v>
      </c>
      <c r="N178" s="75">
        <v>24.921800000000001</v>
      </c>
      <c r="O178" s="75">
        <v>1294.2418299999999</v>
      </c>
      <c r="P178" s="75">
        <v>0</v>
      </c>
      <c r="Q178" s="75">
        <v>352.32614000000001</v>
      </c>
      <c r="R178" s="75">
        <v>5.5953900000000001</v>
      </c>
      <c r="S178" s="75">
        <v>584.28098999999997</v>
      </c>
      <c r="T178" s="75">
        <v>0</v>
      </c>
      <c r="U178" s="75">
        <v>0</v>
      </c>
      <c r="V178" s="75">
        <v>6499.5490499999996</v>
      </c>
    </row>
    <row r="179" spans="2:22" x14ac:dyDescent="0.2">
      <c r="B179" s="90">
        <v>4256</v>
      </c>
      <c r="C179" s="71" t="s">
        <v>187</v>
      </c>
      <c r="D179" s="75">
        <v>608.85619999999994</v>
      </c>
      <c r="E179" s="75">
        <v>686.86521000000005</v>
      </c>
      <c r="F179" s="75">
        <v>378.68535000000003</v>
      </c>
      <c r="G179" s="75">
        <v>10.78731</v>
      </c>
      <c r="H179" s="75">
        <v>0</v>
      </c>
      <c r="I179" s="75">
        <v>1932.5140699999999</v>
      </c>
      <c r="J179" s="75">
        <v>0</v>
      </c>
      <c r="K179" s="75">
        <v>0</v>
      </c>
      <c r="L179" s="75">
        <v>3617.7081400000002</v>
      </c>
      <c r="M179" s="75">
        <v>2666.8353499999998</v>
      </c>
      <c r="N179" s="75">
        <v>29.031300000000002</v>
      </c>
      <c r="O179" s="75">
        <v>486.82690000000002</v>
      </c>
      <c r="P179" s="75">
        <v>0</v>
      </c>
      <c r="Q179" s="75">
        <v>75.924750000000003</v>
      </c>
      <c r="R179" s="75">
        <v>3.9295900000000001</v>
      </c>
      <c r="S179" s="75">
        <v>232.7961</v>
      </c>
      <c r="T179" s="75">
        <v>0</v>
      </c>
      <c r="U179" s="75">
        <v>0</v>
      </c>
      <c r="V179" s="75">
        <v>3495.3439899999998</v>
      </c>
    </row>
    <row r="180" spans="2:22" x14ac:dyDescent="0.2">
      <c r="B180" s="90">
        <v>4257</v>
      </c>
      <c r="C180" s="71" t="s">
        <v>188</v>
      </c>
      <c r="D180" s="75">
        <v>536.30327999999997</v>
      </c>
      <c r="E180" s="75">
        <v>449.63083999999998</v>
      </c>
      <c r="F180" s="75">
        <v>295.52274999999997</v>
      </c>
      <c r="G180" s="75">
        <v>0.31684000000000001</v>
      </c>
      <c r="H180" s="75">
        <v>0</v>
      </c>
      <c r="I180" s="75">
        <v>588.76030000000003</v>
      </c>
      <c r="J180" s="75">
        <v>0</v>
      </c>
      <c r="K180" s="75">
        <v>0</v>
      </c>
      <c r="L180" s="75">
        <v>1870.5340100000001</v>
      </c>
      <c r="M180" s="75">
        <v>1436.4418000000001</v>
      </c>
      <c r="N180" s="75">
        <v>0.42309999999999998</v>
      </c>
      <c r="O180" s="75">
        <v>290.78451000000001</v>
      </c>
      <c r="P180" s="75">
        <v>0</v>
      </c>
      <c r="Q180" s="75">
        <v>7.0010500000000002</v>
      </c>
      <c r="R180" s="75">
        <v>1.3595200000000001</v>
      </c>
      <c r="S180" s="75">
        <v>171.32050000000001</v>
      </c>
      <c r="T180" s="75">
        <v>0</v>
      </c>
      <c r="U180" s="75">
        <v>69.593999999999994</v>
      </c>
      <c r="V180" s="75">
        <v>1976.9244799999999</v>
      </c>
    </row>
    <row r="181" spans="2:22" x14ac:dyDescent="0.2">
      <c r="B181" s="90">
        <v>4258</v>
      </c>
      <c r="C181" s="71" t="s">
        <v>7</v>
      </c>
      <c r="D181" s="75">
        <v>16642.220649999999</v>
      </c>
      <c r="E181" s="75">
        <v>12131.812519999999</v>
      </c>
      <c r="F181" s="75">
        <v>6666.2090399999997</v>
      </c>
      <c r="G181" s="75">
        <v>1406.9153200000001</v>
      </c>
      <c r="H181" s="75">
        <v>388.71213</v>
      </c>
      <c r="I181" s="75">
        <v>33394.918799999999</v>
      </c>
      <c r="J181" s="75">
        <v>0</v>
      </c>
      <c r="K181" s="75">
        <v>0</v>
      </c>
      <c r="L181" s="75">
        <v>70630.788459999996</v>
      </c>
      <c r="M181" s="75">
        <v>56208.422050000001</v>
      </c>
      <c r="N181" s="75">
        <v>757.89984000000004</v>
      </c>
      <c r="O181" s="75">
        <v>12039.17114</v>
      </c>
      <c r="P181" s="75">
        <v>355.17842999999999</v>
      </c>
      <c r="Q181" s="75">
        <v>5438.24244</v>
      </c>
      <c r="R181" s="75">
        <v>98.819900000000004</v>
      </c>
      <c r="S181" s="75">
        <v>6199.4345800000001</v>
      </c>
      <c r="T181" s="75">
        <v>0</v>
      </c>
      <c r="U181" s="75">
        <v>0</v>
      </c>
      <c r="V181" s="75">
        <v>81097.168380000003</v>
      </c>
    </row>
    <row r="182" spans="2:22" x14ac:dyDescent="0.2">
      <c r="B182" s="90">
        <v>4259</v>
      </c>
      <c r="C182" s="71" t="s">
        <v>189</v>
      </c>
      <c r="D182" s="75">
        <v>459.14409999999998</v>
      </c>
      <c r="E182" s="75">
        <v>772.08407999999997</v>
      </c>
      <c r="F182" s="75">
        <v>347.83179999999999</v>
      </c>
      <c r="G182" s="75">
        <v>75.053100000000001</v>
      </c>
      <c r="H182" s="75">
        <v>0</v>
      </c>
      <c r="I182" s="75">
        <v>1620.7704799999999</v>
      </c>
      <c r="J182" s="75">
        <v>0</v>
      </c>
      <c r="K182" s="75">
        <v>0</v>
      </c>
      <c r="L182" s="75">
        <v>3274.8835600000002</v>
      </c>
      <c r="M182" s="75">
        <v>2258.752</v>
      </c>
      <c r="N182" s="75">
        <v>15.91915</v>
      </c>
      <c r="O182" s="75">
        <v>554.64436000000001</v>
      </c>
      <c r="P182" s="75">
        <v>0</v>
      </c>
      <c r="Q182" s="75">
        <v>15.3339</v>
      </c>
      <c r="R182" s="75">
        <v>3.0668199999999999</v>
      </c>
      <c r="S182" s="75">
        <v>607.45854999999995</v>
      </c>
      <c r="T182" s="75">
        <v>0</v>
      </c>
      <c r="U182" s="75">
        <v>103.57675</v>
      </c>
      <c r="V182" s="75">
        <v>3558.75153</v>
      </c>
    </row>
    <row r="183" spans="2:22" x14ac:dyDescent="0.2">
      <c r="B183" s="90">
        <v>4260</v>
      </c>
      <c r="C183" s="71" t="s">
        <v>261</v>
      </c>
      <c r="D183" s="75">
        <v>2586.1802499999999</v>
      </c>
      <c r="E183" s="75">
        <v>3169.0614700000001</v>
      </c>
      <c r="F183" s="75">
        <v>897.36770000000001</v>
      </c>
      <c r="G183" s="75">
        <v>119.38938</v>
      </c>
      <c r="H183" s="75">
        <v>4.9901900000000001</v>
      </c>
      <c r="I183" s="75">
        <v>7290.1696899999997</v>
      </c>
      <c r="J183" s="75">
        <v>0</v>
      </c>
      <c r="K183" s="75">
        <v>0</v>
      </c>
      <c r="L183" s="75">
        <v>14067.15868</v>
      </c>
      <c r="M183" s="75">
        <v>11174.744500000001</v>
      </c>
      <c r="N183" s="75">
        <v>130.24125000000001</v>
      </c>
      <c r="O183" s="75">
        <v>2399.09773</v>
      </c>
      <c r="P183" s="75">
        <v>0</v>
      </c>
      <c r="Q183" s="75">
        <v>298.10358000000002</v>
      </c>
      <c r="R183" s="75">
        <v>4.9901900000000001</v>
      </c>
      <c r="S183" s="75">
        <v>1244.80376</v>
      </c>
      <c r="T183" s="75">
        <v>0</v>
      </c>
      <c r="U183" s="75">
        <v>0</v>
      </c>
      <c r="V183" s="75">
        <v>15251.98101</v>
      </c>
    </row>
    <row r="184" spans="2:22" x14ac:dyDescent="0.2">
      <c r="B184" s="90">
        <v>4261</v>
      </c>
      <c r="C184" s="71" t="s">
        <v>190</v>
      </c>
      <c r="D184" s="75">
        <v>2221.5312100000001</v>
      </c>
      <c r="E184" s="75">
        <v>1606.37932</v>
      </c>
      <c r="F184" s="75">
        <v>996.27075000000002</v>
      </c>
      <c r="G184" s="75">
        <v>37.805750000000003</v>
      </c>
      <c r="H184" s="75">
        <v>0</v>
      </c>
      <c r="I184" s="75">
        <v>4383.3530600000004</v>
      </c>
      <c r="J184" s="75">
        <v>0</v>
      </c>
      <c r="K184" s="75">
        <v>0</v>
      </c>
      <c r="L184" s="75">
        <v>9245.3400899999997</v>
      </c>
      <c r="M184" s="75">
        <v>7459.6092500000004</v>
      </c>
      <c r="N184" s="75">
        <v>60.325299999999999</v>
      </c>
      <c r="O184" s="75">
        <v>689.22523000000001</v>
      </c>
      <c r="P184" s="75">
        <v>0</v>
      </c>
      <c r="Q184" s="75">
        <v>340.23995000000002</v>
      </c>
      <c r="R184" s="75">
        <v>36.552010000000003</v>
      </c>
      <c r="S184" s="75">
        <v>1482.82665</v>
      </c>
      <c r="T184" s="75">
        <v>0</v>
      </c>
      <c r="U184" s="75">
        <v>0</v>
      </c>
      <c r="V184" s="75">
        <v>10068.778389999999</v>
      </c>
    </row>
    <row r="185" spans="2:22" x14ac:dyDescent="0.2">
      <c r="B185" s="90">
        <v>4262</v>
      </c>
      <c r="C185" s="71" t="s">
        <v>191</v>
      </c>
      <c r="D185" s="75">
        <v>725.61279999999999</v>
      </c>
      <c r="E185" s="75">
        <v>1437.6641299999999</v>
      </c>
      <c r="F185" s="75">
        <v>447.39494999999999</v>
      </c>
      <c r="G185" s="75">
        <v>13.758649999999999</v>
      </c>
      <c r="H185" s="75">
        <v>0</v>
      </c>
      <c r="I185" s="75">
        <v>2373.72795</v>
      </c>
      <c r="J185" s="75">
        <v>0</v>
      </c>
      <c r="K185" s="75">
        <v>0</v>
      </c>
      <c r="L185" s="75">
        <v>4998.1584800000001</v>
      </c>
      <c r="M185" s="75">
        <v>2772.1770499999998</v>
      </c>
      <c r="N185" s="75">
        <v>19.17165</v>
      </c>
      <c r="O185" s="75">
        <v>462.93673999999999</v>
      </c>
      <c r="P185" s="75">
        <v>0</v>
      </c>
      <c r="Q185" s="75">
        <v>346.99914999999999</v>
      </c>
      <c r="R185" s="75">
        <v>19.277080000000002</v>
      </c>
      <c r="S185" s="75">
        <v>1560.02702</v>
      </c>
      <c r="T185" s="75">
        <v>0</v>
      </c>
      <c r="U185" s="75">
        <v>0</v>
      </c>
      <c r="V185" s="75">
        <v>5180.5886899999996</v>
      </c>
    </row>
    <row r="186" spans="2:22" x14ac:dyDescent="0.2">
      <c r="B186" s="90">
        <v>4263</v>
      </c>
      <c r="C186" s="71" t="s">
        <v>192</v>
      </c>
      <c r="D186" s="75">
        <v>1624.5622499999999</v>
      </c>
      <c r="E186" s="75">
        <v>3107.4140400000001</v>
      </c>
      <c r="F186" s="75">
        <v>1013.39804</v>
      </c>
      <c r="G186" s="75">
        <v>32.109679999999997</v>
      </c>
      <c r="H186" s="75">
        <v>0</v>
      </c>
      <c r="I186" s="75">
        <v>4491.3599999999997</v>
      </c>
      <c r="J186" s="75">
        <v>0</v>
      </c>
      <c r="K186" s="75">
        <v>0</v>
      </c>
      <c r="L186" s="75">
        <v>10268.844010000001</v>
      </c>
      <c r="M186" s="75">
        <v>9290.1483000000007</v>
      </c>
      <c r="N186" s="75">
        <v>83.154390000000006</v>
      </c>
      <c r="O186" s="75">
        <v>3009.8539799999999</v>
      </c>
      <c r="P186" s="75">
        <v>0.20039999999999999</v>
      </c>
      <c r="Q186" s="75">
        <v>87.270949999999999</v>
      </c>
      <c r="R186" s="75">
        <v>3.7779500000000001</v>
      </c>
      <c r="S186" s="75">
        <v>550.41645000000005</v>
      </c>
      <c r="T186" s="75">
        <v>0</v>
      </c>
      <c r="U186" s="75">
        <v>299.49400000000003</v>
      </c>
      <c r="V186" s="75">
        <v>13324.316419999999</v>
      </c>
    </row>
    <row r="187" spans="2:22" x14ac:dyDescent="0.2">
      <c r="B187" s="90">
        <v>4264</v>
      </c>
      <c r="C187" s="71" t="s">
        <v>193</v>
      </c>
      <c r="D187" s="75">
        <v>729.27695000000006</v>
      </c>
      <c r="E187" s="75">
        <v>879.39047000000005</v>
      </c>
      <c r="F187" s="75">
        <v>440.00704999999999</v>
      </c>
      <c r="G187" s="75">
        <v>32.030099999999997</v>
      </c>
      <c r="H187" s="75">
        <v>0</v>
      </c>
      <c r="I187" s="75">
        <v>1544.70155</v>
      </c>
      <c r="J187" s="75">
        <v>0</v>
      </c>
      <c r="K187" s="75">
        <v>0</v>
      </c>
      <c r="L187" s="75">
        <v>3625.4061200000001</v>
      </c>
      <c r="M187" s="75">
        <v>3087.1477500000001</v>
      </c>
      <c r="N187" s="75">
        <v>21.04785</v>
      </c>
      <c r="O187" s="75">
        <v>577.14221999999995</v>
      </c>
      <c r="P187" s="75">
        <v>0</v>
      </c>
      <c r="Q187" s="75">
        <v>53.285640000000001</v>
      </c>
      <c r="R187" s="75">
        <v>1.3740699999999999</v>
      </c>
      <c r="S187" s="75">
        <v>551.99</v>
      </c>
      <c r="T187" s="75">
        <v>0</v>
      </c>
      <c r="U187" s="75">
        <v>1.06365</v>
      </c>
      <c r="V187" s="75">
        <v>4293.0511800000004</v>
      </c>
    </row>
    <row r="188" spans="2:22" s="109" customFormat="1" x14ac:dyDescent="0.2">
      <c r="B188" s="93">
        <v>4299</v>
      </c>
      <c r="C188" s="109" t="s">
        <v>194</v>
      </c>
      <c r="D188" s="78">
        <v>80920.996339999998</v>
      </c>
      <c r="E188" s="78">
        <v>63523.750930000002</v>
      </c>
      <c r="F188" s="78">
        <v>25644.77274</v>
      </c>
      <c r="G188" s="78">
        <v>3899.0171500000001</v>
      </c>
      <c r="H188" s="78">
        <v>916.00658999999996</v>
      </c>
      <c r="I188" s="78">
        <v>160768.95839000001</v>
      </c>
      <c r="J188" s="78">
        <v>0</v>
      </c>
      <c r="K188" s="78">
        <v>425.09890000000001</v>
      </c>
      <c r="L188" s="78">
        <v>336098.60103999998</v>
      </c>
      <c r="M188" s="78">
        <v>198425.73175000001</v>
      </c>
      <c r="N188" s="78">
        <v>3108.42074</v>
      </c>
      <c r="O188" s="78">
        <v>78901.803469999999</v>
      </c>
      <c r="P188" s="78">
        <v>403.30495999999999</v>
      </c>
      <c r="Q188" s="78">
        <v>27142.83467</v>
      </c>
      <c r="R188" s="78">
        <v>673.22091999999998</v>
      </c>
      <c r="S188" s="78">
        <v>51048.602140000003</v>
      </c>
      <c r="T188" s="78">
        <v>0</v>
      </c>
      <c r="U188" s="78">
        <v>3692.0800199999999</v>
      </c>
      <c r="V188" s="78">
        <v>363395.99867</v>
      </c>
    </row>
    <row r="189" spans="2:22" x14ac:dyDescent="0.2">
      <c r="B189" s="90">
        <v>4271</v>
      </c>
      <c r="C189" s="71" t="s">
        <v>195</v>
      </c>
      <c r="D189" s="75">
        <v>7279.7498699999996</v>
      </c>
      <c r="E189" s="75">
        <v>5189.7483700000003</v>
      </c>
      <c r="F189" s="75">
        <v>2073.2793999999999</v>
      </c>
      <c r="G189" s="75">
        <v>308.5797</v>
      </c>
      <c r="H189" s="75">
        <v>32.992249999999999</v>
      </c>
      <c r="I189" s="75">
        <v>16234.647660000001</v>
      </c>
      <c r="J189" s="75">
        <v>0</v>
      </c>
      <c r="K189" s="75">
        <v>37.628900000000002</v>
      </c>
      <c r="L189" s="75">
        <v>31156.62615</v>
      </c>
      <c r="M189" s="75">
        <v>23295.323199999999</v>
      </c>
      <c r="N189" s="75">
        <v>238.73304999999999</v>
      </c>
      <c r="O189" s="75">
        <v>6607.21522</v>
      </c>
      <c r="P189" s="75">
        <v>0</v>
      </c>
      <c r="Q189" s="75">
        <v>611.02855999999997</v>
      </c>
      <c r="R189" s="75">
        <v>103.50734</v>
      </c>
      <c r="S189" s="75">
        <v>5816.2669500000002</v>
      </c>
      <c r="T189" s="75">
        <v>0</v>
      </c>
      <c r="U189" s="75">
        <v>0</v>
      </c>
      <c r="V189" s="75">
        <v>36672.07432</v>
      </c>
    </row>
    <row r="190" spans="2:22" x14ac:dyDescent="0.2">
      <c r="B190" s="90">
        <v>4273</v>
      </c>
      <c r="C190" s="71" t="s">
        <v>196</v>
      </c>
      <c r="D190" s="75">
        <v>970.11789999999996</v>
      </c>
      <c r="E190" s="75">
        <v>1069.10239</v>
      </c>
      <c r="F190" s="75">
        <v>358.52289999999999</v>
      </c>
      <c r="G190" s="75">
        <v>10.27023</v>
      </c>
      <c r="H190" s="75">
        <v>0</v>
      </c>
      <c r="I190" s="75">
        <v>1604.9822799999999</v>
      </c>
      <c r="J190" s="75">
        <v>0</v>
      </c>
      <c r="K190" s="75">
        <v>0</v>
      </c>
      <c r="L190" s="75">
        <v>4012.9956999999999</v>
      </c>
      <c r="M190" s="75">
        <v>2119.2972</v>
      </c>
      <c r="N190" s="75">
        <v>33.05245</v>
      </c>
      <c r="O190" s="75">
        <v>975.86924999999997</v>
      </c>
      <c r="P190" s="75">
        <v>0</v>
      </c>
      <c r="Q190" s="75">
        <v>90.216549999999998</v>
      </c>
      <c r="R190" s="75">
        <v>1.80467</v>
      </c>
      <c r="S190" s="75">
        <v>832.81944999999996</v>
      </c>
      <c r="T190" s="75">
        <v>0</v>
      </c>
      <c r="U190" s="75">
        <v>172.643</v>
      </c>
      <c r="V190" s="75">
        <v>4225.7025700000004</v>
      </c>
    </row>
    <row r="191" spans="2:22" x14ac:dyDescent="0.2">
      <c r="B191" s="90">
        <v>4274</v>
      </c>
      <c r="C191" s="71" t="s">
        <v>197</v>
      </c>
      <c r="D191" s="75">
        <v>2385.3422399999999</v>
      </c>
      <c r="E191" s="75">
        <v>3476.27405</v>
      </c>
      <c r="F191" s="75">
        <v>1315.1110000000001</v>
      </c>
      <c r="G191" s="75">
        <v>27.763999999999999</v>
      </c>
      <c r="H191" s="75">
        <v>0</v>
      </c>
      <c r="I191" s="75">
        <v>6955.2423099999996</v>
      </c>
      <c r="J191" s="75">
        <v>0</v>
      </c>
      <c r="K191" s="75">
        <v>0</v>
      </c>
      <c r="L191" s="75">
        <v>14159.7336</v>
      </c>
      <c r="M191" s="75">
        <v>10780.65235</v>
      </c>
      <c r="N191" s="75">
        <v>34.059049999999999</v>
      </c>
      <c r="O191" s="75">
        <v>2199.0378700000001</v>
      </c>
      <c r="P191" s="75">
        <v>0</v>
      </c>
      <c r="Q191" s="75">
        <v>111.19118</v>
      </c>
      <c r="R191" s="75">
        <v>12.578849999999999</v>
      </c>
      <c r="S191" s="75">
        <v>1939.18848</v>
      </c>
      <c r="T191" s="75">
        <v>0</v>
      </c>
      <c r="U191" s="75">
        <v>421.45</v>
      </c>
      <c r="V191" s="75">
        <v>15498.15778</v>
      </c>
    </row>
    <row r="192" spans="2:22" x14ac:dyDescent="0.2">
      <c r="B192" s="90">
        <v>4275</v>
      </c>
      <c r="C192" s="71" t="s">
        <v>198</v>
      </c>
      <c r="D192" s="75">
        <v>501.10210000000001</v>
      </c>
      <c r="E192" s="75">
        <v>836.36294999999996</v>
      </c>
      <c r="F192" s="75">
        <v>297.14830000000001</v>
      </c>
      <c r="G192" s="75">
        <v>43.819580000000002</v>
      </c>
      <c r="H192" s="75">
        <v>0</v>
      </c>
      <c r="I192" s="75">
        <v>2048.5848700000001</v>
      </c>
      <c r="J192" s="75">
        <v>0</v>
      </c>
      <c r="K192" s="75">
        <v>0</v>
      </c>
      <c r="L192" s="75">
        <v>3727.0178000000001</v>
      </c>
      <c r="M192" s="75">
        <v>2544.2951499999999</v>
      </c>
      <c r="N192" s="75">
        <v>30.607250000000001</v>
      </c>
      <c r="O192" s="75">
        <v>685.10709999999995</v>
      </c>
      <c r="P192" s="75">
        <v>0</v>
      </c>
      <c r="Q192" s="75">
        <v>72.967650000000006</v>
      </c>
      <c r="R192" s="75">
        <v>7.7472799999999999</v>
      </c>
      <c r="S192" s="75">
        <v>508.08537000000001</v>
      </c>
      <c r="T192" s="75">
        <v>0</v>
      </c>
      <c r="U192" s="75">
        <v>0</v>
      </c>
      <c r="V192" s="75">
        <v>3848.8098</v>
      </c>
    </row>
    <row r="193" spans="2:22" x14ac:dyDescent="0.2">
      <c r="B193" s="90">
        <v>4276</v>
      </c>
      <c r="C193" s="71" t="s">
        <v>199</v>
      </c>
      <c r="D193" s="75">
        <v>3521.2478999999998</v>
      </c>
      <c r="E193" s="75">
        <v>3782.9396900000002</v>
      </c>
      <c r="F193" s="75">
        <v>1295.2380499999999</v>
      </c>
      <c r="G193" s="75">
        <v>107.46666</v>
      </c>
      <c r="H193" s="75">
        <v>1.83335</v>
      </c>
      <c r="I193" s="75">
        <v>9810.4761999999992</v>
      </c>
      <c r="J193" s="75">
        <v>0</v>
      </c>
      <c r="K193" s="75">
        <v>0</v>
      </c>
      <c r="L193" s="75">
        <v>18519.201850000001</v>
      </c>
      <c r="M193" s="75">
        <v>12072.5396</v>
      </c>
      <c r="N193" s="75">
        <v>241.4984</v>
      </c>
      <c r="O193" s="75">
        <v>4137.56585</v>
      </c>
      <c r="P193" s="75">
        <v>0</v>
      </c>
      <c r="Q193" s="75">
        <v>459.67349000000002</v>
      </c>
      <c r="R193" s="75">
        <v>0</v>
      </c>
      <c r="S193" s="75">
        <v>2520.9160200000001</v>
      </c>
      <c r="T193" s="75">
        <v>0</v>
      </c>
      <c r="U193" s="75">
        <v>0</v>
      </c>
      <c r="V193" s="75">
        <v>19432.193360000001</v>
      </c>
    </row>
    <row r="194" spans="2:22" x14ac:dyDescent="0.2">
      <c r="B194" s="90">
        <v>4277</v>
      </c>
      <c r="C194" s="71" t="s">
        <v>200</v>
      </c>
      <c r="D194" s="75">
        <v>623.91935000000001</v>
      </c>
      <c r="E194" s="75">
        <v>730.23830999999996</v>
      </c>
      <c r="F194" s="75">
        <v>291.34525000000002</v>
      </c>
      <c r="G194" s="75">
        <v>15.07436</v>
      </c>
      <c r="H194" s="75">
        <v>0</v>
      </c>
      <c r="I194" s="75">
        <v>2356.32026</v>
      </c>
      <c r="J194" s="75">
        <v>0</v>
      </c>
      <c r="K194" s="75">
        <v>0</v>
      </c>
      <c r="L194" s="75">
        <v>4016.8975300000002</v>
      </c>
      <c r="M194" s="75">
        <v>2603.9162000000001</v>
      </c>
      <c r="N194" s="75">
        <v>61.0535</v>
      </c>
      <c r="O194" s="75">
        <v>584.24040000000002</v>
      </c>
      <c r="P194" s="75">
        <v>0</v>
      </c>
      <c r="Q194" s="75">
        <v>18.39425</v>
      </c>
      <c r="R194" s="75">
        <v>4.9224600000000001</v>
      </c>
      <c r="S194" s="75">
        <v>660.24796000000003</v>
      </c>
      <c r="T194" s="75">
        <v>0</v>
      </c>
      <c r="U194" s="75">
        <v>110.25</v>
      </c>
      <c r="V194" s="75">
        <v>4043.02477</v>
      </c>
    </row>
    <row r="195" spans="2:22" x14ac:dyDescent="0.2">
      <c r="B195" s="90">
        <v>4279</v>
      </c>
      <c r="C195" s="71" t="s">
        <v>201</v>
      </c>
      <c r="D195" s="75">
        <v>2445.8915499999998</v>
      </c>
      <c r="E195" s="75">
        <v>4558.3266199999998</v>
      </c>
      <c r="F195" s="75">
        <v>1246.9301</v>
      </c>
      <c r="G195" s="75">
        <v>36.378219999999999</v>
      </c>
      <c r="H195" s="75">
        <v>0</v>
      </c>
      <c r="I195" s="75">
        <v>5590.5505800000001</v>
      </c>
      <c r="J195" s="75">
        <v>0</v>
      </c>
      <c r="K195" s="75">
        <v>0</v>
      </c>
      <c r="L195" s="75">
        <v>13878.077069999999</v>
      </c>
      <c r="M195" s="75">
        <v>8218.9640999999992</v>
      </c>
      <c r="N195" s="75">
        <v>194.5</v>
      </c>
      <c r="O195" s="75">
        <v>4911.5304800000004</v>
      </c>
      <c r="P195" s="75">
        <v>0.05</v>
      </c>
      <c r="Q195" s="75">
        <v>264.20396</v>
      </c>
      <c r="R195" s="75">
        <v>24.774100000000001</v>
      </c>
      <c r="S195" s="75">
        <v>1862.0065500000001</v>
      </c>
      <c r="T195" s="75">
        <v>0</v>
      </c>
      <c r="U195" s="75">
        <v>308.23124000000001</v>
      </c>
      <c r="V195" s="75">
        <v>15784.26043</v>
      </c>
    </row>
    <row r="196" spans="2:22" x14ac:dyDescent="0.2">
      <c r="B196" s="90">
        <v>4280</v>
      </c>
      <c r="C196" s="71" t="s">
        <v>202</v>
      </c>
      <c r="D196" s="75">
        <v>11534.54867</v>
      </c>
      <c r="E196" s="75">
        <v>8909.2502399999994</v>
      </c>
      <c r="F196" s="75">
        <v>3418.0502700000002</v>
      </c>
      <c r="G196" s="75">
        <v>704.29340999999999</v>
      </c>
      <c r="H196" s="75">
        <v>49.834299999999999</v>
      </c>
      <c r="I196" s="75">
        <v>36612.194810000001</v>
      </c>
      <c r="J196" s="75">
        <v>0</v>
      </c>
      <c r="K196" s="75">
        <v>0</v>
      </c>
      <c r="L196" s="75">
        <v>61228.171699999999</v>
      </c>
      <c r="M196" s="75">
        <v>33885.573550000001</v>
      </c>
      <c r="N196" s="75">
        <v>591.3098</v>
      </c>
      <c r="O196" s="75">
        <v>9824.7877399999998</v>
      </c>
      <c r="P196" s="75">
        <v>8.3632200000000001</v>
      </c>
      <c r="Q196" s="75">
        <v>14715.782279999999</v>
      </c>
      <c r="R196" s="75">
        <v>20.539100000000001</v>
      </c>
      <c r="S196" s="75">
        <v>6151.9914600000002</v>
      </c>
      <c r="T196" s="75">
        <v>0</v>
      </c>
      <c r="U196" s="75">
        <v>229.03100000000001</v>
      </c>
      <c r="V196" s="75">
        <v>65427.378149999997</v>
      </c>
    </row>
    <row r="197" spans="2:22" x14ac:dyDescent="0.2">
      <c r="B197" s="90">
        <v>4281</v>
      </c>
      <c r="C197" s="71" t="s">
        <v>203</v>
      </c>
      <c r="D197" s="75">
        <v>1153.1992</v>
      </c>
      <c r="E197" s="75">
        <v>1470.20228</v>
      </c>
      <c r="F197" s="75">
        <v>738.29229999999995</v>
      </c>
      <c r="G197" s="75">
        <v>48.039529999999999</v>
      </c>
      <c r="H197" s="75">
        <v>0</v>
      </c>
      <c r="I197" s="75">
        <v>3515.3618999999999</v>
      </c>
      <c r="J197" s="75">
        <v>0</v>
      </c>
      <c r="K197" s="75">
        <v>0</v>
      </c>
      <c r="L197" s="75">
        <v>6925.0952100000004</v>
      </c>
      <c r="M197" s="75">
        <v>3929.6732499999998</v>
      </c>
      <c r="N197" s="75">
        <v>63.176000000000002</v>
      </c>
      <c r="O197" s="75">
        <v>1186.3494800000001</v>
      </c>
      <c r="P197" s="75">
        <v>3.9963000000000002</v>
      </c>
      <c r="Q197" s="75">
        <v>417.33215000000001</v>
      </c>
      <c r="R197" s="75">
        <v>5.6086799999999997</v>
      </c>
      <c r="S197" s="75">
        <v>1123.0000500000001</v>
      </c>
      <c r="T197" s="75">
        <v>0</v>
      </c>
      <c r="U197" s="75">
        <v>100</v>
      </c>
      <c r="V197" s="75">
        <v>6829.13591</v>
      </c>
    </row>
    <row r="198" spans="2:22" x14ac:dyDescent="0.2">
      <c r="B198" s="90">
        <v>4282</v>
      </c>
      <c r="C198" s="71" t="s">
        <v>204</v>
      </c>
      <c r="D198" s="75">
        <v>8660.7330899999997</v>
      </c>
      <c r="E198" s="75">
        <v>7716.3723300000001</v>
      </c>
      <c r="F198" s="75">
        <v>4171.9799999999996</v>
      </c>
      <c r="G198" s="75">
        <v>156.29688999999999</v>
      </c>
      <c r="H198" s="75">
        <v>4.5</v>
      </c>
      <c r="I198" s="75">
        <v>16120.979079999999</v>
      </c>
      <c r="J198" s="75">
        <v>0</v>
      </c>
      <c r="K198" s="75">
        <v>387.47</v>
      </c>
      <c r="L198" s="75">
        <v>37218.331389999999</v>
      </c>
      <c r="M198" s="75">
        <v>24673.894400000001</v>
      </c>
      <c r="N198" s="75">
        <v>471.89058</v>
      </c>
      <c r="O198" s="75">
        <v>8002.34692</v>
      </c>
      <c r="P198" s="75">
        <v>20.040690000000001</v>
      </c>
      <c r="Q198" s="75">
        <v>2529.12057</v>
      </c>
      <c r="R198" s="75">
        <v>29.7912</v>
      </c>
      <c r="S198" s="75">
        <v>4086.2599</v>
      </c>
      <c r="T198" s="75">
        <v>0</v>
      </c>
      <c r="U198" s="75">
        <v>1757.69578</v>
      </c>
      <c r="V198" s="75">
        <v>41571.04004</v>
      </c>
    </row>
    <row r="199" spans="2:22" x14ac:dyDescent="0.2">
      <c r="B199" s="90">
        <v>4283</v>
      </c>
      <c r="C199" s="71" t="s">
        <v>205</v>
      </c>
      <c r="D199" s="75">
        <v>2328.1894000000002</v>
      </c>
      <c r="E199" s="75">
        <v>2935.3836200000001</v>
      </c>
      <c r="F199" s="75">
        <v>1216.8217999999999</v>
      </c>
      <c r="G199" s="75">
        <v>60.427709999999998</v>
      </c>
      <c r="H199" s="75">
        <v>0</v>
      </c>
      <c r="I199" s="75">
        <v>9779.8925899999995</v>
      </c>
      <c r="J199" s="75">
        <v>0</v>
      </c>
      <c r="K199" s="75">
        <v>0</v>
      </c>
      <c r="L199" s="75">
        <v>16320.715120000001</v>
      </c>
      <c r="M199" s="75">
        <v>11090.68225</v>
      </c>
      <c r="N199" s="75">
        <v>87.088650000000001</v>
      </c>
      <c r="O199" s="75">
        <v>3439.34058</v>
      </c>
      <c r="P199" s="75">
        <v>29.7652</v>
      </c>
      <c r="Q199" s="75">
        <v>177.78847999999999</v>
      </c>
      <c r="R199" s="75">
        <v>9.1745999999999999</v>
      </c>
      <c r="S199" s="75">
        <v>2817.8190500000001</v>
      </c>
      <c r="T199" s="75">
        <v>0</v>
      </c>
      <c r="U199" s="75">
        <v>484.80500000000001</v>
      </c>
      <c r="V199" s="75">
        <v>18136.463810000001</v>
      </c>
    </row>
    <row r="200" spans="2:22" x14ac:dyDescent="0.2">
      <c r="B200" s="90">
        <v>4284</v>
      </c>
      <c r="C200" s="71" t="s">
        <v>206</v>
      </c>
      <c r="D200" s="75">
        <v>889.44704999999999</v>
      </c>
      <c r="E200" s="75">
        <v>1191.7517600000001</v>
      </c>
      <c r="F200" s="75">
        <v>397.78660000000002</v>
      </c>
      <c r="G200" s="75">
        <v>61.385370000000002</v>
      </c>
      <c r="H200" s="75">
        <v>0</v>
      </c>
      <c r="I200" s="75">
        <v>2631.4454099999998</v>
      </c>
      <c r="J200" s="75">
        <v>0</v>
      </c>
      <c r="K200" s="75">
        <v>0</v>
      </c>
      <c r="L200" s="75">
        <v>5171.8161899999996</v>
      </c>
      <c r="M200" s="75">
        <v>3271.3371499999998</v>
      </c>
      <c r="N200" s="75">
        <v>47.886600000000001</v>
      </c>
      <c r="O200" s="75">
        <v>927.39649999999995</v>
      </c>
      <c r="P200" s="75">
        <v>0</v>
      </c>
      <c r="Q200" s="75">
        <v>400.07729999999998</v>
      </c>
      <c r="R200" s="75">
        <v>2.92517</v>
      </c>
      <c r="S200" s="75">
        <v>1019.59968</v>
      </c>
      <c r="T200" s="75">
        <v>0</v>
      </c>
      <c r="U200" s="75">
        <v>0</v>
      </c>
      <c r="V200" s="75">
        <v>5669.2223999999997</v>
      </c>
    </row>
    <row r="201" spans="2:22" x14ac:dyDescent="0.2">
      <c r="B201" s="90">
        <v>4285</v>
      </c>
      <c r="C201" s="71" t="s">
        <v>207</v>
      </c>
      <c r="D201" s="75">
        <v>2703.4386500000001</v>
      </c>
      <c r="E201" s="75">
        <v>3043.54522</v>
      </c>
      <c r="F201" s="75">
        <v>1505.1480100000001</v>
      </c>
      <c r="G201" s="75">
        <v>166.92240000000001</v>
      </c>
      <c r="H201" s="75">
        <v>0</v>
      </c>
      <c r="I201" s="75">
        <v>9731.9866000000002</v>
      </c>
      <c r="J201" s="75">
        <v>0</v>
      </c>
      <c r="K201" s="75">
        <v>0</v>
      </c>
      <c r="L201" s="75">
        <v>17151.04088</v>
      </c>
      <c r="M201" s="75">
        <v>11407.006299999999</v>
      </c>
      <c r="N201" s="75">
        <v>179.9554</v>
      </c>
      <c r="O201" s="75">
        <v>3072.2539999999999</v>
      </c>
      <c r="P201" s="75">
        <v>4.5002000000000004</v>
      </c>
      <c r="Q201" s="75">
        <v>161.47624999999999</v>
      </c>
      <c r="R201" s="75">
        <v>15.57305</v>
      </c>
      <c r="S201" s="75">
        <v>3294.8632499999999</v>
      </c>
      <c r="T201" s="75">
        <v>0</v>
      </c>
      <c r="U201" s="75">
        <v>90.600999999999999</v>
      </c>
      <c r="V201" s="75">
        <v>18226.229449999999</v>
      </c>
    </row>
    <row r="202" spans="2:22" x14ac:dyDescent="0.2">
      <c r="B202" s="90">
        <v>4286</v>
      </c>
      <c r="C202" s="71" t="s">
        <v>208</v>
      </c>
      <c r="D202" s="75">
        <v>1401.7918500000001</v>
      </c>
      <c r="E202" s="75">
        <v>1435.9829</v>
      </c>
      <c r="F202" s="75">
        <v>340.98685999999998</v>
      </c>
      <c r="G202" s="75">
        <v>120.05325000000001</v>
      </c>
      <c r="H202" s="75">
        <v>217.52769000000001</v>
      </c>
      <c r="I202" s="75">
        <v>2545.51638</v>
      </c>
      <c r="J202" s="75">
        <v>0</v>
      </c>
      <c r="K202" s="75">
        <v>0</v>
      </c>
      <c r="L202" s="75">
        <v>6061.8589300000003</v>
      </c>
      <c r="M202" s="75">
        <v>3751.4684499999998</v>
      </c>
      <c r="N202" s="75">
        <v>30.55575</v>
      </c>
      <c r="O202" s="75">
        <v>797.15734999999995</v>
      </c>
      <c r="P202" s="75">
        <v>3.83</v>
      </c>
      <c r="Q202" s="75">
        <v>756.28989999999999</v>
      </c>
      <c r="R202" s="75">
        <v>201.72924</v>
      </c>
      <c r="S202" s="75">
        <v>1211.6720600000001</v>
      </c>
      <c r="T202" s="75">
        <v>0</v>
      </c>
      <c r="U202" s="75">
        <v>0</v>
      </c>
      <c r="V202" s="75">
        <v>6752.7027500000004</v>
      </c>
    </row>
    <row r="203" spans="2:22" x14ac:dyDescent="0.2">
      <c r="B203" s="90">
        <v>4287</v>
      </c>
      <c r="C203" s="71" t="s">
        <v>209</v>
      </c>
      <c r="D203" s="75">
        <v>1371.9039499999999</v>
      </c>
      <c r="E203" s="75">
        <v>1895.9414300000001</v>
      </c>
      <c r="F203" s="75">
        <v>487.97635000000002</v>
      </c>
      <c r="G203" s="75">
        <v>617.09969000000001</v>
      </c>
      <c r="H203" s="75">
        <v>609.31899999999996</v>
      </c>
      <c r="I203" s="75">
        <v>3294.3914</v>
      </c>
      <c r="J203" s="75">
        <v>0</v>
      </c>
      <c r="K203" s="75">
        <v>0</v>
      </c>
      <c r="L203" s="75">
        <v>8276.6318200000005</v>
      </c>
      <c r="M203" s="75">
        <v>5582.5813500000004</v>
      </c>
      <c r="N203" s="75">
        <v>69.653909999999996</v>
      </c>
      <c r="O203" s="75">
        <v>1189.61365</v>
      </c>
      <c r="P203" s="75">
        <v>0</v>
      </c>
      <c r="Q203" s="75">
        <v>822.85545000000002</v>
      </c>
      <c r="R203" s="75">
        <v>6.3429000000000002</v>
      </c>
      <c r="S203" s="75">
        <v>643.26800000000003</v>
      </c>
      <c r="T203" s="75">
        <v>0</v>
      </c>
      <c r="U203" s="75">
        <v>0</v>
      </c>
      <c r="V203" s="75">
        <v>8314.3152599999994</v>
      </c>
    </row>
    <row r="204" spans="2:22" x14ac:dyDescent="0.2">
      <c r="B204" s="90">
        <v>4288</v>
      </c>
      <c r="C204" s="71" t="s">
        <v>210</v>
      </c>
      <c r="D204" s="75">
        <v>80.239000000000004</v>
      </c>
      <c r="E204" s="75">
        <v>203.98866000000001</v>
      </c>
      <c r="F204" s="75">
        <v>46.2057</v>
      </c>
      <c r="G204" s="75">
        <v>32.137549999999997</v>
      </c>
      <c r="H204" s="75">
        <v>0</v>
      </c>
      <c r="I204" s="75">
        <v>426.18979999999999</v>
      </c>
      <c r="J204" s="75">
        <v>0</v>
      </c>
      <c r="K204" s="75">
        <v>0</v>
      </c>
      <c r="L204" s="75">
        <v>788.76071000000002</v>
      </c>
      <c r="M204" s="75">
        <v>645.57029999999997</v>
      </c>
      <c r="N204" s="75">
        <v>7.97</v>
      </c>
      <c r="O204" s="75">
        <v>100.17475</v>
      </c>
      <c r="P204" s="75">
        <v>0</v>
      </c>
      <c r="Q204" s="75">
        <v>54.757249999999999</v>
      </c>
      <c r="R204" s="75">
        <v>0.36619000000000002</v>
      </c>
      <c r="S204" s="75">
        <v>143.84136000000001</v>
      </c>
      <c r="T204" s="75">
        <v>0</v>
      </c>
      <c r="U204" s="75">
        <v>17.373000000000001</v>
      </c>
      <c r="V204" s="75">
        <v>970.05285000000003</v>
      </c>
    </row>
    <row r="205" spans="2:22" x14ac:dyDescent="0.2">
      <c r="B205" s="90">
        <v>4289</v>
      </c>
      <c r="C205" s="71" t="s">
        <v>8</v>
      </c>
      <c r="D205" s="75">
        <v>33070.134570000002</v>
      </c>
      <c r="E205" s="75">
        <v>15078.340109999999</v>
      </c>
      <c r="F205" s="75">
        <v>6443.94985</v>
      </c>
      <c r="G205" s="75">
        <v>1383.0085999999999</v>
      </c>
      <c r="H205" s="75">
        <v>0</v>
      </c>
      <c r="I205" s="75">
        <v>31510.196260000001</v>
      </c>
      <c r="J205" s="75">
        <v>0</v>
      </c>
      <c r="K205" s="75">
        <v>0</v>
      </c>
      <c r="L205" s="75">
        <v>87485.629390000002</v>
      </c>
      <c r="M205" s="75">
        <v>38552.95695</v>
      </c>
      <c r="N205" s="75">
        <v>725.43034999999998</v>
      </c>
      <c r="O205" s="75">
        <v>30261.816330000001</v>
      </c>
      <c r="P205" s="75">
        <v>332.75934999999998</v>
      </c>
      <c r="Q205" s="75">
        <v>5479.6794</v>
      </c>
      <c r="R205" s="75">
        <v>225.83609000000001</v>
      </c>
      <c r="S205" s="75">
        <v>16416.756549999998</v>
      </c>
      <c r="T205" s="75">
        <v>0</v>
      </c>
      <c r="U205" s="75">
        <v>0</v>
      </c>
      <c r="V205" s="75">
        <v>91995.235019999993</v>
      </c>
    </row>
    <row r="206" spans="2:22" s="109" customFormat="1" x14ac:dyDescent="0.2">
      <c r="B206" s="93">
        <v>4329</v>
      </c>
      <c r="C206" s="109" t="s">
        <v>211</v>
      </c>
      <c r="D206" s="78">
        <v>34256.71056</v>
      </c>
      <c r="E206" s="78">
        <v>36410.767010000003</v>
      </c>
      <c r="F206" s="78">
        <v>17133.330890000001</v>
      </c>
      <c r="G206" s="78">
        <v>1621.9117100000001</v>
      </c>
      <c r="H206" s="78">
        <v>173.89586</v>
      </c>
      <c r="I206" s="78">
        <v>83160.295689999999</v>
      </c>
      <c r="J206" s="78">
        <v>0</v>
      </c>
      <c r="K206" s="78">
        <v>261.22899999999998</v>
      </c>
      <c r="L206" s="78">
        <v>173018.14072</v>
      </c>
      <c r="M206" s="78">
        <v>99919.386050000001</v>
      </c>
      <c r="N206" s="78">
        <v>856.91526999999996</v>
      </c>
      <c r="O206" s="78">
        <v>36580.446450000003</v>
      </c>
      <c r="P206" s="78">
        <v>82.534790000000001</v>
      </c>
      <c r="Q206" s="78">
        <v>4628.0414099999998</v>
      </c>
      <c r="R206" s="78">
        <v>772.80174</v>
      </c>
      <c r="S206" s="78">
        <v>34728.633900000001</v>
      </c>
      <c r="T206" s="78">
        <v>0</v>
      </c>
      <c r="U206" s="78">
        <v>4531.4406799999997</v>
      </c>
      <c r="V206" s="78">
        <v>182100.20029000001</v>
      </c>
    </row>
    <row r="207" spans="2:22" x14ac:dyDescent="0.2">
      <c r="B207" s="90">
        <v>4323</v>
      </c>
      <c r="C207" s="71" t="s">
        <v>212</v>
      </c>
      <c r="D207" s="75">
        <v>6782.7161500000002</v>
      </c>
      <c r="E207" s="75">
        <v>5257.7909399999999</v>
      </c>
      <c r="F207" s="75">
        <v>2675.52945</v>
      </c>
      <c r="G207" s="75">
        <v>472.92131000000001</v>
      </c>
      <c r="H207" s="75">
        <v>2.4</v>
      </c>
      <c r="I207" s="75">
        <v>12767.90942</v>
      </c>
      <c r="J207" s="75">
        <v>0</v>
      </c>
      <c r="K207" s="75">
        <v>0</v>
      </c>
      <c r="L207" s="75">
        <v>27959.26727</v>
      </c>
      <c r="M207" s="75">
        <v>14252.8977</v>
      </c>
      <c r="N207" s="75">
        <v>116.61035</v>
      </c>
      <c r="O207" s="75">
        <v>6246.5897699999996</v>
      </c>
      <c r="P207" s="75">
        <v>59.552999999999997</v>
      </c>
      <c r="Q207" s="75">
        <v>1513.3482300000001</v>
      </c>
      <c r="R207" s="75">
        <v>26.145199999999999</v>
      </c>
      <c r="S207" s="75">
        <v>5735.3221999999996</v>
      </c>
      <c r="T207" s="75">
        <v>0</v>
      </c>
      <c r="U207" s="75">
        <v>414.43484999999998</v>
      </c>
      <c r="V207" s="75">
        <v>28364.901300000001</v>
      </c>
    </row>
    <row r="208" spans="2:22" x14ac:dyDescent="0.2">
      <c r="B208" s="90">
        <v>4301</v>
      </c>
      <c r="C208" s="71" t="s">
        <v>213</v>
      </c>
      <c r="D208" s="75">
        <v>153.20480000000001</v>
      </c>
      <c r="E208" s="75">
        <v>312.29588000000001</v>
      </c>
      <c r="F208" s="75">
        <v>429.84553</v>
      </c>
      <c r="G208" s="75">
        <v>5.8685999999999998</v>
      </c>
      <c r="H208" s="75">
        <v>0</v>
      </c>
      <c r="I208" s="75">
        <v>788.01068999999995</v>
      </c>
      <c r="J208" s="75">
        <v>0</v>
      </c>
      <c r="K208" s="75">
        <v>0</v>
      </c>
      <c r="L208" s="75">
        <v>1689.2255</v>
      </c>
      <c r="M208" s="75">
        <v>812.88514999999995</v>
      </c>
      <c r="N208" s="75">
        <v>0</v>
      </c>
      <c r="O208" s="75">
        <v>204.61190999999999</v>
      </c>
      <c r="P208" s="75">
        <v>0</v>
      </c>
      <c r="Q208" s="75">
        <v>9.7004999999999999</v>
      </c>
      <c r="R208" s="75">
        <v>1.61324</v>
      </c>
      <c r="S208" s="75">
        <v>297.04129999999998</v>
      </c>
      <c r="T208" s="75">
        <v>0</v>
      </c>
      <c r="U208" s="75">
        <v>304.59363000000002</v>
      </c>
      <c r="V208" s="75">
        <v>1630.4457299999999</v>
      </c>
    </row>
    <row r="209" spans="2:22" x14ac:dyDescent="0.2">
      <c r="B209" s="90">
        <v>4302</v>
      </c>
      <c r="C209" s="71" t="s">
        <v>214</v>
      </c>
      <c r="D209" s="75">
        <v>139.45814999999999</v>
      </c>
      <c r="E209" s="75">
        <v>299.43040000000002</v>
      </c>
      <c r="F209" s="75">
        <v>745.33609999999999</v>
      </c>
      <c r="G209" s="75">
        <v>7.0101000000000004</v>
      </c>
      <c r="H209" s="75">
        <v>0</v>
      </c>
      <c r="I209" s="75">
        <v>501.40114999999997</v>
      </c>
      <c r="J209" s="75">
        <v>0</v>
      </c>
      <c r="K209" s="75">
        <v>0</v>
      </c>
      <c r="L209" s="75">
        <v>1692.6359</v>
      </c>
      <c r="M209" s="75">
        <v>299.39965000000001</v>
      </c>
      <c r="N209" s="75">
        <v>4.2115</v>
      </c>
      <c r="O209" s="75">
        <v>174.48904999999999</v>
      </c>
      <c r="P209" s="75">
        <v>0</v>
      </c>
      <c r="Q209" s="75">
        <v>62.600299999999997</v>
      </c>
      <c r="R209" s="75">
        <v>2.0029699999999999</v>
      </c>
      <c r="S209" s="75">
        <v>270.20535000000001</v>
      </c>
      <c r="T209" s="75">
        <v>0</v>
      </c>
      <c r="U209" s="75">
        <v>302.714</v>
      </c>
      <c r="V209" s="75">
        <v>1115.62282</v>
      </c>
    </row>
    <row r="210" spans="2:22" x14ac:dyDescent="0.2">
      <c r="B210" s="90">
        <v>4303</v>
      </c>
      <c r="C210" s="71" t="s">
        <v>215</v>
      </c>
      <c r="D210" s="75">
        <v>2760.0089800000001</v>
      </c>
      <c r="E210" s="75">
        <v>4516.0498399999997</v>
      </c>
      <c r="F210" s="75">
        <v>1469.15635</v>
      </c>
      <c r="G210" s="75">
        <v>160.44309000000001</v>
      </c>
      <c r="H210" s="75">
        <v>0</v>
      </c>
      <c r="I210" s="75">
        <v>6493.3790499999996</v>
      </c>
      <c r="J210" s="75">
        <v>0</v>
      </c>
      <c r="K210" s="75">
        <v>0</v>
      </c>
      <c r="L210" s="75">
        <v>15399.03731</v>
      </c>
      <c r="M210" s="75">
        <v>9162.4599999999991</v>
      </c>
      <c r="N210" s="75">
        <v>75.752399999999994</v>
      </c>
      <c r="O210" s="75">
        <v>5101.1241900000005</v>
      </c>
      <c r="P210" s="75">
        <v>0</v>
      </c>
      <c r="Q210" s="75">
        <v>175.85434000000001</v>
      </c>
      <c r="R210" s="75">
        <v>76.492159999999998</v>
      </c>
      <c r="S210" s="75">
        <v>1529.8181400000001</v>
      </c>
      <c r="T210" s="75">
        <v>0</v>
      </c>
      <c r="U210" s="75">
        <v>0</v>
      </c>
      <c r="V210" s="75">
        <v>16121.50123</v>
      </c>
    </row>
    <row r="211" spans="2:22" x14ac:dyDescent="0.2">
      <c r="B211" s="90">
        <v>4304</v>
      </c>
      <c r="C211" s="71" t="s">
        <v>216</v>
      </c>
      <c r="D211" s="75">
        <v>3940.8706499999998</v>
      </c>
      <c r="E211" s="75">
        <v>4875.4238299999997</v>
      </c>
      <c r="F211" s="75">
        <v>1659.558</v>
      </c>
      <c r="G211" s="75">
        <v>152.49897000000001</v>
      </c>
      <c r="H211" s="75">
        <v>20.054400000000001</v>
      </c>
      <c r="I211" s="75">
        <v>10580.84109</v>
      </c>
      <c r="J211" s="75">
        <v>0</v>
      </c>
      <c r="K211" s="75">
        <v>0</v>
      </c>
      <c r="L211" s="75">
        <v>21229.246940000001</v>
      </c>
      <c r="M211" s="75">
        <v>12743.564</v>
      </c>
      <c r="N211" s="75">
        <v>92.871549999999999</v>
      </c>
      <c r="O211" s="75">
        <v>5280.46929</v>
      </c>
      <c r="P211" s="75">
        <v>0</v>
      </c>
      <c r="Q211" s="75">
        <v>304.12641000000002</v>
      </c>
      <c r="R211" s="75">
        <v>62.597160000000002</v>
      </c>
      <c r="S211" s="75">
        <v>5878.00569</v>
      </c>
      <c r="T211" s="75">
        <v>0</v>
      </c>
      <c r="U211" s="75">
        <v>702.87165000000005</v>
      </c>
      <c r="V211" s="75">
        <v>25064.50575</v>
      </c>
    </row>
    <row r="212" spans="2:22" x14ac:dyDescent="0.2">
      <c r="B212" s="90">
        <v>4305</v>
      </c>
      <c r="C212" s="71" t="s">
        <v>217</v>
      </c>
      <c r="D212" s="75">
        <v>2480.5856600000002</v>
      </c>
      <c r="E212" s="75">
        <v>2885.1451400000001</v>
      </c>
      <c r="F212" s="75">
        <v>819.57830000000001</v>
      </c>
      <c r="G212" s="75">
        <v>192.35636</v>
      </c>
      <c r="H212" s="75">
        <v>101.19135</v>
      </c>
      <c r="I212" s="75">
        <v>6061.63256</v>
      </c>
      <c r="J212" s="75">
        <v>0</v>
      </c>
      <c r="K212" s="75">
        <v>0</v>
      </c>
      <c r="L212" s="75">
        <v>12540.489369999999</v>
      </c>
      <c r="M212" s="75">
        <v>6967.1266999999998</v>
      </c>
      <c r="N212" s="75">
        <v>49.843499999999999</v>
      </c>
      <c r="O212" s="75">
        <v>2576.1334099999999</v>
      </c>
      <c r="P212" s="75">
        <v>0</v>
      </c>
      <c r="Q212" s="75">
        <v>299.06209999999999</v>
      </c>
      <c r="R212" s="75">
        <v>14.30391</v>
      </c>
      <c r="S212" s="75">
        <v>3466.4361600000002</v>
      </c>
      <c r="T212" s="75">
        <v>0</v>
      </c>
      <c r="U212" s="75">
        <v>0</v>
      </c>
      <c r="V212" s="75">
        <v>13372.905779999999</v>
      </c>
    </row>
    <row r="213" spans="2:22" x14ac:dyDescent="0.2">
      <c r="B213" s="90">
        <v>4306</v>
      </c>
      <c r="C213" s="71" t="s">
        <v>218</v>
      </c>
      <c r="D213" s="75">
        <v>492.92869999999999</v>
      </c>
      <c r="E213" s="75">
        <v>481.84192000000002</v>
      </c>
      <c r="F213" s="75">
        <v>292.21668</v>
      </c>
      <c r="G213" s="75">
        <v>11.783200000000001</v>
      </c>
      <c r="H213" s="75">
        <v>0</v>
      </c>
      <c r="I213" s="75">
        <v>1263.5847000000001</v>
      </c>
      <c r="J213" s="75">
        <v>0</v>
      </c>
      <c r="K213" s="75">
        <v>0</v>
      </c>
      <c r="L213" s="75">
        <v>2542.3552</v>
      </c>
      <c r="M213" s="75">
        <v>1336.7157500000001</v>
      </c>
      <c r="N213" s="75">
        <v>13.6487</v>
      </c>
      <c r="O213" s="75">
        <v>441.15275000000003</v>
      </c>
      <c r="P213" s="75">
        <v>0</v>
      </c>
      <c r="Q213" s="75">
        <v>142.14865</v>
      </c>
      <c r="R213" s="75">
        <v>5.2345499999999996</v>
      </c>
      <c r="S213" s="75">
        <v>630.93304999999998</v>
      </c>
      <c r="T213" s="75">
        <v>0</v>
      </c>
      <c r="U213" s="75">
        <v>181.50899999999999</v>
      </c>
      <c r="V213" s="75">
        <v>2751.3424500000001</v>
      </c>
    </row>
    <row r="214" spans="2:22" x14ac:dyDescent="0.2">
      <c r="B214" s="90">
        <v>4307</v>
      </c>
      <c r="C214" s="71" t="s">
        <v>219</v>
      </c>
      <c r="D214" s="75">
        <v>140.19710000000001</v>
      </c>
      <c r="E214" s="75">
        <v>731.34693000000004</v>
      </c>
      <c r="F214" s="75">
        <v>294.69670000000002</v>
      </c>
      <c r="G214" s="75">
        <v>12.207100000000001</v>
      </c>
      <c r="H214" s="75">
        <v>2.2482000000000002</v>
      </c>
      <c r="I214" s="75">
        <v>2504.9710300000002</v>
      </c>
      <c r="J214" s="75">
        <v>0</v>
      </c>
      <c r="K214" s="75">
        <v>0</v>
      </c>
      <c r="L214" s="75">
        <v>3685.6670600000002</v>
      </c>
      <c r="M214" s="75">
        <v>2987.5306500000002</v>
      </c>
      <c r="N214" s="75">
        <v>23.507560000000002</v>
      </c>
      <c r="O214" s="75">
        <v>822.96861999999999</v>
      </c>
      <c r="P214" s="75">
        <v>0</v>
      </c>
      <c r="Q214" s="75">
        <v>15.52135</v>
      </c>
      <c r="R214" s="75">
        <v>90.326009999999997</v>
      </c>
      <c r="S214" s="75">
        <v>373.27050000000003</v>
      </c>
      <c r="T214" s="75">
        <v>0</v>
      </c>
      <c r="U214" s="75">
        <v>40.118000000000002</v>
      </c>
      <c r="V214" s="75">
        <v>4353.24269</v>
      </c>
    </row>
    <row r="215" spans="2:22" x14ac:dyDescent="0.2">
      <c r="B215" s="90">
        <v>4308</v>
      </c>
      <c r="C215" s="71" t="s">
        <v>220</v>
      </c>
      <c r="D215" s="75">
        <v>243.84829999999999</v>
      </c>
      <c r="E215" s="75">
        <v>314.43619000000001</v>
      </c>
      <c r="F215" s="75">
        <v>301.86180000000002</v>
      </c>
      <c r="G215" s="75">
        <v>219.52475999999999</v>
      </c>
      <c r="H215" s="75">
        <v>0</v>
      </c>
      <c r="I215" s="75">
        <v>1485.01656</v>
      </c>
      <c r="J215" s="75">
        <v>0</v>
      </c>
      <c r="K215" s="75">
        <v>0</v>
      </c>
      <c r="L215" s="75">
        <v>2564.6876099999999</v>
      </c>
      <c r="M215" s="75">
        <v>1268.14075</v>
      </c>
      <c r="N215" s="75">
        <v>20.04815</v>
      </c>
      <c r="O215" s="75">
        <v>540.31590000000006</v>
      </c>
      <c r="P215" s="75">
        <v>0</v>
      </c>
      <c r="Q215" s="75">
        <v>55.793550000000003</v>
      </c>
      <c r="R215" s="75">
        <v>69.406480000000002</v>
      </c>
      <c r="S215" s="75">
        <v>277.74799999999999</v>
      </c>
      <c r="T215" s="75">
        <v>0</v>
      </c>
      <c r="U215" s="75">
        <v>105.042</v>
      </c>
      <c r="V215" s="75">
        <v>2336.4948300000001</v>
      </c>
    </row>
    <row r="216" spans="2:22" x14ac:dyDescent="0.2">
      <c r="B216" s="90">
        <v>4309</v>
      </c>
      <c r="C216" s="71" t="s">
        <v>221</v>
      </c>
      <c r="D216" s="75">
        <v>5795.4136500000004</v>
      </c>
      <c r="E216" s="75">
        <v>3629.2073599999999</v>
      </c>
      <c r="F216" s="75">
        <v>1442.3159499999999</v>
      </c>
      <c r="G216" s="75">
        <v>58.303989999999999</v>
      </c>
      <c r="H216" s="75">
        <v>0.2</v>
      </c>
      <c r="I216" s="75">
        <v>7423.4031299999997</v>
      </c>
      <c r="J216" s="75">
        <v>0</v>
      </c>
      <c r="K216" s="75">
        <v>18.228999999999999</v>
      </c>
      <c r="L216" s="75">
        <v>18367.073079999998</v>
      </c>
      <c r="M216" s="75">
        <v>9608.2757999999994</v>
      </c>
      <c r="N216" s="75">
        <v>172.28720000000001</v>
      </c>
      <c r="O216" s="75">
        <v>4270.4369800000004</v>
      </c>
      <c r="P216" s="75">
        <v>1E-3</v>
      </c>
      <c r="Q216" s="75">
        <v>209.12578999999999</v>
      </c>
      <c r="R216" s="75">
        <v>19.708860000000001</v>
      </c>
      <c r="S216" s="75">
        <v>3743.3588300000001</v>
      </c>
      <c r="T216" s="75">
        <v>0</v>
      </c>
      <c r="U216" s="75">
        <v>496</v>
      </c>
      <c r="V216" s="75">
        <v>18519.194459999999</v>
      </c>
    </row>
    <row r="217" spans="2:22" x14ac:dyDescent="0.2">
      <c r="B217" s="90">
        <v>4310</v>
      </c>
      <c r="C217" s="71" t="s">
        <v>222</v>
      </c>
      <c r="D217" s="75">
        <v>1296.04152</v>
      </c>
      <c r="E217" s="75">
        <v>1684.9600800000001</v>
      </c>
      <c r="F217" s="75">
        <v>686.92354999999998</v>
      </c>
      <c r="G217" s="75">
        <v>36.54195</v>
      </c>
      <c r="H217" s="75">
        <v>14.7996</v>
      </c>
      <c r="I217" s="75">
        <v>3580.5210000000002</v>
      </c>
      <c r="J217" s="75">
        <v>0</v>
      </c>
      <c r="K217" s="75">
        <v>0</v>
      </c>
      <c r="L217" s="75">
        <v>7299.7876999999999</v>
      </c>
      <c r="M217" s="75">
        <v>4356.6952499999998</v>
      </c>
      <c r="N217" s="75">
        <v>39.920549999999999</v>
      </c>
      <c r="O217" s="75">
        <v>1598.7803699999999</v>
      </c>
      <c r="P217" s="75">
        <v>0</v>
      </c>
      <c r="Q217" s="75">
        <v>123.10565</v>
      </c>
      <c r="R217" s="75">
        <v>10</v>
      </c>
      <c r="S217" s="75">
        <v>1299.4413199999999</v>
      </c>
      <c r="T217" s="75">
        <v>0</v>
      </c>
      <c r="U217" s="75">
        <v>175.89500000000001</v>
      </c>
      <c r="V217" s="75">
        <v>7603.8381399999998</v>
      </c>
    </row>
    <row r="218" spans="2:22" x14ac:dyDescent="0.2">
      <c r="B218" s="90">
        <v>4311</v>
      </c>
      <c r="C218" s="71" t="s">
        <v>223</v>
      </c>
      <c r="D218" s="75">
        <v>2044.9883500000001</v>
      </c>
      <c r="E218" s="75">
        <v>1421.3137099999999</v>
      </c>
      <c r="F218" s="75">
        <v>712.06155000000001</v>
      </c>
      <c r="G218" s="75">
        <v>5.0781999999999998</v>
      </c>
      <c r="H218" s="75">
        <v>0</v>
      </c>
      <c r="I218" s="75">
        <v>3728.1111799999999</v>
      </c>
      <c r="J218" s="75">
        <v>0</v>
      </c>
      <c r="K218" s="75">
        <v>0</v>
      </c>
      <c r="L218" s="75">
        <v>7911.5529900000001</v>
      </c>
      <c r="M218" s="75">
        <v>4516.63465</v>
      </c>
      <c r="N218" s="75">
        <v>17.720050000000001</v>
      </c>
      <c r="O218" s="75">
        <v>1394.6692599999999</v>
      </c>
      <c r="P218" s="75">
        <v>0</v>
      </c>
      <c r="Q218" s="75">
        <v>72.410520000000005</v>
      </c>
      <c r="R218" s="75">
        <v>7.4572500000000002</v>
      </c>
      <c r="S218" s="75">
        <v>2527.1031400000002</v>
      </c>
      <c r="T218" s="75">
        <v>0</v>
      </c>
      <c r="U218" s="75">
        <v>442.96499999999997</v>
      </c>
      <c r="V218" s="75">
        <v>8978.9598700000006</v>
      </c>
    </row>
    <row r="219" spans="2:22" x14ac:dyDescent="0.2">
      <c r="B219" s="90">
        <v>4312</v>
      </c>
      <c r="C219" s="71" t="s">
        <v>262</v>
      </c>
      <c r="D219" s="75">
        <v>1972.76695</v>
      </c>
      <c r="E219" s="75">
        <v>2593.3940899999998</v>
      </c>
      <c r="F219" s="75">
        <v>1145.5582999999999</v>
      </c>
      <c r="G219" s="75">
        <v>120.07492999999999</v>
      </c>
      <c r="H219" s="75">
        <v>0</v>
      </c>
      <c r="I219" s="75">
        <v>6656.4047600000004</v>
      </c>
      <c r="J219" s="75">
        <v>0</v>
      </c>
      <c r="K219" s="75">
        <v>0</v>
      </c>
      <c r="L219" s="75">
        <v>12488.19903</v>
      </c>
      <c r="M219" s="75">
        <v>8887.8335499999994</v>
      </c>
      <c r="N219" s="75">
        <v>66.137600000000006</v>
      </c>
      <c r="O219" s="75">
        <v>1940.2747099999999</v>
      </c>
      <c r="P219" s="75">
        <v>0</v>
      </c>
      <c r="Q219" s="75">
        <v>159.99875</v>
      </c>
      <c r="R219" s="75">
        <v>262.04052999999999</v>
      </c>
      <c r="S219" s="75">
        <v>2873.9140400000001</v>
      </c>
      <c r="T219" s="75">
        <v>0</v>
      </c>
      <c r="U219" s="75">
        <v>0</v>
      </c>
      <c r="V219" s="75">
        <v>14190.19918</v>
      </c>
    </row>
    <row r="220" spans="2:22" x14ac:dyDescent="0.2">
      <c r="B220" s="90">
        <v>4313</v>
      </c>
      <c r="C220" s="71" t="s">
        <v>224</v>
      </c>
      <c r="D220" s="75">
        <v>1878.50065</v>
      </c>
      <c r="E220" s="75">
        <v>1765.1346100000001</v>
      </c>
      <c r="F220" s="75">
        <v>720.80105000000003</v>
      </c>
      <c r="G220" s="75">
        <v>29.532430000000002</v>
      </c>
      <c r="H220" s="75">
        <v>0</v>
      </c>
      <c r="I220" s="75">
        <v>4644.4432900000002</v>
      </c>
      <c r="J220" s="75">
        <v>0</v>
      </c>
      <c r="K220" s="75">
        <v>243</v>
      </c>
      <c r="L220" s="75">
        <v>9281.4120299999995</v>
      </c>
      <c r="M220" s="75">
        <v>6487.6751000000004</v>
      </c>
      <c r="N220" s="75">
        <v>54.449680000000001</v>
      </c>
      <c r="O220" s="75">
        <v>1429.7363399999999</v>
      </c>
      <c r="P220" s="75">
        <v>0</v>
      </c>
      <c r="Q220" s="75">
        <v>454.69166000000001</v>
      </c>
      <c r="R220" s="75">
        <v>12.195069999999999</v>
      </c>
      <c r="S220" s="75">
        <v>1132.03323</v>
      </c>
      <c r="T220" s="75">
        <v>0</v>
      </c>
      <c r="U220" s="75">
        <v>0</v>
      </c>
      <c r="V220" s="75">
        <v>9570.7810800000007</v>
      </c>
    </row>
    <row r="221" spans="2:22" x14ac:dyDescent="0.2">
      <c r="B221" s="90">
        <v>4314</v>
      </c>
      <c r="C221" s="71" t="s">
        <v>225</v>
      </c>
      <c r="D221" s="75">
        <v>121.19855</v>
      </c>
      <c r="E221" s="75">
        <v>258.36086</v>
      </c>
      <c r="F221" s="75">
        <v>110.67700000000001</v>
      </c>
      <c r="G221" s="75">
        <v>1.5235000000000001</v>
      </c>
      <c r="H221" s="75">
        <v>0</v>
      </c>
      <c r="I221" s="75">
        <v>825.65944999999999</v>
      </c>
      <c r="J221" s="75">
        <v>0</v>
      </c>
      <c r="K221" s="75">
        <v>0</v>
      </c>
      <c r="L221" s="75">
        <v>1317.4193600000001</v>
      </c>
      <c r="M221" s="75">
        <v>707.42534999999998</v>
      </c>
      <c r="N221" s="75">
        <v>4.2135499999999997</v>
      </c>
      <c r="O221" s="75">
        <v>193.00245000000001</v>
      </c>
      <c r="P221" s="75">
        <v>0</v>
      </c>
      <c r="Q221" s="75">
        <v>28.618200000000002</v>
      </c>
      <c r="R221" s="75">
        <v>1.2438199999999999</v>
      </c>
      <c r="S221" s="75">
        <v>176.94835</v>
      </c>
      <c r="T221" s="75">
        <v>0</v>
      </c>
      <c r="U221" s="75">
        <v>53.261000000000003</v>
      </c>
      <c r="V221" s="75">
        <v>1164.71272</v>
      </c>
    </row>
    <row r="222" spans="2:22" x14ac:dyDescent="0.2">
      <c r="B222" s="90">
        <v>4315</v>
      </c>
      <c r="C222" s="71" t="s">
        <v>263</v>
      </c>
      <c r="D222" s="75">
        <v>548.80007999999998</v>
      </c>
      <c r="E222" s="75">
        <v>879.07820000000004</v>
      </c>
      <c r="F222" s="75">
        <v>1047.8222499999999</v>
      </c>
      <c r="G222" s="75">
        <v>29.223459999999999</v>
      </c>
      <c r="H222" s="75">
        <v>0</v>
      </c>
      <c r="I222" s="75">
        <v>3141.7237599999999</v>
      </c>
      <c r="J222" s="75">
        <v>0</v>
      </c>
      <c r="K222" s="75">
        <v>0</v>
      </c>
      <c r="L222" s="75">
        <v>5646.6477500000001</v>
      </c>
      <c r="M222" s="75">
        <v>2248.4751000000001</v>
      </c>
      <c r="N222" s="75">
        <v>21.151299999999999</v>
      </c>
      <c r="O222" s="75">
        <v>915.34244999999999</v>
      </c>
      <c r="P222" s="75">
        <v>1.9658</v>
      </c>
      <c r="Q222" s="75">
        <v>672.50792999999999</v>
      </c>
      <c r="R222" s="75">
        <v>14.54</v>
      </c>
      <c r="S222" s="75">
        <v>1031.65149</v>
      </c>
      <c r="T222" s="75">
        <v>0</v>
      </c>
      <c r="U222" s="75">
        <v>336.22399999999999</v>
      </c>
      <c r="V222" s="75">
        <v>5241.8580700000002</v>
      </c>
    </row>
    <row r="223" spans="2:22" x14ac:dyDescent="0.2">
      <c r="B223" s="90">
        <v>4316</v>
      </c>
      <c r="C223" s="71" t="s">
        <v>226</v>
      </c>
      <c r="D223" s="75">
        <v>371.36842000000001</v>
      </c>
      <c r="E223" s="75">
        <v>529.95488</v>
      </c>
      <c r="F223" s="75">
        <v>682.12795000000006</v>
      </c>
      <c r="G223" s="75">
        <v>21.391549999999999</v>
      </c>
      <c r="H223" s="75">
        <v>4.1113499999999998</v>
      </c>
      <c r="I223" s="75">
        <v>1630.7207599999999</v>
      </c>
      <c r="J223" s="75">
        <v>0</v>
      </c>
      <c r="K223" s="75">
        <v>0</v>
      </c>
      <c r="L223" s="75">
        <v>3239.6749100000002</v>
      </c>
      <c r="M223" s="75">
        <v>1520.0372500000001</v>
      </c>
      <c r="N223" s="75">
        <v>9.8507499999999997</v>
      </c>
      <c r="O223" s="75">
        <v>355.70056</v>
      </c>
      <c r="P223" s="75">
        <v>0</v>
      </c>
      <c r="Q223" s="75">
        <v>63.673250000000003</v>
      </c>
      <c r="R223" s="75">
        <v>4.1102499999999997</v>
      </c>
      <c r="S223" s="75">
        <v>834.19444999999996</v>
      </c>
      <c r="T223" s="75">
        <v>0</v>
      </c>
      <c r="U223" s="75">
        <v>415.04835000000003</v>
      </c>
      <c r="V223" s="75">
        <v>3202.6148600000001</v>
      </c>
    </row>
    <row r="224" spans="2:22" x14ac:dyDescent="0.2">
      <c r="B224" s="90">
        <v>4317</v>
      </c>
      <c r="C224" s="71" t="s">
        <v>227</v>
      </c>
      <c r="D224" s="75">
        <v>96.132000000000005</v>
      </c>
      <c r="E224" s="75">
        <v>243.40115</v>
      </c>
      <c r="F224" s="75">
        <v>406.00864999999999</v>
      </c>
      <c r="G224" s="75">
        <v>3.5266000000000002</v>
      </c>
      <c r="H224" s="75">
        <v>0</v>
      </c>
      <c r="I224" s="75">
        <v>1092.67281</v>
      </c>
      <c r="J224" s="75">
        <v>0</v>
      </c>
      <c r="K224" s="75">
        <v>0</v>
      </c>
      <c r="L224" s="75">
        <v>1841.7412099999999</v>
      </c>
      <c r="M224" s="75">
        <v>792.45925</v>
      </c>
      <c r="N224" s="75">
        <v>11.718500000000001</v>
      </c>
      <c r="O224" s="75">
        <v>369.00704999999999</v>
      </c>
      <c r="P224" s="75">
        <v>5.7268999999999997</v>
      </c>
      <c r="Q224" s="75">
        <v>20.57855</v>
      </c>
      <c r="R224" s="75">
        <v>1.3106199999999999</v>
      </c>
      <c r="S224" s="75">
        <v>425.80354999999997</v>
      </c>
      <c r="T224" s="75">
        <v>0</v>
      </c>
      <c r="U224" s="75">
        <v>231.4709</v>
      </c>
      <c r="V224" s="75">
        <v>1858.0753199999999</v>
      </c>
    </row>
    <row r="225" spans="2:22" x14ac:dyDescent="0.2">
      <c r="B225" s="90">
        <v>4318</v>
      </c>
      <c r="C225" s="71" t="s">
        <v>228</v>
      </c>
      <c r="D225" s="75">
        <v>1485.9821999999999</v>
      </c>
      <c r="E225" s="75">
        <v>1344.5961299999999</v>
      </c>
      <c r="F225" s="75">
        <v>523.72933</v>
      </c>
      <c r="G225" s="75">
        <v>31.335280000000001</v>
      </c>
      <c r="H225" s="75">
        <v>0</v>
      </c>
      <c r="I225" s="75">
        <v>2974.4484400000001</v>
      </c>
      <c r="J225" s="75">
        <v>0</v>
      </c>
      <c r="K225" s="75">
        <v>0</v>
      </c>
      <c r="L225" s="75">
        <v>6360.0913799999998</v>
      </c>
      <c r="M225" s="75">
        <v>4552.6404499999999</v>
      </c>
      <c r="N225" s="75">
        <v>21.451000000000001</v>
      </c>
      <c r="O225" s="75">
        <v>1144.1731600000001</v>
      </c>
      <c r="P225" s="75">
        <v>0</v>
      </c>
      <c r="Q225" s="75">
        <v>28.654</v>
      </c>
      <c r="R225" s="75">
        <v>14.722939999999999</v>
      </c>
      <c r="S225" s="75">
        <v>308.30239999999998</v>
      </c>
      <c r="T225" s="75">
        <v>0</v>
      </c>
      <c r="U225" s="75">
        <v>0</v>
      </c>
      <c r="V225" s="75">
        <v>6069.9439499999999</v>
      </c>
    </row>
    <row r="226" spans="2:22" x14ac:dyDescent="0.2">
      <c r="B226" s="90">
        <v>4319</v>
      </c>
      <c r="C226" s="71" t="s">
        <v>229</v>
      </c>
      <c r="D226" s="75">
        <v>733.19629999999995</v>
      </c>
      <c r="E226" s="75">
        <v>753.43472999999994</v>
      </c>
      <c r="F226" s="75">
        <v>125.75395</v>
      </c>
      <c r="G226" s="75">
        <v>34.911499999999997</v>
      </c>
      <c r="H226" s="75">
        <v>0</v>
      </c>
      <c r="I226" s="75">
        <v>1217.6554699999999</v>
      </c>
      <c r="J226" s="75">
        <v>0</v>
      </c>
      <c r="K226" s="75">
        <v>0</v>
      </c>
      <c r="L226" s="75">
        <v>2864.9519500000001</v>
      </c>
      <c r="M226" s="75">
        <v>1968.8719000000001</v>
      </c>
      <c r="N226" s="75">
        <v>12.553229999999999</v>
      </c>
      <c r="O226" s="75">
        <v>527.95461999999998</v>
      </c>
      <c r="P226" s="75">
        <v>0</v>
      </c>
      <c r="Q226" s="75">
        <v>102.5445</v>
      </c>
      <c r="R226" s="75">
        <v>2.9876299999999998</v>
      </c>
      <c r="S226" s="75">
        <v>632.18781999999999</v>
      </c>
      <c r="T226" s="75">
        <v>0</v>
      </c>
      <c r="U226" s="75">
        <v>0</v>
      </c>
      <c r="V226" s="75">
        <v>3247.0997000000002</v>
      </c>
    </row>
    <row r="227" spans="2:22" x14ac:dyDescent="0.2">
      <c r="B227" s="90">
        <v>4320</v>
      </c>
      <c r="C227" s="71" t="s">
        <v>230</v>
      </c>
      <c r="D227" s="75">
        <v>636.83244999999999</v>
      </c>
      <c r="E227" s="75">
        <v>1266.95308</v>
      </c>
      <c r="F227" s="75">
        <v>393.66924999999998</v>
      </c>
      <c r="G227" s="75">
        <v>14.86398</v>
      </c>
      <c r="H227" s="75">
        <v>28.89096</v>
      </c>
      <c r="I227" s="75">
        <v>2691.5464700000002</v>
      </c>
      <c r="J227" s="75">
        <v>0</v>
      </c>
      <c r="K227" s="75">
        <v>0</v>
      </c>
      <c r="L227" s="75">
        <v>5032.7561900000001</v>
      </c>
      <c r="M227" s="75">
        <v>3681.7361500000002</v>
      </c>
      <c r="N227" s="75">
        <v>28.885200000000001</v>
      </c>
      <c r="O227" s="75">
        <v>851.34276</v>
      </c>
      <c r="P227" s="75">
        <v>15.28809</v>
      </c>
      <c r="Q227" s="75">
        <v>32.983829999999998</v>
      </c>
      <c r="R227" s="75">
        <v>69.768000000000001</v>
      </c>
      <c r="S227" s="75">
        <v>921.89814000000001</v>
      </c>
      <c r="T227" s="75">
        <v>0</v>
      </c>
      <c r="U227" s="75">
        <v>68.759550000000004</v>
      </c>
      <c r="V227" s="75">
        <v>5670.6617200000001</v>
      </c>
    </row>
    <row r="228" spans="2:22" ht="13.5" thickBot="1" x14ac:dyDescent="0.25">
      <c r="B228" s="99">
        <v>4322</v>
      </c>
      <c r="C228" s="100" t="s">
        <v>231</v>
      </c>
      <c r="D228" s="103">
        <v>141.67095</v>
      </c>
      <c r="E228" s="103">
        <v>367.21706</v>
      </c>
      <c r="F228" s="103">
        <v>448.10320000000002</v>
      </c>
      <c r="G228" s="103">
        <v>0.99085000000000001</v>
      </c>
      <c r="H228" s="103">
        <v>0</v>
      </c>
      <c r="I228" s="103">
        <v>1106.23892</v>
      </c>
      <c r="J228" s="103">
        <v>0</v>
      </c>
      <c r="K228" s="103">
        <v>0</v>
      </c>
      <c r="L228" s="103">
        <v>2064.2209800000001</v>
      </c>
      <c r="M228" s="103">
        <v>759.90589999999997</v>
      </c>
      <c r="N228" s="103">
        <v>8.2949999999999996E-2</v>
      </c>
      <c r="O228" s="103">
        <v>202.17085</v>
      </c>
      <c r="P228" s="103">
        <v>0</v>
      </c>
      <c r="Q228" s="103">
        <v>80.993350000000007</v>
      </c>
      <c r="R228" s="103">
        <v>4.5950899999999999</v>
      </c>
      <c r="S228" s="103">
        <v>363.01675</v>
      </c>
      <c r="T228" s="103">
        <v>0</v>
      </c>
      <c r="U228" s="103">
        <v>260.53375</v>
      </c>
      <c r="V228" s="103">
        <v>1671.29864</v>
      </c>
    </row>
    <row r="229" spans="2:22" x14ac:dyDescent="0.2">
      <c r="D229" s="74"/>
      <c r="E229" s="74"/>
      <c r="F229" s="74"/>
      <c r="G229" s="74"/>
    </row>
    <row r="230" spans="2:22" x14ac:dyDescent="0.2">
      <c r="B230" s="155" t="s">
        <v>392</v>
      </c>
      <c r="C230" s="97"/>
    </row>
    <row r="231" spans="2:22" x14ac:dyDescent="0.2">
      <c r="B231" s="155" t="s">
        <v>391</v>
      </c>
      <c r="C231" s="97"/>
    </row>
    <row r="232" spans="2:22" x14ac:dyDescent="0.2">
      <c r="B232" s="156"/>
    </row>
    <row r="239" spans="2:22" x14ac:dyDescent="0.2">
      <c r="D239" s="75"/>
      <c r="E239" s="75"/>
      <c r="F239" s="75"/>
      <c r="G239" s="75"/>
      <c r="H239" s="75"/>
      <c r="I239" s="75"/>
      <c r="J239" s="75"/>
      <c r="K239" s="75"/>
      <c r="L239" s="75"/>
      <c r="M239" s="75"/>
      <c r="N239" s="75"/>
      <c r="O239" s="75"/>
      <c r="P239" s="75"/>
      <c r="Q239" s="75"/>
      <c r="R239" s="75"/>
      <c r="S239" s="75"/>
      <c r="T239" s="75"/>
      <c r="U239" s="75"/>
    </row>
  </sheetData>
  <mergeCells count="4">
    <mergeCell ref="B5:B6"/>
    <mergeCell ref="C5:C6"/>
    <mergeCell ref="D5:L5"/>
    <mergeCell ref="M5:V5"/>
  </mergeCells>
  <phoneticPr fontId="14" type="noConversion"/>
  <pageMargins left="0.70866141732283472" right="0.70866141732283472" top="0.74803149606299213" bottom="0.74803149606299213" header="0.31496062992125984" footer="0.31496062992125984"/>
  <pageSetup paperSize="9" scale="44" fitToHeight="0" orientation="landscape" r:id="rId1"/>
  <headerFooter alignWithMargins="0">
    <oddHeader>&amp;L&amp;G</oddHeader>
  </headerFooter>
  <rowBreaks count="2" manualBreakCount="2">
    <brk id="70" max="21" man="1"/>
    <brk id="152" max="21" man="1"/>
  </rowBreak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15</vt:i4>
      </vt:variant>
      <vt:variant>
        <vt:lpstr>Benannte Bereiche</vt:lpstr>
      </vt:variant>
      <vt:variant>
        <vt:i4>22</vt:i4>
      </vt:variant>
    </vt:vector>
  </HeadingPairs>
  <TitlesOfParts>
    <vt:vector size="37" baseType="lpstr">
      <vt:lpstr>Inhaltsverzeichnis</vt:lpstr>
      <vt:lpstr>T 1</vt:lpstr>
      <vt:lpstr>T 2</vt:lpstr>
      <vt:lpstr>T 3</vt:lpstr>
      <vt:lpstr>T 4</vt:lpstr>
      <vt:lpstr>T5</vt:lpstr>
      <vt:lpstr>T6</vt:lpstr>
      <vt:lpstr>T7</vt:lpstr>
      <vt:lpstr>T8</vt:lpstr>
      <vt:lpstr>T9</vt:lpstr>
      <vt:lpstr>T10</vt:lpstr>
      <vt:lpstr>T11</vt:lpstr>
      <vt:lpstr>T12</vt:lpstr>
      <vt:lpstr>K1</vt:lpstr>
      <vt:lpstr>Erläuterungen</vt:lpstr>
      <vt:lpstr>Erläuterungen!Druckbereich</vt:lpstr>
      <vt:lpstr>Inhaltsverzeichnis!Druckbereich</vt:lpstr>
      <vt:lpstr>'K1'!Druckbereich</vt:lpstr>
      <vt:lpstr>'T 1'!Druckbereich</vt:lpstr>
      <vt:lpstr>'T 2'!Druckbereich</vt:lpstr>
      <vt:lpstr>'T 4'!Druckbereich</vt:lpstr>
      <vt:lpstr>'T10'!Druckbereich</vt:lpstr>
      <vt:lpstr>'T11'!Druckbereich</vt:lpstr>
      <vt:lpstr>'T12'!Druckbereich</vt:lpstr>
      <vt:lpstr>'T5'!Druckbereich</vt:lpstr>
      <vt:lpstr>'T6'!Druckbereich</vt:lpstr>
      <vt:lpstr>'T7'!Druckbereich</vt:lpstr>
      <vt:lpstr>'T8'!Druckbereich</vt:lpstr>
      <vt:lpstr>'T9'!Druckbereich</vt:lpstr>
      <vt:lpstr>'T10'!Drucktitel</vt:lpstr>
      <vt:lpstr>'T11'!Drucktitel</vt:lpstr>
      <vt:lpstr>'T12'!Drucktitel</vt:lpstr>
      <vt:lpstr>'T5'!Drucktitel</vt:lpstr>
      <vt:lpstr>'T6'!Drucktitel</vt:lpstr>
      <vt:lpstr>'T7'!Drucktitel</vt:lpstr>
      <vt:lpstr>'T8'!Drucktitel</vt:lpstr>
      <vt:lpstr>'T9'!Drucktitel</vt:lpstr>
    </vt:vector>
  </TitlesOfParts>
  <Company>KAI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TSCH</dc:creator>
  <cp:lastModifiedBy>Demarchi Liliana</cp:lastModifiedBy>
  <cp:lastPrinted>2022-06-15T08:15:48Z</cp:lastPrinted>
  <dcterms:created xsi:type="dcterms:W3CDTF">2013-05-23T13:43:19Z</dcterms:created>
  <dcterms:modified xsi:type="dcterms:W3CDTF">2022-06-17T08:05:06Z</dcterms:modified>
</cp:coreProperties>
</file>