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18_Gemeindefinanzen\02_Tabellen\2020\"/>
    </mc:Choice>
  </mc:AlternateContent>
  <bookViews>
    <workbookView xWindow="0" yWindow="0" windowWidth="4080" windowHeight="4800" tabRatio="798"/>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10" sheetId="36" r:id="rId10"/>
    <sheet name="T9" sheetId="34" r:id="rId11"/>
    <sheet name="T11" sheetId="44" r:id="rId12"/>
    <sheet name="T12" sheetId="39" r:id="rId13"/>
    <sheet name="Erläuterungen" sheetId="48" r:id="rId14"/>
  </sheets>
  <definedNames>
    <definedName name="_xlnm.Print_Area" localSheetId="13">Erläuterungen!$A$1:$B$83</definedName>
    <definedName name="_xlnm.Print_Area" localSheetId="0">Inhaltsverzeichnis!$A$1:$D$35</definedName>
    <definedName name="_xlnm.Print_Area" localSheetId="1">'T 1'!$A$1:$M$53</definedName>
    <definedName name="_xlnm.Print_Area" localSheetId="2">'T 2'!$A$1:$J$17</definedName>
    <definedName name="_xlnm.Print_Area" localSheetId="9">'T10'!$A$1:$I$228</definedName>
    <definedName name="_xlnm.Print_Area" localSheetId="11">'T11'!$A$1:$O$226</definedName>
    <definedName name="_xlnm.Print_Area" localSheetId="12">'T12'!$A$1:$P$230</definedName>
    <definedName name="_xlnm.Print_Area" localSheetId="5">'T5'!$A$1:$N$227</definedName>
    <definedName name="_xlnm.Print_Area" localSheetId="6">'T6'!$A$1:$N$227</definedName>
    <definedName name="_xlnm.Print_Area" localSheetId="7">'T7'!$A$1:$W$230</definedName>
    <definedName name="_xlnm.Print_Area" localSheetId="8">'T8'!$A$1:$V$230</definedName>
    <definedName name="_xlnm.Print_Area" localSheetId="10">'T9'!$A$1:$V$230</definedName>
    <definedName name="_xlnm.Print_Titles" localSheetId="9">'T10'!$4:$6</definedName>
    <definedName name="_xlnm.Print_Titles" localSheetId="11">'T11'!$4:$4</definedName>
    <definedName name="_xlnm.Print_Titles" localSheetId="12">'T12'!$4:$4</definedName>
    <definedName name="_xlnm.Print_Titles" localSheetId="5">'T5'!$5:$5</definedName>
    <definedName name="_xlnm.Print_Titles" localSheetId="6">'T6'!$5:$5</definedName>
    <definedName name="_xlnm.Print_Titles" localSheetId="7">'T7'!$4:$5</definedName>
    <definedName name="_xlnm.Print_Titles" localSheetId="8">'T8'!$4:$5</definedName>
    <definedName name="_xlnm.Print_Titles" localSheetId="10">'T9'!$4:$5</definedName>
  </definedNames>
  <calcPr calcId="162913"/>
</workbook>
</file>

<file path=xl/calcChain.xml><?xml version="1.0" encoding="utf-8"?>
<calcChain xmlns="http://schemas.openxmlformats.org/spreadsheetml/2006/main">
  <c r="B1" i="14" l="1"/>
  <c r="K1" i="14"/>
  <c r="J1" i="14"/>
  <c r="I1" i="14"/>
  <c r="H1" i="14"/>
  <c r="G1" i="14"/>
  <c r="F1" i="14"/>
  <c r="D1" i="14"/>
  <c r="C1" i="14"/>
  <c r="B1" i="39" l="1"/>
  <c r="B1" i="44"/>
  <c r="B1" i="36"/>
  <c r="B1" i="34"/>
  <c r="B1" i="33"/>
  <c r="B1" i="41"/>
  <c r="B1" i="47"/>
  <c r="B1" i="43"/>
  <c r="B1" i="13"/>
  <c r="B1" i="46"/>
  <c r="B1" i="45"/>
  <c r="A1" i="48" l="1"/>
</calcChain>
</file>

<file path=xl/sharedStrings.xml><?xml version="1.0" encoding="utf-8"?>
<sst xmlns="http://schemas.openxmlformats.org/spreadsheetml/2006/main" count="2688" uniqueCount="837">
  <si>
    <t>Öffentliche Sicherheit</t>
  </si>
  <si>
    <t>Bildung</t>
  </si>
  <si>
    <t>Aarau</t>
  </si>
  <si>
    <t>Baden</t>
  </si>
  <si>
    <t>Brugg</t>
  </si>
  <si>
    <t>Laufenburg</t>
  </si>
  <si>
    <t>Lenzburg</t>
  </si>
  <si>
    <t>Rheinfelden</t>
  </si>
  <si>
    <t>Zofingen</t>
  </si>
  <si>
    <t>Kanton Aargau</t>
  </si>
  <si>
    <t>Kultur, Freizeit</t>
  </si>
  <si>
    <t>Finanzen</t>
  </si>
  <si>
    <t>Total</t>
  </si>
  <si>
    <t>absolut</t>
  </si>
  <si>
    <t>in %</t>
  </si>
  <si>
    <t>Soziale Wohlfahrt</t>
  </si>
  <si>
    <t>Verkehr</t>
  </si>
  <si>
    <t>Einwohner</t>
  </si>
  <si>
    <t>Jahr</t>
  </si>
  <si>
    <t>− 89</t>
  </si>
  <si>
    <t>90 − 99</t>
  </si>
  <si>
    <t>100 − 109</t>
  </si>
  <si>
    <t>110 − 119</t>
  </si>
  <si>
    <t>120 − 129</t>
  </si>
  <si>
    <t>130 − 139</t>
  </si>
  <si>
    <t>140 − 149</t>
  </si>
  <si>
    <t>150 − 159</t>
  </si>
  <si>
    <t>160 +</t>
  </si>
  <si>
    <t>Anzahl Gemeinden mit einem Steuerfuss von … %</t>
  </si>
  <si>
    <t>10'000 +</t>
  </si>
  <si>
    <t>Gemeinde</t>
  </si>
  <si>
    <t>pro Einw.</t>
  </si>
  <si>
    <t>Anzahl Gemeinden</t>
  </si>
  <si>
    <t>Umwelt, Raum-ordnung</t>
  </si>
  <si>
    <t>Investitionsausgaben</t>
  </si>
  <si>
    <t>Investitionseinnahmen</t>
  </si>
  <si>
    <t>Aufwand</t>
  </si>
  <si>
    <t>Ertrag</t>
  </si>
  <si>
    <t>Regalien und Konzessionen</t>
  </si>
  <si>
    <t>Entgelte</t>
  </si>
  <si>
    <t>Zinsbelastungsanteil</t>
  </si>
  <si>
    <t>Kapitaldienstanteil</t>
  </si>
  <si>
    <t>Tabellenverzeichnis</t>
  </si>
  <si>
    <t>Gemeindetabellen:</t>
  </si>
  <si>
    <t>Erläuterungen: Begriffe und Definitionen</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</si>
  <si>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</si>
  <si>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</si>
  <si>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</si>
  <si>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</si>
  <si>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</si>
  <si>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</si>
  <si>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</si>
  <si>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</si>
  <si>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</si>
  <si>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</si>
  <si>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</si>
  <si>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</si>
  <si>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</si>
  <si>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</si>
  <si>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</si>
  <si>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</si>
  <si>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</si>
  <si>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</si>
  <si>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</si>
  <si>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</si>
  <si>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</si>
  <si>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</si>
  <si>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</si>
  <si>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</si>
  <si>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</si>
  <si>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</si>
  <si>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</si>
  <si>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</si>
  <si>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</si>
  <si>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</si>
  <si>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</si>
  <si>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</si>
  <si>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</si>
  <si>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</si>
  <si>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</si>
  <si>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</si>
  <si>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</si>
  <si>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</si>
  <si>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</si>
  <si>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</si>
  <si>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</si>
  <si>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</si>
  <si>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</si>
  <si>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</si>
  <si>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</si>
  <si>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</si>
  <si>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</si>
  <si>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</si>
  <si>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</si>
  <si>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</si>
  <si>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</si>
  <si>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</si>
  <si>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</si>
  <si>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</si>
  <si>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</si>
  <si>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</si>
  <si>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</si>
  <si>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</si>
  <si>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</si>
  <si>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</si>
  <si>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</si>
  <si>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</si>
  <si>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</si>
  <si>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</si>
  <si>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</si>
  <si>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</si>
  <si>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</si>
  <si>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</si>
  <si>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</si>
  <si>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</si>
  <si>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</si>
  <si>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</si>
  <si>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</si>
  <si>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</si>
  <si>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</si>
  <si>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</si>
  <si>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</si>
  <si>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</si>
  <si>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</si>
  <si>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</si>
  <si>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</si>
  <si>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</si>
  <si>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</si>
  <si>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</si>
  <si>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</si>
  <si>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</si>
  <si>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</si>
  <si>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</si>
  <si>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</si>
  <si>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</si>
  <si>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</si>
  <si>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</si>
  <si>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</si>
  <si>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</si>
  <si>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</si>
  <si>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</si>
  <si>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</si>
  <si>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</si>
  <si>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</si>
  <si>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</si>
  <si>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</si>
  <si>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</si>
  <si>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</si>
  <si>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</si>
  <si>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</si>
  <si>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</si>
  <si>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</si>
  <si>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</si>
  <si>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</si>
  <si>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</si>
  <si>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</si>
  <si>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</si>
  <si>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</si>
  <si>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</si>
  <si>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</si>
  <si>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</si>
  <si>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</si>
  <si>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</si>
  <si>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</si>
  <si>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</si>
  <si>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</si>
  <si>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</si>
  <si>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</si>
  <si>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</si>
  <si>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</si>
  <si>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</si>
  <si>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</si>
  <si>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</si>
  <si>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</si>
  <si>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</si>
  <si>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</si>
  <si>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</si>
  <si>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</si>
  <si>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</si>
  <si>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</si>
  <si>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</si>
  <si>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</si>
  <si>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</si>
  <si>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</si>
  <si>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</si>
  <si>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</si>
  <si>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</si>
  <si>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</si>
  <si>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</si>
  <si>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</si>
  <si>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</si>
  <si>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</si>
  <si>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</si>
  <si>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</si>
  <si>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</si>
  <si>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</si>
  <si>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</si>
  <si>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</si>
  <si>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</si>
  <si>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</si>
  <si>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</si>
  <si>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</si>
  <si>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</si>
  <si>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</si>
  <si>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</si>
  <si>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</si>
  <si>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</si>
  <si>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</si>
  <si>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</si>
  <si>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</si>
  <si>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</si>
  <si>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</si>
  <si>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</si>
  <si>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</si>
  <si>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</si>
  <si>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</si>
  <si>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</si>
  <si>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</si>
  <si>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</si>
  <si>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</si>
  <si>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</si>
  <si>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</si>
  <si>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</si>
  <si>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</si>
  <si>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</si>
  <si>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</si>
  <si>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</si>
  <si>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</si>
  <si>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</si>
  <si>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</si>
  <si>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</si>
  <si>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</si>
  <si>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</si>
  <si>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</si>
  <si>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</si>
  <si>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</si>
  <si>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Bözberg</t>
  </si>
  <si>
    <t>Betriebl. Ertrag</t>
  </si>
  <si>
    <t>Operatives Ergebnis</t>
  </si>
  <si>
    <t>Betriebl. Aufwand</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</si>
  <si>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</si>
  <si>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</si>
  <si>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</si>
  <si>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</si>
  <si>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</si>
  <si>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</si>
  <si>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</si>
  <si>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</si>
  <si>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</si>
  <si>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</si>
  <si>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</si>
  <si>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</si>
  <si>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</si>
  <si>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</si>
  <si>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</si>
  <si>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</si>
  <si>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</si>
  <si>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</si>
  <si>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</si>
  <si>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</si>
  <si>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</si>
  <si>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</si>
  <si>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</si>
  <si>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</si>
  <si>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</si>
  <si>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</si>
  <si>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</si>
  <si>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Fiskalertrag / Finanzausgleich</t>
  </si>
  <si>
    <t>Nettozinsaufwand</t>
  </si>
  <si>
    <t>Nettoverschuldungsquotient</t>
  </si>
  <si>
    <t>Operativer Aufwand Vorjahr</t>
  </si>
  <si>
    <t>Selbstfinanzierung</t>
  </si>
  <si>
    <t>Selbstfinanzierungsanteil</t>
  </si>
  <si>
    <t>Steuerkraft</t>
  </si>
  <si>
    <t>Handbuch Rechnungswesen Gemeinden</t>
  </si>
  <si>
    <t>Kapitel 11, Finanzkennzahlen und Statistik</t>
  </si>
  <si>
    <t>Total Aktiven</t>
  </si>
  <si>
    <t>Total Passiven</t>
  </si>
  <si>
    <t>Darlehen</t>
  </si>
  <si>
    <t>Personal-aufwand</t>
  </si>
  <si>
    <t>Transfer-aufwand</t>
  </si>
  <si>
    <t>Finanz-
aufwand</t>
  </si>
  <si>
    <t>Finanz-vermögen</t>
  </si>
  <si>
    <t>Ergebnis Investitions-rechnung</t>
  </si>
  <si>
    <t>Investitions-ausgaben</t>
  </si>
  <si>
    <t>Volks-wirtschaft</t>
  </si>
  <si>
    <t>Investitions-einnahmen</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</si>
  <si>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</si>
  <si>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</si>
  <si>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</si>
  <si>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</si>
  <si>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</si>
  <si>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</si>
  <si>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</si>
  <si>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</si>
  <si>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t>Das neue Rechnungslegungsmodell HRM2</t>
  </si>
  <si>
    <t xml:space="preserve">Weitere Informationen finden Sie auf folgenden Internetseiten: </t>
  </si>
  <si>
    <t>Schweizerisches Rechnungslegungsgremium für den öffentlichen Sektor</t>
  </si>
  <si>
    <t>Normsteuerertrag</t>
  </si>
  <si>
    <r>
      <t>1'500</t>
    </r>
    <r>
      <rPr>
        <sz val="10"/>
        <rFont val="Arial"/>
        <family val="2"/>
      </rPr>
      <t xml:space="preserve"> − 1'999</t>
    </r>
  </si>
  <si>
    <t>Verschiedene Erträge</t>
  </si>
  <si>
    <t>3'250 +</t>
  </si>
  <si>
    <t>Durchschnittlicher Steuerfuss (ab 2017)</t>
  </si>
  <si>
    <t>Gemeindeaufsicht - Kanton Aargau</t>
  </si>
  <si>
    <t>FiAG (Gesetz über den Finanzausgleich zwischen den Gemeinden, Finanzausgleichsgesetz, Stand: 31. Dezember 2017)</t>
  </si>
  <si>
    <t>…</t>
  </si>
  <si>
    <t>Sach-anlagen</t>
  </si>
  <si>
    <t>Sach- und übriger Betriebs-aufwand</t>
  </si>
  <si>
    <t>Einlagen in Fonds und Spezialfinan-zierungen</t>
  </si>
  <si>
    <t>Beteili-gungen, Grund-kapitalien</t>
  </si>
  <si>
    <t>Abgang 
von Sach-anlagen</t>
  </si>
  <si>
    <t>Abgang 
von immate-riellen Anlagen</t>
  </si>
  <si>
    <t>Ergebnis Betriebl. Tätigkeit</t>
  </si>
  <si>
    <t>Quellen:</t>
  </si>
  <si>
    <t>Selbstfinanzierung in Prozent des laufenden Ertrags.</t>
  </si>
  <si>
    <t>Nettozinsaufwand in Prozent des laufenden Ertrags.</t>
  </si>
  <si>
    <t>Selbstfinanzierung in Prozent der Nettoinvestitionen.</t>
  </si>
  <si>
    <t>Tabelle 1:</t>
  </si>
  <si>
    <t>Tabelle 3:</t>
  </si>
  <si>
    <t>Tabelle 2:</t>
  </si>
  <si>
    <t>Tabelle 4:</t>
  </si>
  <si>
    <t>Tabelle 5:</t>
  </si>
  <si>
    <t>Tabelle 6:</t>
  </si>
  <si>
    <t>Tabelle 7:</t>
  </si>
  <si>
    <t>Tabelle 8:</t>
  </si>
  <si>
    <t>Tabelle 9:</t>
  </si>
  <si>
    <t>Tabelle 10:</t>
  </si>
  <si>
    <t>Tabelle 11:</t>
  </si>
  <si>
    <t>Tabelle 12:</t>
  </si>
  <si>
    <t>Anzahl 
Ge-meinden</t>
  </si>
  <si>
    <r>
      <t>Durch-schnitt-licher Steuerfuss</t>
    </r>
    <r>
      <rPr>
        <b/>
        <vertAlign val="superscript"/>
        <sz val="10"/>
        <rFont val="Arial"/>
        <family val="2"/>
      </rPr>
      <t>1</t>
    </r>
  </si>
  <si>
    <t>Steuerkraft,
in Franken</t>
  </si>
  <si>
    <t>Norm-steuer-ertrag, 
in Franken pro Einw.</t>
  </si>
  <si>
    <t>All-gemeine Ver-waltung</t>
  </si>
  <si>
    <t>Ge-sundheit</t>
  </si>
  <si>
    <t>Nettozins-
aufwand, in 1'000 Franken</t>
  </si>
  <si>
    <t>Nettoschuld I (+) 
bzw. Nettover-mögen (-), in 1'000 Franken</t>
  </si>
  <si>
    <t>Ergebnis Finan-zierung</t>
  </si>
  <si>
    <t>Ausser-ordent-
liches Ergebnis</t>
  </si>
  <si>
    <t>Gesamter-
gebnis Erfolgs-rechnung</t>
  </si>
  <si>
    <t>Finan-zierungs-ergebnis</t>
  </si>
  <si>
    <t>Selbst-
finan-zierung</t>
  </si>
  <si>
    <t>Ver-waltungs-vermögen</t>
  </si>
  <si>
    <t>Fremd-kapital</t>
  </si>
  <si>
    <t>Eigen-kapital</t>
  </si>
  <si>
    <t>In-vestitionen auf Rechnung Dritter</t>
  </si>
  <si>
    <t>Im-materielle Anlagen</t>
  </si>
  <si>
    <t>In-vestitions-beiträge</t>
  </si>
  <si>
    <t>Ausser-ordent-liche Investitionen</t>
  </si>
  <si>
    <t>In-
vestitions-beiträge</t>
  </si>
  <si>
    <t>Rück-
zahlung von Darlehen</t>
  </si>
  <si>
    <t>Rück-zahlung von In-vestitions-beiträgen</t>
  </si>
  <si>
    <t>Ausser-ordent-liche In-vestitions-ein-nahmen</t>
  </si>
  <si>
    <t>Durch-laufende In-vestitions-beiträge</t>
  </si>
  <si>
    <t>Abgang 
von Be-teiligun-gen, Grund-kapitalien</t>
  </si>
  <si>
    <t>Rück-erstat-tungen Investitionen auf Rechnung Dritter</t>
  </si>
  <si>
    <t>Gesund-heit, Soziale Wohlfahrt</t>
  </si>
  <si>
    <t>Grundstück-gewinn-steuer,
in Franken</t>
  </si>
  <si>
    <t>Erbschafts- und Schenkungs-steuer, 
in Franken</t>
  </si>
  <si>
    <t>80−89</t>
  </si>
  <si>
    <t>90−99</t>
  </si>
  <si>
    <t>100−109</t>
  </si>
  <si>
    <t>110−119</t>
  </si>
  <si>
    <t>120−129</t>
  </si>
  <si>
    <t>−79</t>
  </si>
  <si>
    <r>
      <t>Steuerfuss</t>
    </r>
    <r>
      <rPr>
        <b/>
        <vertAlign val="superscript"/>
        <sz val="10"/>
        <rFont val="Arial"/>
        <family val="2"/>
      </rPr>
      <t>1</t>
    </r>
  </si>
  <si>
    <t>Fiskal-ertrag</t>
  </si>
  <si>
    <t>Ent-nahmen aus 
Fonds und Spezial-finan-zierungen</t>
  </si>
  <si>
    <t>Transfer-ertrag</t>
  </si>
  <si>
    <t>Durch-laufende Beiträge</t>
  </si>
  <si>
    <t>Abschrei-bungen Ver-waltungs-vermögen</t>
  </si>
  <si>
    <t>Ausser-ordent-licher Aufwand</t>
  </si>
  <si>
    <t>Ge-
sundheit</t>
  </si>
  <si>
    <t>Selbstfinanzierungsgrad</t>
  </si>
  <si>
    <t>Gemeindegrösse nach Einwohnerzahl</t>
  </si>
  <si>
    <t>Grössenklassen des Normsteuerertrags, 
in Franken pro Einwohner</t>
  </si>
  <si>
    <t xml:space="preserve">1) Bis und mit 2016 mit der Einwohnerzahl gewichtet. Ab 2017 mit dem Steuerertrag der natürlichen Personen gewichtet (für Details siehe Erläuterungen). </t>
  </si>
  <si>
    <t>1) Mit dem Steuerertrag der natürlichen Personen gewichtet (für Details siehe Erläuterungen).</t>
  </si>
  <si>
    <t>1) Die durchschnittlichen Steuerfüsse der Bezirke und des Kantons sind mit dem Steuerertrag der natürlichen Personen gewichtet (für Details siehe Erläuterungen).</t>
  </si>
  <si>
    <t>BFSNR</t>
  </si>
  <si>
    <t xml:space="preserve">Seit 2014 gilt das neue Rechnungslegungsmodell HRM2 für alle Aargauer Gemeinden. HRM2 basiert auf einem neuen Kontenrahmen und die Berechnung der Kennzahlen wurde harmonisiert. Daneben wurden weitere Anpassungen vorgenommen, beispielsweise wurde das Finanzvermögen gem. Verkehrswert neu bewertet. Und neu sind in allen Kennzahlen die Spezialfinanzierungen enthalten. Die Daten der Gemeindefinanzstatistik ab 2014 sind deshalb nur sehr eingeschränkt mit jenen der Vorjahre vergleichbar. </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</si>
  <si>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Die Umsetzung sowie Weiterentwicklung wird durch das Schweizerische Rechnungslegungsgremium für den öffentlichen Sektor (SRS-CSPCP) begleitet, welches laufend Praxisempfehlungen und Auslegungen erarbeitet.</t>
  </si>
  <si>
    <t>Massgebend ist die Anzahl Einwohner gemäss kantonaler Bevölkerungsstatistik per 31. Dezember.</t>
  </si>
  <si>
    <t xml:space="preserve">Gemäss Art. 5 Abs. 3 FiAG ergibt sich der durchschnittliche Steuerfuss (ausgedrückt in Prozentpunkten) aus der Division der über alle Gemeinden summierten Erträge der Gemeindesteuern der natürlichen Personen durch die Summe der für alle Gemeinden auf 100 Prozent umgerechneten Erträge der Gemeindesteuern der natürlichen Personen, multipliziert mit 100. </t>
  </si>
  <si>
    <t>Zeigt, wie stark der laufende Ertrag durch den Zinsendienst und die Abschreibungen (Kapitaldienst) belastet ist. Ein hoher Anteil weist auf einen enger werdenden finanziellen Spielraum hin. Ein Wert bis 5 Prozent ist gut, der Anteil sollte nicht über 15 Prozent betragen.</t>
  </si>
  <si>
    <t>Nettozinsaufwand zuzüglich Abschreibungen in Prozent des laufenden Ertrags.</t>
  </si>
  <si>
    <t xml:space="preserve">Gesamtergebnis Erfolgsrechnung gemäss Erfolgsausweis, zuzüglich berechnete Abschreibungen aus Basisdaten, zuzüglich Einlagen in Fonds und Spezialfinanzierungen im Eigenkapital (Konto-Nr. 351), zuzüglich Einlagen in Eigenkapital (389), abzüglich Aufwertungen im Verwaltungsvermögen (4490), abzüglich Entnahmen aus Fonds und Spezialfinanzierungen im Eigenkapital (451), abzüglich Entnahme aus Eigenkapital (489). </t>
  </si>
  <si>
    <t>Nettoschuld I in Franken pro Einwohner (Pro-Kopf-Verschuldung).</t>
  </si>
  <si>
    <t>Die Nettoschuld I pro Einwohner wird als Gradmesser für die Verschuldung verwendet. Eine Pro-Kopf-Verschuldung bis 2'500 Franken kann als tragbar eingestuft werden. Bei der Beurteilung ist ergänzend die finanzielle Leistungsfähigkeit massgebend, wobei insbesondere der Selbstfinanzierungsanteil zu berücksichtigen ist.</t>
  </si>
  <si>
    <t>Summe verschiedener Gemeindesteuererträge, wobei die Erträge aus dem jeweiligen Rechnungsjahr massgebend sind.</t>
  </si>
  <si>
    <t>Betrieblicher Aufwand gemäss Erfolgsausweis Vorjahr zuzüglich Finanzaufwand (Konto-Nr. 34) Vorjahr.</t>
  </si>
  <si>
    <t>Fremdkapital (Konto-Nr. 20), abzüglich passivierte Investitionsbeiträge (2068), abzüglich Finanzvermögen (10) gemäss Bilanzrechnung.</t>
  </si>
  <si>
    <t>Zeigt die Finanzkraft und den finanziellen Spielraum einer Gemeinde. Er gibt an, welcher Anteil des Ertrags zur Finanzierung der Investitionen oder zum Abbau von Schulden aufgewendet werden kann (finanzielle Leistungsfähigkeit). Ein Selbstfinanzierungsanteil von über 20 Prozent weist auf ein hohes Investitions-/Amortisationspotenzial hin. Der Anteil sollte nicht unter 10 Prozent betragen.</t>
  </si>
  <si>
    <t>Auf 100 Prozent umgerechneter Gemeindesteuersollbetrag von natürlichen Personen zuzüglich des Gemeindeanteils an den Gewinn- und Kapitalsteuern der juristischen Personen. Dient zur Bemessung der Gemeindebeiträge an AHV / IV / EL.</t>
  </si>
  <si>
    <t>Zeigt, welcher Anteil des laufenden Ertrags durch den Nettozinsaufwand gebunden ist. Je tiefer der Wert, desto grösser der Handlungsspielraum. Ein Wert bis 4 Prozent ist gut, der Anteil sollte nicht über 9 Prozent betragen.</t>
  </si>
  <si>
    <t>Fiskalertrag und Finanz-ausgleich,  
in 1'000 Franken</t>
  </si>
  <si>
    <r>
      <t>Normsteuerertrag</t>
    </r>
    <r>
      <rPr>
        <b/>
        <sz val="10"/>
        <rFont val="Arial"/>
        <family val="2"/>
      </rPr>
      <t>, 
in 1'000 Franken</t>
    </r>
  </si>
  <si>
    <r>
      <t>Durch-schnittlicher Steuerfuss</t>
    </r>
    <r>
      <rPr>
        <b/>
        <vertAlign val="superscript"/>
        <sz val="10"/>
        <rFont val="Arial"/>
        <family val="2"/>
      </rPr>
      <t>1</t>
    </r>
  </si>
  <si>
    <r>
      <t>Sollsteuer</t>
    </r>
    <r>
      <rPr>
        <b/>
        <vertAlign val="superscript"/>
        <sz val="10"/>
        <rFont val="Arial"/>
        <family val="2"/>
      </rPr>
      <t>2</t>
    </r>
    <r>
      <rPr>
        <b/>
        <sz val="10"/>
        <rFont val="Arial"/>
        <family val="2"/>
      </rPr>
      <t>,
in Franken</t>
    </r>
  </si>
  <si>
    <r>
      <t>Aktien-steuer, 
in Franken</t>
    </r>
    <r>
      <rPr>
        <b/>
        <vertAlign val="superscript"/>
        <sz val="10"/>
        <rFont val="Arial"/>
        <family val="2"/>
      </rPr>
      <t>3</t>
    </r>
  </si>
  <si>
    <r>
      <t>Normsteuerertrag</t>
    </r>
    <r>
      <rPr>
        <b/>
        <vertAlign val="superscript"/>
        <sz val="10"/>
        <rFont val="Arial"/>
        <family val="2"/>
      </rPr>
      <t>4</t>
    </r>
    <r>
      <rPr>
        <b/>
        <sz val="10"/>
        <rFont val="Arial"/>
        <family val="2"/>
      </rPr>
      <t>,
in Franken</t>
    </r>
  </si>
  <si>
    <r>
      <t>Total</t>
    </r>
    <r>
      <rPr>
        <b/>
        <vertAlign val="superscript"/>
        <sz val="10"/>
        <rFont val="Arial"/>
        <family val="2"/>
      </rPr>
      <t>1</t>
    </r>
  </si>
  <si>
    <r>
      <t>Total</t>
    </r>
    <r>
      <rPr>
        <b/>
        <vertAlign val="superscript"/>
        <sz val="10"/>
        <rFont val="Arial"/>
        <family val="2"/>
      </rPr>
      <t>2</t>
    </r>
  </si>
  <si>
    <t>...</t>
  </si>
  <si>
    <t>2'000 − 2'249</t>
  </si>
  <si>
    <t>2'250 − 2'499</t>
  </si>
  <si>
    <t>2'500 − 2'749</t>
  </si>
  <si>
    <t>2'750 − 2'999</t>
  </si>
  <si>
    <t>3'000 − 3'249</t>
  </si>
  <si>
    <t xml:space="preserve">Einwohner per 31. Dezember </t>
  </si>
  <si>
    <t xml:space="preserve">Legende: </t>
  </si>
  <si>
    <t>…  Drei Punkte an Stelle einer Zahl bedeuten, dass diese nicht erhältlich oder ohne Bedeutung ist oder aus anderen Gründen weggelassen wurde.</t>
  </si>
  <si>
    <t>2) Der Selbstfinanzierungsgrad wird gepunktet (nicht berechenbar) ausgewiesen, wenn die Investitionseinnahmen &gt; Investitionsausgaben und / oder die Selbstfinanzierung negativ ist.</t>
  </si>
  <si>
    <t>Gemäss Art. 5 Abs. 2 FiAG entspricht der Normsteuerertrag der Summe aus dem Ertrag der Einkommens- und Vermögenssteuern der natürlichen Personen (inkl. Sollsteuern) bei Anwendung des durchschnittlichen Steuerfusses, dem Gemeindeanteil an den Kapital- und Gewinnsteuern der juristischen Personen, dem Gemeindeanteil an der Grundstückgewinnsteuer sowie dem Gemeindeanteil an den Erbschafts- und Schenkungssteuern.</t>
  </si>
  <si>
    <t>Zeigt, welcher Anteil der Nettoinvestitionen aus eigenen Mitteln finanziert werden kann. Ein Selbstfinanzierungsgrad von über 100 Prozent weist auf eine hohe Eigenfinanzierung hin. Der Anteil sollte nicht unter 50 Prozent betragen. Jährliche Schwankungen beim Selbstfinanzierungsgrad sind nicht ungewöhnlich, langfristig sollte ein Selbstfinanzierungsgrad von 100 Prozent angestrebt werden.</t>
  </si>
  <si>
    <t>3) Der Selbstfinanzierungsanteil wird gepunktet (nicht berechenbar) ausgewiesen, wenn die Selbstfinanzierung negativ ist.</t>
  </si>
  <si>
    <t>In der Gemeindefinanzstatistik entsprechen die Gemeinden den Einwohnergemeinden.</t>
  </si>
  <si>
    <t>Beträge inklusive Konto 39 "Interne Verrechnungen" sowie inklusive Spezialfinanzierungen, ohne Konto 90 "Abschluss Erfolgsrechnung"</t>
  </si>
  <si>
    <t>Beträge inklusive Konto 49 "Interne Verrechnungen" sowie inklusive Spezialfinanzierungen, ohne Konto 90 "Abschluss Erfolgsrechnung"</t>
  </si>
  <si>
    <t>Beträge inklusive Spezialfinanzierungen</t>
  </si>
  <si>
    <t>2)  Exklusive Konto 69 "Übertrag an Bilanz"</t>
  </si>
  <si>
    <t>1)  Exklusive Konto 59 "Übertrag an Bilanz"</t>
  </si>
  <si>
    <t>Beträge inklusive Spezialfinanzierungen und ohne Konto 90 "Abschluss Erfolgsrechnung"</t>
  </si>
  <si>
    <t>2)  Exklusive Konto 49 "Interne Verrechnungen"</t>
  </si>
  <si>
    <t>1)  Exklusive Konto 39 "Interne Verrechnungen"</t>
  </si>
  <si>
    <t>Gemeindefinanzstatistik 2020</t>
  </si>
  <si>
    <t>Anzahl Gemeinden nach Gemeindesteuerfussklasse, 1975−2020</t>
  </si>
  <si>
    <t>Anzahl Gemeinden nach Gemeindesteuerfussklasse und Gemeindegrösse, 2020</t>
  </si>
  <si>
    <t>Steuerfuss und Steuererträge, 1974−2020</t>
  </si>
  <si>
    <t>Funktionale Gliederung der Erfolgsrechnung, Aufwand, in 1'000 Franken, 2020</t>
  </si>
  <si>
    <t>Funktionale Gliederung der Erfolgsrechnung, Ertrag, in 1'000 Franken, 2020</t>
  </si>
  <si>
    <t>Funktionale Gliederung der Investitionsrechnung, Ausgaben und Einnahmen, in 1'000 Franken, 2020</t>
  </si>
  <si>
    <t>Artengliederung der Erfolgsrechnung, Aufwand und Ertrag, in 1'000 Franken, 2020</t>
  </si>
  <si>
    <t>Artengliederung der Investitionsrechnung, Ausgaben und Einnahmen, in 1'000 Franken, 2020</t>
  </si>
  <si>
    <t>Bilanzrechnung, Aktiven und Passiven, in 1'000 Franken, 2020</t>
  </si>
  <si>
    <t>Kennzahlen, 2020</t>
  </si>
  <si>
    <t>Laufender Ertrag, in 1'000 Franken</t>
  </si>
  <si>
    <t>Nettoschuld I pro Einwohner, in Franken</t>
  </si>
  <si>
    <t>Abschreibungen Verwaltungsvermögen, in 1'000 Franken</t>
  </si>
  <si>
    <t>Ergebnis und Finanzierung, in 1'000 Franken, 2020</t>
  </si>
  <si>
    <t>13.85</t>
  </si>
  <si>
    <t>12.68</t>
  </si>
  <si>
    <t>14.93</t>
  </si>
  <si>
    <t>20.52</t>
  </si>
  <si>
    <t>9.01</t>
  </si>
  <si>
    <t>14.51</t>
  </si>
  <si>
    <t>202.7</t>
  </si>
  <si>
    <t>22.08</t>
  </si>
  <si>
    <t>297.05</t>
  </si>
  <si>
    <t>10.98</t>
  </si>
  <si>
    <t>202.25</t>
  </si>
  <si>
    <t>14.34</t>
  </si>
  <si>
    <t>96.28</t>
  </si>
  <si>
    <t>16.03</t>
  </si>
  <si>
    <t>48.1</t>
  </si>
  <si>
    <t>97.95</t>
  </si>
  <si>
    <t>8.4</t>
  </si>
  <si>
    <t>25.65</t>
  </si>
  <si>
    <t>2.17</t>
  </si>
  <si>
    <t>340.68</t>
  </si>
  <si>
    <t>15.54</t>
  </si>
  <si>
    <t>93.43</t>
  </si>
  <si>
    <t>54.94</t>
  </si>
  <si>
    <t>17.89</t>
  </si>
  <si>
    <t>38.89</t>
  </si>
  <si>
    <t>9.84</t>
  </si>
  <si>
    <t>15.69</t>
  </si>
  <si>
    <t>10.21</t>
  </si>
  <si>
    <t>161.22</t>
  </si>
  <si>
    <t>15.67</t>
  </si>
  <si>
    <t>130.17</t>
  </si>
  <si>
    <t>11.54</t>
  </si>
  <si>
    <t>193.3</t>
  </si>
  <si>
    <t>25.38</t>
  </si>
  <si>
    <t>0.16</t>
  </si>
  <si>
    <t>89.25</t>
  </si>
  <si>
    <t>12.63</t>
  </si>
  <si>
    <t>32.99</t>
  </si>
  <si>
    <t>14.18</t>
  </si>
  <si>
    <t>10.95</t>
  </si>
  <si>
    <t>433.37</t>
  </si>
  <si>
    <t>13.27</t>
  </si>
  <si>
    <t>5.78</t>
  </si>
  <si>
    <t>75.01</t>
  </si>
  <si>
    <t>19.24</t>
  </si>
  <si>
    <t>279.4</t>
  </si>
  <si>
    <t>5.42</t>
  </si>
  <si>
    <t>262.14</t>
  </si>
  <si>
    <t>21.13</t>
  </si>
  <si>
    <t>23.78</t>
  </si>
  <si>
    <t>9.4</t>
  </si>
  <si>
    <t>24.22</t>
  </si>
  <si>
    <t>16.84</t>
  </si>
  <si>
    <t>14.03</t>
  </si>
  <si>
    <t>2.78</t>
  </si>
  <si>
    <t>10.32</t>
  </si>
  <si>
    <t>42.03</t>
  </si>
  <si>
    <t>7.74</t>
  </si>
  <si>
    <t>4.72</t>
  </si>
  <si>
    <t>54.33</t>
  </si>
  <si>
    <t>13.57</t>
  </si>
  <si>
    <t>83.79</t>
  </si>
  <si>
    <t>19.39</t>
  </si>
  <si>
    <t>119.09</t>
  </si>
  <si>
    <t>11.57</t>
  </si>
  <si>
    <t>19.98</t>
  </si>
  <si>
    <t>37.98</t>
  </si>
  <si>
    <t>4.9</t>
  </si>
  <si>
    <t>81.2</t>
  </si>
  <si>
    <t>9.08</t>
  </si>
  <si>
    <t>270.2</t>
  </si>
  <si>
    <t>22.97</t>
  </si>
  <si>
    <t>88.96</t>
  </si>
  <si>
    <t>15.1</t>
  </si>
  <si>
    <t>68.46</t>
  </si>
  <si>
    <t>6.17</t>
  </si>
  <si>
    <t>689.03</t>
  </si>
  <si>
    <t>205.01</t>
  </si>
  <si>
    <t>15.82</t>
  </si>
  <si>
    <t>21.65</t>
  </si>
  <si>
    <t>452.37</t>
  </si>
  <si>
    <t>19.33</t>
  </si>
  <si>
    <t>62.7</t>
  </si>
  <si>
    <t>14.88</t>
  </si>
  <si>
    <t>173.21</t>
  </si>
  <si>
    <t>11.96</t>
  </si>
  <si>
    <t>728.2</t>
  </si>
  <si>
    <t>7.42</t>
  </si>
  <si>
    <t>152.54</t>
  </si>
  <si>
    <t>17.28</t>
  </si>
  <si>
    <t>419.54</t>
  </si>
  <si>
    <t>13.31</t>
  </si>
  <si>
    <t>8.43</t>
  </si>
  <si>
    <t>17.26</t>
  </si>
  <si>
    <t>12.78</t>
  </si>
  <si>
    <t>5.92</t>
  </si>
  <si>
    <t>96.41</t>
  </si>
  <si>
    <t>14.44</t>
  </si>
  <si>
    <t>186.91</t>
  </si>
  <si>
    <t>95.39</t>
  </si>
  <si>
    <t>9.25</t>
  </si>
  <si>
    <t>8.75</t>
  </si>
  <si>
    <t>174.71</t>
  </si>
  <si>
    <t>12.08</t>
  </si>
  <si>
    <t>79.77</t>
  </si>
  <si>
    <t>13.59</t>
  </si>
  <si>
    <t>625.69</t>
  </si>
  <si>
    <t>18.73</t>
  </si>
  <si>
    <t>76.65</t>
  </si>
  <si>
    <t>18.26</t>
  </si>
  <si>
    <t>9.95</t>
  </si>
  <si>
    <t>45.89</t>
  </si>
  <si>
    <t>12.82</t>
  </si>
  <si>
    <t>198.59</t>
  </si>
  <si>
    <t>10.82</t>
  </si>
  <si>
    <t>209.59</t>
  </si>
  <si>
    <t>12.76</t>
  </si>
  <si>
    <t>217.73</t>
  </si>
  <si>
    <t>19.41</t>
  </si>
  <si>
    <t>9.57</t>
  </si>
  <si>
    <t>60.72</t>
  </si>
  <si>
    <t>6.37</t>
  </si>
  <si>
    <t>522.04</t>
  </si>
  <si>
    <t>28.99</t>
  </si>
  <si>
    <t>13.03</t>
  </si>
  <si>
    <t>169.45</t>
  </si>
  <si>
    <t>10.73</t>
  </si>
  <si>
    <t>132.16</t>
  </si>
  <si>
    <t>18.01</t>
  </si>
  <si>
    <t>563.56</t>
  </si>
  <si>
    <t>21.96</t>
  </si>
  <si>
    <t>30.84</t>
  </si>
  <si>
    <t>13.26</t>
  </si>
  <si>
    <t>20.38</t>
  </si>
  <si>
    <t>76.33</t>
  </si>
  <si>
    <t>11.2</t>
  </si>
  <si>
    <t>143.95</t>
  </si>
  <si>
    <t>13.83</t>
  </si>
  <si>
    <t>13.96</t>
  </si>
  <si>
    <t>90.71</t>
  </si>
  <si>
    <t>13.39</t>
  </si>
  <si>
    <t>92.65</t>
  </si>
  <si>
    <t>18.55</t>
  </si>
  <si>
    <t>21.74</t>
  </si>
  <si>
    <t>8.82</t>
  </si>
  <si>
    <t>125.43</t>
  </si>
  <si>
    <t>11.71</t>
  </si>
  <si>
    <t>22.48</t>
  </si>
  <si>
    <t>12.13</t>
  </si>
  <si>
    <t>86.29</t>
  </si>
  <si>
    <t>15.11</t>
  </si>
  <si>
    <t>257.03</t>
  </si>
  <si>
    <t>14.32</t>
  </si>
  <si>
    <t>19.08</t>
  </si>
  <si>
    <t>132.5</t>
  </si>
  <si>
    <t>12.38</t>
  </si>
  <si>
    <t>154.66</t>
  </si>
  <si>
    <t>13.21</t>
  </si>
  <si>
    <t>587.1</t>
  </si>
  <si>
    <t>12.19</t>
  </si>
  <si>
    <t>98.86</t>
  </si>
  <si>
    <t>12.9</t>
  </si>
  <si>
    <t>174.1</t>
  </si>
  <si>
    <t>13.5</t>
  </si>
  <si>
    <t>139.5</t>
  </si>
  <si>
    <t>18.91</t>
  </si>
  <si>
    <t>56.81</t>
  </si>
  <si>
    <t>101.75</t>
  </si>
  <si>
    <t>16.39</t>
  </si>
  <si>
    <t>769.77</t>
  </si>
  <si>
    <t>6.77</t>
  </si>
  <si>
    <t>131.53</t>
  </si>
  <si>
    <t>15.87</t>
  </si>
  <si>
    <t>94.92</t>
  </si>
  <si>
    <t>11.55</t>
  </si>
  <si>
    <t>34.21</t>
  </si>
  <si>
    <t>2.47</t>
  </si>
  <si>
    <t>84.05</t>
  </si>
  <si>
    <t>20.26</t>
  </si>
  <si>
    <t>5.73</t>
  </si>
  <si>
    <t>254.2</t>
  </si>
  <si>
    <t>17.75</t>
  </si>
  <si>
    <t>49.84</t>
  </si>
  <si>
    <t>22.29</t>
  </si>
  <si>
    <t>915.88</t>
  </si>
  <si>
    <t>13.72</t>
  </si>
  <si>
    <t>219.45</t>
  </si>
  <si>
    <t>20.67</t>
  </si>
  <si>
    <t>57.57</t>
  </si>
  <si>
    <t>6.26</t>
  </si>
  <si>
    <t>356.67</t>
  </si>
  <si>
    <t>14.01</t>
  </si>
  <si>
    <t>48.5</t>
  </si>
  <si>
    <t>11.63</t>
  </si>
  <si>
    <t>76.77</t>
  </si>
  <si>
    <t>7.45</t>
  </si>
  <si>
    <t>364.2</t>
  </si>
  <si>
    <t>15.57</t>
  </si>
  <si>
    <t>3.49</t>
  </si>
  <si>
    <t>0.71</t>
  </si>
  <si>
    <t>11.84</t>
  </si>
  <si>
    <t>66.26</t>
  </si>
  <si>
    <t>299.73</t>
  </si>
  <si>
    <t>10.57</t>
  </si>
  <si>
    <t>64.96</t>
  </si>
  <si>
    <t>9.04</t>
  </si>
  <si>
    <t>181.73</t>
  </si>
  <si>
    <t>13.87</t>
  </si>
  <si>
    <t>19.17</t>
  </si>
  <si>
    <t>17.48</t>
  </si>
  <si>
    <t>93.64</t>
  </si>
  <si>
    <t>10.07</t>
  </si>
  <si>
    <t>321.88</t>
  </si>
  <si>
    <t>10.88</t>
  </si>
  <si>
    <t>8.35</t>
  </si>
  <si>
    <t>847.38</t>
  </si>
  <si>
    <t>14.08</t>
  </si>
  <si>
    <t>872.3</t>
  </si>
  <si>
    <t>12.48</t>
  </si>
  <si>
    <t>222.94</t>
  </si>
  <si>
    <t>14.59</t>
  </si>
  <si>
    <t>532.25</t>
  </si>
  <si>
    <t>32.79</t>
  </si>
  <si>
    <t>32.81</t>
  </si>
  <si>
    <t>6.7</t>
  </si>
  <si>
    <t>831.89</t>
  </si>
  <si>
    <t>12.09</t>
  </si>
  <si>
    <t>93.98</t>
  </si>
  <si>
    <t>14.94</t>
  </si>
  <si>
    <t>219.76</t>
  </si>
  <si>
    <t>8.08</t>
  </si>
  <si>
    <t>54.79</t>
  </si>
  <si>
    <t>10.56</t>
  </si>
  <si>
    <t>750.92</t>
  </si>
  <si>
    <t>20.75</t>
  </si>
  <si>
    <t>159.61</t>
  </si>
  <si>
    <t>151.36</t>
  </si>
  <si>
    <t>16.48</t>
  </si>
  <si>
    <t>112.11</t>
  </si>
  <si>
    <t>15.08</t>
  </si>
  <si>
    <t>26.98</t>
  </si>
  <si>
    <t>11.41</t>
  </si>
  <si>
    <t>129.72</t>
  </si>
  <si>
    <t>33.04</t>
  </si>
  <si>
    <t>333.53</t>
  </si>
  <si>
    <t>8.21</t>
  </si>
  <si>
    <t>261.45</t>
  </si>
  <si>
    <t>34.94</t>
  </si>
  <si>
    <t>100.86</t>
  </si>
  <si>
    <t>33.53</t>
  </si>
  <si>
    <t>13.15</t>
  </si>
  <si>
    <t>4.35</t>
  </si>
  <si>
    <t>13.77</t>
  </si>
  <si>
    <t>98.28</t>
  </si>
  <si>
    <t>110.07</t>
  </si>
  <si>
    <t>17.99</t>
  </si>
  <si>
    <t>423.25</t>
  </si>
  <si>
    <t>30.93</t>
  </si>
  <si>
    <t>177.47</t>
  </si>
  <si>
    <t>13.47</t>
  </si>
  <si>
    <t>87.28</t>
  </si>
  <si>
    <t>10.4</t>
  </si>
  <si>
    <t>25.85</t>
  </si>
  <si>
    <t>3.19</t>
  </si>
  <si>
    <t>16.72</t>
  </si>
  <si>
    <t>12.88</t>
  </si>
  <si>
    <t>10.2</t>
  </si>
  <si>
    <t>225.57</t>
  </si>
  <si>
    <t>32.35</t>
  </si>
  <si>
    <t>14.28</t>
  </si>
  <si>
    <t>269.81</t>
  </si>
  <si>
    <t>19.29</t>
  </si>
  <si>
    <t>165.6</t>
  </si>
  <si>
    <t>16.79</t>
  </si>
  <si>
    <t>68.99</t>
  </si>
  <si>
    <t>455.04</t>
  </si>
  <si>
    <t>25.06</t>
  </si>
  <si>
    <t>452.49</t>
  </si>
  <si>
    <t>131.79</t>
  </si>
  <si>
    <t>14.69</t>
  </si>
  <si>
    <t>124.97</t>
  </si>
  <si>
    <t>22.82</t>
  </si>
  <si>
    <t>195.95</t>
  </si>
  <si>
    <t>17.32</t>
  </si>
  <si>
    <t>480.17</t>
  </si>
  <si>
    <t>20.76</t>
  </si>
  <si>
    <t>74.01</t>
  </si>
  <si>
    <t>10.84</t>
  </si>
  <si>
    <t>861.17</t>
  </si>
  <si>
    <t>21.88</t>
  </si>
  <si>
    <t>182.75</t>
  </si>
  <si>
    <t>20.44</t>
  </si>
  <si>
    <t>232.31</t>
  </si>
  <si>
    <t>19.35</t>
  </si>
  <si>
    <t>273.7</t>
  </si>
  <si>
    <t>16.12</t>
  </si>
  <si>
    <t>25.02</t>
  </si>
  <si>
    <t>101.05</t>
  </si>
  <si>
    <t>21.3</t>
  </si>
  <si>
    <t>143.26</t>
  </si>
  <si>
    <t>15.33</t>
  </si>
  <si>
    <t>199.48</t>
  </si>
  <si>
    <t>14.55</t>
  </si>
  <si>
    <t>61.82</t>
  </si>
  <si>
    <t>15.15</t>
  </si>
  <si>
    <t>380.36</t>
  </si>
  <si>
    <t>16.42</t>
  </si>
  <si>
    <t>6.04</t>
  </si>
  <si>
    <t>41.14</t>
  </si>
  <si>
    <t>7.15</t>
  </si>
  <si>
    <t>66.63</t>
  </si>
  <si>
    <t>8.73</t>
  </si>
  <si>
    <t>149.67</t>
  </si>
  <si>
    <t>17.35</t>
  </si>
  <si>
    <t>234.55</t>
  </si>
  <si>
    <t>14.35</t>
  </si>
  <si>
    <t>240.11</t>
  </si>
  <si>
    <t>11.36</t>
  </si>
  <si>
    <t>18.03</t>
  </si>
  <si>
    <t>13.6</t>
  </si>
  <si>
    <t>18.74</t>
  </si>
  <si>
    <t>71.33</t>
  </si>
  <si>
    <t>14.2</t>
  </si>
  <si>
    <t>37.35</t>
  </si>
  <si>
    <t>11.35</t>
  </si>
  <si>
    <t>400.48</t>
  </si>
  <si>
    <t>6.79</t>
  </si>
  <si>
    <t>105.7</t>
  </si>
  <si>
    <t>19.79</t>
  </si>
  <si>
    <t>125.52</t>
  </si>
  <si>
    <t>11.01</t>
  </si>
  <si>
    <t>43.84</t>
  </si>
  <si>
    <t>7.32</t>
  </si>
  <si>
    <t>67.47</t>
  </si>
  <si>
    <t>16</t>
  </si>
  <si>
    <t>251.96</t>
  </si>
  <si>
    <t>13.3</t>
  </si>
  <si>
    <t>14.06</t>
  </si>
  <si>
    <t>12.57</t>
  </si>
  <si>
    <t>922.96</t>
  </si>
  <si>
    <t>11.3</t>
  </si>
  <si>
    <t>5.22</t>
  </si>
  <si>
    <t>164.15</t>
  </si>
  <si>
    <t>11.86</t>
  </si>
  <si>
    <t>79.39</t>
  </si>
  <si>
    <t>14.5</t>
  </si>
  <si>
    <t>42.71</t>
  </si>
  <si>
    <t>2.02</t>
  </si>
  <si>
    <t>42.18</t>
  </si>
  <si>
    <t>8.06</t>
  </si>
  <si>
    <t>97.67</t>
  </si>
  <si>
    <t>15.78</t>
  </si>
  <si>
    <t>229.8</t>
  </si>
  <si>
    <t>17.98</t>
  </si>
  <si>
    <t>74.76</t>
  </si>
  <si>
    <t>18.08</t>
  </si>
  <si>
    <t>42.58</t>
  </si>
  <si>
    <t>5.87</t>
  </si>
  <si>
    <t>20.36</t>
  </si>
  <si>
    <t>15.02</t>
  </si>
  <si>
    <t>84.26</t>
  </si>
  <si>
    <t>103.02</t>
  </si>
  <si>
    <t>15.29</t>
  </si>
  <si>
    <t>319.89</t>
  </si>
  <si>
    <t>10.94</t>
  </si>
  <si>
    <t>Abschreibungen Verwaltungsvermögen (T12)</t>
  </si>
  <si>
    <t>Laufender Ertrag</t>
  </si>
  <si>
    <t xml:space="preserve">Fiskalertrag (40) zuzüglich Regalien und Konzessionen (41) zuzüglich Entgelte (42) zuzüglich Verschiedene Erträge (43) zuzüglich Finanzertrag (44) zuzüglich Entnahmen aus Fonds und Spezialfinanzierungen (45) zuzüglich Transferertrag (46) zuzüglich Ausserordentlicher Ertrag (48), abzüglich Entnahmen aus dem Eigenkapitel (489), zuzüglich Entnahmen aus Aufwertungsreserve (4895). </t>
  </si>
  <si>
    <t>Fiskalertrag (Konto-Nr. 40) zuzüglich Beiträge aus dem Finanz- und Lastenausgleich (462) und abzüglich Abgaben in den Finanz- und Lastenausgleich (362) gemäss Erfolgsrechnung.</t>
  </si>
  <si>
    <t>Zinsaufwand (Konto-Nr. 340) abzüglich Zinsertrag (440) gemäss Erfolgsrechnung.</t>
  </si>
  <si>
    <t>Investitionsausgaben (Konto-Nr. 50 bis und mit 58) abzüglich Investitionseinnahmen (60 bis und mit 68) gemäss Investitionsrechnung.</t>
  </si>
  <si>
    <t>Nettoinvestitionen ( = Ergebnis Investitionsrechnung)</t>
  </si>
  <si>
    <t>Allgemeine Ver-waltung</t>
  </si>
  <si>
    <r>
      <t>Total Ausgaben</t>
    </r>
    <r>
      <rPr>
        <b/>
        <vertAlign val="superscript"/>
        <sz val="10"/>
        <rFont val="Arial"/>
        <family val="2"/>
      </rPr>
      <t>1</t>
    </r>
  </si>
  <si>
    <t>Ausser-ordent-licher Ertrag</t>
  </si>
  <si>
    <t>Finanz-ertrag</t>
  </si>
  <si>
    <t>2) Entspricht bis und mit 2014 den ordentlichen Steuern der natürlichen Personen umgerechnet auf den 100%-igen Steuerfuss; ab 2015 entsprechen die Werte dem Ertrag bei mittlerem Steuerfuss. Die Erträge ab 2017 entsprechen den Zahlen des Finanzausgleichs 2021 und folgenden Jahren.</t>
  </si>
  <si>
    <t>Nettover-schuldung-squotient, in Prozent</t>
  </si>
  <si>
    <t>Zinsbe-lastungs-anteil, in Prozent</t>
  </si>
  <si>
    <r>
      <t>Selbst-finanzie-rungsgrad</t>
    </r>
    <r>
      <rPr>
        <b/>
        <vertAlign val="superscript"/>
        <sz val="10"/>
        <rFont val="Arial"/>
        <family val="2"/>
      </rPr>
      <t>2</t>
    </r>
    <r>
      <rPr>
        <b/>
        <sz val="10"/>
        <rFont val="Arial"/>
        <family val="2"/>
      </rPr>
      <t>, in Prozent</t>
    </r>
  </si>
  <si>
    <r>
      <t>Selbst-
finanzie-
rungsanteil</t>
    </r>
    <r>
      <rPr>
        <b/>
        <vertAlign val="superscript"/>
        <sz val="10"/>
        <rFont val="Arial"/>
        <family val="2"/>
      </rPr>
      <t>3</t>
    </r>
    <r>
      <rPr>
        <b/>
        <sz val="10"/>
        <rFont val="Arial"/>
        <family val="2"/>
      </rPr>
      <t>, in Prozent</t>
    </r>
  </si>
  <si>
    <t>Kapital-
dienst-anteil, in Prozent</t>
  </si>
  <si>
    <t xml:space="preserve">Abschreibungen Sachanlagen (Konto-Nr. 330) zuzüglich Abschreibungen immaterielle Sachanlagen (332) zuzüglich Wertberichtigungen Darlehen (364) zuzüglich Werberichtigungen Beteiligungen (365) zuzüglich Abschreibungen Investitionsbeiträge (366) und abzüglich Auflösung passivierte Investitionsbeiträge (466). </t>
  </si>
  <si>
    <t>Zeigt, welcher Anteil vom "Fiskalertrag und Finanzausgleich" erforderlich wäre, um die Nettoschuld I abzutragen. Ein Nettoverschuldungsquotient von unter 100 Prozent weist auf eine kurze Bindungsdauer hin. Der Quotient sollte nicht über 150 Prozent betragen.</t>
  </si>
  <si>
    <t>Quelle: Jahresrechnungen der Aargauer Gemeinden, Kantonales Steueramt AG</t>
  </si>
  <si>
    <t>Nettoschuld I in Prozent des "Fiskalertrag und Finanzausgleich".</t>
  </si>
  <si>
    <t xml:space="preserve">Datenquellen: </t>
  </si>
  <si>
    <t>T1-T4: Kantonales Steueramt des Kantons Aargau. T5-T12: Jahresrechnungen der Aargauer Gemeinden.</t>
  </si>
  <si>
    <r>
      <t>Investitionsausgaben</t>
    </r>
    <r>
      <rPr>
        <b/>
        <vertAlign val="superscript"/>
        <sz val="10"/>
        <rFont val="Arial"/>
        <family val="2"/>
      </rPr>
      <t>1</t>
    </r>
  </si>
  <si>
    <t>inklusive Spezialfinanzierungen</t>
  </si>
  <si>
    <r>
      <t>Investitionseinnahmen</t>
    </r>
    <r>
      <rPr>
        <b/>
        <vertAlign val="superscript"/>
        <sz val="10"/>
        <rFont val="Arial"/>
        <family val="2"/>
      </rPr>
      <t>2</t>
    </r>
  </si>
  <si>
    <t>Total Ein-nahmen</t>
  </si>
  <si>
    <t>3) Aufgrund eines Wechsels des Abrechnungszyklus umfasst die Aktiensteuer 2018 die Erträge von Januar bis Dezember 2018 sowie jene vom Dezember 2017. Davor entspricht die Aktiensteuer dem Ertrag vom Dezember des Vorjahres bis und mit November des jeweiligen Jahres. Ab 2019 handelt es sich um die Erträge von Januar bis Dezember.</t>
  </si>
  <si>
    <t>Nachsteuer 100%</t>
  </si>
  <si>
    <t>4) Die Berechnungen der Finanzausgleichszahlungen zwischen den Gemeinden basieren ab dem Jahr 2018 auf dem Normsteuerertrag von drei vorangehenden Basisjahren. Der Normsteuerertrag setzt sich aus dem Steuerertrag der natürlichen Personen bei mittlerem Steuerfuss zuzüglich den Aktiensteuern, der Grundstücksgewinnsteuer sowie der Erbschafts- und Schenkungssteuer zusammen (für weitere Details siehe Erläuterungen). Die Erträge ab 2018 entsprechen den Zahlen des Finanzausgleichs 2022.</t>
  </si>
  <si>
    <t>Gemeinde, Einwohner und Normsteuerertrag nach Grössenklassen des Normsteuerertrags, absolut und in Prozent, 2020</t>
  </si>
  <si>
    <t>© Statistik Aargau, 28. Juni 2021, überarbeitete Ausgabe (26. Juli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</si>
</sst>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0"/>
    <numFmt numFmtId="166" formatCode="General\:"/>
    <numFmt numFmtId="167" formatCode="#,##0.000000"/>
    <numFmt numFmtId="168" formatCode="0.0"/>
  </numFmts>
  <fonts count="62"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
      <sz val="12"/>
      <color rgb="FFFF0000"/>
      <name val="Arial"/>
      <family val="2"/>
    </font>
    <font>
      <u/>
      <sz val="9"/>
      <color rgb="FF0070C0"/>
      <name val="Arial"/>
      <family val="2"/>
    </font>
    <font>
      <sz val="11"/>
      <color theme="1"/>
      <name val="Calibri"/>
      <family val="2"/>
      <scheme val="minor"/>
    </font>
    <font>
      <sz val="9"/>
      <color theme="1"/>
      <name val="Calibri"/>
      <family val="2"/>
      <scheme val="minor"/>
    </font>
    <font>
      <sz val="9"/>
      <color theme="0"/>
      <name val="Calibri"/>
      <family val="2"/>
      <scheme val="minor"/>
    </font>
    <font>
      <sz val="9"/>
      <name val="Calibri"/>
      <family val="2"/>
      <scheme val="minor"/>
    </font>
    <font>
      <b/>
      <sz val="16"/>
      <color theme="0"/>
      <name val="Arial"/>
      <family val="2"/>
    </font>
    <font>
      <sz val="10"/>
      <color rgb="FF0096DF"/>
      <name val="Arial"/>
      <family val="2"/>
    </font>
    <font>
      <u/>
      <sz val="10"/>
      <color rgb="FF0096DF"/>
      <name val="Arial"/>
      <family val="2"/>
    </font>
    <font>
      <sz val="10"/>
      <color rgb="FF0072AB"/>
      <name val="Arial"/>
      <family val="2"/>
    </font>
    <font>
      <u/>
      <sz val="10"/>
      <color rgb="FF0072AB"/>
      <name val="Arial"/>
      <family val="2"/>
    </font>
    <font>
      <b/>
      <sz val="12"/>
      <color rgb="FFFF5C1F"/>
      <name val="Arial"/>
      <family val="2"/>
    </font>
    <font>
      <sz val="10"/>
      <color rgb="FFFF5C1F"/>
      <name val="Arial"/>
      <family val="2"/>
    </font>
    <font>
      <b/>
      <sz val="12"/>
      <color rgb="FFFF0000"/>
      <name val="Arial"/>
      <family val="2"/>
    </font>
    <font>
      <b/>
      <sz val="9"/>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96D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328">
    <xf numFmtId="0" fontId="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3" fillId="0" borderId="0"/>
    <xf numFmtId="0" fontId="22" fillId="0" borderId="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5" applyNumberFormat="0" applyAlignment="0" applyProtection="0"/>
    <xf numFmtId="0" fontId="34" fillId="6" borderId="6" applyNumberFormat="0" applyAlignment="0" applyProtection="0"/>
    <xf numFmtId="0" fontId="35" fillId="6" borderId="5" applyNumberFormat="0" applyAlignment="0" applyProtection="0"/>
    <xf numFmtId="0" fontId="36" fillId="0" borderId="7" applyNumberFormat="0" applyFill="0" applyAlignment="0" applyProtection="0"/>
    <xf numFmtId="0" fontId="37" fillId="7" borderId="8"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0" applyNumberFormat="0" applyFill="0" applyAlignment="0" applyProtection="0"/>
    <xf numFmtId="0" fontId="41"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41" fillId="32" borderId="0" applyNumberFormat="0" applyBorder="0" applyAlignment="0" applyProtection="0"/>
    <xf numFmtId="0" fontId="12" fillId="0" borderId="0"/>
    <xf numFmtId="0" fontId="12" fillId="8" borderId="9" applyNumberFormat="0" applyFont="0" applyAlignment="0" applyProtection="0"/>
    <xf numFmtId="0" fontId="11" fillId="0" borderId="0"/>
    <xf numFmtId="0" fontId="11" fillId="8" borderId="9"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0" borderId="0"/>
    <xf numFmtId="0" fontId="10" fillId="8" borderId="9"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0" borderId="0"/>
    <xf numFmtId="0" fontId="9" fillId="8" borderId="9"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8" fillId="8" borderId="9"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15" fillId="0" borderId="0"/>
    <xf numFmtId="0" fontId="7" fillId="0" borderId="0"/>
    <xf numFmtId="0" fontId="15"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5" fillId="0" borderId="0"/>
    <xf numFmtId="0" fontId="20" fillId="0" borderId="0" applyNumberFormat="0" applyFill="0" applyBorder="0" applyAlignment="0" applyProtection="0">
      <alignment vertical="top"/>
      <protection locked="0"/>
    </xf>
    <xf numFmtId="0" fontId="6" fillId="0" borderId="0"/>
    <xf numFmtId="0" fontId="6" fillId="0" borderId="0"/>
    <xf numFmtId="0" fontId="6" fillId="8" borderId="9" applyNumberFormat="0" applyFont="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5" fillId="0" borderId="0"/>
    <xf numFmtId="0" fontId="5" fillId="0" borderId="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5" fillId="0" borderId="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1" fillId="0" borderId="0"/>
    <xf numFmtId="0" fontId="49" fillId="0" borderId="0"/>
  </cellStyleXfs>
  <cellXfs count="192">
    <xf numFmtId="0" fontId="0" fillId="0" borderId="0" xfId="0"/>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0" fillId="0" borderId="0" xfId="0" applyAlignment="1">
      <alignment vertical="top"/>
    </xf>
    <xf numFmtId="0" fontId="21" fillId="0" borderId="0" xfId="0" applyFont="1" applyAlignment="1">
      <alignment horizontal="left"/>
    </xf>
    <xf numFmtId="0" fontId="17" fillId="0" borderId="0" xfId="0" applyFont="1" applyAlignment="1">
      <alignment horizontal="left"/>
    </xf>
    <xf numFmtId="0" fontId="15" fillId="0" borderId="0" xfId="0" applyFont="1" applyAlignment="1">
      <alignment horizontal="left"/>
    </xf>
    <xf numFmtId="49" fontId="15" fillId="0" borderId="0" xfId="0" applyNumberFormat="1" applyFont="1"/>
    <xf numFmtId="49" fontId="15" fillId="0" borderId="0" xfId="0" applyNumberFormat="1" applyFont="1" applyAlignment="1">
      <alignment horizontal="left"/>
    </xf>
    <xf numFmtId="49" fontId="21" fillId="0" borderId="0" xfId="0" applyNumberFormat="1" applyFont="1" applyAlignment="1">
      <alignment horizontal="left"/>
    </xf>
    <xf numFmtId="49" fontId="17" fillId="0" borderId="0" xfId="0" applyNumberFormat="1" applyFont="1" applyAlignment="1">
      <alignment horizontal="left"/>
    </xf>
    <xf numFmtId="0" fontId="21" fillId="0" borderId="0" xfId="0" applyFont="1" applyFill="1" applyBorder="1" applyAlignment="1">
      <alignment horizontal="left" vertical="top"/>
    </xf>
    <xf numFmtId="0" fontId="42" fillId="0" borderId="0" xfId="1" applyFont="1" applyAlignment="1" applyProtection="1"/>
    <xf numFmtId="0" fontId="0" fillId="0" borderId="0" xfId="0" applyBorder="1" applyAlignment="1">
      <alignment vertical="top" wrapText="1"/>
    </xf>
    <xf numFmtId="0" fontId="18" fillId="0" borderId="0" xfId="0" applyFont="1" applyAlignment="1"/>
    <xf numFmtId="49" fontId="18" fillId="0" borderId="0" xfId="0" applyNumberFormat="1" applyFont="1" applyAlignment="1"/>
    <xf numFmtId="0" fontId="18" fillId="0" borderId="0" xfId="0" applyFont="1" applyFill="1" applyAlignment="1"/>
    <xf numFmtId="49" fontId="18" fillId="0" borderId="0" xfId="0" applyNumberFormat="1" applyFont="1" applyFill="1" applyAlignment="1"/>
    <xf numFmtId="0" fontId="20" fillId="0" borderId="0" xfId="1" applyAlignment="1" applyProtection="1">
      <alignment vertical="top"/>
    </xf>
    <xf numFmtId="0" fontId="44" fillId="0" borderId="0" xfId="0" applyFont="1" applyBorder="1" applyAlignment="1">
      <alignment horizontal="left" vertical="center" wrapText="1"/>
    </xf>
    <xf numFmtId="0" fontId="0" fillId="0" borderId="0" xfId="0" applyBorder="1" applyAlignment="1">
      <alignment horizontal="left" vertical="top" wrapText="1"/>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5" fillId="0" borderId="0" xfId="0" applyFont="1" applyBorder="1" applyAlignment="1">
      <alignment horizontal="left" vertical="top" wrapText="1"/>
    </xf>
    <xf numFmtId="0" fontId="45" fillId="0" borderId="0" xfId="1" applyFont="1" applyBorder="1" applyAlignment="1" applyProtection="1">
      <alignment horizontal="left" vertical="center" wrapText="1"/>
    </xf>
    <xf numFmtId="0" fontId="15" fillId="0" borderId="0" xfId="0" applyFont="1" applyBorder="1" applyAlignment="1">
      <alignment horizontal="left" vertical="center"/>
    </xf>
    <xf numFmtId="0" fontId="18" fillId="0" borderId="0" xfId="0" applyFont="1" applyAlignment="1">
      <alignment horizontal="left" vertical="top"/>
    </xf>
    <xf numFmtId="0" fontId="48" fillId="0" borderId="0" xfId="1" applyFont="1" applyBorder="1" applyAlignment="1" applyProtection="1">
      <alignment horizontal="left" vertical="top" wrapText="1"/>
    </xf>
    <xf numFmtId="0" fontId="18" fillId="0" borderId="0" xfId="0" applyFont="1" applyBorder="1" applyAlignment="1">
      <alignment horizontal="left" vertical="top" wrapText="1"/>
    </xf>
    <xf numFmtId="0" fontId="0" fillId="0" borderId="0" xfId="0" applyFill="1" applyAlignment="1">
      <alignment vertical="top"/>
    </xf>
    <xf numFmtId="0" fontId="13" fillId="0" borderId="1" xfId="189" quotePrefix="1" applyFont="1" applyFill="1" applyBorder="1" applyAlignment="1">
      <alignment horizontal="right" vertical="top"/>
    </xf>
    <xf numFmtId="0" fontId="13" fillId="0" borderId="1" xfId="189" applyFont="1" applyFill="1" applyBorder="1" applyAlignment="1">
      <alignment horizontal="right" vertical="top"/>
    </xf>
    <xf numFmtId="0" fontId="13" fillId="0" borderId="1" xfId="0" applyFont="1" applyFill="1" applyBorder="1" applyAlignment="1">
      <alignment horizontal="right" vertical="top" wrapText="1"/>
    </xf>
    <xf numFmtId="165" fontId="13" fillId="0" borderId="1" xfId="189" applyNumberFormat="1" applyFont="1" applyFill="1" applyBorder="1" applyAlignment="1">
      <alignment vertical="top" wrapText="1"/>
    </xf>
    <xf numFmtId="0" fontId="13" fillId="0" borderId="1" xfId="189" applyFont="1" applyFill="1" applyBorder="1" applyAlignment="1">
      <alignment horizontal="right" vertical="top" wrapText="1"/>
    </xf>
    <xf numFmtId="165" fontId="13" fillId="0" borderId="1" xfId="0" applyNumberFormat="1" applyFont="1" applyFill="1" applyBorder="1" applyAlignment="1">
      <alignment vertical="top" wrapText="1"/>
    </xf>
    <xf numFmtId="3" fontId="13" fillId="0" borderId="1"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shrinkToFit="1"/>
    </xf>
    <xf numFmtId="165" fontId="13" fillId="0" borderId="1" xfId="0" applyNumberFormat="1" applyFont="1" applyFill="1" applyBorder="1" applyAlignment="1">
      <alignment horizontal="right" vertical="top" wrapText="1"/>
    </xf>
    <xf numFmtId="0" fontId="15" fillId="0" borderId="0" xfId="0" applyFont="1" applyFill="1" applyAlignment="1">
      <alignment horizontal="right"/>
    </xf>
    <xf numFmtId="165"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right" vertical="top" wrapText="1"/>
    </xf>
    <xf numFmtId="165" fontId="13" fillId="0" borderId="1" xfId="0" applyNumberFormat="1" applyFont="1" applyFill="1" applyBorder="1" applyAlignment="1">
      <alignment horizontal="right" vertical="top" wrapText="1" shrinkToFit="1"/>
    </xf>
    <xf numFmtId="4" fontId="50" fillId="0" borderId="0" xfId="2327" applyNumberFormat="1" applyFont="1"/>
    <xf numFmtId="4" fontId="52" fillId="0" borderId="0" xfId="2327" applyNumberFormat="1" applyFont="1"/>
    <xf numFmtId="4" fontId="52" fillId="0" borderId="0" xfId="2327" applyNumberFormat="1" applyFont="1" applyFill="1"/>
    <xf numFmtId="0" fontId="17" fillId="0" borderId="0" xfId="0" applyFont="1" applyFill="1" applyAlignment="1">
      <alignment horizontal="left" vertical="top"/>
    </xf>
    <xf numFmtId="4" fontId="50" fillId="0" borderId="0" xfId="2327" applyNumberFormat="1" applyFont="1" applyFill="1"/>
    <xf numFmtId="3" fontId="13" fillId="0" borderId="0" xfId="0" applyNumberFormat="1" applyFont="1" applyFill="1" applyBorder="1" applyAlignment="1">
      <alignment horizontal="right" vertical="top" wrapText="1"/>
    </xf>
    <xf numFmtId="4" fontId="13" fillId="0" borderId="0" xfId="0" applyNumberFormat="1" applyFont="1" applyFill="1" applyBorder="1" applyAlignment="1">
      <alignment horizontal="right" vertical="top" wrapText="1"/>
    </xf>
    <xf numFmtId="0" fontId="15" fillId="0" borderId="0" xfId="0" applyFont="1" applyFill="1" applyBorder="1" applyAlignment="1">
      <alignment horizontal="right" vertical="top"/>
    </xf>
    <xf numFmtId="4" fontId="51" fillId="34" borderId="0" xfId="2327" applyNumberFormat="1" applyFont="1" applyFill="1"/>
    <xf numFmtId="4" fontId="52" fillId="34" borderId="0" xfId="2327" applyNumberFormat="1" applyFont="1" applyFill="1"/>
    <xf numFmtId="0" fontId="18" fillId="0" borderId="0" xfId="189" applyFont="1" applyFill="1" applyBorder="1" applyAlignment="1">
      <alignment vertical="top"/>
    </xf>
    <xf numFmtId="0" fontId="54" fillId="0" borderId="0" xfId="0" applyFont="1"/>
    <xf numFmtId="0" fontId="54" fillId="0" borderId="0" xfId="0" applyFont="1" applyFill="1" applyAlignment="1">
      <alignment horizontal="left"/>
    </xf>
    <xf numFmtId="166" fontId="54" fillId="0" borderId="0" xfId="0" applyNumberFormat="1" applyFont="1" applyAlignment="1">
      <alignment horizontal="right"/>
    </xf>
    <xf numFmtId="0" fontId="55" fillId="0" borderId="0" xfId="1" applyFont="1" applyAlignment="1" applyProtection="1"/>
    <xf numFmtId="0" fontId="54" fillId="33" borderId="0" xfId="0" applyFont="1" applyFill="1" applyAlignment="1">
      <alignment horizontal="left"/>
    </xf>
    <xf numFmtId="0" fontId="56" fillId="0" borderId="0" xfId="0" applyFont="1" applyAlignment="1">
      <alignment horizontal="left"/>
    </xf>
    <xf numFmtId="166" fontId="56" fillId="0" borderId="0" xfId="0" applyNumberFormat="1" applyFont="1" applyAlignment="1">
      <alignment horizontal="right"/>
    </xf>
    <xf numFmtId="0" fontId="57" fillId="0" borderId="0" xfId="1" applyFont="1" applyAlignment="1" applyProtection="1"/>
    <xf numFmtId="0" fontId="56" fillId="0" borderId="0" xfId="0" applyFont="1"/>
    <xf numFmtId="0" fontId="56" fillId="33" borderId="0" xfId="0" applyFont="1" applyFill="1" applyAlignment="1">
      <alignment horizontal="left"/>
    </xf>
    <xf numFmtId="166" fontId="56" fillId="0" borderId="0" xfId="0" quotePrefix="1" applyNumberFormat="1" applyFont="1" applyAlignment="1">
      <alignment horizontal="right"/>
    </xf>
    <xf numFmtId="0" fontId="56" fillId="0" borderId="0" xfId="0" applyFont="1" applyFill="1" applyAlignment="1">
      <alignment horizontal="left" vertical="top"/>
    </xf>
    <xf numFmtId="0" fontId="57" fillId="0" borderId="0" xfId="1" applyFont="1" applyAlignment="1" applyProtection="1">
      <alignment wrapText="1"/>
    </xf>
    <xf numFmtId="0" fontId="58" fillId="0" borderId="0" xfId="0" applyFont="1" applyAlignment="1">
      <alignment horizontal="left"/>
    </xf>
    <xf numFmtId="0" fontId="59" fillId="0" borderId="0" xfId="0" applyFont="1"/>
    <xf numFmtId="0" fontId="0" fillId="0" borderId="0" xfId="0" applyFill="1" applyBorder="1" applyAlignment="1">
      <alignment vertical="top"/>
    </xf>
    <xf numFmtId="0" fontId="15" fillId="0" borderId="0" xfId="189" applyFill="1" applyBorder="1" applyAlignment="1">
      <alignment vertical="top"/>
    </xf>
    <xf numFmtId="4" fontId="15" fillId="0" borderId="0" xfId="0" applyNumberFormat="1" applyFont="1" applyFill="1" applyBorder="1" applyAlignment="1">
      <alignment vertical="top"/>
    </xf>
    <xf numFmtId="3" fontId="0" fillId="0" borderId="0" xfId="0" applyNumberFormat="1" applyFill="1" applyBorder="1" applyAlignment="1">
      <alignment vertical="top"/>
    </xf>
    <xf numFmtId="164" fontId="0" fillId="0" borderId="0" xfId="0" applyNumberFormat="1" applyFill="1" applyBorder="1" applyAlignment="1">
      <alignment vertical="top"/>
    </xf>
    <xf numFmtId="164" fontId="15" fillId="0" borderId="0" xfId="189" applyNumberFormat="1" applyFill="1" applyBorder="1" applyAlignment="1">
      <alignment vertical="top"/>
    </xf>
    <xf numFmtId="4" fontId="0" fillId="0" borderId="0" xfId="0" applyNumberFormat="1" applyFill="1" applyBorder="1" applyAlignment="1">
      <alignment vertical="top"/>
    </xf>
    <xf numFmtId="164" fontId="13" fillId="0" borderId="0" xfId="0" applyNumberFormat="1" applyFont="1" applyFill="1" applyBorder="1" applyAlignment="1">
      <alignment vertical="top"/>
    </xf>
    <xf numFmtId="0" fontId="15" fillId="0" borderId="0" xfId="0" applyFont="1" applyFill="1" applyBorder="1" applyAlignment="1">
      <alignment vertical="top"/>
    </xf>
    <xf numFmtId="0" fontId="21" fillId="0" borderId="0" xfId="189" applyFont="1" applyFill="1" applyBorder="1" applyAlignment="1">
      <alignment horizontal="left" vertical="top"/>
    </xf>
    <xf numFmtId="0" fontId="15" fillId="0" borderId="0" xfId="189" applyFill="1" applyBorder="1" applyAlignment="1">
      <alignment horizontal="center" vertical="top"/>
    </xf>
    <xf numFmtId="1" fontId="15" fillId="0" borderId="0" xfId="189" applyNumberFormat="1" applyFill="1" applyBorder="1" applyAlignment="1">
      <alignment vertical="top"/>
    </xf>
    <xf numFmtId="1" fontId="15" fillId="0" borderId="0" xfId="189" applyNumberFormat="1" applyFill="1" applyBorder="1" applyAlignment="1">
      <alignment horizontal="right" vertical="top"/>
    </xf>
    <xf numFmtId="1" fontId="0" fillId="0" borderId="0" xfId="0" applyNumberFormat="1" applyFill="1" applyBorder="1" applyAlignment="1">
      <alignment vertical="top"/>
    </xf>
    <xf numFmtId="0" fontId="15" fillId="0" borderId="11" xfId="189" applyFill="1" applyBorder="1" applyAlignment="1">
      <alignment horizontal="center" vertical="top"/>
    </xf>
    <xf numFmtId="0" fontId="15" fillId="0" borderId="11" xfId="189" applyFill="1" applyBorder="1" applyAlignment="1">
      <alignment vertical="top"/>
    </xf>
    <xf numFmtId="1" fontId="0" fillId="0" borderId="11" xfId="0" applyNumberFormat="1" applyFill="1" applyBorder="1" applyAlignment="1">
      <alignment vertical="top"/>
    </xf>
    <xf numFmtId="3" fontId="21" fillId="0" borderId="0" xfId="0" applyNumberFormat="1" applyFont="1" applyFill="1" applyBorder="1" applyAlignment="1">
      <alignment horizontal="left" vertical="top"/>
    </xf>
    <xf numFmtId="4" fontId="13" fillId="0" borderId="0" xfId="0" applyNumberFormat="1" applyFont="1" applyFill="1" applyBorder="1" applyAlignment="1">
      <alignment vertical="top"/>
    </xf>
    <xf numFmtId="0" fontId="0" fillId="0" borderId="0" xfId="0" applyFill="1" applyBorder="1" applyAlignment="1">
      <alignment horizontal="left" vertical="top"/>
    </xf>
    <xf numFmtId="0" fontId="47" fillId="0" borderId="0" xfId="0" applyFont="1" applyFill="1" applyBorder="1" applyAlignment="1">
      <alignment horizontal="center" vertical="top"/>
    </xf>
    <xf numFmtId="0" fontId="13" fillId="0" borderId="0" xfId="0" applyFont="1" applyFill="1" applyBorder="1" applyAlignment="1">
      <alignment horizontal="justify" vertical="top"/>
    </xf>
    <xf numFmtId="0" fontId="13" fillId="0" borderId="0" xfId="0" applyFont="1" applyFill="1" applyBorder="1" applyAlignment="1">
      <alignment horizontal="left" vertical="top"/>
    </xf>
    <xf numFmtId="1" fontId="13" fillId="0" borderId="0" xfId="0" applyNumberFormat="1" applyFont="1" applyFill="1" applyBorder="1" applyAlignment="1">
      <alignment horizontal="right" vertical="top"/>
    </xf>
    <xf numFmtId="0" fontId="13" fillId="0" borderId="0" xfId="0" applyFont="1" applyFill="1" applyBorder="1" applyAlignment="1">
      <alignment horizontal="right" vertical="top"/>
    </xf>
    <xf numFmtId="3" fontId="15" fillId="0" borderId="0" xfId="0" applyNumberFormat="1" applyFont="1" applyFill="1" applyBorder="1" applyAlignment="1">
      <alignment horizontal="right" vertical="top"/>
    </xf>
    <xf numFmtId="0" fontId="15" fillId="0" borderId="0" xfId="0" applyFont="1" applyFill="1" applyBorder="1" applyAlignment="1">
      <alignment horizontal="left" vertical="top"/>
    </xf>
    <xf numFmtId="164" fontId="15" fillId="0" borderId="0" xfId="0" applyNumberFormat="1" applyFont="1" applyFill="1" applyBorder="1" applyAlignment="1">
      <alignment vertical="top"/>
    </xf>
    <xf numFmtId="0" fontId="0" fillId="0" borderId="11" xfId="0" applyFill="1" applyBorder="1" applyAlignment="1">
      <alignment horizontal="left" vertical="top"/>
    </xf>
    <xf numFmtId="0" fontId="0" fillId="0" borderId="11" xfId="0" applyFill="1" applyBorder="1" applyAlignment="1">
      <alignment vertical="top"/>
    </xf>
    <xf numFmtId="3" fontId="0" fillId="0" borderId="11" xfId="0" applyNumberFormat="1" applyFill="1" applyBorder="1" applyAlignment="1">
      <alignment vertical="top"/>
    </xf>
    <xf numFmtId="4" fontId="0" fillId="0" borderId="11" xfId="0" applyNumberFormat="1" applyFill="1" applyBorder="1" applyAlignment="1">
      <alignment vertical="top"/>
    </xf>
    <xf numFmtId="164" fontId="0" fillId="0" borderId="11" xfId="0" applyNumberFormat="1" applyFill="1" applyBorder="1" applyAlignment="1">
      <alignment vertical="top"/>
    </xf>
    <xf numFmtId="0" fontId="21" fillId="0" borderId="0" xfId="0" applyFont="1" applyFill="1" applyBorder="1" applyAlignment="1">
      <alignment vertical="top"/>
    </xf>
    <xf numFmtId="4" fontId="21" fillId="0" borderId="0" xfId="0" applyNumberFormat="1" applyFont="1" applyFill="1" applyBorder="1" applyAlignment="1">
      <alignment vertical="top"/>
    </xf>
    <xf numFmtId="0" fontId="46" fillId="0" borderId="0" xfId="0" applyFont="1" applyFill="1" applyBorder="1" applyAlignment="1">
      <alignment vertical="top"/>
    </xf>
    <xf numFmtId="0" fontId="24" fillId="0" borderId="0" xfId="0" applyFont="1" applyFill="1" applyBorder="1" applyAlignment="1">
      <alignment vertical="top"/>
    </xf>
    <xf numFmtId="0" fontId="0" fillId="0" borderId="0" xfId="0" applyFill="1" applyBorder="1" applyAlignment="1">
      <alignment horizontal="right" vertical="top"/>
    </xf>
    <xf numFmtId="0" fontId="13" fillId="0" borderId="0" xfId="0" applyFont="1" applyFill="1" applyBorder="1" applyAlignment="1">
      <alignment vertical="top"/>
    </xf>
    <xf numFmtId="0" fontId="24" fillId="0" borderId="0" xfId="0" applyFont="1" applyFill="1" applyBorder="1" applyAlignment="1">
      <alignment horizontal="center" vertical="top"/>
    </xf>
    <xf numFmtId="164" fontId="46" fillId="0" borderId="0" xfId="0" applyNumberFormat="1" applyFont="1" applyFill="1" applyBorder="1" applyAlignment="1">
      <alignment vertical="top"/>
    </xf>
    <xf numFmtId="164" fontId="13" fillId="0" borderId="0" xfId="0" applyNumberFormat="1" applyFont="1" applyFill="1" applyBorder="1" applyAlignment="1">
      <alignment horizontal="right" vertical="top"/>
    </xf>
    <xf numFmtId="0" fontId="0" fillId="0" borderId="0" xfId="0" applyFill="1" applyBorder="1" applyAlignment="1">
      <alignment horizontal="center" vertical="top"/>
    </xf>
    <xf numFmtId="0" fontId="4" fillId="0" borderId="0" xfId="608" applyFill="1" applyBorder="1" applyAlignment="1">
      <alignment vertical="top"/>
    </xf>
    <xf numFmtId="164" fontId="15" fillId="0" borderId="0" xfId="0" applyNumberFormat="1" applyFont="1" applyFill="1" applyBorder="1" applyAlignment="1">
      <alignment horizontal="right" vertical="top"/>
    </xf>
    <xf numFmtId="164" fontId="15" fillId="0" borderId="11" xfId="0" applyNumberFormat="1" applyFont="1" applyFill="1" applyBorder="1" applyAlignment="1">
      <alignment vertical="top"/>
    </xf>
    <xf numFmtId="164" fontId="15" fillId="0" borderId="11" xfId="0" applyNumberFormat="1" applyFont="1" applyFill="1" applyBorder="1" applyAlignment="1">
      <alignment horizontal="right" vertical="top"/>
    </xf>
    <xf numFmtId="0" fontId="24" fillId="0" borderId="0" xfId="189" applyFont="1" applyFill="1" applyBorder="1" applyAlignment="1">
      <alignment horizontal="center" vertical="top"/>
    </xf>
    <xf numFmtId="0" fontId="24" fillId="0" borderId="0" xfId="189" applyFont="1" applyFill="1" applyBorder="1" applyAlignment="1">
      <alignment vertical="top"/>
    </xf>
    <xf numFmtId="0" fontId="13" fillId="0" borderId="0" xfId="189" applyFont="1" applyFill="1" applyBorder="1" applyAlignment="1">
      <alignment horizontal="left" vertical="top"/>
    </xf>
    <xf numFmtId="0" fontId="13" fillId="0" borderId="0" xfId="189" applyFont="1" applyFill="1" applyBorder="1" applyAlignment="1">
      <alignment vertical="top"/>
    </xf>
    <xf numFmtId="164" fontId="13" fillId="0" borderId="0" xfId="189" applyNumberFormat="1" applyFont="1" applyFill="1" applyBorder="1" applyAlignment="1">
      <alignment horizontal="right" vertical="top"/>
    </xf>
    <xf numFmtId="0" fontId="15" fillId="0" borderId="0" xfId="189" applyFill="1" applyBorder="1" applyAlignment="1">
      <alignment horizontal="left" vertical="top"/>
    </xf>
    <xf numFmtId="164" fontId="15" fillId="0" borderId="0" xfId="189" applyNumberFormat="1" applyFill="1" applyBorder="1" applyAlignment="1">
      <alignment horizontal="right" vertical="top"/>
    </xf>
    <xf numFmtId="0" fontId="15" fillId="0" borderId="11" xfId="189" applyFill="1" applyBorder="1" applyAlignment="1">
      <alignment horizontal="left" vertical="top"/>
    </xf>
    <xf numFmtId="164" fontId="15" fillId="0" borderId="11" xfId="189" applyNumberFormat="1" applyFill="1" applyBorder="1" applyAlignment="1">
      <alignment horizontal="right" vertical="top"/>
    </xf>
    <xf numFmtId="3" fontId="15" fillId="0" borderId="0" xfId="189" applyNumberFormat="1" applyFill="1" applyBorder="1" applyAlignment="1">
      <alignment vertical="top"/>
    </xf>
    <xf numFmtId="0" fontId="15" fillId="0" borderId="0" xfId="189" applyFill="1" applyBorder="1" applyAlignment="1">
      <alignment horizontal="right" vertical="top"/>
    </xf>
    <xf numFmtId="3" fontId="15" fillId="0" borderId="0" xfId="189" applyNumberFormat="1" applyFill="1" applyBorder="1" applyAlignment="1">
      <alignment horizontal="right" vertical="top"/>
    </xf>
    <xf numFmtId="3" fontId="46" fillId="0" borderId="0" xfId="0" applyNumberFormat="1" applyFont="1" applyFill="1" applyBorder="1" applyAlignment="1">
      <alignment vertical="top"/>
    </xf>
    <xf numFmtId="0" fontId="18" fillId="0" borderId="0" xfId="0" applyFont="1" applyFill="1" applyBorder="1" applyAlignment="1">
      <alignment vertical="top"/>
    </xf>
    <xf numFmtId="0" fontId="13" fillId="0" borderId="1" xfId="0" applyFont="1" applyFill="1" applyBorder="1" applyAlignment="1">
      <alignment horizontal="right" vertical="top"/>
    </xf>
    <xf numFmtId="3" fontId="16" fillId="0" borderId="0" xfId="0" applyNumberFormat="1" applyFont="1" applyFill="1" applyBorder="1" applyAlignment="1">
      <alignment vertical="top"/>
    </xf>
    <xf numFmtId="3" fontId="22" fillId="0" borderId="0" xfId="4" applyNumberFormat="1" applyFill="1" applyBorder="1" applyAlignment="1">
      <alignment vertical="top"/>
    </xf>
    <xf numFmtId="164" fontId="22" fillId="0" borderId="0" xfId="4" applyNumberFormat="1" applyFill="1" applyBorder="1" applyAlignment="1">
      <alignment vertical="top"/>
    </xf>
    <xf numFmtId="3" fontId="15" fillId="0" borderId="0" xfId="0" applyNumberFormat="1" applyFont="1" applyFill="1" applyBorder="1" applyAlignment="1">
      <alignment vertical="top"/>
    </xf>
    <xf numFmtId="3" fontId="13" fillId="0" borderId="11" xfId="0" applyNumberFormat="1" applyFont="1" applyFill="1" applyBorder="1" applyAlignment="1">
      <alignment vertical="top"/>
    </xf>
    <xf numFmtId="3" fontId="13" fillId="0" borderId="11" xfId="4" applyNumberFormat="1" applyFont="1" applyFill="1" applyBorder="1" applyAlignment="1">
      <alignment vertical="top"/>
    </xf>
    <xf numFmtId="164" fontId="13" fillId="0" borderId="11" xfId="4" applyNumberFormat="1" applyFont="1" applyFill="1" applyBorder="1" applyAlignment="1">
      <alignment vertical="top"/>
    </xf>
    <xf numFmtId="164" fontId="13" fillId="0" borderId="11" xfId="0" applyNumberFormat="1" applyFont="1" applyFill="1" applyBorder="1" applyAlignment="1">
      <alignment vertical="top"/>
    </xf>
    <xf numFmtId="0" fontId="16" fillId="0" borderId="0" xfId="189" quotePrefix="1" applyFont="1" applyFill="1" applyBorder="1" applyAlignment="1">
      <alignment vertical="top"/>
    </xf>
    <xf numFmtId="3" fontId="15" fillId="0" borderId="0" xfId="105" applyNumberFormat="1" applyFill="1" applyBorder="1" applyAlignment="1">
      <alignment vertical="top"/>
    </xf>
    <xf numFmtId="0" fontId="15" fillId="0" borderId="0" xfId="189" quotePrefix="1" applyFill="1" applyBorder="1" applyAlignment="1">
      <alignment vertical="top"/>
    </xf>
    <xf numFmtId="0" fontId="13" fillId="0" borderId="11" xfId="189" applyFont="1" applyFill="1" applyBorder="1" applyAlignment="1">
      <alignment vertical="top"/>
    </xf>
    <xf numFmtId="3" fontId="13" fillId="0" borderId="11" xfId="105" applyNumberFormat="1" applyFont="1" applyFill="1" applyBorder="1" applyAlignment="1">
      <alignment vertical="top"/>
    </xf>
    <xf numFmtId="0" fontId="46" fillId="0" borderId="0" xfId="189" applyFont="1" applyFill="1" applyBorder="1" applyAlignment="1">
      <alignment vertical="top"/>
    </xf>
    <xf numFmtId="0" fontId="18" fillId="0" borderId="0" xfId="0" applyFont="1" applyFill="1" applyBorder="1" applyAlignment="1">
      <alignment vertical="top"/>
    </xf>
    <xf numFmtId="167" fontId="46" fillId="0" borderId="0" xfId="0" applyNumberFormat="1" applyFont="1" applyFill="1" applyBorder="1" applyAlignment="1">
      <alignment vertical="top"/>
    </xf>
    <xf numFmtId="4" fontId="46" fillId="0" borderId="0" xfId="0" applyNumberFormat="1" applyFont="1" applyFill="1" applyBorder="1" applyAlignment="1">
      <alignment vertical="top"/>
    </xf>
    <xf numFmtId="4" fontId="60" fillId="0" borderId="0" xfId="0" applyNumberFormat="1" applyFont="1" applyFill="1" applyBorder="1" applyAlignment="1">
      <alignment vertical="top"/>
    </xf>
    <xf numFmtId="0" fontId="15" fillId="0" borderId="0" xfId="0" applyFont="1" applyFill="1" applyBorder="1" applyAlignment="1">
      <alignment horizontal="center" vertical="top"/>
    </xf>
    <xf numFmtId="1" fontId="15" fillId="0" borderId="11" xfId="0" applyNumberFormat="1" applyFont="1" applyFill="1" applyBorder="1" applyAlignment="1">
      <alignment vertical="top"/>
    </xf>
    <xf numFmtId="0" fontId="15" fillId="0" borderId="11" xfId="0" applyFont="1" applyFill="1" applyBorder="1" applyAlignment="1">
      <alignment horizontal="center" vertical="top"/>
    </xf>
    <xf numFmtId="1" fontId="15" fillId="0" borderId="0" xfId="0" applyNumberFormat="1" applyFont="1" applyFill="1" applyBorder="1" applyAlignment="1">
      <alignment vertical="top"/>
    </xf>
    <xf numFmtId="0" fontId="13" fillId="0" borderId="0" xfId="0" applyFont="1" applyAlignment="1">
      <alignment vertical="top" wrapText="1"/>
    </xf>
    <xf numFmtId="3" fontId="0" fillId="0" borderId="0" xfId="0" applyNumberFormat="1" applyFont="1" applyBorder="1" applyAlignment="1">
      <alignment horizontal="left" wrapText="1"/>
    </xf>
    <xf numFmtId="4" fontId="0" fillId="0" borderId="0" xfId="0" applyNumberFormat="1" applyFill="1" applyBorder="1" applyAlignment="1">
      <alignment horizontal="right" vertical="top"/>
    </xf>
    <xf numFmtId="0" fontId="18" fillId="0" borderId="0" xfId="0" applyFont="1" applyFill="1" applyBorder="1" applyAlignment="1">
      <alignment horizontal="left" vertical="top"/>
    </xf>
    <xf numFmtId="0" fontId="18" fillId="0" borderId="0" xfId="0" applyFont="1" applyFill="1" applyBorder="1" applyAlignment="1">
      <alignment vertical="top"/>
    </xf>
    <xf numFmtId="0" fontId="13" fillId="0" borderId="1" xfId="0" applyFont="1" applyFill="1" applyBorder="1" applyAlignment="1">
      <alignment horizontal="right" vertical="top" wrapText="1"/>
    </xf>
    <xf numFmtId="4" fontId="13" fillId="0" borderId="12" xfId="0" applyNumberFormat="1" applyFont="1" applyFill="1" applyBorder="1" applyAlignment="1">
      <alignment horizontal="justify" vertical="top"/>
    </xf>
    <xf numFmtId="4" fontId="13" fillId="0" borderId="0" xfId="0" applyNumberFormat="1" applyFont="1" applyFill="1" applyBorder="1" applyAlignment="1">
      <alignment horizontal="right" vertical="top"/>
    </xf>
    <xf numFmtId="4" fontId="15" fillId="0" borderId="0" xfId="0" applyNumberFormat="1" applyFont="1" applyFill="1" applyBorder="1" applyAlignment="1">
      <alignment horizontal="right" vertical="top"/>
    </xf>
    <xf numFmtId="4" fontId="0" fillId="0" borderId="11" xfId="0" applyNumberFormat="1" applyFill="1" applyBorder="1" applyAlignment="1">
      <alignment horizontal="right" vertical="top"/>
    </xf>
    <xf numFmtId="168" fontId="0" fillId="0" borderId="0" xfId="0" applyNumberFormat="1"/>
    <xf numFmtId="3" fontId="15" fillId="0" borderId="11" xfId="0" applyNumberFormat="1" applyFont="1" applyFill="1" applyBorder="1" applyAlignment="1">
      <alignment horizontal="right" vertical="top"/>
    </xf>
    <xf numFmtId="4" fontId="13" fillId="0" borderId="0" xfId="0" applyNumberFormat="1" applyFont="1" applyFill="1" applyBorder="1" applyAlignment="1">
      <alignment horizontal="right" vertical="top" wrapText="1" shrinkToFit="1"/>
    </xf>
    <xf numFmtId="0" fontId="61" fillId="0" borderId="0" xfId="0" applyFont="1" applyAlignment="1">
      <alignment vertical="top" wrapText="1"/>
    </xf>
    <xf numFmtId="4" fontId="13" fillId="0" borderId="0" xfId="0" applyNumberFormat="1" applyFont="1" applyFill="1" applyBorder="1" applyAlignment="1">
      <alignment horizontal="justify" vertical="top"/>
    </xf>
    <xf numFmtId="4" fontId="0" fillId="0" borderId="0" xfId="0" applyNumberFormat="1"/>
    <xf numFmtId="3" fontId="0" fillId="0" borderId="0" xfId="0" applyNumberFormat="1"/>
    <xf numFmtId="3" fontId="15" fillId="0" borderId="11" xfId="0" applyNumberFormat="1" applyFont="1" applyFill="1" applyBorder="1" applyAlignment="1">
      <alignment vertical="top"/>
    </xf>
    <xf numFmtId="0" fontId="25" fillId="0" borderId="0" xfId="1" applyFont="1" applyAlignment="1" applyProtection="1"/>
    <xf numFmtId="0" fontId="53" fillId="34" borderId="0" xfId="0" applyFont="1" applyFill="1" applyAlignment="1">
      <alignment horizontal="left"/>
    </xf>
    <xf numFmtId="0" fontId="13" fillId="0" borderId="1" xfId="189" applyFont="1" applyFill="1" applyBorder="1" applyAlignment="1">
      <alignment horizontal="center" vertical="top"/>
    </xf>
    <xf numFmtId="0" fontId="13" fillId="0" borderId="1" xfId="189" applyFont="1" applyFill="1" applyBorder="1" applyAlignment="1">
      <alignment horizontal="center" vertical="top" wrapText="1"/>
    </xf>
    <xf numFmtId="0" fontId="13" fillId="0" borderId="1" xfId="189" applyFont="1" applyFill="1" applyBorder="1" applyAlignment="1">
      <alignment horizontal="left" vertical="top" wrapText="1"/>
    </xf>
    <xf numFmtId="165" fontId="17" fillId="0" borderId="0" xfId="0" applyNumberFormat="1" applyFont="1" applyFill="1" applyBorder="1" applyAlignment="1">
      <alignment horizontal="left"/>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xf>
    <xf numFmtId="0" fontId="13" fillId="0" borderId="1"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Fill="1" applyBorder="1" applyAlignment="1">
      <alignment vertical="top"/>
    </xf>
    <xf numFmtId="0" fontId="21" fillId="0" borderId="0" xfId="0" applyFont="1" applyFill="1" applyBorder="1" applyAlignment="1">
      <alignment horizontal="left" vertical="top"/>
    </xf>
    <xf numFmtId="0" fontId="0" fillId="0" borderId="1" xfId="0" applyFill="1" applyBorder="1" applyAlignment="1">
      <alignment horizontal="center" vertical="top"/>
    </xf>
    <xf numFmtId="0" fontId="13" fillId="0" borderId="13" xfId="0" applyFont="1" applyFill="1" applyBorder="1" applyAlignment="1">
      <alignment horizontal="center" vertical="top" wrapText="1"/>
    </xf>
    <xf numFmtId="0" fontId="0" fillId="0" borderId="14" xfId="0" applyBorder="1" applyAlignment="1">
      <alignment horizontal="center" vertical="top" wrapText="1"/>
    </xf>
    <xf numFmtId="165" fontId="13" fillId="0" borderId="1" xfId="0" applyNumberFormat="1" applyFont="1" applyFill="1" applyBorder="1" applyAlignment="1">
      <alignment horizontal="left" vertical="top" wrapText="1"/>
    </xf>
    <xf numFmtId="0" fontId="0" fillId="0" borderId="1" xfId="0" applyFill="1" applyBorder="1" applyAlignment="1">
      <alignment vertical="top"/>
    </xf>
    <xf numFmtId="0" fontId="13" fillId="0" borderId="1" xfId="0" applyFont="1" applyFill="1" applyBorder="1" applyAlignment="1">
      <alignment horizontal="right" vertical="top" wrapText="1"/>
    </xf>
    <xf numFmtId="0" fontId="0" fillId="0" borderId="1" xfId="0" applyFill="1" applyBorder="1" applyAlignment="1">
      <alignment horizontal="right" vertical="top" wrapText="1"/>
    </xf>
  </cellXfs>
  <cellStyles count="2328">
    <cellStyle name="20 % - Akzent1" xfId="22" builtinId="30" customBuiltin="1"/>
    <cellStyle name="20 % - Akzent1 10" xfId="1182"/>
    <cellStyle name="20 % - Akzent1 11" xfId="1755"/>
    <cellStyle name="20 % - Akzent1 2" xfId="49"/>
    <cellStyle name="20 % - Akzent1 2 2" xfId="122"/>
    <cellStyle name="20 % - Akzent1 2 2 2" xfId="267"/>
    <cellStyle name="20 % - Akzent1 2 2 2 2" xfId="554"/>
    <cellStyle name="20 % - Akzent1 2 2 2 2 2" xfId="609"/>
    <cellStyle name="20 % - Akzent1 2 2 2 2 3" xfId="1700"/>
    <cellStyle name="20 % - Akzent1 2 2 2 2 4" xfId="2271"/>
    <cellStyle name="20 % - Akzent1 2 2 2 3" xfId="610"/>
    <cellStyle name="20 % - Akzent1 2 2 2 4" xfId="1414"/>
    <cellStyle name="20 % - Akzent1 2 2 2 5" xfId="1985"/>
    <cellStyle name="20 % - Akzent1 2 2 3" xfId="411"/>
    <cellStyle name="20 % - Akzent1 2 2 3 2" xfId="611"/>
    <cellStyle name="20 % - Akzent1 2 2 3 3" xfId="1557"/>
    <cellStyle name="20 % - Akzent1 2 2 3 4" xfId="2128"/>
    <cellStyle name="20 % - Akzent1 2 2 4" xfId="612"/>
    <cellStyle name="20 % - Akzent1 2 2 5" xfId="1271"/>
    <cellStyle name="20 % - Akzent1 2 2 6" xfId="1842"/>
    <cellStyle name="20 % - Akzent1 2 3" xfId="196"/>
    <cellStyle name="20 % - Akzent1 2 3 2" xfId="483"/>
    <cellStyle name="20 % - Akzent1 2 3 2 2" xfId="613"/>
    <cellStyle name="20 % - Akzent1 2 3 2 3" xfId="1629"/>
    <cellStyle name="20 % - Akzent1 2 3 2 4" xfId="2200"/>
    <cellStyle name="20 % - Akzent1 2 3 3" xfId="614"/>
    <cellStyle name="20 % - Akzent1 2 3 4" xfId="1343"/>
    <cellStyle name="20 % - Akzent1 2 3 5" xfId="1914"/>
    <cellStyle name="20 % - Akzent1 2 4" xfId="340"/>
    <cellStyle name="20 % - Akzent1 2 4 2" xfId="615"/>
    <cellStyle name="20 % - Akzent1 2 4 3" xfId="1486"/>
    <cellStyle name="20 % - Akzent1 2 4 4" xfId="2057"/>
    <cellStyle name="20 % - Akzent1 2 5" xfId="616"/>
    <cellStyle name="20 % - Akzent1 2 6" xfId="1200"/>
    <cellStyle name="20 % - Akzent1 2 7" xfId="1771"/>
    <cellStyle name="20 % - Akzent1 3" xfId="63"/>
    <cellStyle name="20 % - Akzent1 3 2" xfId="136"/>
    <cellStyle name="20 % - Akzent1 3 2 2" xfId="281"/>
    <cellStyle name="20 % - Akzent1 3 2 2 2" xfId="568"/>
    <cellStyle name="20 % - Akzent1 3 2 2 2 2" xfId="617"/>
    <cellStyle name="20 % - Akzent1 3 2 2 2 3" xfId="1714"/>
    <cellStyle name="20 % - Akzent1 3 2 2 2 4" xfId="2285"/>
    <cellStyle name="20 % - Akzent1 3 2 2 3" xfId="618"/>
    <cellStyle name="20 % - Akzent1 3 2 2 4" xfId="1428"/>
    <cellStyle name="20 % - Akzent1 3 2 2 5" xfId="1999"/>
    <cellStyle name="20 % - Akzent1 3 2 3" xfId="425"/>
    <cellStyle name="20 % - Akzent1 3 2 3 2" xfId="619"/>
    <cellStyle name="20 % - Akzent1 3 2 3 3" xfId="1571"/>
    <cellStyle name="20 % - Akzent1 3 2 3 4" xfId="2142"/>
    <cellStyle name="20 % - Akzent1 3 2 4" xfId="620"/>
    <cellStyle name="20 % - Akzent1 3 2 5" xfId="1285"/>
    <cellStyle name="20 % - Akzent1 3 2 6" xfId="1856"/>
    <cellStyle name="20 % - Akzent1 3 3" xfId="210"/>
    <cellStyle name="20 % - Akzent1 3 3 2" xfId="497"/>
    <cellStyle name="20 % - Akzent1 3 3 2 2" xfId="621"/>
    <cellStyle name="20 % - Akzent1 3 3 2 3" xfId="1643"/>
    <cellStyle name="20 % - Akzent1 3 3 2 4" xfId="2214"/>
    <cellStyle name="20 % - Akzent1 3 3 3" xfId="622"/>
    <cellStyle name="20 % - Akzent1 3 3 4" xfId="1357"/>
    <cellStyle name="20 % - Akzent1 3 3 5" xfId="1928"/>
    <cellStyle name="20 % - Akzent1 3 4" xfId="354"/>
    <cellStyle name="20 % - Akzent1 3 4 2" xfId="623"/>
    <cellStyle name="20 % - Akzent1 3 4 3" xfId="1500"/>
    <cellStyle name="20 % - Akzent1 3 4 4" xfId="2071"/>
    <cellStyle name="20 % - Akzent1 3 5" xfId="624"/>
    <cellStyle name="20 % - Akzent1 3 6" xfId="1214"/>
    <cellStyle name="20 % - Akzent1 3 7" xfId="1785"/>
    <cellStyle name="20 % - Akzent1 4" xfId="77"/>
    <cellStyle name="20 % - Akzent1 4 2" xfId="150"/>
    <cellStyle name="20 % - Akzent1 4 2 2" xfId="295"/>
    <cellStyle name="20 % - Akzent1 4 2 2 2" xfId="582"/>
    <cellStyle name="20 % - Akzent1 4 2 2 2 2" xfId="625"/>
    <cellStyle name="20 % - Akzent1 4 2 2 2 3" xfId="1728"/>
    <cellStyle name="20 % - Akzent1 4 2 2 2 4" xfId="2299"/>
    <cellStyle name="20 % - Akzent1 4 2 2 3" xfId="626"/>
    <cellStyle name="20 % - Akzent1 4 2 2 4" xfId="1442"/>
    <cellStyle name="20 % - Akzent1 4 2 2 5" xfId="2013"/>
    <cellStyle name="20 % - Akzent1 4 2 3" xfId="439"/>
    <cellStyle name="20 % - Akzent1 4 2 3 2" xfId="627"/>
    <cellStyle name="20 % - Akzent1 4 2 3 3" xfId="1585"/>
    <cellStyle name="20 % - Akzent1 4 2 3 4" xfId="2156"/>
    <cellStyle name="20 % - Akzent1 4 2 4" xfId="628"/>
    <cellStyle name="20 % - Akzent1 4 2 5" xfId="1299"/>
    <cellStyle name="20 % - Akzent1 4 2 6" xfId="1870"/>
    <cellStyle name="20 % - Akzent1 4 3" xfId="224"/>
    <cellStyle name="20 % - Akzent1 4 3 2" xfId="511"/>
    <cellStyle name="20 % - Akzent1 4 3 2 2" xfId="629"/>
    <cellStyle name="20 % - Akzent1 4 3 2 3" xfId="1657"/>
    <cellStyle name="20 % - Akzent1 4 3 2 4" xfId="2228"/>
    <cellStyle name="20 % - Akzent1 4 3 3" xfId="630"/>
    <cellStyle name="20 % - Akzent1 4 3 4" xfId="1371"/>
    <cellStyle name="20 % - Akzent1 4 3 5" xfId="1942"/>
    <cellStyle name="20 % - Akzent1 4 4" xfId="368"/>
    <cellStyle name="20 % - Akzent1 4 4 2" xfId="631"/>
    <cellStyle name="20 % - Akzent1 4 4 3" xfId="1514"/>
    <cellStyle name="20 % - Akzent1 4 4 4" xfId="2085"/>
    <cellStyle name="20 % - Akzent1 4 5" xfId="632"/>
    <cellStyle name="20 % - Akzent1 4 6" xfId="1228"/>
    <cellStyle name="20 % - Akzent1 4 7" xfId="1799"/>
    <cellStyle name="20 % - Akzent1 5" xfId="91"/>
    <cellStyle name="20 % - Akzent1 5 2" xfId="164"/>
    <cellStyle name="20 % - Akzent1 5 2 2" xfId="309"/>
    <cellStyle name="20 % - Akzent1 5 2 2 2" xfId="596"/>
    <cellStyle name="20 % - Akzent1 5 2 2 2 2" xfId="633"/>
    <cellStyle name="20 % - Akzent1 5 2 2 2 3" xfId="1742"/>
    <cellStyle name="20 % - Akzent1 5 2 2 2 4" xfId="2313"/>
    <cellStyle name="20 % - Akzent1 5 2 2 3" xfId="634"/>
    <cellStyle name="20 % - Akzent1 5 2 2 4" xfId="1456"/>
    <cellStyle name="20 % - Akzent1 5 2 2 5" xfId="2027"/>
    <cellStyle name="20 % - Akzent1 5 2 3" xfId="453"/>
    <cellStyle name="20 % - Akzent1 5 2 3 2" xfId="635"/>
    <cellStyle name="20 % - Akzent1 5 2 3 3" xfId="1599"/>
    <cellStyle name="20 % - Akzent1 5 2 3 4" xfId="2170"/>
    <cellStyle name="20 % - Akzent1 5 2 4" xfId="636"/>
    <cellStyle name="20 % - Akzent1 5 2 5" xfId="1313"/>
    <cellStyle name="20 % - Akzent1 5 2 6" xfId="1884"/>
    <cellStyle name="20 % - Akzent1 5 3" xfId="238"/>
    <cellStyle name="20 % - Akzent1 5 3 2" xfId="525"/>
    <cellStyle name="20 % - Akzent1 5 3 2 2" xfId="637"/>
    <cellStyle name="20 % - Akzent1 5 3 2 3" xfId="1671"/>
    <cellStyle name="20 % - Akzent1 5 3 2 4" xfId="2242"/>
    <cellStyle name="20 % - Akzent1 5 3 3" xfId="638"/>
    <cellStyle name="20 % - Akzent1 5 3 4" xfId="1385"/>
    <cellStyle name="20 % - Akzent1 5 3 5" xfId="1956"/>
    <cellStyle name="20 % - Akzent1 5 4" xfId="382"/>
    <cellStyle name="20 % - Akzent1 5 4 2" xfId="639"/>
    <cellStyle name="20 % - Akzent1 5 4 3" xfId="1528"/>
    <cellStyle name="20 % - Akzent1 5 4 4" xfId="2099"/>
    <cellStyle name="20 % - Akzent1 5 5" xfId="640"/>
    <cellStyle name="20 % - Akzent1 5 6" xfId="1242"/>
    <cellStyle name="20 % - Akzent1 5 7" xfId="1813"/>
    <cellStyle name="20 % - Akzent1 6" xfId="106"/>
    <cellStyle name="20 % - Akzent1 6 2" xfId="251"/>
    <cellStyle name="20 % - Akzent1 6 2 2" xfId="538"/>
    <cellStyle name="20 % - Akzent1 6 2 2 2" xfId="641"/>
    <cellStyle name="20 % - Akzent1 6 2 2 3" xfId="1684"/>
    <cellStyle name="20 % - Akzent1 6 2 2 4" xfId="2255"/>
    <cellStyle name="20 % - Akzent1 6 2 3" xfId="642"/>
    <cellStyle name="20 % - Akzent1 6 2 4" xfId="1398"/>
    <cellStyle name="20 % - Akzent1 6 2 5" xfId="1969"/>
    <cellStyle name="20 % - Akzent1 6 3" xfId="395"/>
    <cellStyle name="20 % - Akzent1 6 3 2" xfId="643"/>
    <cellStyle name="20 % - Akzent1 6 3 3" xfId="1541"/>
    <cellStyle name="20 % - Akzent1 6 3 4" xfId="2112"/>
    <cellStyle name="20 % - Akzent1 6 4" xfId="644"/>
    <cellStyle name="20 % - Akzent1 6 5" xfId="1255"/>
    <cellStyle name="20 % - Akzent1 6 6" xfId="1826"/>
    <cellStyle name="20 % - Akzent1 7" xfId="177"/>
    <cellStyle name="20 % - Akzent1 7 2" xfId="466"/>
    <cellStyle name="20 % - Akzent1 7 2 2" xfId="645"/>
    <cellStyle name="20 % - Akzent1 7 2 3" xfId="1612"/>
    <cellStyle name="20 % - Akzent1 7 2 4" xfId="2183"/>
    <cellStyle name="20 % - Akzent1 7 3" xfId="646"/>
    <cellStyle name="20 % - Akzent1 7 4" xfId="1326"/>
    <cellStyle name="20 % - Akzent1 7 5" xfId="1897"/>
    <cellStyle name="20 % - Akzent1 8" xfId="322"/>
    <cellStyle name="20 % - Akzent1 8 2" xfId="647"/>
    <cellStyle name="20 % - Akzent1 8 3" xfId="1469"/>
    <cellStyle name="20 % - Akzent1 8 4" xfId="2040"/>
    <cellStyle name="20 % - Akzent1 9" xfId="648"/>
    <cellStyle name="20 % - Akzent2" xfId="26" builtinId="34" customBuiltin="1"/>
    <cellStyle name="20 % - Akzent2 10" xfId="1184"/>
    <cellStyle name="20 % - Akzent2 11" xfId="1757"/>
    <cellStyle name="20 % - Akzent2 2" xfId="51"/>
    <cellStyle name="20 % - Akzent2 2 2" xfId="124"/>
    <cellStyle name="20 % - Akzent2 2 2 2" xfId="269"/>
    <cellStyle name="20 % - Akzent2 2 2 2 2" xfId="556"/>
    <cellStyle name="20 % - Akzent2 2 2 2 2 2" xfId="649"/>
    <cellStyle name="20 % - Akzent2 2 2 2 2 3" xfId="1702"/>
    <cellStyle name="20 % - Akzent2 2 2 2 2 4" xfId="2273"/>
    <cellStyle name="20 % - Akzent2 2 2 2 3" xfId="650"/>
    <cellStyle name="20 % - Akzent2 2 2 2 4" xfId="1416"/>
    <cellStyle name="20 % - Akzent2 2 2 2 5" xfId="1987"/>
    <cellStyle name="20 % - Akzent2 2 2 3" xfId="413"/>
    <cellStyle name="20 % - Akzent2 2 2 3 2" xfId="651"/>
    <cellStyle name="20 % - Akzent2 2 2 3 3" xfId="1559"/>
    <cellStyle name="20 % - Akzent2 2 2 3 4" xfId="2130"/>
    <cellStyle name="20 % - Akzent2 2 2 4" xfId="652"/>
    <cellStyle name="20 % - Akzent2 2 2 5" xfId="1273"/>
    <cellStyle name="20 % - Akzent2 2 2 6" xfId="1844"/>
    <cellStyle name="20 % - Akzent2 2 3" xfId="198"/>
    <cellStyle name="20 % - Akzent2 2 3 2" xfId="485"/>
    <cellStyle name="20 % - Akzent2 2 3 2 2" xfId="653"/>
    <cellStyle name="20 % - Akzent2 2 3 2 3" xfId="1631"/>
    <cellStyle name="20 % - Akzent2 2 3 2 4" xfId="2202"/>
    <cellStyle name="20 % - Akzent2 2 3 3" xfId="654"/>
    <cellStyle name="20 % - Akzent2 2 3 4" xfId="1345"/>
    <cellStyle name="20 % - Akzent2 2 3 5" xfId="1916"/>
    <cellStyle name="20 % - Akzent2 2 4" xfId="342"/>
    <cellStyle name="20 % - Akzent2 2 4 2" xfId="655"/>
    <cellStyle name="20 % - Akzent2 2 4 3" xfId="1488"/>
    <cellStyle name="20 % - Akzent2 2 4 4" xfId="2059"/>
    <cellStyle name="20 % - Akzent2 2 5" xfId="656"/>
    <cellStyle name="20 % - Akzent2 2 6" xfId="1202"/>
    <cellStyle name="20 % - Akzent2 2 7" xfId="1773"/>
    <cellStyle name="20 % - Akzent2 3" xfId="65"/>
    <cellStyle name="20 % - Akzent2 3 2" xfId="138"/>
    <cellStyle name="20 % - Akzent2 3 2 2" xfId="283"/>
    <cellStyle name="20 % - Akzent2 3 2 2 2" xfId="570"/>
    <cellStyle name="20 % - Akzent2 3 2 2 2 2" xfId="657"/>
    <cellStyle name="20 % - Akzent2 3 2 2 2 3" xfId="1716"/>
    <cellStyle name="20 % - Akzent2 3 2 2 2 4" xfId="2287"/>
    <cellStyle name="20 % - Akzent2 3 2 2 3" xfId="658"/>
    <cellStyle name="20 % - Akzent2 3 2 2 4" xfId="1430"/>
    <cellStyle name="20 % - Akzent2 3 2 2 5" xfId="2001"/>
    <cellStyle name="20 % - Akzent2 3 2 3" xfId="427"/>
    <cellStyle name="20 % - Akzent2 3 2 3 2" xfId="659"/>
    <cellStyle name="20 % - Akzent2 3 2 3 3" xfId="1573"/>
    <cellStyle name="20 % - Akzent2 3 2 3 4" xfId="2144"/>
    <cellStyle name="20 % - Akzent2 3 2 4" xfId="660"/>
    <cellStyle name="20 % - Akzent2 3 2 5" xfId="1287"/>
    <cellStyle name="20 % - Akzent2 3 2 6" xfId="1858"/>
    <cellStyle name="20 % - Akzent2 3 3" xfId="212"/>
    <cellStyle name="20 % - Akzent2 3 3 2" xfId="499"/>
    <cellStyle name="20 % - Akzent2 3 3 2 2" xfId="661"/>
    <cellStyle name="20 % - Akzent2 3 3 2 3" xfId="1645"/>
    <cellStyle name="20 % - Akzent2 3 3 2 4" xfId="2216"/>
    <cellStyle name="20 % - Akzent2 3 3 3" xfId="662"/>
    <cellStyle name="20 % - Akzent2 3 3 4" xfId="1359"/>
    <cellStyle name="20 % - Akzent2 3 3 5" xfId="1930"/>
    <cellStyle name="20 % - Akzent2 3 4" xfId="356"/>
    <cellStyle name="20 % - Akzent2 3 4 2" xfId="663"/>
    <cellStyle name="20 % - Akzent2 3 4 3" xfId="1502"/>
    <cellStyle name="20 % - Akzent2 3 4 4" xfId="2073"/>
    <cellStyle name="20 % - Akzent2 3 5" xfId="664"/>
    <cellStyle name="20 % - Akzent2 3 6" xfId="1216"/>
    <cellStyle name="20 % - Akzent2 3 7" xfId="1787"/>
    <cellStyle name="20 % - Akzent2 4" xfId="79"/>
    <cellStyle name="20 % - Akzent2 4 2" xfId="152"/>
    <cellStyle name="20 % - Akzent2 4 2 2" xfId="297"/>
    <cellStyle name="20 % - Akzent2 4 2 2 2" xfId="584"/>
    <cellStyle name="20 % - Akzent2 4 2 2 2 2" xfId="665"/>
    <cellStyle name="20 % - Akzent2 4 2 2 2 3" xfId="1730"/>
    <cellStyle name="20 % - Akzent2 4 2 2 2 4" xfId="2301"/>
    <cellStyle name="20 % - Akzent2 4 2 2 3" xfId="666"/>
    <cellStyle name="20 % - Akzent2 4 2 2 4" xfId="1444"/>
    <cellStyle name="20 % - Akzent2 4 2 2 5" xfId="2015"/>
    <cellStyle name="20 % - Akzent2 4 2 3" xfId="441"/>
    <cellStyle name="20 % - Akzent2 4 2 3 2" xfId="667"/>
    <cellStyle name="20 % - Akzent2 4 2 3 3" xfId="1587"/>
    <cellStyle name="20 % - Akzent2 4 2 3 4" xfId="2158"/>
    <cellStyle name="20 % - Akzent2 4 2 4" xfId="668"/>
    <cellStyle name="20 % - Akzent2 4 2 5" xfId="1301"/>
    <cellStyle name="20 % - Akzent2 4 2 6" xfId="1872"/>
    <cellStyle name="20 % - Akzent2 4 3" xfId="226"/>
    <cellStyle name="20 % - Akzent2 4 3 2" xfId="513"/>
    <cellStyle name="20 % - Akzent2 4 3 2 2" xfId="669"/>
    <cellStyle name="20 % - Akzent2 4 3 2 3" xfId="1659"/>
    <cellStyle name="20 % - Akzent2 4 3 2 4" xfId="2230"/>
    <cellStyle name="20 % - Akzent2 4 3 3" xfId="670"/>
    <cellStyle name="20 % - Akzent2 4 3 4" xfId="1373"/>
    <cellStyle name="20 % - Akzent2 4 3 5" xfId="1944"/>
    <cellStyle name="20 % - Akzent2 4 4" xfId="370"/>
    <cellStyle name="20 % - Akzent2 4 4 2" xfId="671"/>
    <cellStyle name="20 % - Akzent2 4 4 3" xfId="1516"/>
    <cellStyle name="20 % - Akzent2 4 4 4" xfId="2087"/>
    <cellStyle name="20 % - Akzent2 4 5" xfId="672"/>
    <cellStyle name="20 % - Akzent2 4 6" xfId="1230"/>
    <cellStyle name="20 % - Akzent2 4 7" xfId="1801"/>
    <cellStyle name="20 % - Akzent2 5" xfId="93"/>
    <cellStyle name="20 % - Akzent2 5 2" xfId="166"/>
    <cellStyle name="20 % - Akzent2 5 2 2" xfId="311"/>
    <cellStyle name="20 % - Akzent2 5 2 2 2" xfId="598"/>
    <cellStyle name="20 % - Akzent2 5 2 2 2 2" xfId="673"/>
    <cellStyle name="20 % - Akzent2 5 2 2 2 3" xfId="1744"/>
    <cellStyle name="20 % - Akzent2 5 2 2 2 4" xfId="2315"/>
    <cellStyle name="20 % - Akzent2 5 2 2 3" xfId="674"/>
    <cellStyle name="20 % - Akzent2 5 2 2 4" xfId="1458"/>
    <cellStyle name="20 % - Akzent2 5 2 2 5" xfId="2029"/>
    <cellStyle name="20 % - Akzent2 5 2 3" xfId="455"/>
    <cellStyle name="20 % - Akzent2 5 2 3 2" xfId="675"/>
    <cellStyle name="20 % - Akzent2 5 2 3 3" xfId="1601"/>
    <cellStyle name="20 % - Akzent2 5 2 3 4" xfId="2172"/>
    <cellStyle name="20 % - Akzent2 5 2 4" xfId="676"/>
    <cellStyle name="20 % - Akzent2 5 2 5" xfId="1315"/>
    <cellStyle name="20 % - Akzent2 5 2 6" xfId="1886"/>
    <cellStyle name="20 % - Akzent2 5 3" xfId="240"/>
    <cellStyle name="20 % - Akzent2 5 3 2" xfId="527"/>
    <cellStyle name="20 % - Akzent2 5 3 2 2" xfId="677"/>
    <cellStyle name="20 % - Akzent2 5 3 2 3" xfId="1673"/>
    <cellStyle name="20 % - Akzent2 5 3 2 4" xfId="2244"/>
    <cellStyle name="20 % - Akzent2 5 3 3" xfId="678"/>
    <cellStyle name="20 % - Akzent2 5 3 4" xfId="1387"/>
    <cellStyle name="20 % - Akzent2 5 3 5" xfId="1958"/>
    <cellStyle name="20 % - Akzent2 5 4" xfId="384"/>
    <cellStyle name="20 % - Akzent2 5 4 2" xfId="679"/>
    <cellStyle name="20 % - Akzent2 5 4 3" xfId="1530"/>
    <cellStyle name="20 % - Akzent2 5 4 4" xfId="2101"/>
    <cellStyle name="20 % - Akzent2 5 5" xfId="680"/>
    <cellStyle name="20 % - Akzent2 5 6" xfId="1244"/>
    <cellStyle name="20 % - Akzent2 5 7" xfId="1815"/>
    <cellStyle name="20 % - Akzent2 6" xfId="108"/>
    <cellStyle name="20 % - Akzent2 6 2" xfId="253"/>
    <cellStyle name="20 % - Akzent2 6 2 2" xfId="540"/>
    <cellStyle name="20 % - Akzent2 6 2 2 2" xfId="681"/>
    <cellStyle name="20 % - Akzent2 6 2 2 3" xfId="1686"/>
    <cellStyle name="20 % - Akzent2 6 2 2 4" xfId="2257"/>
    <cellStyle name="20 % - Akzent2 6 2 3" xfId="682"/>
    <cellStyle name="20 % - Akzent2 6 2 4" xfId="1400"/>
    <cellStyle name="20 % - Akzent2 6 2 5" xfId="1971"/>
    <cellStyle name="20 % - Akzent2 6 3" xfId="397"/>
    <cellStyle name="20 % - Akzent2 6 3 2" xfId="683"/>
    <cellStyle name="20 % - Akzent2 6 3 3" xfId="1543"/>
    <cellStyle name="20 % - Akzent2 6 3 4" xfId="2114"/>
    <cellStyle name="20 % - Akzent2 6 4" xfId="684"/>
    <cellStyle name="20 % - Akzent2 6 5" xfId="1257"/>
    <cellStyle name="20 % - Akzent2 6 6" xfId="1828"/>
    <cellStyle name="20 % - Akzent2 7" xfId="179"/>
    <cellStyle name="20 % - Akzent2 7 2" xfId="468"/>
    <cellStyle name="20 % - Akzent2 7 2 2" xfId="685"/>
    <cellStyle name="20 % - Akzent2 7 2 3" xfId="1614"/>
    <cellStyle name="20 % - Akzent2 7 2 4" xfId="2185"/>
    <cellStyle name="20 % - Akzent2 7 3" xfId="686"/>
    <cellStyle name="20 % - Akzent2 7 4" xfId="1328"/>
    <cellStyle name="20 % - Akzent2 7 5" xfId="1899"/>
    <cellStyle name="20 % - Akzent2 8" xfId="324"/>
    <cellStyle name="20 % - Akzent2 8 2" xfId="687"/>
    <cellStyle name="20 % - Akzent2 8 3" xfId="1471"/>
    <cellStyle name="20 % - Akzent2 8 4" xfId="2042"/>
    <cellStyle name="20 % - Akzent2 9" xfId="688"/>
    <cellStyle name="20 % - Akzent3" xfId="30" builtinId="38" customBuiltin="1"/>
    <cellStyle name="20 % - Akzent3 10" xfId="1186"/>
    <cellStyle name="20 % - Akzent3 11" xfId="1759"/>
    <cellStyle name="20 % - Akzent3 2" xfId="53"/>
    <cellStyle name="20 % - Akzent3 2 2" xfId="126"/>
    <cellStyle name="20 % - Akzent3 2 2 2" xfId="271"/>
    <cellStyle name="20 % - Akzent3 2 2 2 2" xfId="558"/>
    <cellStyle name="20 % - Akzent3 2 2 2 2 2" xfId="689"/>
    <cellStyle name="20 % - Akzent3 2 2 2 2 3" xfId="1704"/>
    <cellStyle name="20 % - Akzent3 2 2 2 2 4" xfId="2275"/>
    <cellStyle name="20 % - Akzent3 2 2 2 3" xfId="690"/>
    <cellStyle name="20 % - Akzent3 2 2 2 4" xfId="1418"/>
    <cellStyle name="20 % - Akzent3 2 2 2 5" xfId="1989"/>
    <cellStyle name="20 % - Akzent3 2 2 3" xfId="415"/>
    <cellStyle name="20 % - Akzent3 2 2 3 2" xfId="691"/>
    <cellStyle name="20 % - Akzent3 2 2 3 3" xfId="1561"/>
    <cellStyle name="20 % - Akzent3 2 2 3 4" xfId="2132"/>
    <cellStyle name="20 % - Akzent3 2 2 4" xfId="692"/>
    <cellStyle name="20 % - Akzent3 2 2 5" xfId="1275"/>
    <cellStyle name="20 % - Akzent3 2 2 6" xfId="1846"/>
    <cellStyle name="20 % - Akzent3 2 3" xfId="200"/>
    <cellStyle name="20 % - Akzent3 2 3 2" xfId="487"/>
    <cellStyle name="20 % - Akzent3 2 3 2 2" xfId="693"/>
    <cellStyle name="20 % - Akzent3 2 3 2 3" xfId="1633"/>
    <cellStyle name="20 % - Akzent3 2 3 2 4" xfId="2204"/>
    <cellStyle name="20 % - Akzent3 2 3 3" xfId="694"/>
    <cellStyle name="20 % - Akzent3 2 3 4" xfId="1347"/>
    <cellStyle name="20 % - Akzent3 2 3 5" xfId="1918"/>
    <cellStyle name="20 % - Akzent3 2 4" xfId="344"/>
    <cellStyle name="20 % - Akzent3 2 4 2" xfId="695"/>
    <cellStyle name="20 % - Akzent3 2 4 3" xfId="1490"/>
    <cellStyle name="20 % - Akzent3 2 4 4" xfId="2061"/>
    <cellStyle name="20 % - Akzent3 2 5" xfId="696"/>
    <cellStyle name="20 % - Akzent3 2 6" xfId="1204"/>
    <cellStyle name="20 % - Akzent3 2 7" xfId="1775"/>
    <cellStyle name="20 % - Akzent3 3" xfId="67"/>
    <cellStyle name="20 % - Akzent3 3 2" xfId="140"/>
    <cellStyle name="20 % - Akzent3 3 2 2" xfId="285"/>
    <cellStyle name="20 % - Akzent3 3 2 2 2" xfId="572"/>
    <cellStyle name="20 % - Akzent3 3 2 2 2 2" xfId="697"/>
    <cellStyle name="20 % - Akzent3 3 2 2 2 3" xfId="1718"/>
    <cellStyle name="20 % - Akzent3 3 2 2 2 4" xfId="2289"/>
    <cellStyle name="20 % - Akzent3 3 2 2 3" xfId="698"/>
    <cellStyle name="20 % - Akzent3 3 2 2 4" xfId="1432"/>
    <cellStyle name="20 % - Akzent3 3 2 2 5" xfId="2003"/>
    <cellStyle name="20 % - Akzent3 3 2 3" xfId="429"/>
    <cellStyle name="20 % - Akzent3 3 2 3 2" xfId="699"/>
    <cellStyle name="20 % - Akzent3 3 2 3 3" xfId="1575"/>
    <cellStyle name="20 % - Akzent3 3 2 3 4" xfId="2146"/>
    <cellStyle name="20 % - Akzent3 3 2 4" xfId="700"/>
    <cellStyle name="20 % - Akzent3 3 2 5" xfId="1289"/>
    <cellStyle name="20 % - Akzent3 3 2 6" xfId="1860"/>
    <cellStyle name="20 % - Akzent3 3 3" xfId="214"/>
    <cellStyle name="20 % - Akzent3 3 3 2" xfId="501"/>
    <cellStyle name="20 % - Akzent3 3 3 2 2" xfId="701"/>
    <cellStyle name="20 % - Akzent3 3 3 2 3" xfId="1647"/>
    <cellStyle name="20 % - Akzent3 3 3 2 4" xfId="2218"/>
    <cellStyle name="20 % - Akzent3 3 3 3" xfId="702"/>
    <cellStyle name="20 % - Akzent3 3 3 4" xfId="1361"/>
    <cellStyle name="20 % - Akzent3 3 3 5" xfId="1932"/>
    <cellStyle name="20 % - Akzent3 3 4" xfId="358"/>
    <cellStyle name="20 % - Akzent3 3 4 2" xfId="703"/>
    <cellStyle name="20 % - Akzent3 3 4 3" xfId="1504"/>
    <cellStyle name="20 % - Akzent3 3 4 4" xfId="2075"/>
    <cellStyle name="20 % - Akzent3 3 5" xfId="704"/>
    <cellStyle name="20 % - Akzent3 3 6" xfId="1218"/>
    <cellStyle name="20 % - Akzent3 3 7" xfId="1789"/>
    <cellStyle name="20 % - Akzent3 4" xfId="81"/>
    <cellStyle name="20 % - Akzent3 4 2" xfId="154"/>
    <cellStyle name="20 % - Akzent3 4 2 2" xfId="299"/>
    <cellStyle name="20 % - Akzent3 4 2 2 2" xfId="586"/>
    <cellStyle name="20 % - Akzent3 4 2 2 2 2" xfId="705"/>
    <cellStyle name="20 % - Akzent3 4 2 2 2 3" xfId="1732"/>
    <cellStyle name="20 % - Akzent3 4 2 2 2 4" xfId="2303"/>
    <cellStyle name="20 % - Akzent3 4 2 2 3" xfId="706"/>
    <cellStyle name="20 % - Akzent3 4 2 2 4" xfId="1446"/>
    <cellStyle name="20 % - Akzent3 4 2 2 5" xfId="2017"/>
    <cellStyle name="20 % - Akzent3 4 2 3" xfId="443"/>
    <cellStyle name="20 % - Akzent3 4 2 3 2" xfId="707"/>
    <cellStyle name="20 % - Akzent3 4 2 3 3" xfId="1589"/>
    <cellStyle name="20 % - Akzent3 4 2 3 4" xfId="2160"/>
    <cellStyle name="20 % - Akzent3 4 2 4" xfId="708"/>
    <cellStyle name="20 % - Akzent3 4 2 5" xfId="1303"/>
    <cellStyle name="20 % - Akzent3 4 2 6" xfId="1874"/>
    <cellStyle name="20 % - Akzent3 4 3" xfId="228"/>
    <cellStyle name="20 % - Akzent3 4 3 2" xfId="515"/>
    <cellStyle name="20 % - Akzent3 4 3 2 2" xfId="709"/>
    <cellStyle name="20 % - Akzent3 4 3 2 3" xfId="1661"/>
    <cellStyle name="20 % - Akzent3 4 3 2 4" xfId="2232"/>
    <cellStyle name="20 % - Akzent3 4 3 3" xfId="710"/>
    <cellStyle name="20 % - Akzent3 4 3 4" xfId="1375"/>
    <cellStyle name="20 % - Akzent3 4 3 5" xfId="1946"/>
    <cellStyle name="20 % - Akzent3 4 4" xfId="372"/>
    <cellStyle name="20 % - Akzent3 4 4 2" xfId="711"/>
    <cellStyle name="20 % - Akzent3 4 4 3" xfId="1518"/>
    <cellStyle name="20 % - Akzent3 4 4 4" xfId="2089"/>
    <cellStyle name="20 % - Akzent3 4 5" xfId="712"/>
    <cellStyle name="20 % - Akzent3 4 6" xfId="1232"/>
    <cellStyle name="20 % - Akzent3 4 7" xfId="1803"/>
    <cellStyle name="20 % - Akzent3 5" xfId="95"/>
    <cellStyle name="20 % - Akzent3 5 2" xfId="168"/>
    <cellStyle name="20 % - Akzent3 5 2 2" xfId="313"/>
    <cellStyle name="20 % - Akzent3 5 2 2 2" xfId="600"/>
    <cellStyle name="20 % - Akzent3 5 2 2 2 2" xfId="713"/>
    <cellStyle name="20 % - Akzent3 5 2 2 2 3" xfId="1746"/>
    <cellStyle name="20 % - Akzent3 5 2 2 2 4" xfId="2317"/>
    <cellStyle name="20 % - Akzent3 5 2 2 3" xfId="714"/>
    <cellStyle name="20 % - Akzent3 5 2 2 4" xfId="1460"/>
    <cellStyle name="20 % - Akzent3 5 2 2 5" xfId="2031"/>
    <cellStyle name="20 % - Akzent3 5 2 3" xfId="457"/>
    <cellStyle name="20 % - Akzent3 5 2 3 2" xfId="715"/>
    <cellStyle name="20 % - Akzent3 5 2 3 3" xfId="1603"/>
    <cellStyle name="20 % - Akzent3 5 2 3 4" xfId="2174"/>
    <cellStyle name="20 % - Akzent3 5 2 4" xfId="716"/>
    <cellStyle name="20 % - Akzent3 5 2 5" xfId="1317"/>
    <cellStyle name="20 % - Akzent3 5 2 6" xfId="1888"/>
    <cellStyle name="20 % - Akzent3 5 3" xfId="242"/>
    <cellStyle name="20 % - Akzent3 5 3 2" xfId="529"/>
    <cellStyle name="20 % - Akzent3 5 3 2 2" xfId="717"/>
    <cellStyle name="20 % - Akzent3 5 3 2 3" xfId="1675"/>
    <cellStyle name="20 % - Akzent3 5 3 2 4" xfId="2246"/>
    <cellStyle name="20 % - Akzent3 5 3 3" xfId="718"/>
    <cellStyle name="20 % - Akzent3 5 3 4" xfId="1389"/>
    <cellStyle name="20 % - Akzent3 5 3 5" xfId="1960"/>
    <cellStyle name="20 % - Akzent3 5 4" xfId="386"/>
    <cellStyle name="20 % - Akzent3 5 4 2" xfId="719"/>
    <cellStyle name="20 % - Akzent3 5 4 3" xfId="1532"/>
    <cellStyle name="20 % - Akzent3 5 4 4" xfId="2103"/>
    <cellStyle name="20 % - Akzent3 5 5" xfId="720"/>
    <cellStyle name="20 % - Akzent3 5 6" xfId="1246"/>
    <cellStyle name="20 % - Akzent3 5 7" xfId="1817"/>
    <cellStyle name="20 % - Akzent3 6" xfId="110"/>
    <cellStyle name="20 % - Akzent3 6 2" xfId="255"/>
    <cellStyle name="20 % - Akzent3 6 2 2" xfId="542"/>
    <cellStyle name="20 % - Akzent3 6 2 2 2" xfId="721"/>
    <cellStyle name="20 % - Akzent3 6 2 2 3" xfId="1688"/>
    <cellStyle name="20 % - Akzent3 6 2 2 4" xfId="2259"/>
    <cellStyle name="20 % - Akzent3 6 2 3" xfId="722"/>
    <cellStyle name="20 % - Akzent3 6 2 4" xfId="1402"/>
    <cellStyle name="20 % - Akzent3 6 2 5" xfId="1973"/>
    <cellStyle name="20 % - Akzent3 6 3" xfId="399"/>
    <cellStyle name="20 % - Akzent3 6 3 2" xfId="723"/>
    <cellStyle name="20 % - Akzent3 6 3 3" xfId="1545"/>
    <cellStyle name="20 % - Akzent3 6 3 4" xfId="2116"/>
    <cellStyle name="20 % - Akzent3 6 4" xfId="724"/>
    <cellStyle name="20 % - Akzent3 6 5" xfId="1259"/>
    <cellStyle name="20 % - Akzent3 6 6" xfId="1830"/>
    <cellStyle name="20 % - Akzent3 7" xfId="181"/>
    <cellStyle name="20 % - Akzent3 7 2" xfId="470"/>
    <cellStyle name="20 % - Akzent3 7 2 2" xfId="725"/>
    <cellStyle name="20 % - Akzent3 7 2 3" xfId="1616"/>
    <cellStyle name="20 % - Akzent3 7 2 4" xfId="2187"/>
    <cellStyle name="20 % - Akzent3 7 3" xfId="726"/>
    <cellStyle name="20 % - Akzent3 7 4" xfId="1330"/>
    <cellStyle name="20 % - Akzent3 7 5" xfId="1901"/>
    <cellStyle name="20 % - Akzent3 8" xfId="326"/>
    <cellStyle name="20 % - Akzent3 8 2" xfId="727"/>
    <cellStyle name="20 % - Akzent3 8 3" xfId="1473"/>
    <cellStyle name="20 % - Akzent3 8 4" xfId="2044"/>
    <cellStyle name="20 % - Akzent3 9" xfId="728"/>
    <cellStyle name="20 % - Akzent4" xfId="34" builtinId="42" customBuiltin="1"/>
    <cellStyle name="20 % - Akzent4 10" xfId="1188"/>
    <cellStyle name="20 % - Akzent4 11" xfId="1761"/>
    <cellStyle name="20 % - Akzent4 2" xfId="55"/>
    <cellStyle name="20 % - Akzent4 2 2" xfId="128"/>
    <cellStyle name="20 % - Akzent4 2 2 2" xfId="273"/>
    <cellStyle name="20 % - Akzent4 2 2 2 2" xfId="560"/>
    <cellStyle name="20 % - Akzent4 2 2 2 2 2" xfId="729"/>
    <cellStyle name="20 % - Akzent4 2 2 2 2 3" xfId="1706"/>
    <cellStyle name="20 % - Akzent4 2 2 2 2 4" xfId="2277"/>
    <cellStyle name="20 % - Akzent4 2 2 2 3" xfId="730"/>
    <cellStyle name="20 % - Akzent4 2 2 2 4" xfId="1420"/>
    <cellStyle name="20 % - Akzent4 2 2 2 5" xfId="1991"/>
    <cellStyle name="20 % - Akzent4 2 2 3" xfId="417"/>
    <cellStyle name="20 % - Akzent4 2 2 3 2" xfId="731"/>
    <cellStyle name="20 % - Akzent4 2 2 3 3" xfId="1563"/>
    <cellStyle name="20 % - Akzent4 2 2 3 4" xfId="2134"/>
    <cellStyle name="20 % - Akzent4 2 2 4" xfId="732"/>
    <cellStyle name="20 % - Akzent4 2 2 5" xfId="1277"/>
    <cellStyle name="20 % - Akzent4 2 2 6" xfId="1848"/>
    <cellStyle name="20 % - Akzent4 2 3" xfId="202"/>
    <cellStyle name="20 % - Akzent4 2 3 2" xfId="489"/>
    <cellStyle name="20 % - Akzent4 2 3 2 2" xfId="733"/>
    <cellStyle name="20 % - Akzent4 2 3 2 3" xfId="1635"/>
    <cellStyle name="20 % - Akzent4 2 3 2 4" xfId="2206"/>
    <cellStyle name="20 % - Akzent4 2 3 3" xfId="734"/>
    <cellStyle name="20 % - Akzent4 2 3 4" xfId="1349"/>
    <cellStyle name="20 % - Akzent4 2 3 5" xfId="1920"/>
    <cellStyle name="20 % - Akzent4 2 4" xfId="346"/>
    <cellStyle name="20 % - Akzent4 2 4 2" xfId="735"/>
    <cellStyle name="20 % - Akzent4 2 4 3" xfId="1492"/>
    <cellStyle name="20 % - Akzent4 2 4 4" xfId="2063"/>
    <cellStyle name="20 % - Akzent4 2 5" xfId="736"/>
    <cellStyle name="20 % - Akzent4 2 6" xfId="1206"/>
    <cellStyle name="20 % - Akzent4 2 7" xfId="1777"/>
    <cellStyle name="20 % - Akzent4 3" xfId="69"/>
    <cellStyle name="20 % - Akzent4 3 2" xfId="142"/>
    <cellStyle name="20 % - Akzent4 3 2 2" xfId="287"/>
    <cellStyle name="20 % - Akzent4 3 2 2 2" xfId="574"/>
    <cellStyle name="20 % - Akzent4 3 2 2 2 2" xfId="737"/>
    <cellStyle name="20 % - Akzent4 3 2 2 2 3" xfId="1720"/>
    <cellStyle name="20 % - Akzent4 3 2 2 2 4" xfId="2291"/>
    <cellStyle name="20 % - Akzent4 3 2 2 3" xfId="738"/>
    <cellStyle name="20 % - Akzent4 3 2 2 4" xfId="1434"/>
    <cellStyle name="20 % - Akzent4 3 2 2 5" xfId="2005"/>
    <cellStyle name="20 % - Akzent4 3 2 3" xfId="431"/>
    <cellStyle name="20 % - Akzent4 3 2 3 2" xfId="739"/>
    <cellStyle name="20 % - Akzent4 3 2 3 3" xfId="1577"/>
    <cellStyle name="20 % - Akzent4 3 2 3 4" xfId="2148"/>
    <cellStyle name="20 % - Akzent4 3 2 4" xfId="740"/>
    <cellStyle name="20 % - Akzent4 3 2 5" xfId="1291"/>
    <cellStyle name="20 % - Akzent4 3 2 6" xfId="1862"/>
    <cellStyle name="20 % - Akzent4 3 3" xfId="216"/>
    <cellStyle name="20 % - Akzent4 3 3 2" xfId="503"/>
    <cellStyle name="20 % - Akzent4 3 3 2 2" xfId="741"/>
    <cellStyle name="20 % - Akzent4 3 3 2 3" xfId="1649"/>
    <cellStyle name="20 % - Akzent4 3 3 2 4" xfId="2220"/>
    <cellStyle name="20 % - Akzent4 3 3 3" xfId="742"/>
    <cellStyle name="20 % - Akzent4 3 3 4" xfId="1363"/>
    <cellStyle name="20 % - Akzent4 3 3 5" xfId="1934"/>
    <cellStyle name="20 % - Akzent4 3 4" xfId="360"/>
    <cellStyle name="20 % - Akzent4 3 4 2" xfId="743"/>
    <cellStyle name="20 % - Akzent4 3 4 3" xfId="1506"/>
    <cellStyle name="20 % - Akzent4 3 4 4" xfId="2077"/>
    <cellStyle name="20 % - Akzent4 3 5" xfId="744"/>
    <cellStyle name="20 % - Akzent4 3 6" xfId="1220"/>
    <cellStyle name="20 % - Akzent4 3 7" xfId="1791"/>
    <cellStyle name="20 % - Akzent4 4" xfId="83"/>
    <cellStyle name="20 % - Akzent4 4 2" xfId="156"/>
    <cellStyle name="20 % - Akzent4 4 2 2" xfId="301"/>
    <cellStyle name="20 % - Akzent4 4 2 2 2" xfId="588"/>
    <cellStyle name="20 % - Akzent4 4 2 2 2 2" xfId="745"/>
    <cellStyle name="20 % - Akzent4 4 2 2 2 3" xfId="1734"/>
    <cellStyle name="20 % - Akzent4 4 2 2 2 4" xfId="2305"/>
    <cellStyle name="20 % - Akzent4 4 2 2 3" xfId="746"/>
    <cellStyle name="20 % - Akzent4 4 2 2 4" xfId="1448"/>
    <cellStyle name="20 % - Akzent4 4 2 2 5" xfId="2019"/>
    <cellStyle name="20 % - Akzent4 4 2 3" xfId="445"/>
    <cellStyle name="20 % - Akzent4 4 2 3 2" xfId="747"/>
    <cellStyle name="20 % - Akzent4 4 2 3 3" xfId="1591"/>
    <cellStyle name="20 % - Akzent4 4 2 3 4" xfId="2162"/>
    <cellStyle name="20 % - Akzent4 4 2 4" xfId="748"/>
    <cellStyle name="20 % - Akzent4 4 2 5" xfId="1305"/>
    <cellStyle name="20 % - Akzent4 4 2 6" xfId="1876"/>
    <cellStyle name="20 % - Akzent4 4 3" xfId="230"/>
    <cellStyle name="20 % - Akzent4 4 3 2" xfId="517"/>
    <cellStyle name="20 % - Akzent4 4 3 2 2" xfId="749"/>
    <cellStyle name="20 % - Akzent4 4 3 2 3" xfId="1663"/>
    <cellStyle name="20 % - Akzent4 4 3 2 4" xfId="2234"/>
    <cellStyle name="20 % - Akzent4 4 3 3" xfId="750"/>
    <cellStyle name="20 % - Akzent4 4 3 4" xfId="1377"/>
    <cellStyle name="20 % - Akzent4 4 3 5" xfId="1948"/>
    <cellStyle name="20 % - Akzent4 4 4" xfId="374"/>
    <cellStyle name="20 % - Akzent4 4 4 2" xfId="751"/>
    <cellStyle name="20 % - Akzent4 4 4 3" xfId="1520"/>
    <cellStyle name="20 % - Akzent4 4 4 4" xfId="2091"/>
    <cellStyle name="20 % - Akzent4 4 5" xfId="752"/>
    <cellStyle name="20 % - Akzent4 4 6" xfId="1234"/>
    <cellStyle name="20 % - Akzent4 4 7" xfId="1805"/>
    <cellStyle name="20 % - Akzent4 5" xfId="97"/>
    <cellStyle name="20 % - Akzent4 5 2" xfId="170"/>
    <cellStyle name="20 % - Akzent4 5 2 2" xfId="315"/>
    <cellStyle name="20 % - Akzent4 5 2 2 2" xfId="602"/>
    <cellStyle name="20 % - Akzent4 5 2 2 2 2" xfId="753"/>
    <cellStyle name="20 % - Akzent4 5 2 2 2 3" xfId="1748"/>
    <cellStyle name="20 % - Akzent4 5 2 2 2 4" xfId="2319"/>
    <cellStyle name="20 % - Akzent4 5 2 2 3" xfId="754"/>
    <cellStyle name="20 % - Akzent4 5 2 2 4" xfId="1462"/>
    <cellStyle name="20 % - Akzent4 5 2 2 5" xfId="2033"/>
    <cellStyle name="20 % - Akzent4 5 2 3" xfId="459"/>
    <cellStyle name="20 % - Akzent4 5 2 3 2" xfId="755"/>
    <cellStyle name="20 % - Akzent4 5 2 3 3" xfId="1605"/>
    <cellStyle name="20 % - Akzent4 5 2 3 4" xfId="2176"/>
    <cellStyle name="20 % - Akzent4 5 2 4" xfId="756"/>
    <cellStyle name="20 % - Akzent4 5 2 5" xfId="1319"/>
    <cellStyle name="20 % - Akzent4 5 2 6" xfId="1890"/>
    <cellStyle name="20 % - Akzent4 5 3" xfId="244"/>
    <cellStyle name="20 % - Akzent4 5 3 2" xfId="531"/>
    <cellStyle name="20 % - Akzent4 5 3 2 2" xfId="757"/>
    <cellStyle name="20 % - Akzent4 5 3 2 3" xfId="1677"/>
    <cellStyle name="20 % - Akzent4 5 3 2 4" xfId="2248"/>
    <cellStyle name="20 % - Akzent4 5 3 3" xfId="758"/>
    <cellStyle name="20 % - Akzent4 5 3 4" xfId="1391"/>
    <cellStyle name="20 % - Akzent4 5 3 5" xfId="1962"/>
    <cellStyle name="20 % - Akzent4 5 4" xfId="388"/>
    <cellStyle name="20 % - Akzent4 5 4 2" xfId="759"/>
    <cellStyle name="20 % - Akzent4 5 4 3" xfId="1534"/>
    <cellStyle name="20 % - Akzent4 5 4 4" xfId="2105"/>
    <cellStyle name="20 % - Akzent4 5 5" xfId="760"/>
    <cellStyle name="20 % - Akzent4 5 6" xfId="1248"/>
    <cellStyle name="20 % - Akzent4 5 7" xfId="1819"/>
    <cellStyle name="20 % - Akzent4 6" xfId="112"/>
    <cellStyle name="20 % - Akzent4 6 2" xfId="257"/>
    <cellStyle name="20 % - Akzent4 6 2 2" xfId="544"/>
    <cellStyle name="20 % - Akzent4 6 2 2 2" xfId="761"/>
    <cellStyle name="20 % - Akzent4 6 2 2 3" xfId="1690"/>
    <cellStyle name="20 % - Akzent4 6 2 2 4" xfId="2261"/>
    <cellStyle name="20 % - Akzent4 6 2 3" xfId="762"/>
    <cellStyle name="20 % - Akzent4 6 2 4" xfId="1404"/>
    <cellStyle name="20 % - Akzent4 6 2 5" xfId="1975"/>
    <cellStyle name="20 % - Akzent4 6 3" xfId="401"/>
    <cellStyle name="20 % - Akzent4 6 3 2" xfId="763"/>
    <cellStyle name="20 % - Akzent4 6 3 3" xfId="1547"/>
    <cellStyle name="20 % - Akzent4 6 3 4" xfId="2118"/>
    <cellStyle name="20 % - Akzent4 6 4" xfId="764"/>
    <cellStyle name="20 % - Akzent4 6 5" xfId="1261"/>
    <cellStyle name="20 % - Akzent4 6 6" xfId="1832"/>
    <cellStyle name="20 % - Akzent4 7" xfId="183"/>
    <cellStyle name="20 % - Akzent4 7 2" xfId="472"/>
    <cellStyle name="20 % - Akzent4 7 2 2" xfId="765"/>
    <cellStyle name="20 % - Akzent4 7 2 3" xfId="1618"/>
    <cellStyle name="20 % - Akzent4 7 2 4" xfId="2189"/>
    <cellStyle name="20 % - Akzent4 7 3" xfId="766"/>
    <cellStyle name="20 % - Akzent4 7 4" xfId="1332"/>
    <cellStyle name="20 % - Akzent4 7 5" xfId="1903"/>
    <cellStyle name="20 % - Akzent4 8" xfId="328"/>
    <cellStyle name="20 % - Akzent4 8 2" xfId="767"/>
    <cellStyle name="20 % - Akzent4 8 3" xfId="1475"/>
    <cellStyle name="20 % - Akzent4 8 4" xfId="2046"/>
    <cellStyle name="20 % - Akzent4 9" xfId="768"/>
    <cellStyle name="20 % - Akzent5" xfId="38" builtinId="46" customBuiltin="1"/>
    <cellStyle name="20 % - Akzent5 10" xfId="1190"/>
    <cellStyle name="20 % - Akzent5 11" xfId="1763"/>
    <cellStyle name="20 % - Akzent5 2" xfId="57"/>
    <cellStyle name="20 % - Akzent5 2 2" xfId="130"/>
    <cellStyle name="20 % - Akzent5 2 2 2" xfId="275"/>
    <cellStyle name="20 % - Akzent5 2 2 2 2" xfId="562"/>
    <cellStyle name="20 % - Akzent5 2 2 2 2 2" xfId="769"/>
    <cellStyle name="20 % - Akzent5 2 2 2 2 3" xfId="1708"/>
    <cellStyle name="20 % - Akzent5 2 2 2 2 4" xfId="2279"/>
    <cellStyle name="20 % - Akzent5 2 2 2 3" xfId="770"/>
    <cellStyle name="20 % - Akzent5 2 2 2 4" xfId="1422"/>
    <cellStyle name="20 % - Akzent5 2 2 2 5" xfId="1993"/>
    <cellStyle name="20 % - Akzent5 2 2 3" xfId="419"/>
    <cellStyle name="20 % - Akzent5 2 2 3 2" xfId="771"/>
    <cellStyle name="20 % - Akzent5 2 2 3 3" xfId="1565"/>
    <cellStyle name="20 % - Akzent5 2 2 3 4" xfId="2136"/>
    <cellStyle name="20 % - Akzent5 2 2 4" xfId="772"/>
    <cellStyle name="20 % - Akzent5 2 2 5" xfId="1279"/>
    <cellStyle name="20 % - Akzent5 2 2 6" xfId="1850"/>
    <cellStyle name="20 % - Akzent5 2 3" xfId="204"/>
    <cellStyle name="20 % - Akzent5 2 3 2" xfId="491"/>
    <cellStyle name="20 % - Akzent5 2 3 2 2" xfId="773"/>
    <cellStyle name="20 % - Akzent5 2 3 2 3" xfId="1637"/>
    <cellStyle name="20 % - Akzent5 2 3 2 4" xfId="2208"/>
    <cellStyle name="20 % - Akzent5 2 3 3" xfId="774"/>
    <cellStyle name="20 % - Akzent5 2 3 4" xfId="1351"/>
    <cellStyle name="20 % - Akzent5 2 3 5" xfId="1922"/>
    <cellStyle name="20 % - Akzent5 2 4" xfId="348"/>
    <cellStyle name="20 % - Akzent5 2 4 2" xfId="775"/>
    <cellStyle name="20 % - Akzent5 2 4 3" xfId="1494"/>
    <cellStyle name="20 % - Akzent5 2 4 4" xfId="2065"/>
    <cellStyle name="20 % - Akzent5 2 5" xfId="776"/>
    <cellStyle name="20 % - Akzent5 2 6" xfId="1208"/>
    <cellStyle name="20 % - Akzent5 2 7" xfId="1779"/>
    <cellStyle name="20 % - Akzent5 3" xfId="71"/>
    <cellStyle name="20 % - Akzent5 3 2" xfId="144"/>
    <cellStyle name="20 % - Akzent5 3 2 2" xfId="289"/>
    <cellStyle name="20 % - Akzent5 3 2 2 2" xfId="576"/>
    <cellStyle name="20 % - Akzent5 3 2 2 2 2" xfId="777"/>
    <cellStyle name="20 % - Akzent5 3 2 2 2 3" xfId="1722"/>
    <cellStyle name="20 % - Akzent5 3 2 2 2 4" xfId="2293"/>
    <cellStyle name="20 % - Akzent5 3 2 2 3" xfId="778"/>
    <cellStyle name="20 % - Akzent5 3 2 2 4" xfId="1436"/>
    <cellStyle name="20 % - Akzent5 3 2 2 5" xfId="2007"/>
    <cellStyle name="20 % - Akzent5 3 2 3" xfId="433"/>
    <cellStyle name="20 % - Akzent5 3 2 3 2" xfId="779"/>
    <cellStyle name="20 % - Akzent5 3 2 3 3" xfId="1579"/>
    <cellStyle name="20 % - Akzent5 3 2 3 4" xfId="2150"/>
    <cellStyle name="20 % - Akzent5 3 2 4" xfId="780"/>
    <cellStyle name="20 % - Akzent5 3 2 5" xfId="1293"/>
    <cellStyle name="20 % - Akzent5 3 2 6" xfId="1864"/>
    <cellStyle name="20 % - Akzent5 3 3" xfId="218"/>
    <cellStyle name="20 % - Akzent5 3 3 2" xfId="505"/>
    <cellStyle name="20 % - Akzent5 3 3 2 2" xfId="781"/>
    <cellStyle name="20 % - Akzent5 3 3 2 3" xfId="1651"/>
    <cellStyle name="20 % - Akzent5 3 3 2 4" xfId="2222"/>
    <cellStyle name="20 % - Akzent5 3 3 3" xfId="782"/>
    <cellStyle name="20 % - Akzent5 3 3 4" xfId="1365"/>
    <cellStyle name="20 % - Akzent5 3 3 5" xfId="1936"/>
    <cellStyle name="20 % - Akzent5 3 4" xfId="362"/>
    <cellStyle name="20 % - Akzent5 3 4 2" xfId="783"/>
    <cellStyle name="20 % - Akzent5 3 4 3" xfId="1508"/>
    <cellStyle name="20 % - Akzent5 3 4 4" xfId="2079"/>
    <cellStyle name="20 % - Akzent5 3 5" xfId="784"/>
    <cellStyle name="20 % - Akzent5 3 6" xfId="1222"/>
    <cellStyle name="20 % - Akzent5 3 7" xfId="1793"/>
    <cellStyle name="20 % - Akzent5 4" xfId="85"/>
    <cellStyle name="20 % - Akzent5 4 2" xfId="158"/>
    <cellStyle name="20 % - Akzent5 4 2 2" xfId="303"/>
    <cellStyle name="20 % - Akzent5 4 2 2 2" xfId="590"/>
    <cellStyle name="20 % - Akzent5 4 2 2 2 2" xfId="785"/>
    <cellStyle name="20 % - Akzent5 4 2 2 2 3" xfId="1736"/>
    <cellStyle name="20 % - Akzent5 4 2 2 2 4" xfId="2307"/>
    <cellStyle name="20 % - Akzent5 4 2 2 3" xfId="786"/>
    <cellStyle name="20 % - Akzent5 4 2 2 4" xfId="1450"/>
    <cellStyle name="20 % - Akzent5 4 2 2 5" xfId="2021"/>
    <cellStyle name="20 % - Akzent5 4 2 3" xfId="447"/>
    <cellStyle name="20 % - Akzent5 4 2 3 2" xfId="787"/>
    <cellStyle name="20 % - Akzent5 4 2 3 3" xfId="1593"/>
    <cellStyle name="20 % - Akzent5 4 2 3 4" xfId="2164"/>
    <cellStyle name="20 % - Akzent5 4 2 4" xfId="788"/>
    <cellStyle name="20 % - Akzent5 4 2 5" xfId="1307"/>
    <cellStyle name="20 % - Akzent5 4 2 6" xfId="1878"/>
    <cellStyle name="20 % - Akzent5 4 3" xfId="232"/>
    <cellStyle name="20 % - Akzent5 4 3 2" xfId="519"/>
    <cellStyle name="20 % - Akzent5 4 3 2 2" xfId="789"/>
    <cellStyle name="20 % - Akzent5 4 3 2 3" xfId="1665"/>
    <cellStyle name="20 % - Akzent5 4 3 2 4" xfId="2236"/>
    <cellStyle name="20 % - Akzent5 4 3 3" xfId="790"/>
    <cellStyle name="20 % - Akzent5 4 3 4" xfId="1379"/>
    <cellStyle name="20 % - Akzent5 4 3 5" xfId="1950"/>
    <cellStyle name="20 % - Akzent5 4 4" xfId="376"/>
    <cellStyle name="20 % - Akzent5 4 4 2" xfId="791"/>
    <cellStyle name="20 % - Akzent5 4 4 3" xfId="1522"/>
    <cellStyle name="20 % - Akzent5 4 4 4" xfId="2093"/>
    <cellStyle name="20 % - Akzent5 4 5" xfId="792"/>
    <cellStyle name="20 % - Akzent5 4 6" xfId="1236"/>
    <cellStyle name="20 % - Akzent5 4 7" xfId="1807"/>
    <cellStyle name="20 % - Akzent5 5" xfId="99"/>
    <cellStyle name="20 % - Akzent5 5 2" xfId="172"/>
    <cellStyle name="20 % - Akzent5 5 2 2" xfId="317"/>
    <cellStyle name="20 % - Akzent5 5 2 2 2" xfId="604"/>
    <cellStyle name="20 % - Akzent5 5 2 2 2 2" xfId="793"/>
    <cellStyle name="20 % - Akzent5 5 2 2 2 3" xfId="1750"/>
    <cellStyle name="20 % - Akzent5 5 2 2 2 4" xfId="2321"/>
    <cellStyle name="20 % - Akzent5 5 2 2 3" xfId="794"/>
    <cellStyle name="20 % - Akzent5 5 2 2 4" xfId="1464"/>
    <cellStyle name="20 % - Akzent5 5 2 2 5" xfId="2035"/>
    <cellStyle name="20 % - Akzent5 5 2 3" xfId="461"/>
    <cellStyle name="20 % - Akzent5 5 2 3 2" xfId="795"/>
    <cellStyle name="20 % - Akzent5 5 2 3 3" xfId="1607"/>
    <cellStyle name="20 % - Akzent5 5 2 3 4" xfId="2178"/>
    <cellStyle name="20 % - Akzent5 5 2 4" xfId="796"/>
    <cellStyle name="20 % - Akzent5 5 2 5" xfId="1321"/>
    <cellStyle name="20 % - Akzent5 5 2 6" xfId="1892"/>
    <cellStyle name="20 % - Akzent5 5 3" xfId="246"/>
    <cellStyle name="20 % - Akzent5 5 3 2" xfId="533"/>
    <cellStyle name="20 % - Akzent5 5 3 2 2" xfId="797"/>
    <cellStyle name="20 % - Akzent5 5 3 2 3" xfId="1679"/>
    <cellStyle name="20 % - Akzent5 5 3 2 4" xfId="2250"/>
    <cellStyle name="20 % - Akzent5 5 3 3" xfId="798"/>
    <cellStyle name="20 % - Akzent5 5 3 4" xfId="1393"/>
    <cellStyle name="20 % - Akzent5 5 3 5" xfId="1964"/>
    <cellStyle name="20 % - Akzent5 5 4" xfId="390"/>
    <cellStyle name="20 % - Akzent5 5 4 2" xfId="799"/>
    <cellStyle name="20 % - Akzent5 5 4 3" xfId="1536"/>
    <cellStyle name="20 % - Akzent5 5 4 4" xfId="2107"/>
    <cellStyle name="20 % - Akzent5 5 5" xfId="800"/>
    <cellStyle name="20 % - Akzent5 5 6" xfId="1250"/>
    <cellStyle name="20 % - Akzent5 5 7" xfId="1821"/>
    <cellStyle name="20 % - Akzent5 6" xfId="114"/>
    <cellStyle name="20 % - Akzent5 6 2" xfId="259"/>
    <cellStyle name="20 % - Akzent5 6 2 2" xfId="546"/>
    <cellStyle name="20 % - Akzent5 6 2 2 2" xfId="801"/>
    <cellStyle name="20 % - Akzent5 6 2 2 3" xfId="1692"/>
    <cellStyle name="20 % - Akzent5 6 2 2 4" xfId="2263"/>
    <cellStyle name="20 % - Akzent5 6 2 3" xfId="802"/>
    <cellStyle name="20 % - Akzent5 6 2 4" xfId="1406"/>
    <cellStyle name="20 % - Akzent5 6 2 5" xfId="1977"/>
    <cellStyle name="20 % - Akzent5 6 3" xfId="403"/>
    <cellStyle name="20 % - Akzent5 6 3 2" xfId="803"/>
    <cellStyle name="20 % - Akzent5 6 3 3" xfId="1549"/>
    <cellStyle name="20 % - Akzent5 6 3 4" xfId="2120"/>
    <cellStyle name="20 % - Akzent5 6 4" xfId="804"/>
    <cellStyle name="20 % - Akzent5 6 5" xfId="1263"/>
    <cellStyle name="20 % - Akzent5 6 6" xfId="1834"/>
    <cellStyle name="20 % - Akzent5 7" xfId="185"/>
    <cellStyle name="20 % - Akzent5 7 2" xfId="474"/>
    <cellStyle name="20 % - Akzent5 7 2 2" xfId="805"/>
    <cellStyle name="20 % - Akzent5 7 2 3" xfId="1620"/>
    <cellStyle name="20 % - Akzent5 7 2 4" xfId="2191"/>
    <cellStyle name="20 % - Akzent5 7 3" xfId="806"/>
    <cellStyle name="20 % - Akzent5 7 4" xfId="1334"/>
    <cellStyle name="20 % - Akzent5 7 5" xfId="1905"/>
    <cellStyle name="20 % - Akzent5 8" xfId="330"/>
    <cellStyle name="20 % - Akzent5 8 2" xfId="807"/>
    <cellStyle name="20 % - Akzent5 8 3" xfId="1477"/>
    <cellStyle name="20 % - Akzent5 8 4" xfId="2048"/>
    <cellStyle name="20 % - Akzent5 9" xfId="808"/>
    <cellStyle name="20 % - Akzent6" xfId="42" builtinId="50" customBuiltin="1"/>
    <cellStyle name="20 % - Akzent6 10" xfId="1192"/>
    <cellStyle name="20 % - Akzent6 11" xfId="1765"/>
    <cellStyle name="20 % - Akzent6 2" xfId="59"/>
    <cellStyle name="20 % - Akzent6 2 2" xfId="132"/>
    <cellStyle name="20 % - Akzent6 2 2 2" xfId="277"/>
    <cellStyle name="20 % - Akzent6 2 2 2 2" xfId="564"/>
    <cellStyle name="20 % - Akzent6 2 2 2 2 2" xfId="809"/>
    <cellStyle name="20 % - Akzent6 2 2 2 2 3" xfId="1710"/>
    <cellStyle name="20 % - Akzent6 2 2 2 2 4" xfId="2281"/>
    <cellStyle name="20 % - Akzent6 2 2 2 3" xfId="810"/>
    <cellStyle name="20 % - Akzent6 2 2 2 4" xfId="1424"/>
    <cellStyle name="20 % - Akzent6 2 2 2 5" xfId="1995"/>
    <cellStyle name="20 % - Akzent6 2 2 3" xfId="421"/>
    <cellStyle name="20 % - Akzent6 2 2 3 2" xfId="811"/>
    <cellStyle name="20 % - Akzent6 2 2 3 3" xfId="1567"/>
    <cellStyle name="20 % - Akzent6 2 2 3 4" xfId="2138"/>
    <cellStyle name="20 % - Akzent6 2 2 4" xfId="812"/>
    <cellStyle name="20 % - Akzent6 2 2 5" xfId="1281"/>
    <cellStyle name="20 % - Akzent6 2 2 6" xfId="1852"/>
    <cellStyle name="20 % - Akzent6 2 3" xfId="206"/>
    <cellStyle name="20 % - Akzent6 2 3 2" xfId="493"/>
    <cellStyle name="20 % - Akzent6 2 3 2 2" xfId="813"/>
    <cellStyle name="20 % - Akzent6 2 3 2 3" xfId="1639"/>
    <cellStyle name="20 % - Akzent6 2 3 2 4" xfId="2210"/>
    <cellStyle name="20 % - Akzent6 2 3 3" xfId="814"/>
    <cellStyle name="20 % - Akzent6 2 3 4" xfId="1353"/>
    <cellStyle name="20 % - Akzent6 2 3 5" xfId="1924"/>
    <cellStyle name="20 % - Akzent6 2 4" xfId="350"/>
    <cellStyle name="20 % - Akzent6 2 4 2" xfId="815"/>
    <cellStyle name="20 % - Akzent6 2 4 3" xfId="1496"/>
    <cellStyle name="20 % - Akzent6 2 4 4" xfId="2067"/>
    <cellStyle name="20 % - Akzent6 2 5" xfId="816"/>
    <cellStyle name="20 % - Akzent6 2 6" xfId="1210"/>
    <cellStyle name="20 % - Akzent6 2 7" xfId="1781"/>
    <cellStyle name="20 % - Akzent6 3" xfId="73"/>
    <cellStyle name="20 % - Akzent6 3 2" xfId="146"/>
    <cellStyle name="20 % - Akzent6 3 2 2" xfId="291"/>
    <cellStyle name="20 % - Akzent6 3 2 2 2" xfId="578"/>
    <cellStyle name="20 % - Akzent6 3 2 2 2 2" xfId="817"/>
    <cellStyle name="20 % - Akzent6 3 2 2 2 3" xfId="1724"/>
    <cellStyle name="20 % - Akzent6 3 2 2 2 4" xfId="2295"/>
    <cellStyle name="20 % - Akzent6 3 2 2 3" xfId="818"/>
    <cellStyle name="20 % - Akzent6 3 2 2 4" xfId="1438"/>
    <cellStyle name="20 % - Akzent6 3 2 2 5" xfId="2009"/>
    <cellStyle name="20 % - Akzent6 3 2 3" xfId="435"/>
    <cellStyle name="20 % - Akzent6 3 2 3 2" xfId="819"/>
    <cellStyle name="20 % - Akzent6 3 2 3 3" xfId="1581"/>
    <cellStyle name="20 % - Akzent6 3 2 3 4" xfId="2152"/>
    <cellStyle name="20 % - Akzent6 3 2 4" xfId="820"/>
    <cellStyle name="20 % - Akzent6 3 2 5" xfId="1295"/>
    <cellStyle name="20 % - Akzent6 3 2 6" xfId="1866"/>
    <cellStyle name="20 % - Akzent6 3 3" xfId="220"/>
    <cellStyle name="20 % - Akzent6 3 3 2" xfId="507"/>
    <cellStyle name="20 % - Akzent6 3 3 2 2" xfId="821"/>
    <cellStyle name="20 % - Akzent6 3 3 2 3" xfId="1653"/>
    <cellStyle name="20 % - Akzent6 3 3 2 4" xfId="2224"/>
    <cellStyle name="20 % - Akzent6 3 3 3" xfId="822"/>
    <cellStyle name="20 % - Akzent6 3 3 4" xfId="1367"/>
    <cellStyle name="20 % - Akzent6 3 3 5" xfId="1938"/>
    <cellStyle name="20 % - Akzent6 3 4" xfId="364"/>
    <cellStyle name="20 % - Akzent6 3 4 2" xfId="823"/>
    <cellStyle name="20 % - Akzent6 3 4 3" xfId="1510"/>
    <cellStyle name="20 % - Akzent6 3 4 4" xfId="2081"/>
    <cellStyle name="20 % - Akzent6 3 5" xfId="824"/>
    <cellStyle name="20 % - Akzent6 3 6" xfId="1224"/>
    <cellStyle name="20 % - Akzent6 3 7" xfId="1795"/>
    <cellStyle name="20 % - Akzent6 4" xfId="87"/>
    <cellStyle name="20 % - Akzent6 4 2" xfId="160"/>
    <cellStyle name="20 % - Akzent6 4 2 2" xfId="305"/>
    <cellStyle name="20 % - Akzent6 4 2 2 2" xfId="592"/>
    <cellStyle name="20 % - Akzent6 4 2 2 2 2" xfId="825"/>
    <cellStyle name="20 % - Akzent6 4 2 2 2 3" xfId="1738"/>
    <cellStyle name="20 % - Akzent6 4 2 2 2 4" xfId="2309"/>
    <cellStyle name="20 % - Akzent6 4 2 2 3" xfId="826"/>
    <cellStyle name="20 % - Akzent6 4 2 2 4" xfId="1452"/>
    <cellStyle name="20 % - Akzent6 4 2 2 5" xfId="2023"/>
    <cellStyle name="20 % - Akzent6 4 2 3" xfId="449"/>
    <cellStyle name="20 % - Akzent6 4 2 3 2" xfId="827"/>
    <cellStyle name="20 % - Akzent6 4 2 3 3" xfId="1595"/>
    <cellStyle name="20 % - Akzent6 4 2 3 4" xfId="2166"/>
    <cellStyle name="20 % - Akzent6 4 2 4" xfId="828"/>
    <cellStyle name="20 % - Akzent6 4 2 5" xfId="1309"/>
    <cellStyle name="20 % - Akzent6 4 2 6" xfId="1880"/>
    <cellStyle name="20 % - Akzent6 4 3" xfId="234"/>
    <cellStyle name="20 % - Akzent6 4 3 2" xfId="521"/>
    <cellStyle name="20 % - Akzent6 4 3 2 2" xfId="829"/>
    <cellStyle name="20 % - Akzent6 4 3 2 3" xfId="1667"/>
    <cellStyle name="20 % - Akzent6 4 3 2 4" xfId="2238"/>
    <cellStyle name="20 % - Akzent6 4 3 3" xfId="830"/>
    <cellStyle name="20 % - Akzent6 4 3 4" xfId="1381"/>
    <cellStyle name="20 % - Akzent6 4 3 5" xfId="1952"/>
    <cellStyle name="20 % - Akzent6 4 4" xfId="378"/>
    <cellStyle name="20 % - Akzent6 4 4 2" xfId="831"/>
    <cellStyle name="20 % - Akzent6 4 4 3" xfId="1524"/>
    <cellStyle name="20 % - Akzent6 4 4 4" xfId="2095"/>
    <cellStyle name="20 % - Akzent6 4 5" xfId="832"/>
    <cellStyle name="20 % - Akzent6 4 6" xfId="1238"/>
    <cellStyle name="20 % - Akzent6 4 7" xfId="1809"/>
    <cellStyle name="20 % - Akzent6 5" xfId="101"/>
    <cellStyle name="20 % - Akzent6 5 2" xfId="174"/>
    <cellStyle name="20 % - Akzent6 5 2 2" xfId="319"/>
    <cellStyle name="20 % - Akzent6 5 2 2 2" xfId="606"/>
    <cellStyle name="20 % - Akzent6 5 2 2 2 2" xfId="833"/>
    <cellStyle name="20 % - Akzent6 5 2 2 2 3" xfId="1752"/>
    <cellStyle name="20 % - Akzent6 5 2 2 2 4" xfId="2323"/>
    <cellStyle name="20 % - Akzent6 5 2 2 3" xfId="834"/>
    <cellStyle name="20 % - Akzent6 5 2 2 4" xfId="1466"/>
    <cellStyle name="20 % - Akzent6 5 2 2 5" xfId="2037"/>
    <cellStyle name="20 % - Akzent6 5 2 3" xfId="463"/>
    <cellStyle name="20 % - Akzent6 5 2 3 2" xfId="835"/>
    <cellStyle name="20 % - Akzent6 5 2 3 3" xfId="1609"/>
    <cellStyle name="20 % - Akzent6 5 2 3 4" xfId="2180"/>
    <cellStyle name="20 % - Akzent6 5 2 4" xfId="836"/>
    <cellStyle name="20 % - Akzent6 5 2 5" xfId="1323"/>
    <cellStyle name="20 % - Akzent6 5 2 6" xfId="1894"/>
    <cellStyle name="20 % - Akzent6 5 3" xfId="248"/>
    <cellStyle name="20 % - Akzent6 5 3 2" xfId="535"/>
    <cellStyle name="20 % - Akzent6 5 3 2 2" xfId="837"/>
    <cellStyle name="20 % - Akzent6 5 3 2 3" xfId="1681"/>
    <cellStyle name="20 % - Akzent6 5 3 2 4" xfId="2252"/>
    <cellStyle name="20 % - Akzent6 5 3 3" xfId="838"/>
    <cellStyle name="20 % - Akzent6 5 3 4" xfId="1395"/>
    <cellStyle name="20 % - Akzent6 5 3 5" xfId="1966"/>
    <cellStyle name="20 % - Akzent6 5 4" xfId="392"/>
    <cellStyle name="20 % - Akzent6 5 4 2" xfId="839"/>
    <cellStyle name="20 % - Akzent6 5 4 3" xfId="1538"/>
    <cellStyle name="20 % - Akzent6 5 4 4" xfId="2109"/>
    <cellStyle name="20 % - Akzent6 5 5" xfId="840"/>
    <cellStyle name="20 % - Akzent6 5 6" xfId="1252"/>
    <cellStyle name="20 % - Akzent6 5 7" xfId="1823"/>
    <cellStyle name="20 % - Akzent6 6" xfId="116"/>
    <cellStyle name="20 % - Akzent6 6 2" xfId="261"/>
    <cellStyle name="20 % - Akzent6 6 2 2" xfId="548"/>
    <cellStyle name="20 % - Akzent6 6 2 2 2" xfId="841"/>
    <cellStyle name="20 % - Akzent6 6 2 2 3" xfId="1694"/>
    <cellStyle name="20 % - Akzent6 6 2 2 4" xfId="2265"/>
    <cellStyle name="20 % - Akzent6 6 2 3" xfId="842"/>
    <cellStyle name="20 % - Akzent6 6 2 4" xfId="1408"/>
    <cellStyle name="20 % - Akzent6 6 2 5" xfId="1979"/>
    <cellStyle name="20 % - Akzent6 6 3" xfId="405"/>
    <cellStyle name="20 % - Akzent6 6 3 2" xfId="843"/>
    <cellStyle name="20 % - Akzent6 6 3 3" xfId="1551"/>
    <cellStyle name="20 % - Akzent6 6 3 4" xfId="2122"/>
    <cellStyle name="20 % - Akzent6 6 4" xfId="844"/>
    <cellStyle name="20 % - Akzent6 6 5" xfId="1265"/>
    <cellStyle name="20 % - Akzent6 6 6" xfId="1836"/>
    <cellStyle name="20 % - Akzent6 7" xfId="187"/>
    <cellStyle name="20 % - Akzent6 7 2" xfId="476"/>
    <cellStyle name="20 % - Akzent6 7 2 2" xfId="845"/>
    <cellStyle name="20 % - Akzent6 7 2 3" xfId="1622"/>
    <cellStyle name="20 % - Akzent6 7 2 4" xfId="2193"/>
    <cellStyle name="20 % - Akzent6 7 3" xfId="846"/>
    <cellStyle name="20 % - Akzent6 7 4" xfId="1336"/>
    <cellStyle name="20 % - Akzent6 7 5" xfId="1907"/>
    <cellStyle name="20 % - Akzent6 8" xfId="332"/>
    <cellStyle name="20 % - Akzent6 8 2" xfId="847"/>
    <cellStyle name="20 % - Akzent6 8 3" xfId="1479"/>
    <cellStyle name="20 % - Akzent6 8 4" xfId="2050"/>
    <cellStyle name="20 % - Akzent6 9" xfId="848"/>
    <cellStyle name="40 % - Akzent1" xfId="23" builtinId="31" customBuiltin="1"/>
    <cellStyle name="40 % - Akzent1 10" xfId="1183"/>
    <cellStyle name="40 % - Akzent1 11" xfId="1756"/>
    <cellStyle name="40 % - Akzent1 2" xfId="50"/>
    <cellStyle name="40 % - Akzent1 2 2" xfId="123"/>
    <cellStyle name="40 % - Akzent1 2 2 2" xfId="268"/>
    <cellStyle name="40 % - Akzent1 2 2 2 2" xfId="555"/>
    <cellStyle name="40 % - Akzent1 2 2 2 2 2" xfId="849"/>
    <cellStyle name="40 % - Akzent1 2 2 2 2 3" xfId="1701"/>
    <cellStyle name="40 % - Akzent1 2 2 2 2 4" xfId="2272"/>
    <cellStyle name="40 % - Akzent1 2 2 2 3" xfId="850"/>
    <cellStyle name="40 % - Akzent1 2 2 2 4" xfId="1415"/>
    <cellStyle name="40 % - Akzent1 2 2 2 5" xfId="1986"/>
    <cellStyle name="40 % - Akzent1 2 2 3" xfId="412"/>
    <cellStyle name="40 % - Akzent1 2 2 3 2" xfId="851"/>
    <cellStyle name="40 % - Akzent1 2 2 3 3" xfId="1558"/>
    <cellStyle name="40 % - Akzent1 2 2 3 4" xfId="2129"/>
    <cellStyle name="40 % - Akzent1 2 2 4" xfId="852"/>
    <cellStyle name="40 % - Akzent1 2 2 5" xfId="1272"/>
    <cellStyle name="40 % - Akzent1 2 2 6" xfId="1843"/>
    <cellStyle name="40 % - Akzent1 2 3" xfId="197"/>
    <cellStyle name="40 % - Akzent1 2 3 2" xfId="484"/>
    <cellStyle name="40 % - Akzent1 2 3 2 2" xfId="853"/>
    <cellStyle name="40 % - Akzent1 2 3 2 3" xfId="1630"/>
    <cellStyle name="40 % - Akzent1 2 3 2 4" xfId="2201"/>
    <cellStyle name="40 % - Akzent1 2 3 3" xfId="854"/>
    <cellStyle name="40 % - Akzent1 2 3 4" xfId="1344"/>
    <cellStyle name="40 % - Akzent1 2 3 5" xfId="1915"/>
    <cellStyle name="40 % - Akzent1 2 4" xfId="341"/>
    <cellStyle name="40 % - Akzent1 2 4 2" xfId="855"/>
    <cellStyle name="40 % - Akzent1 2 4 3" xfId="1487"/>
    <cellStyle name="40 % - Akzent1 2 4 4" xfId="2058"/>
    <cellStyle name="40 % - Akzent1 2 5" xfId="856"/>
    <cellStyle name="40 % - Akzent1 2 6" xfId="1201"/>
    <cellStyle name="40 % - Akzent1 2 7" xfId="1772"/>
    <cellStyle name="40 % - Akzent1 3" xfId="64"/>
    <cellStyle name="40 % - Akzent1 3 2" xfId="137"/>
    <cellStyle name="40 % - Akzent1 3 2 2" xfId="282"/>
    <cellStyle name="40 % - Akzent1 3 2 2 2" xfId="569"/>
    <cellStyle name="40 % - Akzent1 3 2 2 2 2" xfId="857"/>
    <cellStyle name="40 % - Akzent1 3 2 2 2 3" xfId="1715"/>
    <cellStyle name="40 % - Akzent1 3 2 2 2 4" xfId="2286"/>
    <cellStyle name="40 % - Akzent1 3 2 2 3" xfId="858"/>
    <cellStyle name="40 % - Akzent1 3 2 2 4" xfId="1429"/>
    <cellStyle name="40 % - Akzent1 3 2 2 5" xfId="2000"/>
    <cellStyle name="40 % - Akzent1 3 2 3" xfId="426"/>
    <cellStyle name="40 % - Akzent1 3 2 3 2" xfId="859"/>
    <cellStyle name="40 % - Akzent1 3 2 3 3" xfId="1572"/>
    <cellStyle name="40 % - Akzent1 3 2 3 4" xfId="2143"/>
    <cellStyle name="40 % - Akzent1 3 2 4" xfId="860"/>
    <cellStyle name="40 % - Akzent1 3 2 5" xfId="1286"/>
    <cellStyle name="40 % - Akzent1 3 2 6" xfId="1857"/>
    <cellStyle name="40 % - Akzent1 3 3" xfId="211"/>
    <cellStyle name="40 % - Akzent1 3 3 2" xfId="498"/>
    <cellStyle name="40 % - Akzent1 3 3 2 2" xfId="861"/>
    <cellStyle name="40 % - Akzent1 3 3 2 3" xfId="1644"/>
    <cellStyle name="40 % - Akzent1 3 3 2 4" xfId="2215"/>
    <cellStyle name="40 % - Akzent1 3 3 3" xfId="862"/>
    <cellStyle name="40 % - Akzent1 3 3 4" xfId="1358"/>
    <cellStyle name="40 % - Akzent1 3 3 5" xfId="1929"/>
    <cellStyle name="40 % - Akzent1 3 4" xfId="355"/>
    <cellStyle name="40 % - Akzent1 3 4 2" xfId="863"/>
    <cellStyle name="40 % - Akzent1 3 4 3" xfId="1501"/>
    <cellStyle name="40 % - Akzent1 3 4 4" xfId="2072"/>
    <cellStyle name="40 % - Akzent1 3 5" xfId="864"/>
    <cellStyle name="40 % - Akzent1 3 6" xfId="1215"/>
    <cellStyle name="40 % - Akzent1 3 7" xfId="1786"/>
    <cellStyle name="40 % - Akzent1 4" xfId="78"/>
    <cellStyle name="40 % - Akzent1 4 2" xfId="151"/>
    <cellStyle name="40 % - Akzent1 4 2 2" xfId="296"/>
    <cellStyle name="40 % - Akzent1 4 2 2 2" xfId="583"/>
    <cellStyle name="40 % - Akzent1 4 2 2 2 2" xfId="865"/>
    <cellStyle name="40 % - Akzent1 4 2 2 2 3" xfId="1729"/>
    <cellStyle name="40 % - Akzent1 4 2 2 2 4" xfId="2300"/>
    <cellStyle name="40 % - Akzent1 4 2 2 3" xfId="866"/>
    <cellStyle name="40 % - Akzent1 4 2 2 4" xfId="1443"/>
    <cellStyle name="40 % - Akzent1 4 2 2 5" xfId="2014"/>
    <cellStyle name="40 % - Akzent1 4 2 3" xfId="440"/>
    <cellStyle name="40 % - Akzent1 4 2 3 2" xfId="867"/>
    <cellStyle name="40 % - Akzent1 4 2 3 3" xfId="1586"/>
    <cellStyle name="40 % - Akzent1 4 2 3 4" xfId="2157"/>
    <cellStyle name="40 % - Akzent1 4 2 4" xfId="868"/>
    <cellStyle name="40 % - Akzent1 4 2 5" xfId="1300"/>
    <cellStyle name="40 % - Akzent1 4 2 6" xfId="1871"/>
    <cellStyle name="40 % - Akzent1 4 3" xfId="225"/>
    <cellStyle name="40 % - Akzent1 4 3 2" xfId="512"/>
    <cellStyle name="40 % - Akzent1 4 3 2 2" xfId="869"/>
    <cellStyle name="40 % - Akzent1 4 3 2 3" xfId="1658"/>
    <cellStyle name="40 % - Akzent1 4 3 2 4" xfId="2229"/>
    <cellStyle name="40 % - Akzent1 4 3 3" xfId="870"/>
    <cellStyle name="40 % - Akzent1 4 3 4" xfId="1372"/>
    <cellStyle name="40 % - Akzent1 4 3 5" xfId="1943"/>
    <cellStyle name="40 % - Akzent1 4 4" xfId="369"/>
    <cellStyle name="40 % - Akzent1 4 4 2" xfId="871"/>
    <cellStyle name="40 % - Akzent1 4 4 3" xfId="1515"/>
    <cellStyle name="40 % - Akzent1 4 4 4" xfId="2086"/>
    <cellStyle name="40 % - Akzent1 4 5" xfId="872"/>
    <cellStyle name="40 % - Akzent1 4 6" xfId="1229"/>
    <cellStyle name="40 % - Akzent1 4 7" xfId="1800"/>
    <cellStyle name="40 % - Akzent1 5" xfId="92"/>
    <cellStyle name="40 % - Akzent1 5 2" xfId="165"/>
    <cellStyle name="40 % - Akzent1 5 2 2" xfId="310"/>
    <cellStyle name="40 % - Akzent1 5 2 2 2" xfId="597"/>
    <cellStyle name="40 % - Akzent1 5 2 2 2 2" xfId="873"/>
    <cellStyle name="40 % - Akzent1 5 2 2 2 3" xfId="1743"/>
    <cellStyle name="40 % - Akzent1 5 2 2 2 4" xfId="2314"/>
    <cellStyle name="40 % - Akzent1 5 2 2 3" xfId="874"/>
    <cellStyle name="40 % - Akzent1 5 2 2 4" xfId="1457"/>
    <cellStyle name="40 % - Akzent1 5 2 2 5" xfId="2028"/>
    <cellStyle name="40 % - Akzent1 5 2 3" xfId="454"/>
    <cellStyle name="40 % - Akzent1 5 2 3 2" xfId="875"/>
    <cellStyle name="40 % - Akzent1 5 2 3 3" xfId="1600"/>
    <cellStyle name="40 % - Akzent1 5 2 3 4" xfId="2171"/>
    <cellStyle name="40 % - Akzent1 5 2 4" xfId="876"/>
    <cellStyle name="40 % - Akzent1 5 2 5" xfId="1314"/>
    <cellStyle name="40 % - Akzent1 5 2 6" xfId="1885"/>
    <cellStyle name="40 % - Akzent1 5 3" xfId="239"/>
    <cellStyle name="40 % - Akzent1 5 3 2" xfId="526"/>
    <cellStyle name="40 % - Akzent1 5 3 2 2" xfId="877"/>
    <cellStyle name="40 % - Akzent1 5 3 2 3" xfId="1672"/>
    <cellStyle name="40 % - Akzent1 5 3 2 4" xfId="2243"/>
    <cellStyle name="40 % - Akzent1 5 3 3" xfId="878"/>
    <cellStyle name="40 % - Akzent1 5 3 4" xfId="1386"/>
    <cellStyle name="40 % - Akzent1 5 3 5" xfId="1957"/>
    <cellStyle name="40 % - Akzent1 5 4" xfId="383"/>
    <cellStyle name="40 % - Akzent1 5 4 2" xfId="879"/>
    <cellStyle name="40 % - Akzent1 5 4 3" xfId="1529"/>
    <cellStyle name="40 % - Akzent1 5 4 4" xfId="2100"/>
    <cellStyle name="40 % - Akzent1 5 5" xfId="880"/>
    <cellStyle name="40 % - Akzent1 5 6" xfId="1243"/>
    <cellStyle name="40 % - Akzent1 5 7" xfId="1814"/>
    <cellStyle name="40 % - Akzent1 6" xfId="107"/>
    <cellStyle name="40 % - Akzent1 6 2" xfId="252"/>
    <cellStyle name="40 % - Akzent1 6 2 2" xfId="539"/>
    <cellStyle name="40 % - Akzent1 6 2 2 2" xfId="881"/>
    <cellStyle name="40 % - Akzent1 6 2 2 3" xfId="1685"/>
    <cellStyle name="40 % - Akzent1 6 2 2 4" xfId="2256"/>
    <cellStyle name="40 % - Akzent1 6 2 3" xfId="882"/>
    <cellStyle name="40 % - Akzent1 6 2 4" xfId="1399"/>
    <cellStyle name="40 % - Akzent1 6 2 5" xfId="1970"/>
    <cellStyle name="40 % - Akzent1 6 3" xfId="396"/>
    <cellStyle name="40 % - Akzent1 6 3 2" xfId="883"/>
    <cellStyle name="40 % - Akzent1 6 3 3" xfId="1542"/>
    <cellStyle name="40 % - Akzent1 6 3 4" xfId="2113"/>
    <cellStyle name="40 % - Akzent1 6 4" xfId="884"/>
    <cellStyle name="40 % - Akzent1 6 5" xfId="1256"/>
    <cellStyle name="40 % - Akzent1 6 6" xfId="1827"/>
    <cellStyle name="40 % - Akzent1 7" xfId="178"/>
    <cellStyle name="40 % - Akzent1 7 2" xfId="467"/>
    <cellStyle name="40 % - Akzent1 7 2 2" xfId="885"/>
    <cellStyle name="40 % - Akzent1 7 2 3" xfId="1613"/>
    <cellStyle name="40 % - Akzent1 7 2 4" xfId="2184"/>
    <cellStyle name="40 % - Akzent1 7 3" xfId="886"/>
    <cellStyle name="40 % - Akzent1 7 4" xfId="1327"/>
    <cellStyle name="40 % - Akzent1 7 5" xfId="1898"/>
    <cellStyle name="40 % - Akzent1 8" xfId="323"/>
    <cellStyle name="40 % - Akzent1 8 2" xfId="887"/>
    <cellStyle name="40 % - Akzent1 8 3" xfId="1470"/>
    <cellStyle name="40 % - Akzent1 8 4" xfId="2041"/>
    <cellStyle name="40 % - Akzent1 9" xfId="888"/>
    <cellStyle name="40 % - Akzent2" xfId="27" builtinId="35" customBuiltin="1"/>
    <cellStyle name="40 % - Akzent2 10" xfId="1185"/>
    <cellStyle name="40 % - Akzent2 11" xfId="1758"/>
    <cellStyle name="40 % - Akzent2 2" xfId="52"/>
    <cellStyle name="40 % - Akzent2 2 2" xfId="125"/>
    <cellStyle name="40 % - Akzent2 2 2 2" xfId="270"/>
    <cellStyle name="40 % - Akzent2 2 2 2 2" xfId="557"/>
    <cellStyle name="40 % - Akzent2 2 2 2 2 2" xfId="889"/>
    <cellStyle name="40 % - Akzent2 2 2 2 2 3" xfId="1703"/>
    <cellStyle name="40 % - Akzent2 2 2 2 2 4" xfId="2274"/>
    <cellStyle name="40 % - Akzent2 2 2 2 3" xfId="890"/>
    <cellStyle name="40 % - Akzent2 2 2 2 4" xfId="1417"/>
    <cellStyle name="40 % - Akzent2 2 2 2 5" xfId="1988"/>
    <cellStyle name="40 % - Akzent2 2 2 3" xfId="414"/>
    <cellStyle name="40 % - Akzent2 2 2 3 2" xfId="891"/>
    <cellStyle name="40 % - Akzent2 2 2 3 3" xfId="1560"/>
    <cellStyle name="40 % - Akzent2 2 2 3 4" xfId="2131"/>
    <cellStyle name="40 % - Akzent2 2 2 4" xfId="892"/>
    <cellStyle name="40 % - Akzent2 2 2 5" xfId="1274"/>
    <cellStyle name="40 % - Akzent2 2 2 6" xfId="1845"/>
    <cellStyle name="40 % - Akzent2 2 3" xfId="199"/>
    <cellStyle name="40 % - Akzent2 2 3 2" xfId="486"/>
    <cellStyle name="40 % - Akzent2 2 3 2 2" xfId="893"/>
    <cellStyle name="40 % - Akzent2 2 3 2 3" xfId="1632"/>
    <cellStyle name="40 % - Akzent2 2 3 2 4" xfId="2203"/>
    <cellStyle name="40 % - Akzent2 2 3 3" xfId="894"/>
    <cellStyle name="40 % - Akzent2 2 3 4" xfId="1346"/>
    <cellStyle name="40 % - Akzent2 2 3 5" xfId="1917"/>
    <cellStyle name="40 % - Akzent2 2 4" xfId="343"/>
    <cellStyle name="40 % - Akzent2 2 4 2" xfId="895"/>
    <cellStyle name="40 % - Akzent2 2 4 3" xfId="1489"/>
    <cellStyle name="40 % - Akzent2 2 4 4" xfId="2060"/>
    <cellStyle name="40 % - Akzent2 2 5" xfId="896"/>
    <cellStyle name="40 % - Akzent2 2 6" xfId="1203"/>
    <cellStyle name="40 % - Akzent2 2 7" xfId="1774"/>
    <cellStyle name="40 % - Akzent2 3" xfId="66"/>
    <cellStyle name="40 % - Akzent2 3 2" xfId="139"/>
    <cellStyle name="40 % - Akzent2 3 2 2" xfId="284"/>
    <cellStyle name="40 % - Akzent2 3 2 2 2" xfId="571"/>
    <cellStyle name="40 % - Akzent2 3 2 2 2 2" xfId="897"/>
    <cellStyle name="40 % - Akzent2 3 2 2 2 3" xfId="1717"/>
    <cellStyle name="40 % - Akzent2 3 2 2 2 4" xfId="2288"/>
    <cellStyle name="40 % - Akzent2 3 2 2 3" xfId="898"/>
    <cellStyle name="40 % - Akzent2 3 2 2 4" xfId="1431"/>
    <cellStyle name="40 % - Akzent2 3 2 2 5" xfId="2002"/>
    <cellStyle name="40 % - Akzent2 3 2 3" xfId="428"/>
    <cellStyle name="40 % - Akzent2 3 2 3 2" xfId="899"/>
    <cellStyle name="40 % - Akzent2 3 2 3 3" xfId="1574"/>
    <cellStyle name="40 % - Akzent2 3 2 3 4" xfId="2145"/>
    <cellStyle name="40 % - Akzent2 3 2 4" xfId="900"/>
    <cellStyle name="40 % - Akzent2 3 2 5" xfId="1288"/>
    <cellStyle name="40 % - Akzent2 3 2 6" xfId="1859"/>
    <cellStyle name="40 % - Akzent2 3 3" xfId="213"/>
    <cellStyle name="40 % - Akzent2 3 3 2" xfId="500"/>
    <cellStyle name="40 % - Akzent2 3 3 2 2" xfId="901"/>
    <cellStyle name="40 % - Akzent2 3 3 2 3" xfId="1646"/>
    <cellStyle name="40 % - Akzent2 3 3 2 4" xfId="2217"/>
    <cellStyle name="40 % - Akzent2 3 3 3" xfId="902"/>
    <cellStyle name="40 % - Akzent2 3 3 4" xfId="1360"/>
    <cellStyle name="40 % - Akzent2 3 3 5" xfId="1931"/>
    <cellStyle name="40 % - Akzent2 3 4" xfId="357"/>
    <cellStyle name="40 % - Akzent2 3 4 2" xfId="903"/>
    <cellStyle name="40 % - Akzent2 3 4 3" xfId="1503"/>
    <cellStyle name="40 % - Akzent2 3 4 4" xfId="2074"/>
    <cellStyle name="40 % - Akzent2 3 5" xfId="904"/>
    <cellStyle name="40 % - Akzent2 3 6" xfId="1217"/>
    <cellStyle name="40 % - Akzent2 3 7" xfId="1788"/>
    <cellStyle name="40 % - Akzent2 4" xfId="80"/>
    <cellStyle name="40 % - Akzent2 4 2" xfId="153"/>
    <cellStyle name="40 % - Akzent2 4 2 2" xfId="298"/>
    <cellStyle name="40 % - Akzent2 4 2 2 2" xfId="585"/>
    <cellStyle name="40 % - Akzent2 4 2 2 2 2" xfId="905"/>
    <cellStyle name="40 % - Akzent2 4 2 2 2 3" xfId="1731"/>
    <cellStyle name="40 % - Akzent2 4 2 2 2 4" xfId="2302"/>
    <cellStyle name="40 % - Akzent2 4 2 2 3" xfId="906"/>
    <cellStyle name="40 % - Akzent2 4 2 2 4" xfId="1445"/>
    <cellStyle name="40 % - Akzent2 4 2 2 5" xfId="2016"/>
    <cellStyle name="40 % - Akzent2 4 2 3" xfId="442"/>
    <cellStyle name="40 % - Akzent2 4 2 3 2" xfId="907"/>
    <cellStyle name="40 % - Akzent2 4 2 3 3" xfId="1588"/>
    <cellStyle name="40 % - Akzent2 4 2 3 4" xfId="2159"/>
    <cellStyle name="40 % - Akzent2 4 2 4" xfId="908"/>
    <cellStyle name="40 % - Akzent2 4 2 5" xfId="1302"/>
    <cellStyle name="40 % - Akzent2 4 2 6" xfId="1873"/>
    <cellStyle name="40 % - Akzent2 4 3" xfId="227"/>
    <cellStyle name="40 % - Akzent2 4 3 2" xfId="514"/>
    <cellStyle name="40 % - Akzent2 4 3 2 2" xfId="909"/>
    <cellStyle name="40 % - Akzent2 4 3 2 3" xfId="1660"/>
    <cellStyle name="40 % - Akzent2 4 3 2 4" xfId="2231"/>
    <cellStyle name="40 % - Akzent2 4 3 3" xfId="910"/>
    <cellStyle name="40 % - Akzent2 4 3 4" xfId="1374"/>
    <cellStyle name="40 % - Akzent2 4 3 5" xfId="1945"/>
    <cellStyle name="40 % - Akzent2 4 4" xfId="371"/>
    <cellStyle name="40 % - Akzent2 4 4 2" xfId="911"/>
    <cellStyle name="40 % - Akzent2 4 4 3" xfId="1517"/>
    <cellStyle name="40 % - Akzent2 4 4 4" xfId="2088"/>
    <cellStyle name="40 % - Akzent2 4 5" xfId="912"/>
    <cellStyle name="40 % - Akzent2 4 6" xfId="1231"/>
    <cellStyle name="40 % - Akzent2 4 7" xfId="1802"/>
    <cellStyle name="40 % - Akzent2 5" xfId="94"/>
    <cellStyle name="40 % - Akzent2 5 2" xfId="167"/>
    <cellStyle name="40 % - Akzent2 5 2 2" xfId="312"/>
    <cellStyle name="40 % - Akzent2 5 2 2 2" xfId="599"/>
    <cellStyle name="40 % - Akzent2 5 2 2 2 2" xfId="913"/>
    <cellStyle name="40 % - Akzent2 5 2 2 2 3" xfId="1745"/>
    <cellStyle name="40 % - Akzent2 5 2 2 2 4" xfId="2316"/>
    <cellStyle name="40 % - Akzent2 5 2 2 3" xfId="914"/>
    <cellStyle name="40 % - Akzent2 5 2 2 4" xfId="1459"/>
    <cellStyle name="40 % - Akzent2 5 2 2 5" xfId="2030"/>
    <cellStyle name="40 % - Akzent2 5 2 3" xfId="456"/>
    <cellStyle name="40 % - Akzent2 5 2 3 2" xfId="915"/>
    <cellStyle name="40 % - Akzent2 5 2 3 3" xfId="1602"/>
    <cellStyle name="40 % - Akzent2 5 2 3 4" xfId="2173"/>
    <cellStyle name="40 % - Akzent2 5 2 4" xfId="916"/>
    <cellStyle name="40 % - Akzent2 5 2 5" xfId="1316"/>
    <cellStyle name="40 % - Akzent2 5 2 6" xfId="1887"/>
    <cellStyle name="40 % - Akzent2 5 3" xfId="241"/>
    <cellStyle name="40 % - Akzent2 5 3 2" xfId="528"/>
    <cellStyle name="40 % - Akzent2 5 3 2 2" xfId="917"/>
    <cellStyle name="40 % - Akzent2 5 3 2 3" xfId="1674"/>
    <cellStyle name="40 % - Akzent2 5 3 2 4" xfId="2245"/>
    <cellStyle name="40 % - Akzent2 5 3 3" xfId="918"/>
    <cellStyle name="40 % - Akzent2 5 3 4" xfId="1388"/>
    <cellStyle name="40 % - Akzent2 5 3 5" xfId="1959"/>
    <cellStyle name="40 % - Akzent2 5 4" xfId="385"/>
    <cellStyle name="40 % - Akzent2 5 4 2" xfId="919"/>
    <cellStyle name="40 % - Akzent2 5 4 3" xfId="1531"/>
    <cellStyle name="40 % - Akzent2 5 4 4" xfId="2102"/>
    <cellStyle name="40 % - Akzent2 5 5" xfId="920"/>
    <cellStyle name="40 % - Akzent2 5 6" xfId="1245"/>
    <cellStyle name="40 % - Akzent2 5 7" xfId="1816"/>
    <cellStyle name="40 % - Akzent2 6" xfId="109"/>
    <cellStyle name="40 % - Akzent2 6 2" xfId="254"/>
    <cellStyle name="40 % - Akzent2 6 2 2" xfId="541"/>
    <cellStyle name="40 % - Akzent2 6 2 2 2" xfId="921"/>
    <cellStyle name="40 % - Akzent2 6 2 2 3" xfId="1687"/>
    <cellStyle name="40 % - Akzent2 6 2 2 4" xfId="2258"/>
    <cellStyle name="40 % - Akzent2 6 2 3" xfId="922"/>
    <cellStyle name="40 % - Akzent2 6 2 4" xfId="1401"/>
    <cellStyle name="40 % - Akzent2 6 2 5" xfId="1972"/>
    <cellStyle name="40 % - Akzent2 6 3" xfId="398"/>
    <cellStyle name="40 % - Akzent2 6 3 2" xfId="923"/>
    <cellStyle name="40 % - Akzent2 6 3 3" xfId="1544"/>
    <cellStyle name="40 % - Akzent2 6 3 4" xfId="2115"/>
    <cellStyle name="40 % - Akzent2 6 4" xfId="924"/>
    <cellStyle name="40 % - Akzent2 6 5" xfId="1258"/>
    <cellStyle name="40 % - Akzent2 6 6" xfId="1829"/>
    <cellStyle name="40 % - Akzent2 7" xfId="180"/>
    <cellStyle name="40 % - Akzent2 7 2" xfId="469"/>
    <cellStyle name="40 % - Akzent2 7 2 2" xfId="925"/>
    <cellStyle name="40 % - Akzent2 7 2 3" xfId="1615"/>
    <cellStyle name="40 % - Akzent2 7 2 4" xfId="2186"/>
    <cellStyle name="40 % - Akzent2 7 3" xfId="926"/>
    <cellStyle name="40 % - Akzent2 7 4" xfId="1329"/>
    <cellStyle name="40 % - Akzent2 7 5" xfId="1900"/>
    <cellStyle name="40 % - Akzent2 8" xfId="325"/>
    <cellStyle name="40 % - Akzent2 8 2" xfId="927"/>
    <cellStyle name="40 % - Akzent2 8 3" xfId="1472"/>
    <cellStyle name="40 % - Akzent2 8 4" xfId="2043"/>
    <cellStyle name="40 % - Akzent2 9" xfId="928"/>
    <cellStyle name="40 % - Akzent3" xfId="31" builtinId="39" customBuiltin="1"/>
    <cellStyle name="40 % - Akzent3 10" xfId="1187"/>
    <cellStyle name="40 % - Akzent3 11" xfId="1760"/>
    <cellStyle name="40 % - Akzent3 2" xfId="54"/>
    <cellStyle name="40 % - Akzent3 2 2" xfId="127"/>
    <cellStyle name="40 % - Akzent3 2 2 2" xfId="272"/>
    <cellStyle name="40 % - Akzent3 2 2 2 2" xfId="559"/>
    <cellStyle name="40 % - Akzent3 2 2 2 2 2" xfId="929"/>
    <cellStyle name="40 % - Akzent3 2 2 2 2 3" xfId="1705"/>
    <cellStyle name="40 % - Akzent3 2 2 2 2 4" xfId="2276"/>
    <cellStyle name="40 % - Akzent3 2 2 2 3" xfId="930"/>
    <cellStyle name="40 % - Akzent3 2 2 2 4" xfId="1419"/>
    <cellStyle name="40 % - Akzent3 2 2 2 5" xfId="1990"/>
    <cellStyle name="40 % - Akzent3 2 2 3" xfId="416"/>
    <cellStyle name="40 % - Akzent3 2 2 3 2" xfId="931"/>
    <cellStyle name="40 % - Akzent3 2 2 3 3" xfId="1562"/>
    <cellStyle name="40 % - Akzent3 2 2 3 4" xfId="2133"/>
    <cellStyle name="40 % - Akzent3 2 2 4" xfId="932"/>
    <cellStyle name="40 % - Akzent3 2 2 5" xfId="1276"/>
    <cellStyle name="40 % - Akzent3 2 2 6" xfId="1847"/>
    <cellStyle name="40 % - Akzent3 2 3" xfId="201"/>
    <cellStyle name="40 % - Akzent3 2 3 2" xfId="488"/>
    <cellStyle name="40 % - Akzent3 2 3 2 2" xfId="933"/>
    <cellStyle name="40 % - Akzent3 2 3 2 3" xfId="1634"/>
    <cellStyle name="40 % - Akzent3 2 3 2 4" xfId="2205"/>
    <cellStyle name="40 % - Akzent3 2 3 3" xfId="934"/>
    <cellStyle name="40 % - Akzent3 2 3 4" xfId="1348"/>
    <cellStyle name="40 % - Akzent3 2 3 5" xfId="1919"/>
    <cellStyle name="40 % - Akzent3 2 4" xfId="345"/>
    <cellStyle name="40 % - Akzent3 2 4 2" xfId="935"/>
    <cellStyle name="40 % - Akzent3 2 4 3" xfId="1491"/>
    <cellStyle name="40 % - Akzent3 2 4 4" xfId="2062"/>
    <cellStyle name="40 % - Akzent3 2 5" xfId="936"/>
    <cellStyle name="40 % - Akzent3 2 6" xfId="1205"/>
    <cellStyle name="40 % - Akzent3 2 7" xfId="1776"/>
    <cellStyle name="40 % - Akzent3 3" xfId="68"/>
    <cellStyle name="40 % - Akzent3 3 2" xfId="141"/>
    <cellStyle name="40 % - Akzent3 3 2 2" xfId="286"/>
    <cellStyle name="40 % - Akzent3 3 2 2 2" xfId="573"/>
    <cellStyle name="40 % - Akzent3 3 2 2 2 2" xfId="937"/>
    <cellStyle name="40 % - Akzent3 3 2 2 2 3" xfId="1719"/>
    <cellStyle name="40 % - Akzent3 3 2 2 2 4" xfId="2290"/>
    <cellStyle name="40 % - Akzent3 3 2 2 3" xfId="938"/>
    <cellStyle name="40 % - Akzent3 3 2 2 4" xfId="1433"/>
    <cellStyle name="40 % - Akzent3 3 2 2 5" xfId="2004"/>
    <cellStyle name="40 % - Akzent3 3 2 3" xfId="430"/>
    <cellStyle name="40 % - Akzent3 3 2 3 2" xfId="939"/>
    <cellStyle name="40 % - Akzent3 3 2 3 3" xfId="1576"/>
    <cellStyle name="40 % - Akzent3 3 2 3 4" xfId="2147"/>
    <cellStyle name="40 % - Akzent3 3 2 4" xfId="940"/>
    <cellStyle name="40 % - Akzent3 3 2 5" xfId="1290"/>
    <cellStyle name="40 % - Akzent3 3 2 6" xfId="1861"/>
    <cellStyle name="40 % - Akzent3 3 3" xfId="215"/>
    <cellStyle name="40 % - Akzent3 3 3 2" xfId="502"/>
    <cellStyle name="40 % - Akzent3 3 3 2 2" xfId="941"/>
    <cellStyle name="40 % - Akzent3 3 3 2 3" xfId="1648"/>
    <cellStyle name="40 % - Akzent3 3 3 2 4" xfId="2219"/>
    <cellStyle name="40 % - Akzent3 3 3 3" xfId="942"/>
    <cellStyle name="40 % - Akzent3 3 3 4" xfId="1362"/>
    <cellStyle name="40 % - Akzent3 3 3 5" xfId="1933"/>
    <cellStyle name="40 % - Akzent3 3 4" xfId="359"/>
    <cellStyle name="40 % - Akzent3 3 4 2" xfId="943"/>
    <cellStyle name="40 % - Akzent3 3 4 3" xfId="1505"/>
    <cellStyle name="40 % - Akzent3 3 4 4" xfId="2076"/>
    <cellStyle name="40 % - Akzent3 3 5" xfId="944"/>
    <cellStyle name="40 % - Akzent3 3 6" xfId="1219"/>
    <cellStyle name="40 % - Akzent3 3 7" xfId="1790"/>
    <cellStyle name="40 % - Akzent3 4" xfId="82"/>
    <cellStyle name="40 % - Akzent3 4 2" xfId="155"/>
    <cellStyle name="40 % - Akzent3 4 2 2" xfId="300"/>
    <cellStyle name="40 % - Akzent3 4 2 2 2" xfId="587"/>
    <cellStyle name="40 % - Akzent3 4 2 2 2 2" xfId="945"/>
    <cellStyle name="40 % - Akzent3 4 2 2 2 3" xfId="1733"/>
    <cellStyle name="40 % - Akzent3 4 2 2 2 4" xfId="2304"/>
    <cellStyle name="40 % - Akzent3 4 2 2 3" xfId="946"/>
    <cellStyle name="40 % - Akzent3 4 2 2 4" xfId="1447"/>
    <cellStyle name="40 % - Akzent3 4 2 2 5" xfId="2018"/>
    <cellStyle name="40 % - Akzent3 4 2 3" xfId="444"/>
    <cellStyle name="40 % - Akzent3 4 2 3 2" xfId="947"/>
    <cellStyle name="40 % - Akzent3 4 2 3 3" xfId="1590"/>
    <cellStyle name="40 % - Akzent3 4 2 3 4" xfId="2161"/>
    <cellStyle name="40 % - Akzent3 4 2 4" xfId="948"/>
    <cellStyle name="40 % - Akzent3 4 2 5" xfId="1304"/>
    <cellStyle name="40 % - Akzent3 4 2 6" xfId="1875"/>
    <cellStyle name="40 % - Akzent3 4 3" xfId="229"/>
    <cellStyle name="40 % - Akzent3 4 3 2" xfId="516"/>
    <cellStyle name="40 % - Akzent3 4 3 2 2" xfId="949"/>
    <cellStyle name="40 % - Akzent3 4 3 2 3" xfId="1662"/>
    <cellStyle name="40 % - Akzent3 4 3 2 4" xfId="2233"/>
    <cellStyle name="40 % - Akzent3 4 3 3" xfId="950"/>
    <cellStyle name="40 % - Akzent3 4 3 4" xfId="1376"/>
    <cellStyle name="40 % - Akzent3 4 3 5" xfId="1947"/>
    <cellStyle name="40 % - Akzent3 4 4" xfId="373"/>
    <cellStyle name="40 % - Akzent3 4 4 2" xfId="951"/>
    <cellStyle name="40 % - Akzent3 4 4 3" xfId="1519"/>
    <cellStyle name="40 % - Akzent3 4 4 4" xfId="2090"/>
    <cellStyle name="40 % - Akzent3 4 5" xfId="952"/>
    <cellStyle name="40 % - Akzent3 4 6" xfId="1233"/>
    <cellStyle name="40 % - Akzent3 4 7" xfId="1804"/>
    <cellStyle name="40 % - Akzent3 5" xfId="96"/>
    <cellStyle name="40 % - Akzent3 5 2" xfId="169"/>
    <cellStyle name="40 % - Akzent3 5 2 2" xfId="314"/>
    <cellStyle name="40 % - Akzent3 5 2 2 2" xfId="601"/>
    <cellStyle name="40 % - Akzent3 5 2 2 2 2" xfId="953"/>
    <cellStyle name="40 % - Akzent3 5 2 2 2 3" xfId="1747"/>
    <cellStyle name="40 % - Akzent3 5 2 2 2 4" xfId="2318"/>
    <cellStyle name="40 % - Akzent3 5 2 2 3" xfId="954"/>
    <cellStyle name="40 % - Akzent3 5 2 2 4" xfId="1461"/>
    <cellStyle name="40 % - Akzent3 5 2 2 5" xfId="2032"/>
    <cellStyle name="40 % - Akzent3 5 2 3" xfId="458"/>
    <cellStyle name="40 % - Akzent3 5 2 3 2" xfId="955"/>
    <cellStyle name="40 % - Akzent3 5 2 3 3" xfId="1604"/>
    <cellStyle name="40 % - Akzent3 5 2 3 4" xfId="2175"/>
    <cellStyle name="40 % - Akzent3 5 2 4" xfId="956"/>
    <cellStyle name="40 % - Akzent3 5 2 5" xfId="1318"/>
    <cellStyle name="40 % - Akzent3 5 2 6" xfId="1889"/>
    <cellStyle name="40 % - Akzent3 5 3" xfId="243"/>
    <cellStyle name="40 % - Akzent3 5 3 2" xfId="530"/>
    <cellStyle name="40 % - Akzent3 5 3 2 2" xfId="957"/>
    <cellStyle name="40 % - Akzent3 5 3 2 3" xfId="1676"/>
    <cellStyle name="40 % - Akzent3 5 3 2 4" xfId="2247"/>
    <cellStyle name="40 % - Akzent3 5 3 3" xfId="958"/>
    <cellStyle name="40 % - Akzent3 5 3 4" xfId="1390"/>
    <cellStyle name="40 % - Akzent3 5 3 5" xfId="1961"/>
    <cellStyle name="40 % - Akzent3 5 4" xfId="387"/>
    <cellStyle name="40 % - Akzent3 5 4 2" xfId="959"/>
    <cellStyle name="40 % - Akzent3 5 4 3" xfId="1533"/>
    <cellStyle name="40 % - Akzent3 5 4 4" xfId="2104"/>
    <cellStyle name="40 % - Akzent3 5 5" xfId="960"/>
    <cellStyle name="40 % - Akzent3 5 6" xfId="1247"/>
    <cellStyle name="40 % - Akzent3 5 7" xfId="1818"/>
    <cellStyle name="40 % - Akzent3 6" xfId="111"/>
    <cellStyle name="40 % - Akzent3 6 2" xfId="256"/>
    <cellStyle name="40 % - Akzent3 6 2 2" xfId="543"/>
    <cellStyle name="40 % - Akzent3 6 2 2 2" xfId="961"/>
    <cellStyle name="40 % - Akzent3 6 2 2 3" xfId="1689"/>
    <cellStyle name="40 % - Akzent3 6 2 2 4" xfId="2260"/>
    <cellStyle name="40 % - Akzent3 6 2 3" xfId="962"/>
    <cellStyle name="40 % - Akzent3 6 2 4" xfId="1403"/>
    <cellStyle name="40 % - Akzent3 6 2 5" xfId="1974"/>
    <cellStyle name="40 % - Akzent3 6 3" xfId="400"/>
    <cellStyle name="40 % - Akzent3 6 3 2" xfId="963"/>
    <cellStyle name="40 % - Akzent3 6 3 3" xfId="1546"/>
    <cellStyle name="40 % - Akzent3 6 3 4" xfId="2117"/>
    <cellStyle name="40 % - Akzent3 6 4" xfId="964"/>
    <cellStyle name="40 % - Akzent3 6 5" xfId="1260"/>
    <cellStyle name="40 % - Akzent3 6 6" xfId="1831"/>
    <cellStyle name="40 % - Akzent3 7" xfId="182"/>
    <cellStyle name="40 % - Akzent3 7 2" xfId="471"/>
    <cellStyle name="40 % - Akzent3 7 2 2" xfId="965"/>
    <cellStyle name="40 % - Akzent3 7 2 3" xfId="1617"/>
    <cellStyle name="40 % - Akzent3 7 2 4" xfId="2188"/>
    <cellStyle name="40 % - Akzent3 7 3" xfId="966"/>
    <cellStyle name="40 % - Akzent3 7 4" xfId="1331"/>
    <cellStyle name="40 % - Akzent3 7 5" xfId="1902"/>
    <cellStyle name="40 % - Akzent3 8" xfId="327"/>
    <cellStyle name="40 % - Akzent3 8 2" xfId="967"/>
    <cellStyle name="40 % - Akzent3 8 3" xfId="1474"/>
    <cellStyle name="40 % - Akzent3 8 4" xfId="2045"/>
    <cellStyle name="40 % - Akzent3 9" xfId="968"/>
    <cellStyle name="40 % - Akzent4" xfId="35" builtinId="43" customBuiltin="1"/>
    <cellStyle name="40 % - Akzent4 10" xfId="1189"/>
    <cellStyle name="40 % - Akzent4 11" xfId="1762"/>
    <cellStyle name="40 % - Akzent4 2" xfId="56"/>
    <cellStyle name="40 % - Akzent4 2 2" xfId="129"/>
    <cellStyle name="40 % - Akzent4 2 2 2" xfId="274"/>
    <cellStyle name="40 % - Akzent4 2 2 2 2" xfId="561"/>
    <cellStyle name="40 % - Akzent4 2 2 2 2 2" xfId="969"/>
    <cellStyle name="40 % - Akzent4 2 2 2 2 3" xfId="1707"/>
    <cellStyle name="40 % - Akzent4 2 2 2 2 4" xfId="2278"/>
    <cellStyle name="40 % - Akzent4 2 2 2 3" xfId="970"/>
    <cellStyle name="40 % - Akzent4 2 2 2 4" xfId="1421"/>
    <cellStyle name="40 % - Akzent4 2 2 2 5" xfId="1992"/>
    <cellStyle name="40 % - Akzent4 2 2 3" xfId="418"/>
    <cellStyle name="40 % - Akzent4 2 2 3 2" xfId="971"/>
    <cellStyle name="40 % - Akzent4 2 2 3 3" xfId="1564"/>
    <cellStyle name="40 % - Akzent4 2 2 3 4" xfId="2135"/>
    <cellStyle name="40 % - Akzent4 2 2 4" xfId="972"/>
    <cellStyle name="40 % - Akzent4 2 2 5" xfId="1278"/>
    <cellStyle name="40 % - Akzent4 2 2 6" xfId="1849"/>
    <cellStyle name="40 % - Akzent4 2 3" xfId="203"/>
    <cellStyle name="40 % - Akzent4 2 3 2" xfId="490"/>
    <cellStyle name="40 % - Akzent4 2 3 2 2" xfId="973"/>
    <cellStyle name="40 % - Akzent4 2 3 2 3" xfId="1636"/>
    <cellStyle name="40 % - Akzent4 2 3 2 4" xfId="2207"/>
    <cellStyle name="40 % - Akzent4 2 3 3" xfId="974"/>
    <cellStyle name="40 % - Akzent4 2 3 4" xfId="1350"/>
    <cellStyle name="40 % - Akzent4 2 3 5" xfId="1921"/>
    <cellStyle name="40 % - Akzent4 2 4" xfId="347"/>
    <cellStyle name="40 % - Akzent4 2 4 2" xfId="975"/>
    <cellStyle name="40 % - Akzent4 2 4 3" xfId="1493"/>
    <cellStyle name="40 % - Akzent4 2 4 4" xfId="2064"/>
    <cellStyle name="40 % - Akzent4 2 5" xfId="976"/>
    <cellStyle name="40 % - Akzent4 2 6" xfId="1207"/>
    <cellStyle name="40 % - Akzent4 2 7" xfId="1778"/>
    <cellStyle name="40 % - Akzent4 3" xfId="70"/>
    <cellStyle name="40 % - Akzent4 3 2" xfId="143"/>
    <cellStyle name="40 % - Akzent4 3 2 2" xfId="288"/>
    <cellStyle name="40 % - Akzent4 3 2 2 2" xfId="575"/>
    <cellStyle name="40 % - Akzent4 3 2 2 2 2" xfId="977"/>
    <cellStyle name="40 % - Akzent4 3 2 2 2 3" xfId="1721"/>
    <cellStyle name="40 % - Akzent4 3 2 2 2 4" xfId="2292"/>
    <cellStyle name="40 % - Akzent4 3 2 2 3" xfId="978"/>
    <cellStyle name="40 % - Akzent4 3 2 2 4" xfId="1435"/>
    <cellStyle name="40 % - Akzent4 3 2 2 5" xfId="2006"/>
    <cellStyle name="40 % - Akzent4 3 2 3" xfId="432"/>
    <cellStyle name="40 % - Akzent4 3 2 3 2" xfId="979"/>
    <cellStyle name="40 % - Akzent4 3 2 3 3" xfId="1578"/>
    <cellStyle name="40 % - Akzent4 3 2 3 4" xfId="2149"/>
    <cellStyle name="40 % - Akzent4 3 2 4" xfId="980"/>
    <cellStyle name="40 % - Akzent4 3 2 5" xfId="1292"/>
    <cellStyle name="40 % - Akzent4 3 2 6" xfId="1863"/>
    <cellStyle name="40 % - Akzent4 3 3" xfId="217"/>
    <cellStyle name="40 % - Akzent4 3 3 2" xfId="504"/>
    <cellStyle name="40 % - Akzent4 3 3 2 2" xfId="981"/>
    <cellStyle name="40 % - Akzent4 3 3 2 3" xfId="1650"/>
    <cellStyle name="40 % - Akzent4 3 3 2 4" xfId="2221"/>
    <cellStyle name="40 % - Akzent4 3 3 3" xfId="982"/>
    <cellStyle name="40 % - Akzent4 3 3 4" xfId="1364"/>
    <cellStyle name="40 % - Akzent4 3 3 5" xfId="1935"/>
    <cellStyle name="40 % - Akzent4 3 4" xfId="361"/>
    <cellStyle name="40 % - Akzent4 3 4 2" xfId="983"/>
    <cellStyle name="40 % - Akzent4 3 4 3" xfId="1507"/>
    <cellStyle name="40 % - Akzent4 3 4 4" xfId="2078"/>
    <cellStyle name="40 % - Akzent4 3 5" xfId="984"/>
    <cellStyle name="40 % - Akzent4 3 6" xfId="1221"/>
    <cellStyle name="40 % - Akzent4 3 7" xfId="1792"/>
    <cellStyle name="40 % - Akzent4 4" xfId="84"/>
    <cellStyle name="40 % - Akzent4 4 2" xfId="157"/>
    <cellStyle name="40 % - Akzent4 4 2 2" xfId="302"/>
    <cellStyle name="40 % - Akzent4 4 2 2 2" xfId="589"/>
    <cellStyle name="40 % - Akzent4 4 2 2 2 2" xfId="985"/>
    <cellStyle name="40 % - Akzent4 4 2 2 2 3" xfId="1735"/>
    <cellStyle name="40 % - Akzent4 4 2 2 2 4" xfId="2306"/>
    <cellStyle name="40 % - Akzent4 4 2 2 3" xfId="986"/>
    <cellStyle name="40 % - Akzent4 4 2 2 4" xfId="1449"/>
    <cellStyle name="40 % - Akzent4 4 2 2 5" xfId="2020"/>
    <cellStyle name="40 % - Akzent4 4 2 3" xfId="446"/>
    <cellStyle name="40 % - Akzent4 4 2 3 2" xfId="987"/>
    <cellStyle name="40 % - Akzent4 4 2 3 3" xfId="1592"/>
    <cellStyle name="40 % - Akzent4 4 2 3 4" xfId="2163"/>
    <cellStyle name="40 % - Akzent4 4 2 4" xfId="988"/>
    <cellStyle name="40 % - Akzent4 4 2 5" xfId="1306"/>
    <cellStyle name="40 % - Akzent4 4 2 6" xfId="1877"/>
    <cellStyle name="40 % - Akzent4 4 3" xfId="231"/>
    <cellStyle name="40 % - Akzent4 4 3 2" xfId="518"/>
    <cellStyle name="40 % - Akzent4 4 3 2 2" xfId="989"/>
    <cellStyle name="40 % - Akzent4 4 3 2 3" xfId="1664"/>
    <cellStyle name="40 % - Akzent4 4 3 2 4" xfId="2235"/>
    <cellStyle name="40 % - Akzent4 4 3 3" xfId="990"/>
    <cellStyle name="40 % - Akzent4 4 3 4" xfId="1378"/>
    <cellStyle name="40 % - Akzent4 4 3 5" xfId="1949"/>
    <cellStyle name="40 % - Akzent4 4 4" xfId="375"/>
    <cellStyle name="40 % - Akzent4 4 4 2" xfId="991"/>
    <cellStyle name="40 % - Akzent4 4 4 3" xfId="1521"/>
    <cellStyle name="40 % - Akzent4 4 4 4" xfId="2092"/>
    <cellStyle name="40 % - Akzent4 4 5" xfId="992"/>
    <cellStyle name="40 % - Akzent4 4 6" xfId="1235"/>
    <cellStyle name="40 % - Akzent4 4 7" xfId="1806"/>
    <cellStyle name="40 % - Akzent4 5" xfId="98"/>
    <cellStyle name="40 % - Akzent4 5 2" xfId="171"/>
    <cellStyle name="40 % - Akzent4 5 2 2" xfId="316"/>
    <cellStyle name="40 % - Akzent4 5 2 2 2" xfId="603"/>
    <cellStyle name="40 % - Akzent4 5 2 2 2 2" xfId="993"/>
    <cellStyle name="40 % - Akzent4 5 2 2 2 3" xfId="1749"/>
    <cellStyle name="40 % - Akzent4 5 2 2 2 4" xfId="2320"/>
    <cellStyle name="40 % - Akzent4 5 2 2 3" xfId="994"/>
    <cellStyle name="40 % - Akzent4 5 2 2 4" xfId="1463"/>
    <cellStyle name="40 % - Akzent4 5 2 2 5" xfId="2034"/>
    <cellStyle name="40 % - Akzent4 5 2 3" xfId="460"/>
    <cellStyle name="40 % - Akzent4 5 2 3 2" xfId="995"/>
    <cellStyle name="40 % - Akzent4 5 2 3 3" xfId="1606"/>
    <cellStyle name="40 % - Akzent4 5 2 3 4" xfId="2177"/>
    <cellStyle name="40 % - Akzent4 5 2 4" xfId="996"/>
    <cellStyle name="40 % - Akzent4 5 2 5" xfId="1320"/>
    <cellStyle name="40 % - Akzent4 5 2 6" xfId="1891"/>
    <cellStyle name="40 % - Akzent4 5 3" xfId="245"/>
    <cellStyle name="40 % - Akzent4 5 3 2" xfId="532"/>
    <cellStyle name="40 % - Akzent4 5 3 2 2" xfId="997"/>
    <cellStyle name="40 % - Akzent4 5 3 2 3" xfId="1678"/>
    <cellStyle name="40 % - Akzent4 5 3 2 4" xfId="2249"/>
    <cellStyle name="40 % - Akzent4 5 3 3" xfId="998"/>
    <cellStyle name="40 % - Akzent4 5 3 4" xfId="1392"/>
    <cellStyle name="40 % - Akzent4 5 3 5" xfId="1963"/>
    <cellStyle name="40 % - Akzent4 5 4" xfId="389"/>
    <cellStyle name="40 % - Akzent4 5 4 2" xfId="999"/>
    <cellStyle name="40 % - Akzent4 5 4 3" xfId="1535"/>
    <cellStyle name="40 % - Akzent4 5 4 4" xfId="2106"/>
    <cellStyle name="40 % - Akzent4 5 5" xfId="1000"/>
    <cellStyle name="40 % - Akzent4 5 6" xfId="1249"/>
    <cellStyle name="40 % - Akzent4 5 7" xfId="1820"/>
    <cellStyle name="40 % - Akzent4 6" xfId="113"/>
    <cellStyle name="40 % - Akzent4 6 2" xfId="258"/>
    <cellStyle name="40 % - Akzent4 6 2 2" xfId="545"/>
    <cellStyle name="40 % - Akzent4 6 2 2 2" xfId="1001"/>
    <cellStyle name="40 % - Akzent4 6 2 2 3" xfId="1691"/>
    <cellStyle name="40 % - Akzent4 6 2 2 4" xfId="2262"/>
    <cellStyle name="40 % - Akzent4 6 2 3" xfId="1002"/>
    <cellStyle name="40 % - Akzent4 6 2 4" xfId="1405"/>
    <cellStyle name="40 % - Akzent4 6 2 5" xfId="1976"/>
    <cellStyle name="40 % - Akzent4 6 3" xfId="402"/>
    <cellStyle name="40 % - Akzent4 6 3 2" xfId="1003"/>
    <cellStyle name="40 % - Akzent4 6 3 3" xfId="1548"/>
    <cellStyle name="40 % - Akzent4 6 3 4" xfId="2119"/>
    <cellStyle name="40 % - Akzent4 6 4" xfId="1004"/>
    <cellStyle name="40 % - Akzent4 6 5" xfId="1262"/>
    <cellStyle name="40 % - Akzent4 6 6" xfId="1833"/>
    <cellStyle name="40 % - Akzent4 7" xfId="184"/>
    <cellStyle name="40 % - Akzent4 7 2" xfId="473"/>
    <cellStyle name="40 % - Akzent4 7 2 2" xfId="1005"/>
    <cellStyle name="40 % - Akzent4 7 2 3" xfId="1619"/>
    <cellStyle name="40 % - Akzent4 7 2 4" xfId="2190"/>
    <cellStyle name="40 % - Akzent4 7 3" xfId="1006"/>
    <cellStyle name="40 % - Akzent4 7 4" xfId="1333"/>
    <cellStyle name="40 % - Akzent4 7 5" xfId="1904"/>
    <cellStyle name="40 % - Akzent4 8" xfId="329"/>
    <cellStyle name="40 % - Akzent4 8 2" xfId="1007"/>
    <cellStyle name="40 % - Akzent4 8 3" xfId="1476"/>
    <cellStyle name="40 % - Akzent4 8 4" xfId="2047"/>
    <cellStyle name="40 % - Akzent4 9" xfId="1008"/>
    <cellStyle name="40 % - Akzent5" xfId="39" builtinId="47" customBuiltin="1"/>
    <cellStyle name="40 % - Akzent5 10" xfId="1191"/>
    <cellStyle name="40 % - Akzent5 11" xfId="1764"/>
    <cellStyle name="40 % - Akzent5 2" xfId="58"/>
    <cellStyle name="40 % - Akzent5 2 2" xfId="131"/>
    <cellStyle name="40 % - Akzent5 2 2 2" xfId="276"/>
    <cellStyle name="40 % - Akzent5 2 2 2 2" xfId="563"/>
    <cellStyle name="40 % - Akzent5 2 2 2 2 2" xfId="1009"/>
    <cellStyle name="40 % - Akzent5 2 2 2 2 3" xfId="1709"/>
    <cellStyle name="40 % - Akzent5 2 2 2 2 4" xfId="2280"/>
    <cellStyle name="40 % - Akzent5 2 2 2 3" xfId="1010"/>
    <cellStyle name="40 % - Akzent5 2 2 2 4" xfId="1423"/>
    <cellStyle name="40 % - Akzent5 2 2 2 5" xfId="1994"/>
    <cellStyle name="40 % - Akzent5 2 2 3" xfId="420"/>
    <cellStyle name="40 % - Akzent5 2 2 3 2" xfId="1011"/>
    <cellStyle name="40 % - Akzent5 2 2 3 3" xfId="1566"/>
    <cellStyle name="40 % - Akzent5 2 2 3 4" xfId="2137"/>
    <cellStyle name="40 % - Akzent5 2 2 4" xfId="1012"/>
    <cellStyle name="40 % - Akzent5 2 2 5" xfId="1280"/>
    <cellStyle name="40 % - Akzent5 2 2 6" xfId="1851"/>
    <cellStyle name="40 % - Akzent5 2 3" xfId="205"/>
    <cellStyle name="40 % - Akzent5 2 3 2" xfId="492"/>
    <cellStyle name="40 % - Akzent5 2 3 2 2" xfId="1013"/>
    <cellStyle name="40 % - Akzent5 2 3 2 3" xfId="1638"/>
    <cellStyle name="40 % - Akzent5 2 3 2 4" xfId="2209"/>
    <cellStyle name="40 % - Akzent5 2 3 3" xfId="1014"/>
    <cellStyle name="40 % - Akzent5 2 3 4" xfId="1352"/>
    <cellStyle name="40 % - Akzent5 2 3 5" xfId="1923"/>
    <cellStyle name="40 % - Akzent5 2 4" xfId="349"/>
    <cellStyle name="40 % - Akzent5 2 4 2" xfId="1015"/>
    <cellStyle name="40 % - Akzent5 2 4 3" xfId="1495"/>
    <cellStyle name="40 % - Akzent5 2 4 4" xfId="2066"/>
    <cellStyle name="40 % - Akzent5 2 5" xfId="1016"/>
    <cellStyle name="40 % - Akzent5 2 6" xfId="1209"/>
    <cellStyle name="40 % - Akzent5 2 7" xfId="1780"/>
    <cellStyle name="40 % - Akzent5 3" xfId="72"/>
    <cellStyle name="40 % - Akzent5 3 2" xfId="145"/>
    <cellStyle name="40 % - Akzent5 3 2 2" xfId="290"/>
    <cellStyle name="40 % - Akzent5 3 2 2 2" xfId="577"/>
    <cellStyle name="40 % - Akzent5 3 2 2 2 2" xfId="1017"/>
    <cellStyle name="40 % - Akzent5 3 2 2 2 3" xfId="1723"/>
    <cellStyle name="40 % - Akzent5 3 2 2 2 4" xfId="2294"/>
    <cellStyle name="40 % - Akzent5 3 2 2 3" xfId="1018"/>
    <cellStyle name="40 % - Akzent5 3 2 2 4" xfId="1437"/>
    <cellStyle name="40 % - Akzent5 3 2 2 5" xfId="2008"/>
    <cellStyle name="40 % - Akzent5 3 2 3" xfId="434"/>
    <cellStyle name="40 % - Akzent5 3 2 3 2" xfId="1019"/>
    <cellStyle name="40 % - Akzent5 3 2 3 3" xfId="1580"/>
    <cellStyle name="40 % - Akzent5 3 2 3 4" xfId="2151"/>
    <cellStyle name="40 % - Akzent5 3 2 4" xfId="1020"/>
    <cellStyle name="40 % - Akzent5 3 2 5" xfId="1294"/>
    <cellStyle name="40 % - Akzent5 3 2 6" xfId="1865"/>
    <cellStyle name="40 % - Akzent5 3 3" xfId="219"/>
    <cellStyle name="40 % - Akzent5 3 3 2" xfId="506"/>
    <cellStyle name="40 % - Akzent5 3 3 2 2" xfId="1021"/>
    <cellStyle name="40 % - Akzent5 3 3 2 3" xfId="1652"/>
    <cellStyle name="40 % - Akzent5 3 3 2 4" xfId="2223"/>
    <cellStyle name="40 % - Akzent5 3 3 3" xfId="1022"/>
    <cellStyle name="40 % - Akzent5 3 3 4" xfId="1366"/>
    <cellStyle name="40 % - Akzent5 3 3 5" xfId="1937"/>
    <cellStyle name="40 % - Akzent5 3 4" xfId="363"/>
    <cellStyle name="40 % - Akzent5 3 4 2" xfId="1023"/>
    <cellStyle name="40 % - Akzent5 3 4 3" xfId="1509"/>
    <cellStyle name="40 % - Akzent5 3 4 4" xfId="2080"/>
    <cellStyle name="40 % - Akzent5 3 5" xfId="1024"/>
    <cellStyle name="40 % - Akzent5 3 6" xfId="1223"/>
    <cellStyle name="40 % - Akzent5 3 7" xfId="1794"/>
    <cellStyle name="40 % - Akzent5 4" xfId="86"/>
    <cellStyle name="40 % - Akzent5 4 2" xfId="159"/>
    <cellStyle name="40 % - Akzent5 4 2 2" xfId="304"/>
    <cellStyle name="40 % - Akzent5 4 2 2 2" xfId="591"/>
    <cellStyle name="40 % - Akzent5 4 2 2 2 2" xfId="1025"/>
    <cellStyle name="40 % - Akzent5 4 2 2 2 3" xfId="1737"/>
    <cellStyle name="40 % - Akzent5 4 2 2 2 4" xfId="2308"/>
    <cellStyle name="40 % - Akzent5 4 2 2 3" xfId="1026"/>
    <cellStyle name="40 % - Akzent5 4 2 2 4" xfId="1451"/>
    <cellStyle name="40 % - Akzent5 4 2 2 5" xfId="2022"/>
    <cellStyle name="40 % - Akzent5 4 2 3" xfId="448"/>
    <cellStyle name="40 % - Akzent5 4 2 3 2" xfId="1027"/>
    <cellStyle name="40 % - Akzent5 4 2 3 3" xfId="1594"/>
    <cellStyle name="40 % - Akzent5 4 2 3 4" xfId="2165"/>
    <cellStyle name="40 % - Akzent5 4 2 4" xfId="1028"/>
    <cellStyle name="40 % - Akzent5 4 2 5" xfId="1308"/>
    <cellStyle name="40 % - Akzent5 4 2 6" xfId="1879"/>
    <cellStyle name="40 % - Akzent5 4 3" xfId="233"/>
    <cellStyle name="40 % - Akzent5 4 3 2" xfId="520"/>
    <cellStyle name="40 % - Akzent5 4 3 2 2" xfId="1029"/>
    <cellStyle name="40 % - Akzent5 4 3 2 3" xfId="1666"/>
    <cellStyle name="40 % - Akzent5 4 3 2 4" xfId="2237"/>
    <cellStyle name="40 % - Akzent5 4 3 3" xfId="1030"/>
    <cellStyle name="40 % - Akzent5 4 3 4" xfId="1380"/>
    <cellStyle name="40 % - Akzent5 4 3 5" xfId="1951"/>
    <cellStyle name="40 % - Akzent5 4 4" xfId="377"/>
    <cellStyle name="40 % - Akzent5 4 4 2" xfId="1031"/>
    <cellStyle name="40 % - Akzent5 4 4 3" xfId="1523"/>
    <cellStyle name="40 % - Akzent5 4 4 4" xfId="2094"/>
    <cellStyle name="40 % - Akzent5 4 5" xfId="1032"/>
    <cellStyle name="40 % - Akzent5 4 6" xfId="1237"/>
    <cellStyle name="40 % - Akzent5 4 7" xfId="1808"/>
    <cellStyle name="40 % - Akzent5 5" xfId="100"/>
    <cellStyle name="40 % - Akzent5 5 2" xfId="173"/>
    <cellStyle name="40 % - Akzent5 5 2 2" xfId="318"/>
    <cellStyle name="40 % - Akzent5 5 2 2 2" xfId="605"/>
    <cellStyle name="40 % - Akzent5 5 2 2 2 2" xfId="1033"/>
    <cellStyle name="40 % - Akzent5 5 2 2 2 3" xfId="1751"/>
    <cellStyle name="40 % - Akzent5 5 2 2 2 4" xfId="2322"/>
    <cellStyle name="40 % - Akzent5 5 2 2 3" xfId="1034"/>
    <cellStyle name="40 % - Akzent5 5 2 2 4" xfId="1465"/>
    <cellStyle name="40 % - Akzent5 5 2 2 5" xfId="2036"/>
    <cellStyle name="40 % - Akzent5 5 2 3" xfId="462"/>
    <cellStyle name="40 % - Akzent5 5 2 3 2" xfId="1035"/>
    <cellStyle name="40 % - Akzent5 5 2 3 3" xfId="1608"/>
    <cellStyle name="40 % - Akzent5 5 2 3 4" xfId="2179"/>
    <cellStyle name="40 % - Akzent5 5 2 4" xfId="1036"/>
    <cellStyle name="40 % - Akzent5 5 2 5" xfId="1322"/>
    <cellStyle name="40 % - Akzent5 5 2 6" xfId="1893"/>
    <cellStyle name="40 % - Akzent5 5 3" xfId="247"/>
    <cellStyle name="40 % - Akzent5 5 3 2" xfId="534"/>
    <cellStyle name="40 % - Akzent5 5 3 2 2" xfId="1037"/>
    <cellStyle name="40 % - Akzent5 5 3 2 3" xfId="1680"/>
    <cellStyle name="40 % - Akzent5 5 3 2 4" xfId="2251"/>
    <cellStyle name="40 % - Akzent5 5 3 3" xfId="1038"/>
    <cellStyle name="40 % - Akzent5 5 3 4" xfId="1394"/>
    <cellStyle name="40 % - Akzent5 5 3 5" xfId="1965"/>
    <cellStyle name="40 % - Akzent5 5 4" xfId="391"/>
    <cellStyle name="40 % - Akzent5 5 4 2" xfId="1039"/>
    <cellStyle name="40 % - Akzent5 5 4 3" xfId="1537"/>
    <cellStyle name="40 % - Akzent5 5 4 4" xfId="2108"/>
    <cellStyle name="40 % - Akzent5 5 5" xfId="1040"/>
    <cellStyle name="40 % - Akzent5 5 6" xfId="1251"/>
    <cellStyle name="40 % - Akzent5 5 7" xfId="1822"/>
    <cellStyle name="40 % - Akzent5 6" xfId="115"/>
    <cellStyle name="40 % - Akzent5 6 2" xfId="260"/>
    <cellStyle name="40 % - Akzent5 6 2 2" xfId="547"/>
    <cellStyle name="40 % - Akzent5 6 2 2 2" xfId="1041"/>
    <cellStyle name="40 % - Akzent5 6 2 2 3" xfId="1693"/>
    <cellStyle name="40 % - Akzent5 6 2 2 4" xfId="2264"/>
    <cellStyle name="40 % - Akzent5 6 2 3" xfId="1042"/>
    <cellStyle name="40 % - Akzent5 6 2 4" xfId="1407"/>
    <cellStyle name="40 % - Akzent5 6 2 5" xfId="1978"/>
    <cellStyle name="40 % - Akzent5 6 3" xfId="404"/>
    <cellStyle name="40 % - Akzent5 6 3 2" xfId="1043"/>
    <cellStyle name="40 % - Akzent5 6 3 3" xfId="1550"/>
    <cellStyle name="40 % - Akzent5 6 3 4" xfId="2121"/>
    <cellStyle name="40 % - Akzent5 6 4" xfId="1044"/>
    <cellStyle name="40 % - Akzent5 6 5" xfId="1264"/>
    <cellStyle name="40 % - Akzent5 6 6" xfId="1835"/>
    <cellStyle name="40 % - Akzent5 7" xfId="186"/>
    <cellStyle name="40 % - Akzent5 7 2" xfId="475"/>
    <cellStyle name="40 % - Akzent5 7 2 2" xfId="1045"/>
    <cellStyle name="40 % - Akzent5 7 2 3" xfId="1621"/>
    <cellStyle name="40 % - Akzent5 7 2 4" xfId="2192"/>
    <cellStyle name="40 % - Akzent5 7 3" xfId="1046"/>
    <cellStyle name="40 % - Akzent5 7 4" xfId="1335"/>
    <cellStyle name="40 % - Akzent5 7 5" xfId="1906"/>
    <cellStyle name="40 % - Akzent5 8" xfId="331"/>
    <cellStyle name="40 % - Akzent5 8 2" xfId="1047"/>
    <cellStyle name="40 % - Akzent5 8 3" xfId="1478"/>
    <cellStyle name="40 % - Akzent5 8 4" xfId="2049"/>
    <cellStyle name="40 % - Akzent5 9" xfId="1048"/>
    <cellStyle name="40 % - Akzent6" xfId="43" builtinId="51" customBuiltin="1"/>
    <cellStyle name="40 % - Akzent6 10" xfId="1193"/>
    <cellStyle name="40 % - Akzent6 11" xfId="1766"/>
    <cellStyle name="40 % - Akzent6 2" xfId="60"/>
    <cellStyle name="40 % - Akzent6 2 2" xfId="133"/>
    <cellStyle name="40 % - Akzent6 2 2 2" xfId="278"/>
    <cellStyle name="40 % - Akzent6 2 2 2 2" xfId="565"/>
    <cellStyle name="40 % - Akzent6 2 2 2 2 2" xfId="1049"/>
    <cellStyle name="40 % - Akzent6 2 2 2 2 3" xfId="1711"/>
    <cellStyle name="40 % - Akzent6 2 2 2 2 4" xfId="2282"/>
    <cellStyle name="40 % - Akzent6 2 2 2 3" xfId="1050"/>
    <cellStyle name="40 % - Akzent6 2 2 2 4" xfId="1425"/>
    <cellStyle name="40 % - Akzent6 2 2 2 5" xfId="1996"/>
    <cellStyle name="40 % - Akzent6 2 2 3" xfId="422"/>
    <cellStyle name="40 % - Akzent6 2 2 3 2" xfId="1051"/>
    <cellStyle name="40 % - Akzent6 2 2 3 3" xfId="1568"/>
    <cellStyle name="40 % - Akzent6 2 2 3 4" xfId="2139"/>
    <cellStyle name="40 % - Akzent6 2 2 4" xfId="1052"/>
    <cellStyle name="40 % - Akzent6 2 2 5" xfId="1282"/>
    <cellStyle name="40 % - Akzent6 2 2 6" xfId="1853"/>
    <cellStyle name="40 % - Akzent6 2 3" xfId="207"/>
    <cellStyle name="40 % - Akzent6 2 3 2" xfId="494"/>
    <cellStyle name="40 % - Akzent6 2 3 2 2" xfId="1053"/>
    <cellStyle name="40 % - Akzent6 2 3 2 3" xfId="1640"/>
    <cellStyle name="40 % - Akzent6 2 3 2 4" xfId="2211"/>
    <cellStyle name="40 % - Akzent6 2 3 3" xfId="1054"/>
    <cellStyle name="40 % - Akzent6 2 3 4" xfId="1354"/>
    <cellStyle name="40 % - Akzent6 2 3 5" xfId="1925"/>
    <cellStyle name="40 % - Akzent6 2 4" xfId="351"/>
    <cellStyle name="40 % - Akzent6 2 4 2" xfId="1055"/>
    <cellStyle name="40 % - Akzent6 2 4 3" xfId="1497"/>
    <cellStyle name="40 % - Akzent6 2 4 4" xfId="2068"/>
    <cellStyle name="40 % - Akzent6 2 5" xfId="1056"/>
    <cellStyle name="40 % - Akzent6 2 6" xfId="1211"/>
    <cellStyle name="40 % - Akzent6 2 7" xfId="1782"/>
    <cellStyle name="40 % - Akzent6 3" xfId="74"/>
    <cellStyle name="40 % - Akzent6 3 2" xfId="147"/>
    <cellStyle name="40 % - Akzent6 3 2 2" xfId="292"/>
    <cellStyle name="40 % - Akzent6 3 2 2 2" xfId="579"/>
    <cellStyle name="40 % - Akzent6 3 2 2 2 2" xfId="1057"/>
    <cellStyle name="40 % - Akzent6 3 2 2 2 3" xfId="1725"/>
    <cellStyle name="40 % - Akzent6 3 2 2 2 4" xfId="2296"/>
    <cellStyle name="40 % - Akzent6 3 2 2 3" xfId="1058"/>
    <cellStyle name="40 % - Akzent6 3 2 2 4" xfId="1439"/>
    <cellStyle name="40 % - Akzent6 3 2 2 5" xfId="2010"/>
    <cellStyle name="40 % - Akzent6 3 2 3" xfId="436"/>
    <cellStyle name="40 % - Akzent6 3 2 3 2" xfId="1059"/>
    <cellStyle name="40 % - Akzent6 3 2 3 3" xfId="1582"/>
    <cellStyle name="40 % - Akzent6 3 2 3 4" xfId="2153"/>
    <cellStyle name="40 % - Akzent6 3 2 4" xfId="1060"/>
    <cellStyle name="40 % - Akzent6 3 2 5" xfId="1296"/>
    <cellStyle name="40 % - Akzent6 3 2 6" xfId="1867"/>
    <cellStyle name="40 % - Akzent6 3 3" xfId="221"/>
    <cellStyle name="40 % - Akzent6 3 3 2" xfId="508"/>
    <cellStyle name="40 % - Akzent6 3 3 2 2" xfId="1061"/>
    <cellStyle name="40 % - Akzent6 3 3 2 3" xfId="1654"/>
    <cellStyle name="40 % - Akzent6 3 3 2 4" xfId="2225"/>
    <cellStyle name="40 % - Akzent6 3 3 3" xfId="1062"/>
    <cellStyle name="40 % - Akzent6 3 3 4" xfId="1368"/>
    <cellStyle name="40 % - Akzent6 3 3 5" xfId="1939"/>
    <cellStyle name="40 % - Akzent6 3 4" xfId="365"/>
    <cellStyle name="40 % - Akzent6 3 4 2" xfId="1063"/>
    <cellStyle name="40 % - Akzent6 3 4 3" xfId="1511"/>
    <cellStyle name="40 % - Akzent6 3 4 4" xfId="2082"/>
    <cellStyle name="40 % - Akzent6 3 5" xfId="1064"/>
    <cellStyle name="40 % - Akzent6 3 6" xfId="1225"/>
    <cellStyle name="40 % - Akzent6 3 7" xfId="1796"/>
    <cellStyle name="40 % - Akzent6 4" xfId="88"/>
    <cellStyle name="40 % - Akzent6 4 2" xfId="161"/>
    <cellStyle name="40 % - Akzent6 4 2 2" xfId="306"/>
    <cellStyle name="40 % - Akzent6 4 2 2 2" xfId="593"/>
    <cellStyle name="40 % - Akzent6 4 2 2 2 2" xfId="1065"/>
    <cellStyle name="40 % - Akzent6 4 2 2 2 3" xfId="1739"/>
    <cellStyle name="40 % - Akzent6 4 2 2 2 4" xfId="2310"/>
    <cellStyle name="40 % - Akzent6 4 2 2 3" xfId="1066"/>
    <cellStyle name="40 % - Akzent6 4 2 2 4" xfId="1453"/>
    <cellStyle name="40 % - Akzent6 4 2 2 5" xfId="2024"/>
    <cellStyle name="40 % - Akzent6 4 2 3" xfId="450"/>
    <cellStyle name="40 % - Akzent6 4 2 3 2" xfId="1067"/>
    <cellStyle name="40 % - Akzent6 4 2 3 3" xfId="1596"/>
    <cellStyle name="40 % - Akzent6 4 2 3 4" xfId="2167"/>
    <cellStyle name="40 % - Akzent6 4 2 4" xfId="1068"/>
    <cellStyle name="40 % - Akzent6 4 2 5" xfId="1310"/>
    <cellStyle name="40 % - Akzent6 4 2 6" xfId="1881"/>
    <cellStyle name="40 % - Akzent6 4 3" xfId="235"/>
    <cellStyle name="40 % - Akzent6 4 3 2" xfId="522"/>
    <cellStyle name="40 % - Akzent6 4 3 2 2" xfId="1069"/>
    <cellStyle name="40 % - Akzent6 4 3 2 3" xfId="1668"/>
    <cellStyle name="40 % - Akzent6 4 3 2 4" xfId="2239"/>
    <cellStyle name="40 % - Akzent6 4 3 3" xfId="1070"/>
    <cellStyle name="40 % - Akzent6 4 3 4" xfId="1382"/>
    <cellStyle name="40 % - Akzent6 4 3 5" xfId="1953"/>
    <cellStyle name="40 % - Akzent6 4 4" xfId="379"/>
    <cellStyle name="40 % - Akzent6 4 4 2" xfId="1071"/>
    <cellStyle name="40 % - Akzent6 4 4 3" xfId="1525"/>
    <cellStyle name="40 % - Akzent6 4 4 4" xfId="2096"/>
    <cellStyle name="40 % - Akzent6 4 5" xfId="1072"/>
    <cellStyle name="40 % - Akzent6 4 6" xfId="1239"/>
    <cellStyle name="40 % - Akzent6 4 7" xfId="1810"/>
    <cellStyle name="40 % - Akzent6 5" xfId="102"/>
    <cellStyle name="40 % - Akzent6 5 2" xfId="175"/>
    <cellStyle name="40 % - Akzent6 5 2 2" xfId="320"/>
    <cellStyle name="40 % - Akzent6 5 2 2 2" xfId="607"/>
    <cellStyle name="40 % - Akzent6 5 2 2 2 2" xfId="1073"/>
    <cellStyle name="40 % - Akzent6 5 2 2 2 3" xfId="1753"/>
    <cellStyle name="40 % - Akzent6 5 2 2 2 4" xfId="2324"/>
    <cellStyle name="40 % - Akzent6 5 2 2 3" xfId="1074"/>
    <cellStyle name="40 % - Akzent6 5 2 2 4" xfId="1467"/>
    <cellStyle name="40 % - Akzent6 5 2 2 5" xfId="2038"/>
    <cellStyle name="40 % - Akzent6 5 2 3" xfId="464"/>
    <cellStyle name="40 % - Akzent6 5 2 3 2" xfId="1075"/>
    <cellStyle name="40 % - Akzent6 5 2 3 3" xfId="1610"/>
    <cellStyle name="40 % - Akzent6 5 2 3 4" xfId="2181"/>
    <cellStyle name="40 % - Akzent6 5 2 4" xfId="1076"/>
    <cellStyle name="40 % - Akzent6 5 2 5" xfId="1324"/>
    <cellStyle name="40 % - Akzent6 5 2 6" xfId="1895"/>
    <cellStyle name="40 % - Akzent6 5 3" xfId="249"/>
    <cellStyle name="40 % - Akzent6 5 3 2" xfId="536"/>
    <cellStyle name="40 % - Akzent6 5 3 2 2" xfId="1077"/>
    <cellStyle name="40 % - Akzent6 5 3 2 3" xfId="1682"/>
    <cellStyle name="40 % - Akzent6 5 3 2 4" xfId="2253"/>
    <cellStyle name="40 % - Akzent6 5 3 3" xfId="1078"/>
    <cellStyle name="40 % - Akzent6 5 3 4" xfId="1396"/>
    <cellStyle name="40 % - Akzent6 5 3 5" xfId="1967"/>
    <cellStyle name="40 % - Akzent6 5 4" xfId="393"/>
    <cellStyle name="40 % - Akzent6 5 4 2" xfId="1079"/>
    <cellStyle name="40 % - Akzent6 5 4 3" xfId="1539"/>
    <cellStyle name="40 % - Akzent6 5 4 4" xfId="2110"/>
    <cellStyle name="40 % - Akzent6 5 5" xfId="1080"/>
    <cellStyle name="40 % - Akzent6 5 6" xfId="1253"/>
    <cellStyle name="40 % - Akzent6 5 7" xfId="1824"/>
    <cellStyle name="40 % - Akzent6 6" xfId="117"/>
    <cellStyle name="40 % - Akzent6 6 2" xfId="262"/>
    <cellStyle name="40 % - Akzent6 6 2 2" xfId="549"/>
    <cellStyle name="40 % - Akzent6 6 2 2 2" xfId="1081"/>
    <cellStyle name="40 % - Akzent6 6 2 2 3" xfId="1695"/>
    <cellStyle name="40 % - Akzent6 6 2 2 4" xfId="2266"/>
    <cellStyle name="40 % - Akzent6 6 2 3" xfId="1082"/>
    <cellStyle name="40 % - Akzent6 6 2 4" xfId="1409"/>
    <cellStyle name="40 % - Akzent6 6 2 5" xfId="1980"/>
    <cellStyle name="40 % - Akzent6 6 3" xfId="406"/>
    <cellStyle name="40 % - Akzent6 6 3 2" xfId="1083"/>
    <cellStyle name="40 % - Akzent6 6 3 3" xfId="1552"/>
    <cellStyle name="40 % - Akzent6 6 3 4" xfId="2123"/>
    <cellStyle name="40 % - Akzent6 6 4" xfId="1084"/>
    <cellStyle name="40 % - Akzent6 6 5" xfId="1266"/>
    <cellStyle name="40 % - Akzent6 6 6" xfId="1837"/>
    <cellStyle name="40 % - Akzent6 7" xfId="188"/>
    <cellStyle name="40 % - Akzent6 7 2" xfId="477"/>
    <cellStyle name="40 % - Akzent6 7 2 2" xfId="1085"/>
    <cellStyle name="40 % - Akzent6 7 2 3" xfId="1623"/>
    <cellStyle name="40 % - Akzent6 7 2 4" xfId="2194"/>
    <cellStyle name="40 % - Akzent6 7 3" xfId="1086"/>
    <cellStyle name="40 % - Akzent6 7 4" xfId="1337"/>
    <cellStyle name="40 % - Akzent6 7 5" xfId="1908"/>
    <cellStyle name="40 % - Akzent6 8" xfId="333"/>
    <cellStyle name="40 % - Akzent6 8 2" xfId="1087"/>
    <cellStyle name="40 % - Akzent6 8 3" xfId="1480"/>
    <cellStyle name="40 % - Akzent6 8 4" xfId="2051"/>
    <cellStyle name="40 % - Akzent6 9" xfId="1088"/>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3" xfId="1697"/>
    <cellStyle name="Notiz 2 2 2 2 4" xfId="2268"/>
    <cellStyle name="Notiz 2 2 2 3" xfId="1090"/>
    <cellStyle name="Notiz 2 2 2 4" xfId="1411"/>
    <cellStyle name="Notiz 2 2 2 5" xfId="1982"/>
    <cellStyle name="Notiz 2 2 3" xfId="408"/>
    <cellStyle name="Notiz 2 2 3 2" xfId="1091"/>
    <cellStyle name="Notiz 2 2 3 3" xfId="1554"/>
    <cellStyle name="Notiz 2 2 3 4" xfId="2125"/>
    <cellStyle name="Notiz 2 2 4" xfId="1092"/>
    <cellStyle name="Notiz 2 2 5" xfId="1268"/>
    <cellStyle name="Notiz 2 2 6" xfId="1839"/>
    <cellStyle name="Notiz 2 3" xfId="193"/>
    <cellStyle name="Notiz 2 3 2" xfId="480"/>
    <cellStyle name="Notiz 2 3 2 2" xfId="1093"/>
    <cellStyle name="Notiz 2 3 2 3" xfId="1626"/>
    <cellStyle name="Notiz 2 3 2 4" xfId="2197"/>
    <cellStyle name="Notiz 2 3 3" xfId="1094"/>
    <cellStyle name="Notiz 2 3 4" xfId="1340"/>
    <cellStyle name="Notiz 2 3 5" xfId="1911"/>
    <cellStyle name="Notiz 2 4" xfId="337"/>
    <cellStyle name="Notiz 2 4 2" xfId="1095"/>
    <cellStyle name="Notiz 2 4 3" xfId="1483"/>
    <cellStyle name="Notiz 2 4 4" xfId="2054"/>
    <cellStyle name="Notiz 2 5" xfId="1096"/>
    <cellStyle name="Notiz 2 6" xfId="1197"/>
    <cellStyle name="Notiz 2 7" xfId="1768"/>
    <cellStyle name="Notiz 3" xfId="48"/>
    <cellStyle name="Notiz 3 2" xfId="121"/>
    <cellStyle name="Notiz 3 2 2" xfId="266"/>
    <cellStyle name="Notiz 3 2 2 2" xfId="553"/>
    <cellStyle name="Notiz 3 2 2 2 2" xfId="1097"/>
    <cellStyle name="Notiz 3 2 2 2 3" xfId="1699"/>
    <cellStyle name="Notiz 3 2 2 2 4" xfId="2270"/>
    <cellStyle name="Notiz 3 2 2 3" xfId="1098"/>
    <cellStyle name="Notiz 3 2 2 4" xfId="1413"/>
    <cellStyle name="Notiz 3 2 2 5" xfId="1984"/>
    <cellStyle name="Notiz 3 2 3" xfId="410"/>
    <cellStyle name="Notiz 3 2 3 2" xfId="1099"/>
    <cellStyle name="Notiz 3 2 3 3" xfId="1556"/>
    <cellStyle name="Notiz 3 2 3 4" xfId="2127"/>
    <cellStyle name="Notiz 3 2 4" xfId="1100"/>
    <cellStyle name="Notiz 3 2 5" xfId="1270"/>
    <cellStyle name="Notiz 3 2 6" xfId="1841"/>
    <cellStyle name="Notiz 3 3" xfId="195"/>
    <cellStyle name="Notiz 3 3 2" xfId="482"/>
    <cellStyle name="Notiz 3 3 2 2" xfId="1101"/>
    <cellStyle name="Notiz 3 3 2 3" xfId="1628"/>
    <cellStyle name="Notiz 3 3 2 4" xfId="2199"/>
    <cellStyle name="Notiz 3 3 3" xfId="1102"/>
    <cellStyle name="Notiz 3 3 4" xfId="1342"/>
    <cellStyle name="Notiz 3 3 5" xfId="1913"/>
    <cellStyle name="Notiz 3 4" xfId="339"/>
    <cellStyle name="Notiz 3 4 2" xfId="1103"/>
    <cellStyle name="Notiz 3 4 3" xfId="1485"/>
    <cellStyle name="Notiz 3 4 4" xfId="2056"/>
    <cellStyle name="Notiz 3 5" xfId="1104"/>
    <cellStyle name="Notiz 3 6" xfId="1199"/>
    <cellStyle name="Notiz 3 7" xfId="1770"/>
    <cellStyle name="Notiz 4" xfId="62"/>
    <cellStyle name="Notiz 4 2" xfId="135"/>
    <cellStyle name="Notiz 4 2 2" xfId="280"/>
    <cellStyle name="Notiz 4 2 2 2" xfId="567"/>
    <cellStyle name="Notiz 4 2 2 2 2" xfId="1105"/>
    <cellStyle name="Notiz 4 2 2 2 3" xfId="1713"/>
    <cellStyle name="Notiz 4 2 2 2 4" xfId="2284"/>
    <cellStyle name="Notiz 4 2 2 3" xfId="1106"/>
    <cellStyle name="Notiz 4 2 2 4" xfId="1427"/>
    <cellStyle name="Notiz 4 2 2 5" xfId="1998"/>
    <cellStyle name="Notiz 4 2 3" xfId="424"/>
    <cellStyle name="Notiz 4 2 3 2" xfId="1107"/>
    <cellStyle name="Notiz 4 2 3 3" xfId="1570"/>
    <cellStyle name="Notiz 4 2 3 4" xfId="2141"/>
    <cellStyle name="Notiz 4 2 4" xfId="1108"/>
    <cellStyle name="Notiz 4 2 5" xfId="1284"/>
    <cellStyle name="Notiz 4 2 6" xfId="1855"/>
    <cellStyle name="Notiz 4 3" xfId="209"/>
    <cellStyle name="Notiz 4 3 2" xfId="496"/>
    <cellStyle name="Notiz 4 3 2 2" xfId="1109"/>
    <cellStyle name="Notiz 4 3 2 3" xfId="1642"/>
    <cellStyle name="Notiz 4 3 2 4" xfId="2213"/>
    <cellStyle name="Notiz 4 3 3" xfId="1110"/>
    <cellStyle name="Notiz 4 3 4" xfId="1356"/>
    <cellStyle name="Notiz 4 3 5" xfId="1927"/>
    <cellStyle name="Notiz 4 4" xfId="353"/>
    <cellStyle name="Notiz 4 4 2" xfId="1111"/>
    <cellStyle name="Notiz 4 4 3" xfId="1499"/>
    <cellStyle name="Notiz 4 4 4" xfId="2070"/>
    <cellStyle name="Notiz 4 5" xfId="1112"/>
    <cellStyle name="Notiz 4 6" xfId="1213"/>
    <cellStyle name="Notiz 4 7" xfId="1784"/>
    <cellStyle name="Notiz 5" xfId="76"/>
    <cellStyle name="Notiz 5 2" xfId="149"/>
    <cellStyle name="Notiz 5 2 2" xfId="294"/>
    <cellStyle name="Notiz 5 2 2 2" xfId="581"/>
    <cellStyle name="Notiz 5 2 2 2 2" xfId="1113"/>
    <cellStyle name="Notiz 5 2 2 2 3" xfId="1727"/>
    <cellStyle name="Notiz 5 2 2 2 4" xfId="2298"/>
    <cellStyle name="Notiz 5 2 2 3" xfId="1114"/>
    <cellStyle name="Notiz 5 2 2 4" xfId="1441"/>
    <cellStyle name="Notiz 5 2 2 5" xfId="2012"/>
    <cellStyle name="Notiz 5 2 3" xfId="438"/>
    <cellStyle name="Notiz 5 2 3 2" xfId="1115"/>
    <cellStyle name="Notiz 5 2 3 3" xfId="1584"/>
    <cellStyle name="Notiz 5 2 3 4" xfId="2155"/>
    <cellStyle name="Notiz 5 2 4" xfId="1116"/>
    <cellStyle name="Notiz 5 2 5" xfId="1298"/>
    <cellStyle name="Notiz 5 2 6" xfId="1869"/>
    <cellStyle name="Notiz 5 3" xfId="223"/>
    <cellStyle name="Notiz 5 3 2" xfId="510"/>
    <cellStyle name="Notiz 5 3 2 2" xfId="1117"/>
    <cellStyle name="Notiz 5 3 2 3" xfId="1656"/>
    <cellStyle name="Notiz 5 3 2 4" xfId="2227"/>
    <cellStyle name="Notiz 5 3 3" xfId="1118"/>
    <cellStyle name="Notiz 5 3 4" xfId="1370"/>
    <cellStyle name="Notiz 5 3 5" xfId="1941"/>
    <cellStyle name="Notiz 5 4" xfId="367"/>
    <cellStyle name="Notiz 5 4 2" xfId="1119"/>
    <cellStyle name="Notiz 5 4 3" xfId="1513"/>
    <cellStyle name="Notiz 5 4 4" xfId="2084"/>
    <cellStyle name="Notiz 5 5" xfId="1120"/>
    <cellStyle name="Notiz 5 6" xfId="1227"/>
    <cellStyle name="Notiz 5 7" xfId="1798"/>
    <cellStyle name="Notiz 6" xfId="90"/>
    <cellStyle name="Notiz 6 2" xfId="163"/>
    <cellStyle name="Notiz 6 2 2" xfId="308"/>
    <cellStyle name="Notiz 6 2 2 2" xfId="595"/>
    <cellStyle name="Notiz 6 2 2 2 2" xfId="1121"/>
    <cellStyle name="Notiz 6 2 2 2 3" xfId="1741"/>
    <cellStyle name="Notiz 6 2 2 2 4" xfId="2312"/>
    <cellStyle name="Notiz 6 2 2 3" xfId="1122"/>
    <cellStyle name="Notiz 6 2 2 4" xfId="1455"/>
    <cellStyle name="Notiz 6 2 2 5" xfId="2026"/>
    <cellStyle name="Notiz 6 2 3" xfId="452"/>
    <cellStyle name="Notiz 6 2 3 2" xfId="1123"/>
    <cellStyle name="Notiz 6 2 3 3" xfId="1598"/>
    <cellStyle name="Notiz 6 2 3 4" xfId="2169"/>
    <cellStyle name="Notiz 6 2 4" xfId="1124"/>
    <cellStyle name="Notiz 6 2 5" xfId="1312"/>
    <cellStyle name="Notiz 6 2 6" xfId="1883"/>
    <cellStyle name="Notiz 6 3" xfId="237"/>
    <cellStyle name="Notiz 6 3 2" xfId="524"/>
    <cellStyle name="Notiz 6 3 2 2" xfId="1125"/>
    <cellStyle name="Notiz 6 3 2 3" xfId="1670"/>
    <cellStyle name="Notiz 6 3 2 4" xfId="2241"/>
    <cellStyle name="Notiz 6 3 3" xfId="1126"/>
    <cellStyle name="Notiz 6 3 4" xfId="1384"/>
    <cellStyle name="Notiz 6 3 5" xfId="1955"/>
    <cellStyle name="Notiz 6 4" xfId="381"/>
    <cellStyle name="Notiz 6 4 2" xfId="1127"/>
    <cellStyle name="Notiz 6 4 3" xfId="1527"/>
    <cellStyle name="Notiz 6 4 4" xfId="2098"/>
    <cellStyle name="Notiz 6 5" xfId="1128"/>
    <cellStyle name="Notiz 6 6" xfId="1241"/>
    <cellStyle name="Notiz 6 7" xfId="1812"/>
    <cellStyle name="Schlecht" xfId="11" builtinId="27" customBuiltin="1"/>
    <cellStyle name="Standard" xfId="0" builtinId="0"/>
    <cellStyle name="Standard 10" xfId="176"/>
    <cellStyle name="Standard 10 2" xfId="465"/>
    <cellStyle name="Standard 10 2 2" xfId="1129"/>
    <cellStyle name="Standard 10 2 3" xfId="1611"/>
    <cellStyle name="Standard 10 2 4" xfId="2182"/>
    <cellStyle name="Standard 10 3" xfId="1130"/>
    <cellStyle name="Standard 10 4" xfId="1325"/>
    <cellStyle name="Standard 10 5" xfId="1896"/>
    <cellStyle name="Standard 11" xfId="189"/>
    <cellStyle name="Standard 12" xfId="334"/>
    <cellStyle name="Standard 13" xfId="321"/>
    <cellStyle name="Standard 13 2" xfId="1131"/>
    <cellStyle name="Standard 13 3" xfId="1468"/>
    <cellStyle name="Standard 13 4" xfId="2039"/>
    <cellStyle name="Standard 14" xfId="608"/>
    <cellStyle name="Standard 14 2" xfId="1194"/>
    <cellStyle name="Standard 14 3" xfId="2325"/>
    <cellStyle name="Standard 15" xfId="1132"/>
    <cellStyle name="Standard 16" xfId="1181"/>
    <cellStyle name="Standard 17" xfId="2326"/>
    <cellStyle name="Standard 2" xfId="3"/>
    <cellStyle name="Standard 2 2" xfId="104"/>
    <cellStyle name="Standard 2 2 2" xfId="250"/>
    <cellStyle name="Standard 2 2 2 2" xfId="537"/>
    <cellStyle name="Standard 2 2 2 2 2" xfId="1133"/>
    <cellStyle name="Standard 2 2 2 2 3" xfId="1683"/>
    <cellStyle name="Standard 2 2 2 2 4" xfId="2254"/>
    <cellStyle name="Standard 2 2 2 3" xfId="1134"/>
    <cellStyle name="Standard 2 2 2 4" xfId="1397"/>
    <cellStyle name="Standard 2 2 2 5" xfId="1968"/>
    <cellStyle name="Standard 2 2 3" xfId="394"/>
    <cellStyle name="Standard 2 2 3 2" xfId="1135"/>
    <cellStyle name="Standard 2 2 3 3" xfId="1540"/>
    <cellStyle name="Standard 2 2 3 4" xfId="2111"/>
    <cellStyle name="Standard 2 2 4" xfId="1136"/>
    <cellStyle name="Standard 2 2 5" xfId="1254"/>
    <cellStyle name="Standard 2 2 6" xfId="1825"/>
    <cellStyle name="Standard 2 3" xfId="191"/>
    <cellStyle name="Standard 2 3 2" xfId="478"/>
    <cellStyle name="Standard 2 3 2 2" xfId="1137"/>
    <cellStyle name="Standard 2 3 2 3" xfId="1624"/>
    <cellStyle name="Standard 2 3 2 4" xfId="2195"/>
    <cellStyle name="Standard 2 3 3" xfId="1138"/>
    <cellStyle name="Standard 2 3 4" xfId="1338"/>
    <cellStyle name="Standard 2 3 5" xfId="1909"/>
    <cellStyle name="Standard 2 4" xfId="335"/>
    <cellStyle name="Standard 2 4 2" xfId="1139"/>
    <cellStyle name="Standard 2 4 3" xfId="1481"/>
    <cellStyle name="Standard 2 4 4" xfId="2052"/>
    <cellStyle name="Standard 2 5" xfId="1140"/>
    <cellStyle name="Standard 2 6" xfId="1195"/>
    <cellStyle name="Standard 2 7" xfId="1754"/>
    <cellStyle name="Standard 3" xfId="4"/>
    <cellStyle name="Standard 3 2" xfId="105"/>
    <cellStyle name="Standard 30" xfId="2327"/>
    <cellStyle name="Standard 4" xfId="45"/>
    <cellStyle name="Standard 4 2" xfId="118"/>
    <cellStyle name="Standard 4 2 2" xfId="263"/>
    <cellStyle name="Standard 4 2 2 2" xfId="550"/>
    <cellStyle name="Standard 4 2 2 2 2" xfId="1141"/>
    <cellStyle name="Standard 4 2 2 2 3" xfId="1696"/>
    <cellStyle name="Standard 4 2 2 2 4" xfId="2267"/>
    <cellStyle name="Standard 4 2 2 3" xfId="1142"/>
    <cellStyle name="Standard 4 2 2 4" xfId="1410"/>
    <cellStyle name="Standard 4 2 2 5" xfId="1981"/>
    <cellStyle name="Standard 4 2 3" xfId="407"/>
    <cellStyle name="Standard 4 2 3 2" xfId="1143"/>
    <cellStyle name="Standard 4 2 3 3" xfId="1553"/>
    <cellStyle name="Standard 4 2 3 4" xfId="2124"/>
    <cellStyle name="Standard 4 2 4" xfId="1144"/>
    <cellStyle name="Standard 4 2 5" xfId="1267"/>
    <cellStyle name="Standard 4 2 6" xfId="1838"/>
    <cellStyle name="Standard 4 3" xfId="192"/>
    <cellStyle name="Standard 4 3 2" xfId="479"/>
    <cellStyle name="Standard 4 3 2 2" xfId="1145"/>
    <cellStyle name="Standard 4 3 2 3" xfId="1625"/>
    <cellStyle name="Standard 4 3 2 4" xfId="2196"/>
    <cellStyle name="Standard 4 3 3" xfId="1146"/>
    <cellStyle name="Standard 4 3 4" xfId="1339"/>
    <cellStyle name="Standard 4 3 5" xfId="1910"/>
    <cellStyle name="Standard 4 4" xfId="336"/>
    <cellStyle name="Standard 4 4 2" xfId="1147"/>
    <cellStyle name="Standard 4 4 3" xfId="1482"/>
    <cellStyle name="Standard 4 4 4" xfId="2053"/>
    <cellStyle name="Standard 4 5" xfId="1148"/>
    <cellStyle name="Standard 4 6" xfId="1196"/>
    <cellStyle name="Standard 4 7" xfId="1767"/>
    <cellStyle name="Standard 5" xfId="47"/>
    <cellStyle name="Standard 5 2" xfId="120"/>
    <cellStyle name="Standard 5 2 2" xfId="265"/>
    <cellStyle name="Standard 5 2 2 2" xfId="552"/>
    <cellStyle name="Standard 5 2 2 2 2" xfId="1149"/>
    <cellStyle name="Standard 5 2 2 2 3" xfId="1698"/>
    <cellStyle name="Standard 5 2 2 2 4" xfId="2269"/>
    <cellStyle name="Standard 5 2 2 3" xfId="1150"/>
    <cellStyle name="Standard 5 2 2 4" xfId="1412"/>
    <cellStyle name="Standard 5 2 2 5" xfId="1983"/>
    <cellStyle name="Standard 5 2 3" xfId="409"/>
    <cellStyle name="Standard 5 2 3 2" xfId="1151"/>
    <cellStyle name="Standard 5 2 3 3" xfId="1555"/>
    <cellStyle name="Standard 5 2 3 4" xfId="2126"/>
    <cellStyle name="Standard 5 2 4" xfId="1152"/>
    <cellStyle name="Standard 5 2 5" xfId="1269"/>
    <cellStyle name="Standard 5 2 6" xfId="1840"/>
    <cellStyle name="Standard 5 3" xfId="194"/>
    <cellStyle name="Standard 5 3 2" xfId="481"/>
    <cellStyle name="Standard 5 3 2 2" xfId="1153"/>
    <cellStyle name="Standard 5 3 2 3" xfId="1627"/>
    <cellStyle name="Standard 5 3 2 4" xfId="2198"/>
    <cellStyle name="Standard 5 3 3" xfId="1154"/>
    <cellStyle name="Standard 5 3 4" xfId="1341"/>
    <cellStyle name="Standard 5 3 5" xfId="1912"/>
    <cellStyle name="Standard 5 4" xfId="338"/>
    <cellStyle name="Standard 5 4 2" xfId="1155"/>
    <cellStyle name="Standard 5 4 3" xfId="1484"/>
    <cellStyle name="Standard 5 4 4" xfId="2055"/>
    <cellStyle name="Standard 5 5" xfId="1156"/>
    <cellStyle name="Standard 5 6" xfId="1198"/>
    <cellStyle name="Standard 5 7" xfId="1769"/>
    <cellStyle name="Standard 6" xfId="61"/>
    <cellStyle name="Standard 6 2" xfId="134"/>
    <cellStyle name="Standard 6 2 2" xfId="279"/>
    <cellStyle name="Standard 6 2 2 2" xfId="566"/>
    <cellStyle name="Standard 6 2 2 2 2" xfId="1157"/>
    <cellStyle name="Standard 6 2 2 2 3" xfId="1712"/>
    <cellStyle name="Standard 6 2 2 2 4" xfId="2283"/>
    <cellStyle name="Standard 6 2 2 3" xfId="1158"/>
    <cellStyle name="Standard 6 2 2 4" xfId="1426"/>
    <cellStyle name="Standard 6 2 2 5" xfId="1997"/>
    <cellStyle name="Standard 6 2 3" xfId="423"/>
    <cellStyle name="Standard 6 2 3 2" xfId="1159"/>
    <cellStyle name="Standard 6 2 3 3" xfId="1569"/>
    <cellStyle name="Standard 6 2 3 4" xfId="2140"/>
    <cellStyle name="Standard 6 2 4" xfId="1160"/>
    <cellStyle name="Standard 6 2 5" xfId="1283"/>
    <cellStyle name="Standard 6 2 6" xfId="1854"/>
    <cellStyle name="Standard 6 3" xfId="208"/>
    <cellStyle name="Standard 6 3 2" xfId="495"/>
    <cellStyle name="Standard 6 3 2 2" xfId="1161"/>
    <cellStyle name="Standard 6 3 2 3" xfId="1641"/>
    <cellStyle name="Standard 6 3 2 4" xfId="2212"/>
    <cellStyle name="Standard 6 3 3" xfId="1162"/>
    <cellStyle name="Standard 6 3 4" xfId="1355"/>
    <cellStyle name="Standard 6 3 5" xfId="1926"/>
    <cellStyle name="Standard 6 4" xfId="352"/>
    <cellStyle name="Standard 6 4 2" xfId="1163"/>
    <cellStyle name="Standard 6 4 3" xfId="1498"/>
    <cellStyle name="Standard 6 4 4" xfId="2069"/>
    <cellStyle name="Standard 6 5" xfId="1164"/>
    <cellStyle name="Standard 6 6" xfId="1212"/>
    <cellStyle name="Standard 6 7" xfId="1783"/>
    <cellStyle name="Standard 7" xfId="75"/>
    <cellStyle name="Standard 7 2" xfId="148"/>
    <cellStyle name="Standard 7 2 2" xfId="293"/>
    <cellStyle name="Standard 7 2 2 2" xfId="580"/>
    <cellStyle name="Standard 7 2 2 2 2" xfId="1165"/>
    <cellStyle name="Standard 7 2 2 2 3" xfId="1726"/>
    <cellStyle name="Standard 7 2 2 2 4" xfId="2297"/>
    <cellStyle name="Standard 7 2 2 3" xfId="1166"/>
    <cellStyle name="Standard 7 2 2 4" xfId="1440"/>
    <cellStyle name="Standard 7 2 2 5" xfId="2011"/>
    <cellStyle name="Standard 7 2 3" xfId="437"/>
    <cellStyle name="Standard 7 2 3 2" xfId="1167"/>
    <cellStyle name="Standard 7 2 3 3" xfId="1583"/>
    <cellStyle name="Standard 7 2 3 4" xfId="2154"/>
    <cellStyle name="Standard 7 2 4" xfId="1168"/>
    <cellStyle name="Standard 7 2 5" xfId="1297"/>
    <cellStyle name="Standard 7 2 6" xfId="1868"/>
    <cellStyle name="Standard 7 3" xfId="222"/>
    <cellStyle name="Standard 7 3 2" xfId="509"/>
    <cellStyle name="Standard 7 3 2 2" xfId="1169"/>
    <cellStyle name="Standard 7 3 2 3" xfId="1655"/>
    <cellStyle name="Standard 7 3 2 4" xfId="2226"/>
    <cellStyle name="Standard 7 3 3" xfId="1170"/>
    <cellStyle name="Standard 7 3 4" xfId="1369"/>
    <cellStyle name="Standard 7 3 5" xfId="1940"/>
    <cellStyle name="Standard 7 4" xfId="366"/>
    <cellStyle name="Standard 7 4 2" xfId="1171"/>
    <cellStyle name="Standard 7 4 3" xfId="1512"/>
    <cellStyle name="Standard 7 4 4" xfId="2083"/>
    <cellStyle name="Standard 7 5" xfId="1172"/>
    <cellStyle name="Standard 7 6" xfId="1226"/>
    <cellStyle name="Standard 7 7" xfId="1797"/>
    <cellStyle name="Standard 8" xfId="89"/>
    <cellStyle name="Standard 8 2" xfId="162"/>
    <cellStyle name="Standard 8 2 2" xfId="307"/>
    <cellStyle name="Standard 8 2 2 2" xfId="594"/>
    <cellStyle name="Standard 8 2 2 2 2" xfId="1173"/>
    <cellStyle name="Standard 8 2 2 2 3" xfId="1740"/>
    <cellStyle name="Standard 8 2 2 2 4" xfId="2311"/>
    <cellStyle name="Standard 8 2 2 3" xfId="1174"/>
    <cellStyle name="Standard 8 2 2 4" xfId="1454"/>
    <cellStyle name="Standard 8 2 2 5" xfId="2025"/>
    <cellStyle name="Standard 8 2 3" xfId="451"/>
    <cellStyle name="Standard 8 2 3 2" xfId="1175"/>
    <cellStyle name="Standard 8 2 3 3" xfId="1597"/>
    <cellStyle name="Standard 8 2 3 4" xfId="2168"/>
    <cellStyle name="Standard 8 2 4" xfId="1176"/>
    <cellStyle name="Standard 8 2 5" xfId="1311"/>
    <cellStyle name="Standard 8 2 6" xfId="1882"/>
    <cellStyle name="Standard 8 3" xfId="236"/>
    <cellStyle name="Standard 8 3 2" xfId="523"/>
    <cellStyle name="Standard 8 3 2 2" xfId="1177"/>
    <cellStyle name="Standard 8 3 2 3" xfId="1669"/>
    <cellStyle name="Standard 8 3 2 4" xfId="2240"/>
    <cellStyle name="Standard 8 3 3" xfId="1178"/>
    <cellStyle name="Standard 8 3 4" xfId="1383"/>
    <cellStyle name="Standard 8 3 5" xfId="1954"/>
    <cellStyle name="Standard 8 4" xfId="380"/>
    <cellStyle name="Standard 8 4 2" xfId="1179"/>
    <cellStyle name="Standard 8 4 3" xfId="1526"/>
    <cellStyle name="Standard 8 4 4" xfId="2097"/>
    <cellStyle name="Standard 8 5" xfId="1180"/>
    <cellStyle name="Standard 8 6" xfId="1240"/>
    <cellStyle name="Standard 8 7" xfId="1811"/>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mruColors>
      <color rgb="FFFF5C1F"/>
      <color rgb="FF0072AB"/>
      <color rgb="FF0096D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ag.ch/de/dvi/gemeindeaufsicht/uebersichtsseite_gemeindeaufsicht.jsp"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abSelected="1" zoomScale="115" zoomScaleNormal="115" zoomScaleSheetLayoutView="100" workbookViewId="0">
      <selection activeCell="A3" sqref="A3"/>
    </sheetView>
  </sheetViews>
  <sheetFormatPr baseColWidth="10" defaultColWidth="11.453125" defaultRowHeight="12.5" x14ac:dyDescent="0.25"/>
  <cols>
    <col min="1" max="1" width="2.7265625" style="1" customWidth="1"/>
    <col min="2" max="2" width="12.7265625" style="1" customWidth="1"/>
    <col min="3" max="3" width="3.7265625" style="8" customWidth="1"/>
    <col min="4" max="4" width="105.7265625" style="1" customWidth="1"/>
    <col min="5" max="16384" width="11.453125" style="1"/>
  </cols>
  <sheetData>
    <row r="1" spans="1:5" ht="17.25" customHeight="1" x14ac:dyDescent="0.25">
      <c r="A1" s="15"/>
      <c r="B1" s="15"/>
      <c r="C1" s="16"/>
      <c r="D1" s="15"/>
    </row>
    <row r="2" spans="1:5" ht="12" customHeight="1" x14ac:dyDescent="0.25">
      <c r="A2" s="173"/>
      <c r="B2" s="173"/>
      <c r="C2" s="173"/>
      <c r="D2" s="173"/>
    </row>
    <row r="3" spans="1:5" x14ac:dyDescent="0.25">
      <c r="A3" s="15"/>
      <c r="B3" s="17"/>
      <c r="C3" s="18"/>
      <c r="D3" s="17"/>
    </row>
    <row r="4" spans="1:5" s="45" customFormat="1" ht="12" x14ac:dyDescent="0.3">
      <c r="B4" s="53"/>
      <c r="C4" s="53"/>
      <c r="D4" s="54"/>
    </row>
    <row r="5" spans="1:5" s="45" customFormat="1" ht="12" x14ac:dyDescent="0.3">
      <c r="B5" s="53"/>
      <c r="C5" s="53"/>
      <c r="D5" s="54"/>
    </row>
    <row r="6" spans="1:5" s="45" customFormat="1" ht="20" x14ac:dyDescent="0.4">
      <c r="B6" s="174" t="s">
        <v>425</v>
      </c>
      <c r="C6" s="174"/>
      <c r="D6" s="174"/>
    </row>
    <row r="7" spans="1:5" s="49" customFormat="1" ht="6" customHeight="1" x14ac:dyDescent="0.3">
      <c r="B7" s="48"/>
      <c r="C7" s="41"/>
      <c r="D7" s="47"/>
    </row>
    <row r="8" spans="1:5" s="45" customFormat="1" ht="13.5" customHeight="1" x14ac:dyDescent="0.3">
      <c r="B8" s="27"/>
      <c r="C8" s="2"/>
      <c r="D8" s="46"/>
    </row>
    <row r="9" spans="1:5" s="45" customFormat="1" ht="13.5" customHeight="1" x14ac:dyDescent="0.3">
      <c r="B9" s="27" t="s">
        <v>824</v>
      </c>
      <c r="C9" s="2"/>
      <c r="D9" s="46"/>
    </row>
    <row r="10" spans="1:5" s="45" customFormat="1" ht="13" x14ac:dyDescent="0.3">
      <c r="B10" s="27" t="s">
        <v>836</v>
      </c>
      <c r="C10" s="2"/>
      <c r="D10" s="46"/>
    </row>
    <row r="11" spans="1:5" s="45" customFormat="1" ht="13" x14ac:dyDescent="0.3">
      <c r="B11" s="27"/>
      <c r="C11" s="2"/>
      <c r="D11" s="7"/>
      <c r="E11" s="46"/>
    </row>
    <row r="12" spans="1:5" s="45" customFormat="1" ht="12" x14ac:dyDescent="0.3">
      <c r="D12" s="46"/>
      <c r="E12" s="46"/>
    </row>
    <row r="13" spans="1:5" s="45" customFormat="1" ht="12" x14ac:dyDescent="0.3">
      <c r="D13" s="46"/>
      <c r="E13" s="46"/>
    </row>
    <row r="14" spans="1:5" s="45" customFormat="1" ht="15.5" x14ac:dyDescent="0.35">
      <c r="B14" s="5" t="s">
        <v>42</v>
      </c>
      <c r="C14" s="1"/>
      <c r="D14" s="1"/>
      <c r="E14" s="46"/>
    </row>
    <row r="15" spans="1:5" x14ac:dyDescent="0.25">
      <c r="B15" s="3"/>
      <c r="C15" s="9"/>
    </row>
    <row r="16" spans="1:5" s="56" customFormat="1" x14ac:dyDescent="0.25">
      <c r="B16" s="57" t="s">
        <v>317</v>
      </c>
      <c r="C16" s="58"/>
      <c r="D16" s="59" t="s">
        <v>426</v>
      </c>
    </row>
    <row r="17" spans="2:4" s="56" customFormat="1" x14ac:dyDescent="0.25">
      <c r="B17" s="57" t="s">
        <v>319</v>
      </c>
      <c r="C17" s="58"/>
      <c r="D17" s="59" t="s">
        <v>427</v>
      </c>
    </row>
    <row r="18" spans="2:4" s="56" customFormat="1" x14ac:dyDescent="0.25">
      <c r="B18" s="60" t="s">
        <v>318</v>
      </c>
      <c r="C18" s="58"/>
      <c r="D18" s="59" t="s">
        <v>835</v>
      </c>
    </row>
    <row r="19" spans="2:4" s="56" customFormat="1" x14ac:dyDescent="0.25">
      <c r="B19" s="60" t="s">
        <v>320</v>
      </c>
      <c r="C19" s="58"/>
      <c r="D19" s="59" t="s">
        <v>428</v>
      </c>
    </row>
    <row r="20" spans="2:4" ht="15" customHeight="1" x14ac:dyDescent="0.25"/>
    <row r="21" spans="2:4" ht="15" customHeight="1" x14ac:dyDescent="0.3">
      <c r="B21" s="6" t="s">
        <v>43</v>
      </c>
      <c r="C21" s="11"/>
    </row>
    <row r="22" spans="2:4" s="64" customFormat="1" x14ac:dyDescent="0.25">
      <c r="B22" s="61" t="s">
        <v>321</v>
      </c>
      <c r="C22" s="62"/>
      <c r="D22" s="63" t="s">
        <v>429</v>
      </c>
    </row>
    <row r="23" spans="2:4" s="64" customFormat="1" x14ac:dyDescent="0.25">
      <c r="B23" s="61" t="s">
        <v>322</v>
      </c>
      <c r="C23" s="62"/>
      <c r="D23" s="63" t="s">
        <v>430</v>
      </c>
    </row>
    <row r="24" spans="2:4" s="64" customFormat="1" x14ac:dyDescent="0.25">
      <c r="B24" s="61" t="s">
        <v>323</v>
      </c>
      <c r="C24" s="62"/>
      <c r="D24" s="63" t="s">
        <v>431</v>
      </c>
    </row>
    <row r="25" spans="2:4" s="64" customFormat="1" x14ac:dyDescent="0.25">
      <c r="B25" s="61" t="s">
        <v>324</v>
      </c>
      <c r="C25" s="62"/>
      <c r="D25" s="63" t="s">
        <v>432</v>
      </c>
    </row>
    <row r="26" spans="2:4" s="64" customFormat="1" x14ac:dyDescent="0.25">
      <c r="B26" s="65" t="s">
        <v>325</v>
      </c>
      <c r="C26" s="62"/>
      <c r="D26" s="63" t="s">
        <v>433</v>
      </c>
    </row>
    <row r="27" spans="2:4" s="64" customFormat="1" x14ac:dyDescent="0.25">
      <c r="B27" s="65" t="s">
        <v>326</v>
      </c>
      <c r="C27" s="62"/>
      <c r="D27" s="63" t="s">
        <v>434</v>
      </c>
    </row>
    <row r="28" spans="2:4" s="64" customFormat="1" x14ac:dyDescent="0.25">
      <c r="B28" s="65" t="s">
        <v>327</v>
      </c>
      <c r="C28" s="66"/>
      <c r="D28" s="63" t="s">
        <v>439</v>
      </c>
    </row>
    <row r="29" spans="2:4" s="64" customFormat="1" ht="13.5" customHeight="1" x14ac:dyDescent="0.25">
      <c r="B29" s="67" t="s">
        <v>328</v>
      </c>
      <c r="C29" s="66"/>
      <c r="D29" s="68" t="s">
        <v>435</v>
      </c>
    </row>
    <row r="30" spans="2:4" x14ac:dyDescent="0.25">
      <c r="B30" s="3"/>
      <c r="C30" s="9"/>
      <c r="D30" s="13"/>
    </row>
    <row r="32" spans="2:4" s="70" customFormat="1" ht="15.5" x14ac:dyDescent="0.35">
      <c r="B32" s="69" t="s">
        <v>44</v>
      </c>
      <c r="C32" s="69"/>
      <c r="D32" s="69"/>
    </row>
    <row r="34" spans="2:4" ht="15.5" x14ac:dyDescent="0.35">
      <c r="B34" s="5"/>
      <c r="C34" s="10"/>
    </row>
    <row r="35" spans="2:4" ht="15.5" x14ac:dyDescent="0.35">
      <c r="C35" s="5"/>
      <c r="D35" s="5"/>
    </row>
  </sheetData>
  <mergeCells count="2">
    <mergeCell ref="A2:D2"/>
    <mergeCell ref="B6:D6"/>
  </mergeCells>
  <phoneticPr fontId="14" type="noConversion"/>
  <hyperlinks>
    <hyperlink ref="B32:D32" location="Erläuterungen!A1" display="Erläuterungen: Begriffe und Definitionen"/>
    <hyperlink ref="D16" location="'T 1'!A1" display="Entwicklung der Gemeindesteuerfüsse, 1975 − 2014"/>
    <hyperlink ref="D17" location="'T 2'!A1" display="Zusammenhang zwischen Gemeindegrösse und Steuerfuss, 2014"/>
    <hyperlink ref="D18" location="'T 3'!A1" display="Verteilung der Gemeinden und Einwohner nach der Steuerkraft pro Einwohner, 2014"/>
    <hyperlink ref="D19" location="'T 4'!A1" display="Entwicklung der Steuerkraft, Steuerfuss und Tragfähigkeitsfaktor, 1974 − 2014"/>
    <hyperlink ref="D22" location="'T5'!A1" display="Funktionale Gliederung der Laufenden Rechnung, Aufwand 2014 (in 1'000 Franken)"/>
    <hyperlink ref="D23" location="'T6'!A1" display="Funktionale Gliederung der Laufenden Rechnung, Ertrag 2013 (in 1'000 Franken)"/>
    <hyperlink ref="D26" location="'T9'!A1" display="Artengliederung der Investitionsrechnung 2014 (in 1'000 Franken)"/>
    <hyperlink ref="D27" location="'T10'!A1" display="Bilanz der Einwohnergemeinden 2014 (in 1'000 Franken)"/>
    <hyperlink ref="D25" location="'T8'!A1" display="Artengliederung der Erfolgsrechnung 2014 (in 1'000 Franken)"/>
    <hyperlink ref="D28" location="'T11'!A1" display="Rechnungsabschluss 2014, in 1000 Franken"/>
    <hyperlink ref="D29" location="'T12'!A1" display="Kennzahlen 2014, in Franken"/>
    <hyperlink ref="D24" location="'T7'!A1" display="Funktionale Gliederung der Investitionsrechnung 2013 (in 1'000 Franken)"/>
  </hyperlinks>
  <pageMargins left="0.70866141732283472" right="0.70866141732283472" top="0.74803149606299213" bottom="0.74803149606299213" header="0.31496062992125984" footer="0.31496062992125984"/>
  <pageSetup paperSize="9" scale="71" orientation="portrait" r:id="rId1"/>
  <headerFooter alignWithMargins="0">
    <oddHeader xml:space="preserve">&amp;L&amp;G&amp;R&amp;"Arial,Fett"&amp;8DEPARTEMENT FINANZEN UND RESSOURCEN
Statistik Aargau&amp;"Arial,Standard"&amp;10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L230"/>
  <sheetViews>
    <sheetView showGridLines="0" zoomScaleNormal="100" zoomScaleSheetLayoutView="100" workbookViewId="0">
      <pane ySplit="6" topLeftCell="A7" activePane="bottomLeft" state="frozen"/>
      <selection activeCell="A3" sqref="A3"/>
      <selection pane="bottomLeft" activeCell="A3" sqref="A3"/>
    </sheetView>
  </sheetViews>
  <sheetFormatPr baseColWidth="10" defaultColWidth="11.453125" defaultRowHeight="12.5" x14ac:dyDescent="0.25"/>
  <cols>
    <col min="1" max="1" width="2.7265625" style="71" customWidth="1"/>
    <col min="2" max="2" width="10.7265625" style="90" customWidth="1"/>
    <col min="3" max="3" width="20.7265625" style="90" customWidth="1"/>
    <col min="4" max="5" width="11.7265625" style="71" customWidth="1"/>
    <col min="6" max="6" width="12.81640625" style="71" bestFit="1" customWidth="1"/>
    <col min="7" max="8" width="11.7265625" style="71" customWidth="1"/>
    <col min="9" max="9" width="14.26953125" style="71" bestFit="1" customWidth="1"/>
    <col min="10" max="16384" width="11.453125" style="71"/>
  </cols>
  <sheetData>
    <row r="1" spans="2:12" s="107" customFormat="1" ht="15.5" x14ac:dyDescent="0.25">
      <c r="B1" s="12" t="str">
        <f>Inhaltsverzeichnis!B27&amp;" "&amp;Inhaltsverzeichnis!C27&amp;Inhaltsverzeichnis!D27</f>
        <v>Tabelle 10: Bilanzrechnung, Aktiven und Passiven, in 1'000 Franken, 2020</v>
      </c>
      <c r="C1" s="12"/>
    </row>
    <row r="2" spans="2:12" ht="15.5" x14ac:dyDescent="0.25">
      <c r="B2" s="97" t="s">
        <v>419</v>
      </c>
      <c r="C2" s="91"/>
    </row>
    <row r="4" spans="2:12" ht="13" x14ac:dyDescent="0.25">
      <c r="B4" s="188" t="s">
        <v>379</v>
      </c>
      <c r="C4" s="188" t="s">
        <v>30</v>
      </c>
      <c r="D4" s="180" t="s">
        <v>234</v>
      </c>
      <c r="E4" s="180"/>
      <c r="F4" s="180"/>
      <c r="G4" s="180" t="s">
        <v>235</v>
      </c>
      <c r="H4" s="180"/>
      <c r="I4" s="180"/>
    </row>
    <row r="5" spans="2:12" s="108" customFormat="1" x14ac:dyDescent="0.25">
      <c r="B5" s="188"/>
      <c r="C5" s="188"/>
      <c r="D5" s="190" t="s">
        <v>282</v>
      </c>
      <c r="E5" s="190" t="s">
        <v>342</v>
      </c>
      <c r="F5" s="190" t="s">
        <v>276</v>
      </c>
      <c r="G5" s="190" t="s">
        <v>343</v>
      </c>
      <c r="H5" s="190" t="s">
        <v>344</v>
      </c>
      <c r="I5" s="190" t="s">
        <v>277</v>
      </c>
    </row>
    <row r="6" spans="2:12" s="108" customFormat="1" ht="30.75" customHeight="1" x14ac:dyDescent="0.25">
      <c r="B6" s="188"/>
      <c r="C6" s="188"/>
      <c r="D6" s="190"/>
      <c r="E6" s="190"/>
      <c r="F6" s="190"/>
      <c r="G6" s="191"/>
      <c r="H6" s="190"/>
      <c r="I6" s="190"/>
    </row>
    <row r="7" spans="2:12" s="109" customFormat="1" ht="13" x14ac:dyDescent="0.25">
      <c r="B7" s="93">
        <v>4335</v>
      </c>
      <c r="C7" s="109" t="s">
        <v>9</v>
      </c>
      <c r="D7" s="78">
        <v>3707548.6084199999</v>
      </c>
      <c r="E7" s="78">
        <v>10145714.59127</v>
      </c>
      <c r="F7" s="78">
        <v>13853263.199689999</v>
      </c>
      <c r="G7" s="78">
        <v>3539817.7209299998</v>
      </c>
      <c r="H7" s="78">
        <v>10313445.47876</v>
      </c>
      <c r="I7" s="78">
        <v>13853263.199689999</v>
      </c>
      <c r="K7"/>
      <c r="L7"/>
    </row>
    <row r="8" spans="2:12" s="109" customFormat="1" ht="13" x14ac:dyDescent="0.25">
      <c r="B8" s="93">
        <v>4019</v>
      </c>
      <c r="C8" s="109" t="s">
        <v>45</v>
      </c>
      <c r="D8" s="78">
        <v>536301.88185000001</v>
      </c>
      <c r="E8" s="78">
        <v>1190123.0652999999</v>
      </c>
      <c r="F8" s="78">
        <v>1726424.9471499999</v>
      </c>
      <c r="G8" s="78">
        <v>418138.18492999999</v>
      </c>
      <c r="H8" s="78">
        <v>1308286.7622199999</v>
      </c>
      <c r="I8" s="78">
        <v>1726424.9471499999</v>
      </c>
      <c r="K8"/>
      <c r="L8"/>
    </row>
    <row r="9" spans="2:12" x14ac:dyDescent="0.25">
      <c r="B9" s="90">
        <v>4001</v>
      </c>
      <c r="C9" s="71" t="s">
        <v>2</v>
      </c>
      <c r="D9" s="75">
        <v>281395.18164000002</v>
      </c>
      <c r="E9" s="75">
        <v>434741.77023999998</v>
      </c>
      <c r="F9" s="75">
        <v>716136.95187999995</v>
      </c>
      <c r="G9" s="75">
        <v>132035.51556999999</v>
      </c>
      <c r="H9" s="75">
        <v>584101.43631000002</v>
      </c>
      <c r="I9" s="75">
        <v>716136.95187999995</v>
      </c>
      <c r="K9"/>
      <c r="L9"/>
    </row>
    <row r="10" spans="2:12" x14ac:dyDescent="0.25">
      <c r="B10" s="90">
        <v>4002</v>
      </c>
      <c r="C10" s="71" t="s">
        <v>46</v>
      </c>
      <c r="D10" s="75">
        <v>9329.2598400000006</v>
      </c>
      <c r="E10" s="75">
        <v>29797.336759999998</v>
      </c>
      <c r="F10" s="75">
        <v>39126.596599999997</v>
      </c>
      <c r="G10" s="75">
        <v>17441.679950000002</v>
      </c>
      <c r="H10" s="75">
        <v>21684.916649999999</v>
      </c>
      <c r="I10" s="75">
        <v>39126.596599999997</v>
      </c>
      <c r="K10"/>
      <c r="L10"/>
    </row>
    <row r="11" spans="2:12" x14ac:dyDescent="0.25">
      <c r="B11" s="90">
        <v>4003</v>
      </c>
      <c r="C11" s="71" t="s">
        <v>242</v>
      </c>
      <c r="D11" s="75">
        <v>39498.76225</v>
      </c>
      <c r="E11" s="75">
        <v>105017.85374000001</v>
      </c>
      <c r="F11" s="75">
        <v>144516.61598999999</v>
      </c>
      <c r="G11" s="75">
        <v>42337.619650000001</v>
      </c>
      <c r="H11" s="75">
        <v>102178.99634</v>
      </c>
      <c r="I11" s="75">
        <v>144516.61598999999</v>
      </c>
      <c r="K11"/>
      <c r="L11"/>
    </row>
    <row r="12" spans="2:12" x14ac:dyDescent="0.25">
      <c r="B12" s="90">
        <v>4004</v>
      </c>
      <c r="C12" s="71" t="s">
        <v>47</v>
      </c>
      <c r="D12" s="75">
        <v>4275.3501100000003</v>
      </c>
      <c r="E12" s="75">
        <v>9785.0322300000007</v>
      </c>
      <c r="F12" s="75">
        <v>14060.38234</v>
      </c>
      <c r="G12" s="75">
        <v>5310.3388400000003</v>
      </c>
      <c r="H12" s="75">
        <v>8750.0434999999998</v>
      </c>
      <c r="I12" s="75">
        <v>14060.38234</v>
      </c>
      <c r="K12"/>
      <c r="L12"/>
    </row>
    <row r="13" spans="2:12" x14ac:dyDescent="0.25">
      <c r="B13" s="90">
        <v>4005</v>
      </c>
      <c r="C13" s="71" t="s">
        <v>243</v>
      </c>
      <c r="D13" s="75">
        <v>16630.803919999998</v>
      </c>
      <c r="E13" s="75">
        <v>54473.072500000002</v>
      </c>
      <c r="F13" s="75">
        <v>71103.876420000001</v>
      </c>
      <c r="G13" s="75">
        <v>21175.461370000001</v>
      </c>
      <c r="H13" s="75">
        <v>49928.415050000003</v>
      </c>
      <c r="I13" s="75">
        <v>71103.876420000001</v>
      </c>
      <c r="K13"/>
      <c r="L13"/>
    </row>
    <row r="14" spans="2:12" x14ac:dyDescent="0.25">
      <c r="B14" s="90">
        <v>4006</v>
      </c>
      <c r="C14" s="71" t="s">
        <v>48</v>
      </c>
      <c r="D14" s="75">
        <v>34383.6106</v>
      </c>
      <c r="E14" s="75">
        <v>83188.514049999998</v>
      </c>
      <c r="F14" s="75">
        <v>117572.12465</v>
      </c>
      <c r="G14" s="75">
        <v>34180.091970000001</v>
      </c>
      <c r="H14" s="75">
        <v>83392.032680000004</v>
      </c>
      <c r="I14" s="75">
        <v>117572.12465</v>
      </c>
      <c r="K14"/>
      <c r="L14"/>
    </row>
    <row r="15" spans="2:12" x14ac:dyDescent="0.25">
      <c r="B15" s="90">
        <v>4007</v>
      </c>
      <c r="C15" s="71" t="s">
        <v>49</v>
      </c>
      <c r="D15" s="75">
        <v>5202.7853100000002</v>
      </c>
      <c r="E15" s="75">
        <v>27101.13292</v>
      </c>
      <c r="F15" s="75">
        <v>32303.918229999999</v>
      </c>
      <c r="G15" s="75">
        <v>7295.43037</v>
      </c>
      <c r="H15" s="75">
        <v>25008.487860000001</v>
      </c>
      <c r="I15" s="75">
        <v>32303.918229999999</v>
      </c>
      <c r="K15"/>
      <c r="L15"/>
    </row>
    <row r="16" spans="2:12" x14ac:dyDescent="0.25">
      <c r="B16" s="90">
        <v>4008</v>
      </c>
      <c r="C16" s="71" t="s">
        <v>50</v>
      </c>
      <c r="D16" s="75">
        <v>21603.498940000001</v>
      </c>
      <c r="E16" s="75">
        <v>89205.130900000004</v>
      </c>
      <c r="F16" s="75">
        <v>110808.62983999999</v>
      </c>
      <c r="G16" s="75">
        <v>11159.816150000001</v>
      </c>
      <c r="H16" s="75">
        <v>99648.813689999995</v>
      </c>
      <c r="I16" s="75">
        <v>110808.62983999999</v>
      </c>
      <c r="K16"/>
      <c r="L16"/>
    </row>
    <row r="17" spans="2:12" x14ac:dyDescent="0.25">
      <c r="B17" s="90">
        <v>4009</v>
      </c>
      <c r="C17" s="71" t="s">
        <v>51</v>
      </c>
      <c r="D17" s="75">
        <v>15715.797430000001</v>
      </c>
      <c r="E17" s="75">
        <v>68462.791570000001</v>
      </c>
      <c r="F17" s="75">
        <v>84178.589000000007</v>
      </c>
      <c r="G17" s="75">
        <v>27008.918249999999</v>
      </c>
      <c r="H17" s="75">
        <v>57169.670749999997</v>
      </c>
      <c r="I17" s="75">
        <v>84178.589000000007</v>
      </c>
      <c r="K17"/>
      <c r="L17"/>
    </row>
    <row r="18" spans="2:12" x14ac:dyDescent="0.25">
      <c r="B18" s="90">
        <v>4010</v>
      </c>
      <c r="C18" s="71" t="s">
        <v>52</v>
      </c>
      <c r="D18" s="75">
        <v>53032.175089999997</v>
      </c>
      <c r="E18" s="75">
        <v>73571.239839999995</v>
      </c>
      <c r="F18" s="75">
        <v>126603.41493</v>
      </c>
      <c r="G18" s="75">
        <v>42401.506009999997</v>
      </c>
      <c r="H18" s="75">
        <v>84201.908920000002</v>
      </c>
      <c r="I18" s="75">
        <v>126603.41493</v>
      </c>
      <c r="K18"/>
      <c r="L18"/>
    </row>
    <row r="19" spans="2:12" x14ac:dyDescent="0.25">
      <c r="B19" s="90">
        <v>4012</v>
      </c>
      <c r="C19" s="71" t="s">
        <v>53</v>
      </c>
      <c r="D19" s="75">
        <v>39938.603389999997</v>
      </c>
      <c r="E19" s="75">
        <v>163134.57819999999</v>
      </c>
      <c r="F19" s="75">
        <v>203073.18158999999</v>
      </c>
      <c r="G19" s="75">
        <v>55181.866110000003</v>
      </c>
      <c r="H19" s="75">
        <v>147891.31547999999</v>
      </c>
      <c r="I19" s="75">
        <v>203073.18158999999</v>
      </c>
      <c r="K19"/>
      <c r="L19"/>
    </row>
    <row r="20" spans="2:12" x14ac:dyDescent="0.25">
      <c r="B20" s="90">
        <v>4013</v>
      </c>
      <c r="C20" s="71" t="s">
        <v>54</v>
      </c>
      <c r="D20" s="75">
        <v>15296.053330000001</v>
      </c>
      <c r="E20" s="75">
        <v>51644.612350000003</v>
      </c>
      <c r="F20" s="75">
        <v>66940.665680000006</v>
      </c>
      <c r="G20" s="75">
        <v>22609.940689999999</v>
      </c>
      <c r="H20" s="75">
        <v>44330.724990000002</v>
      </c>
      <c r="I20" s="75">
        <v>66940.665680000006</v>
      </c>
      <c r="K20"/>
      <c r="L20"/>
    </row>
    <row r="21" spans="2:12" s="109" customFormat="1" ht="13" x14ac:dyDescent="0.25">
      <c r="B21" s="93">
        <v>4059</v>
      </c>
      <c r="C21" s="109" t="s">
        <v>55</v>
      </c>
      <c r="D21" s="78">
        <v>689211.33068999997</v>
      </c>
      <c r="E21" s="78">
        <v>2506850.89524</v>
      </c>
      <c r="F21" s="78">
        <v>3196062.2259300002</v>
      </c>
      <c r="G21" s="78">
        <v>894356.37320999999</v>
      </c>
      <c r="H21" s="78">
        <v>2301705.8527199998</v>
      </c>
      <c r="I21" s="78">
        <v>3196062.2259300002</v>
      </c>
      <c r="K21"/>
      <c r="L21"/>
    </row>
    <row r="22" spans="2:12" x14ac:dyDescent="0.25">
      <c r="B22" s="90">
        <v>4021</v>
      </c>
      <c r="C22" s="71" t="s">
        <v>3</v>
      </c>
      <c r="D22" s="75">
        <v>162186.36467000001</v>
      </c>
      <c r="E22" s="75">
        <v>611769.67159000004</v>
      </c>
      <c r="F22" s="75">
        <v>773956.03625999996</v>
      </c>
      <c r="G22" s="75">
        <v>201675.99148</v>
      </c>
      <c r="H22" s="75">
        <v>572280.04478</v>
      </c>
      <c r="I22" s="75">
        <v>773956.03625999996</v>
      </c>
      <c r="K22"/>
      <c r="L22"/>
    </row>
    <row r="23" spans="2:12" x14ac:dyDescent="0.25">
      <c r="B23" s="90">
        <v>4022</v>
      </c>
      <c r="C23" s="71" t="s">
        <v>56</v>
      </c>
      <c r="D23" s="75">
        <v>9204.2122899999995</v>
      </c>
      <c r="E23" s="75">
        <v>29137.862499999999</v>
      </c>
      <c r="F23" s="75">
        <v>38342.074789999999</v>
      </c>
      <c r="G23" s="75">
        <v>9558.6715000000004</v>
      </c>
      <c r="H23" s="75">
        <v>28783.403289999998</v>
      </c>
      <c r="I23" s="75">
        <v>38342.074789999999</v>
      </c>
      <c r="K23"/>
      <c r="L23"/>
    </row>
    <row r="24" spans="2:12" x14ac:dyDescent="0.25">
      <c r="B24" s="90">
        <v>4023</v>
      </c>
      <c r="C24" s="71" t="s">
        <v>57</v>
      </c>
      <c r="D24" s="75">
        <v>9995.7437399999999</v>
      </c>
      <c r="E24" s="75">
        <v>52776.753940000002</v>
      </c>
      <c r="F24" s="75">
        <v>62772.49768</v>
      </c>
      <c r="G24" s="75">
        <v>10228.46272</v>
      </c>
      <c r="H24" s="75">
        <v>52544.034959999997</v>
      </c>
      <c r="I24" s="75">
        <v>62772.49768</v>
      </c>
      <c r="K24"/>
      <c r="L24"/>
    </row>
    <row r="25" spans="2:12" x14ac:dyDescent="0.25">
      <c r="B25" s="90">
        <v>4024</v>
      </c>
      <c r="C25" s="71" t="s">
        <v>244</v>
      </c>
      <c r="D25" s="75">
        <v>11881.282520000001</v>
      </c>
      <c r="E25" s="75">
        <v>49030.693870000003</v>
      </c>
      <c r="F25" s="75">
        <v>60911.976390000003</v>
      </c>
      <c r="G25" s="75">
        <v>7936.4823900000001</v>
      </c>
      <c r="H25" s="75">
        <v>52975.493999999999</v>
      </c>
      <c r="I25" s="75">
        <v>60911.976390000003</v>
      </c>
      <c r="K25"/>
      <c r="L25"/>
    </row>
    <row r="26" spans="2:12" x14ac:dyDescent="0.25">
      <c r="B26" s="90">
        <v>4049</v>
      </c>
      <c r="C26" s="71" t="s">
        <v>58</v>
      </c>
      <c r="D26" s="75">
        <v>17444.95522</v>
      </c>
      <c r="E26" s="75">
        <v>46744.99669</v>
      </c>
      <c r="F26" s="75">
        <v>64189.951910000003</v>
      </c>
      <c r="G26" s="75">
        <v>17383.0144</v>
      </c>
      <c r="H26" s="75">
        <v>46806.937510000003</v>
      </c>
      <c r="I26" s="75">
        <v>64189.951910000003</v>
      </c>
      <c r="K26"/>
      <c r="L26"/>
    </row>
    <row r="27" spans="2:12" x14ac:dyDescent="0.25">
      <c r="B27" s="90">
        <v>4026</v>
      </c>
      <c r="C27" s="71" t="s">
        <v>59</v>
      </c>
      <c r="D27" s="75">
        <v>24626.625019999999</v>
      </c>
      <c r="E27" s="75">
        <v>101942.85553</v>
      </c>
      <c r="F27" s="75">
        <v>126569.48054999999</v>
      </c>
      <c r="G27" s="75">
        <v>13866.42081</v>
      </c>
      <c r="H27" s="75">
        <v>112703.05974</v>
      </c>
      <c r="I27" s="75">
        <v>126569.48054999999</v>
      </c>
      <c r="K27"/>
      <c r="L27"/>
    </row>
    <row r="28" spans="2:12" x14ac:dyDescent="0.25">
      <c r="B28" s="90">
        <v>4027</v>
      </c>
      <c r="C28" s="71" t="s">
        <v>60</v>
      </c>
      <c r="D28" s="75">
        <v>10789.15725</v>
      </c>
      <c r="E28" s="75">
        <v>55554.659740000003</v>
      </c>
      <c r="F28" s="75">
        <v>66343.816990000007</v>
      </c>
      <c r="G28" s="75">
        <v>19270.337329999998</v>
      </c>
      <c r="H28" s="75">
        <v>47073.479659999997</v>
      </c>
      <c r="I28" s="75">
        <v>66343.816990000007</v>
      </c>
      <c r="K28"/>
      <c r="L28"/>
    </row>
    <row r="29" spans="2:12" x14ac:dyDescent="0.25">
      <c r="B29" s="90">
        <v>4028</v>
      </c>
      <c r="C29" s="71" t="s">
        <v>61</v>
      </c>
      <c r="D29" s="75">
        <v>6446.0134900000003</v>
      </c>
      <c r="E29" s="75">
        <v>14727.602790000001</v>
      </c>
      <c r="F29" s="75">
        <v>21173.616279999998</v>
      </c>
      <c r="G29" s="75">
        <v>8861.0188999999991</v>
      </c>
      <c r="H29" s="75">
        <v>12312.597379999999</v>
      </c>
      <c r="I29" s="75">
        <v>21173.616279999998</v>
      </c>
      <c r="K29"/>
      <c r="L29"/>
    </row>
    <row r="30" spans="2:12" x14ac:dyDescent="0.25">
      <c r="B30" s="90">
        <v>4029</v>
      </c>
      <c r="C30" s="71" t="s">
        <v>62</v>
      </c>
      <c r="D30" s="75">
        <v>21471.21067</v>
      </c>
      <c r="E30" s="75">
        <v>88106.840190000003</v>
      </c>
      <c r="F30" s="75">
        <v>109578.05086</v>
      </c>
      <c r="G30" s="75">
        <v>22294.670709999999</v>
      </c>
      <c r="H30" s="75">
        <v>87283.380149999997</v>
      </c>
      <c r="I30" s="75">
        <v>109578.05086</v>
      </c>
      <c r="K30"/>
      <c r="L30"/>
    </row>
    <row r="31" spans="2:12" x14ac:dyDescent="0.25">
      <c r="B31" s="90">
        <v>4030</v>
      </c>
      <c r="C31" s="71" t="s">
        <v>63</v>
      </c>
      <c r="D31" s="75">
        <v>6072.9443300000003</v>
      </c>
      <c r="E31" s="75">
        <v>36360.859909999999</v>
      </c>
      <c r="F31" s="75">
        <v>42433.804239999998</v>
      </c>
      <c r="G31" s="75">
        <v>12922.07962</v>
      </c>
      <c r="H31" s="75">
        <v>29511.724620000001</v>
      </c>
      <c r="I31" s="75">
        <v>42433.804239999998</v>
      </c>
      <c r="K31"/>
      <c r="L31"/>
    </row>
    <row r="32" spans="2:12" x14ac:dyDescent="0.25">
      <c r="B32" s="90">
        <v>4031</v>
      </c>
      <c r="C32" s="71" t="s">
        <v>64</v>
      </c>
      <c r="D32" s="75">
        <v>6275.2288799999997</v>
      </c>
      <c r="E32" s="75">
        <v>23999.748</v>
      </c>
      <c r="F32" s="75">
        <v>30274.976879999998</v>
      </c>
      <c r="G32" s="75">
        <v>4848.2028700000001</v>
      </c>
      <c r="H32" s="75">
        <v>25426.774010000001</v>
      </c>
      <c r="I32" s="75">
        <v>30274.976879999998</v>
      </c>
      <c r="K32"/>
      <c r="L32"/>
    </row>
    <row r="33" spans="2:12" x14ac:dyDescent="0.25">
      <c r="B33" s="90">
        <v>4032</v>
      </c>
      <c r="C33" s="71" t="s">
        <v>65</v>
      </c>
      <c r="D33" s="75">
        <v>4836.7911400000003</v>
      </c>
      <c r="E33" s="75">
        <v>34402.881880000001</v>
      </c>
      <c r="F33" s="75">
        <v>39239.673020000002</v>
      </c>
      <c r="G33" s="75">
        <v>16132.01397</v>
      </c>
      <c r="H33" s="75">
        <v>23107.659049999998</v>
      </c>
      <c r="I33" s="75">
        <v>39239.673020000002</v>
      </c>
      <c r="K33"/>
      <c r="L33"/>
    </row>
    <row r="34" spans="2:12" x14ac:dyDescent="0.25">
      <c r="B34" s="90">
        <v>4033</v>
      </c>
      <c r="C34" s="71" t="s">
        <v>66</v>
      </c>
      <c r="D34" s="75">
        <v>21404.285240000001</v>
      </c>
      <c r="E34" s="75">
        <v>96074.386060000004</v>
      </c>
      <c r="F34" s="75">
        <v>117478.6713</v>
      </c>
      <c r="G34" s="75">
        <v>25141.027150000002</v>
      </c>
      <c r="H34" s="75">
        <v>92337.644149999993</v>
      </c>
      <c r="I34" s="75">
        <v>117478.6713</v>
      </c>
      <c r="K34"/>
      <c r="L34"/>
    </row>
    <row r="35" spans="2:12" x14ac:dyDescent="0.25">
      <c r="B35" s="90">
        <v>4034</v>
      </c>
      <c r="C35" s="71" t="s">
        <v>67</v>
      </c>
      <c r="D35" s="75">
        <v>23884.23588</v>
      </c>
      <c r="E35" s="75">
        <v>110928.7004</v>
      </c>
      <c r="F35" s="75">
        <v>134812.93627999999</v>
      </c>
      <c r="G35" s="75">
        <v>57390.609020000004</v>
      </c>
      <c r="H35" s="75">
        <v>77422.327260000005</v>
      </c>
      <c r="I35" s="75">
        <v>134812.93627999999</v>
      </c>
      <c r="K35"/>
      <c r="L35"/>
    </row>
    <row r="36" spans="2:12" x14ac:dyDescent="0.25">
      <c r="B36" s="90">
        <v>4035</v>
      </c>
      <c r="C36" s="71" t="s">
        <v>68</v>
      </c>
      <c r="D36" s="75">
        <v>23566.278129999999</v>
      </c>
      <c r="E36" s="75">
        <v>86796.183340000003</v>
      </c>
      <c r="F36" s="75">
        <v>110362.46146999999</v>
      </c>
      <c r="G36" s="75">
        <v>24276.178489999998</v>
      </c>
      <c r="H36" s="75">
        <v>86086.282980000004</v>
      </c>
      <c r="I36" s="75">
        <v>110362.46146999999</v>
      </c>
      <c r="K36"/>
      <c r="L36"/>
    </row>
    <row r="37" spans="2:12" x14ac:dyDescent="0.25">
      <c r="B37" s="90">
        <v>4037</v>
      </c>
      <c r="C37" s="71" t="s">
        <v>69</v>
      </c>
      <c r="D37" s="75">
        <v>21619.46616</v>
      </c>
      <c r="E37" s="75">
        <v>66464.333939999997</v>
      </c>
      <c r="F37" s="75">
        <v>88083.800099999993</v>
      </c>
      <c r="G37" s="75">
        <v>12776.24763</v>
      </c>
      <c r="H37" s="75">
        <v>75307.552469999995</v>
      </c>
      <c r="I37" s="75">
        <v>88083.800099999993</v>
      </c>
      <c r="K37"/>
      <c r="L37"/>
    </row>
    <row r="38" spans="2:12" x14ac:dyDescent="0.25">
      <c r="B38" s="90">
        <v>4038</v>
      </c>
      <c r="C38" s="71" t="s">
        <v>70</v>
      </c>
      <c r="D38" s="75">
        <v>19589.282230000001</v>
      </c>
      <c r="E38" s="75">
        <v>95458.310490000003</v>
      </c>
      <c r="F38" s="75">
        <v>115047.59272</v>
      </c>
      <c r="G38" s="75">
        <v>33029.731050000002</v>
      </c>
      <c r="H38" s="75">
        <v>82017.861669999998</v>
      </c>
      <c r="I38" s="75">
        <v>115047.59272</v>
      </c>
      <c r="K38"/>
      <c r="L38"/>
    </row>
    <row r="39" spans="2:12" x14ac:dyDescent="0.25">
      <c r="B39" s="90">
        <v>4039</v>
      </c>
      <c r="C39" s="71" t="s">
        <v>71</v>
      </c>
      <c r="D39" s="75">
        <v>8852.5030599999991</v>
      </c>
      <c r="E39" s="75">
        <v>32156.728950000001</v>
      </c>
      <c r="F39" s="75">
        <v>41009.23201</v>
      </c>
      <c r="G39" s="75">
        <v>13894.87127</v>
      </c>
      <c r="H39" s="75">
        <v>27114.36074</v>
      </c>
      <c r="I39" s="75">
        <v>41009.23201</v>
      </c>
      <c r="K39"/>
      <c r="L39"/>
    </row>
    <row r="40" spans="2:12" x14ac:dyDescent="0.25">
      <c r="B40" s="90">
        <v>4040</v>
      </c>
      <c r="C40" s="71" t="s">
        <v>72</v>
      </c>
      <c r="D40" s="75">
        <v>57898.837379999997</v>
      </c>
      <c r="E40" s="75">
        <v>177091.53583000001</v>
      </c>
      <c r="F40" s="75">
        <v>234990.37320999999</v>
      </c>
      <c r="G40" s="75">
        <v>54735.464489999998</v>
      </c>
      <c r="H40" s="75">
        <v>180254.90872000001</v>
      </c>
      <c r="I40" s="75">
        <v>234990.37320999999</v>
      </c>
      <c r="K40"/>
      <c r="L40"/>
    </row>
    <row r="41" spans="2:12" x14ac:dyDescent="0.25">
      <c r="B41" s="90">
        <v>4041</v>
      </c>
      <c r="C41" s="71" t="s">
        <v>245</v>
      </c>
      <c r="D41" s="75">
        <v>22942.474679999999</v>
      </c>
      <c r="E41" s="75">
        <v>29138.33295</v>
      </c>
      <c r="F41" s="75">
        <v>52080.807630000003</v>
      </c>
      <c r="G41" s="75">
        <v>24828.124390000001</v>
      </c>
      <c r="H41" s="75">
        <v>27252.683239999998</v>
      </c>
      <c r="I41" s="75">
        <v>52080.807630000003</v>
      </c>
      <c r="K41"/>
      <c r="L41"/>
    </row>
    <row r="42" spans="2:12" x14ac:dyDescent="0.25">
      <c r="B42" s="90">
        <v>4042</v>
      </c>
      <c r="C42" s="71" t="s">
        <v>73</v>
      </c>
      <c r="D42" s="75">
        <v>21467.77132</v>
      </c>
      <c r="E42" s="75">
        <v>43907.412499999999</v>
      </c>
      <c r="F42" s="75">
        <v>65375.183819999998</v>
      </c>
      <c r="G42" s="75">
        <v>18199.249650000002</v>
      </c>
      <c r="H42" s="75">
        <v>47175.93417</v>
      </c>
      <c r="I42" s="75">
        <v>65375.183819999998</v>
      </c>
      <c r="K42"/>
      <c r="L42"/>
    </row>
    <row r="43" spans="2:12" x14ac:dyDescent="0.25">
      <c r="B43" s="90">
        <v>4044</v>
      </c>
      <c r="C43" s="71" t="s">
        <v>74</v>
      </c>
      <c r="D43" s="75">
        <v>45121.969989999998</v>
      </c>
      <c r="E43" s="75">
        <v>79232.221550000002</v>
      </c>
      <c r="F43" s="75">
        <v>124354.19154</v>
      </c>
      <c r="G43" s="75">
        <v>31357.499940000002</v>
      </c>
      <c r="H43" s="75">
        <v>92996.691600000006</v>
      </c>
      <c r="I43" s="75">
        <v>124354.19154</v>
      </c>
      <c r="K43"/>
      <c r="L43"/>
    </row>
    <row r="44" spans="2:12" x14ac:dyDescent="0.25">
      <c r="B44" s="90">
        <v>4045</v>
      </c>
      <c r="C44" s="71" t="s">
        <v>75</v>
      </c>
      <c r="D44" s="75">
        <v>67252.980240000004</v>
      </c>
      <c r="E44" s="75">
        <v>337795.48969999998</v>
      </c>
      <c r="F44" s="75">
        <v>405048.46993999998</v>
      </c>
      <c r="G44" s="75">
        <v>189835.92855000001</v>
      </c>
      <c r="H44" s="75">
        <v>215212.54139</v>
      </c>
      <c r="I44" s="75">
        <v>405048.46993999998</v>
      </c>
      <c r="K44"/>
      <c r="L44"/>
    </row>
    <row r="45" spans="2:12" x14ac:dyDescent="0.25">
      <c r="B45" s="90">
        <v>4046</v>
      </c>
      <c r="C45" s="71" t="s">
        <v>76</v>
      </c>
      <c r="D45" s="75">
        <v>9906.5616300000002</v>
      </c>
      <c r="E45" s="75">
        <v>24031.1528</v>
      </c>
      <c r="F45" s="75">
        <v>33937.71443</v>
      </c>
      <c r="G45" s="75">
        <v>10248.075140000001</v>
      </c>
      <c r="H45" s="75">
        <v>23689.639289999999</v>
      </c>
      <c r="I45" s="75">
        <v>33937.71443</v>
      </c>
      <c r="K45"/>
      <c r="L45"/>
    </row>
    <row r="46" spans="2:12" x14ac:dyDescent="0.25">
      <c r="B46" s="90">
        <v>4047</v>
      </c>
      <c r="C46" s="71" t="s">
        <v>77</v>
      </c>
      <c r="D46" s="75">
        <v>29149.826270000001</v>
      </c>
      <c r="E46" s="75">
        <v>106806.76631000001</v>
      </c>
      <c r="F46" s="75">
        <v>135956.59258</v>
      </c>
      <c r="G46" s="75">
        <v>17947.195159999999</v>
      </c>
      <c r="H46" s="75">
        <v>118009.39741999999</v>
      </c>
      <c r="I46" s="75">
        <v>135956.59258</v>
      </c>
      <c r="K46"/>
      <c r="L46"/>
    </row>
    <row r="47" spans="2:12" x14ac:dyDescent="0.25">
      <c r="B47" s="90">
        <v>4048</v>
      </c>
      <c r="C47" s="71" t="s">
        <v>78</v>
      </c>
      <c r="D47" s="75">
        <v>25324.329259999999</v>
      </c>
      <c r="E47" s="75">
        <v>76413.913790000006</v>
      </c>
      <c r="F47" s="75">
        <v>101738.24305</v>
      </c>
      <c r="G47" s="75">
        <v>35718.804580000004</v>
      </c>
      <c r="H47" s="75">
        <v>66019.438469999994</v>
      </c>
      <c r="I47" s="75">
        <v>101738.24305</v>
      </c>
      <c r="K47"/>
      <c r="L47"/>
    </row>
    <row r="48" spans="2:12" s="109" customFormat="1" ht="13" x14ac:dyDescent="0.25">
      <c r="B48" s="93">
        <v>4089</v>
      </c>
      <c r="C48" s="109" t="s">
        <v>79</v>
      </c>
      <c r="D48" s="78">
        <v>427093.19657999999</v>
      </c>
      <c r="E48" s="78">
        <v>1056789.2521899999</v>
      </c>
      <c r="F48" s="78">
        <v>1483882.4487699999</v>
      </c>
      <c r="G48" s="78">
        <v>338424.41827999998</v>
      </c>
      <c r="H48" s="78">
        <v>1145458.03049</v>
      </c>
      <c r="I48" s="78">
        <v>1483882.4487699999</v>
      </c>
      <c r="K48"/>
      <c r="L48"/>
    </row>
    <row r="49" spans="2:12" x14ac:dyDescent="0.25">
      <c r="B49" s="90">
        <v>4061</v>
      </c>
      <c r="C49" s="71" t="s">
        <v>246</v>
      </c>
      <c r="D49" s="75">
        <v>8100.3639999999996</v>
      </c>
      <c r="E49" s="75">
        <v>21917.783340000002</v>
      </c>
      <c r="F49" s="75">
        <v>30018.14734</v>
      </c>
      <c r="G49" s="75">
        <v>7251.09238</v>
      </c>
      <c r="H49" s="75">
        <v>22767.054960000001</v>
      </c>
      <c r="I49" s="75">
        <v>30018.14734</v>
      </c>
      <c r="K49"/>
      <c r="L49"/>
    </row>
    <row r="50" spans="2:12" x14ac:dyDescent="0.25">
      <c r="B50" s="90">
        <v>4062</v>
      </c>
      <c r="C50" s="71" t="s">
        <v>80</v>
      </c>
      <c r="D50" s="75">
        <v>45562.125269999997</v>
      </c>
      <c r="E50" s="75">
        <v>71048.126069999998</v>
      </c>
      <c r="F50" s="75">
        <v>116610.25134</v>
      </c>
      <c r="G50" s="75">
        <v>23761.639319999998</v>
      </c>
      <c r="H50" s="75">
        <v>92848.61202</v>
      </c>
      <c r="I50" s="75">
        <v>116610.25134</v>
      </c>
      <c r="K50"/>
      <c r="L50"/>
    </row>
    <row r="51" spans="2:12" x14ac:dyDescent="0.25">
      <c r="B51" s="90">
        <v>4063</v>
      </c>
      <c r="C51" s="71" t="s">
        <v>247</v>
      </c>
      <c r="D51" s="75">
        <v>23950.761040000001</v>
      </c>
      <c r="E51" s="75">
        <v>95991.236260000005</v>
      </c>
      <c r="F51" s="75">
        <v>119941.9973</v>
      </c>
      <c r="G51" s="75">
        <v>23178.80731</v>
      </c>
      <c r="H51" s="75">
        <v>96763.189989999999</v>
      </c>
      <c r="I51" s="75">
        <v>119941.9973</v>
      </c>
      <c r="K51"/>
      <c r="L51"/>
    </row>
    <row r="52" spans="2:12" x14ac:dyDescent="0.25">
      <c r="B52" s="90">
        <v>4064</v>
      </c>
      <c r="C52" s="71" t="s">
        <v>81</v>
      </c>
      <c r="D52" s="75">
        <v>7929.30602</v>
      </c>
      <c r="E52" s="75">
        <v>9451.9037000000008</v>
      </c>
      <c r="F52" s="75">
        <v>17381.209719999999</v>
      </c>
      <c r="G52" s="75">
        <v>2761.4729499999999</v>
      </c>
      <c r="H52" s="75">
        <v>14619.73677</v>
      </c>
      <c r="I52" s="75">
        <v>17381.209719999999</v>
      </c>
      <c r="K52"/>
      <c r="L52"/>
    </row>
    <row r="53" spans="2:12" x14ac:dyDescent="0.25">
      <c r="B53" s="90">
        <v>4065</v>
      </c>
      <c r="C53" s="71" t="s">
        <v>82</v>
      </c>
      <c r="D53" s="75">
        <v>27029.70319</v>
      </c>
      <c r="E53" s="75">
        <v>43777.784140000003</v>
      </c>
      <c r="F53" s="75">
        <v>70807.487330000004</v>
      </c>
      <c r="G53" s="75">
        <v>6806.1542499999996</v>
      </c>
      <c r="H53" s="75">
        <v>64001.333079999997</v>
      </c>
      <c r="I53" s="75">
        <v>70807.487330000004</v>
      </c>
      <c r="K53"/>
      <c r="L53"/>
    </row>
    <row r="54" spans="2:12" x14ac:dyDescent="0.25">
      <c r="B54" s="90">
        <v>4066</v>
      </c>
      <c r="C54" s="71" t="s">
        <v>83</v>
      </c>
      <c r="D54" s="75">
        <v>2728.5405000000001</v>
      </c>
      <c r="E54" s="75">
        <v>16267.56429</v>
      </c>
      <c r="F54" s="75">
        <v>18996.104790000001</v>
      </c>
      <c r="G54" s="75">
        <v>3438.00576</v>
      </c>
      <c r="H54" s="75">
        <v>15558.099029999999</v>
      </c>
      <c r="I54" s="75">
        <v>18996.104790000001</v>
      </c>
      <c r="K54"/>
      <c r="L54"/>
    </row>
    <row r="55" spans="2:12" x14ac:dyDescent="0.25">
      <c r="B55" s="90">
        <v>4067</v>
      </c>
      <c r="C55" s="71" t="s">
        <v>248</v>
      </c>
      <c r="D55" s="75">
        <v>7670.9866700000002</v>
      </c>
      <c r="E55" s="75">
        <v>19739.6999</v>
      </c>
      <c r="F55" s="75">
        <v>27410.686570000002</v>
      </c>
      <c r="G55" s="75">
        <v>3510.31567</v>
      </c>
      <c r="H55" s="75">
        <v>23900.370900000002</v>
      </c>
      <c r="I55" s="75">
        <v>27410.686570000002</v>
      </c>
      <c r="K55"/>
      <c r="L55"/>
    </row>
    <row r="56" spans="2:12" x14ac:dyDescent="0.25">
      <c r="B56" s="90">
        <v>4068</v>
      </c>
      <c r="C56" s="71" t="s">
        <v>84</v>
      </c>
      <c r="D56" s="75">
        <v>9991.2880399999995</v>
      </c>
      <c r="E56" s="75">
        <v>31202.158220000001</v>
      </c>
      <c r="F56" s="75">
        <v>41193.446259999997</v>
      </c>
      <c r="G56" s="75">
        <v>12160.657160000001</v>
      </c>
      <c r="H56" s="75">
        <v>29032.789100000002</v>
      </c>
      <c r="I56" s="75">
        <v>41193.446259999997</v>
      </c>
      <c r="K56"/>
      <c r="L56"/>
    </row>
    <row r="57" spans="2:12" x14ac:dyDescent="0.25">
      <c r="B57" s="90">
        <v>4084</v>
      </c>
      <c r="C57" s="71" t="s">
        <v>85</v>
      </c>
      <c r="D57" s="75">
        <v>2481.5695500000002</v>
      </c>
      <c r="E57" s="75">
        <v>9579.0623699999996</v>
      </c>
      <c r="F57" s="75">
        <v>12060.63192</v>
      </c>
      <c r="G57" s="75">
        <v>1216.9081200000001</v>
      </c>
      <c r="H57" s="75">
        <v>10843.7238</v>
      </c>
      <c r="I57" s="75">
        <v>12060.63192</v>
      </c>
      <c r="K57"/>
      <c r="L57"/>
    </row>
    <row r="58" spans="2:12" x14ac:dyDescent="0.25">
      <c r="B58" s="90">
        <v>4071</v>
      </c>
      <c r="C58" s="71" t="s">
        <v>86</v>
      </c>
      <c r="D58" s="75">
        <v>12034.93483</v>
      </c>
      <c r="E58" s="75">
        <v>54347.190499999997</v>
      </c>
      <c r="F58" s="75">
        <v>66382.125329999995</v>
      </c>
      <c r="G58" s="75">
        <v>15101.65583</v>
      </c>
      <c r="H58" s="75">
        <v>51280.469499999999</v>
      </c>
      <c r="I58" s="75">
        <v>66382.125329999995</v>
      </c>
      <c r="K58"/>
      <c r="L58"/>
    </row>
    <row r="59" spans="2:12" x14ac:dyDescent="0.25">
      <c r="B59" s="90">
        <v>4072</v>
      </c>
      <c r="C59" s="71" t="s">
        <v>249</v>
      </c>
      <c r="D59" s="75">
        <v>22452.500380000001</v>
      </c>
      <c r="E59" s="75">
        <v>48437.726640000001</v>
      </c>
      <c r="F59" s="75">
        <v>70890.227020000006</v>
      </c>
      <c r="G59" s="75">
        <v>24830.219489999999</v>
      </c>
      <c r="H59" s="75">
        <v>46060.007530000003</v>
      </c>
      <c r="I59" s="75">
        <v>70890.227020000006</v>
      </c>
      <c r="K59"/>
      <c r="L59"/>
    </row>
    <row r="60" spans="2:12" x14ac:dyDescent="0.25">
      <c r="B60" s="90">
        <v>4073</v>
      </c>
      <c r="C60" s="71" t="s">
        <v>87</v>
      </c>
      <c r="D60" s="75">
        <v>13482.301390000001</v>
      </c>
      <c r="E60" s="75">
        <v>30176.77693</v>
      </c>
      <c r="F60" s="75">
        <v>43659.078320000001</v>
      </c>
      <c r="G60" s="75">
        <v>6981.7462599999999</v>
      </c>
      <c r="H60" s="75">
        <v>36677.332060000001</v>
      </c>
      <c r="I60" s="75">
        <v>43659.078320000001</v>
      </c>
      <c r="K60"/>
      <c r="L60"/>
    </row>
    <row r="61" spans="2:12" x14ac:dyDescent="0.25">
      <c r="B61" s="90">
        <v>4074</v>
      </c>
      <c r="C61" s="71" t="s">
        <v>88</v>
      </c>
      <c r="D61" s="75">
        <v>36000.76741</v>
      </c>
      <c r="E61" s="75">
        <v>64115.707340000001</v>
      </c>
      <c r="F61" s="75">
        <v>100116.47474999999</v>
      </c>
      <c r="G61" s="75">
        <v>13299.18036</v>
      </c>
      <c r="H61" s="75">
        <v>86817.294389999995</v>
      </c>
      <c r="I61" s="75">
        <v>100116.47474999999</v>
      </c>
      <c r="K61"/>
      <c r="L61"/>
    </row>
    <row r="62" spans="2:12" x14ac:dyDescent="0.25">
      <c r="B62" s="90">
        <v>4075</v>
      </c>
      <c r="C62" s="71" t="s">
        <v>250</v>
      </c>
      <c r="D62" s="75">
        <v>24457.276860000002</v>
      </c>
      <c r="E62" s="75">
        <v>53710.556620000003</v>
      </c>
      <c r="F62" s="75">
        <v>78167.833480000001</v>
      </c>
      <c r="G62" s="75">
        <v>17567.245309999998</v>
      </c>
      <c r="H62" s="75">
        <v>60600.588170000003</v>
      </c>
      <c r="I62" s="75">
        <v>78167.833480000001</v>
      </c>
      <c r="K62"/>
      <c r="L62"/>
    </row>
    <row r="63" spans="2:12" x14ac:dyDescent="0.25">
      <c r="B63" s="90">
        <v>4076</v>
      </c>
      <c r="C63" s="71" t="s">
        <v>89</v>
      </c>
      <c r="D63" s="75">
        <v>10453.077139999999</v>
      </c>
      <c r="E63" s="75">
        <v>26123.56479</v>
      </c>
      <c r="F63" s="75">
        <v>36576.641929999998</v>
      </c>
      <c r="G63" s="75">
        <v>9283.7348399999992</v>
      </c>
      <c r="H63" s="75">
        <v>27292.907090000001</v>
      </c>
      <c r="I63" s="75">
        <v>36576.641929999998</v>
      </c>
      <c r="K63"/>
      <c r="L63"/>
    </row>
    <row r="64" spans="2:12" x14ac:dyDescent="0.25">
      <c r="B64" s="90">
        <v>4077</v>
      </c>
      <c r="C64" s="71" t="s">
        <v>90</v>
      </c>
      <c r="D64" s="75">
        <v>4782.21432</v>
      </c>
      <c r="E64" s="75">
        <v>12356.6618</v>
      </c>
      <c r="F64" s="75">
        <v>17138.876120000001</v>
      </c>
      <c r="G64" s="75">
        <v>7502.6295</v>
      </c>
      <c r="H64" s="75">
        <v>9636.2466199999999</v>
      </c>
      <c r="I64" s="75">
        <v>17138.876120000001</v>
      </c>
      <c r="K64"/>
      <c r="L64"/>
    </row>
    <row r="65" spans="2:12" x14ac:dyDescent="0.25">
      <c r="B65" s="90">
        <v>4078</v>
      </c>
      <c r="C65" s="71" t="s">
        <v>91</v>
      </c>
      <c r="D65" s="75">
        <v>3960.1334299999999</v>
      </c>
      <c r="E65" s="75">
        <v>3253.6485299999999</v>
      </c>
      <c r="F65" s="75">
        <v>7213.7819600000003</v>
      </c>
      <c r="G65" s="75">
        <v>2216.6273799999999</v>
      </c>
      <c r="H65" s="75">
        <v>4997.1545800000004</v>
      </c>
      <c r="I65" s="75">
        <v>7213.7819600000003</v>
      </c>
      <c r="K65"/>
      <c r="L65"/>
    </row>
    <row r="66" spans="2:12" x14ac:dyDescent="0.25">
      <c r="B66" s="90">
        <v>4079</v>
      </c>
      <c r="C66" s="71" t="s">
        <v>92</v>
      </c>
      <c r="D66" s="75">
        <v>3633.2941300000002</v>
      </c>
      <c r="E66" s="75">
        <v>16762.944899999999</v>
      </c>
      <c r="F66" s="75">
        <v>20396.239030000001</v>
      </c>
      <c r="G66" s="75">
        <v>3930.4338200000002</v>
      </c>
      <c r="H66" s="75">
        <v>16465.805209999999</v>
      </c>
      <c r="I66" s="75">
        <v>20396.239030000001</v>
      </c>
      <c r="K66"/>
      <c r="L66"/>
    </row>
    <row r="67" spans="2:12" x14ac:dyDescent="0.25">
      <c r="B67" s="90">
        <v>4080</v>
      </c>
      <c r="C67" s="71" t="s">
        <v>93</v>
      </c>
      <c r="D67" s="75">
        <v>30082.186989999998</v>
      </c>
      <c r="E67" s="75">
        <v>139023.57350999999</v>
      </c>
      <c r="F67" s="75">
        <v>169105.7605</v>
      </c>
      <c r="G67" s="75">
        <v>37782.281170000002</v>
      </c>
      <c r="H67" s="75">
        <v>131323.47933</v>
      </c>
      <c r="I67" s="75">
        <v>169105.7605</v>
      </c>
      <c r="K67"/>
      <c r="L67"/>
    </row>
    <row r="68" spans="2:12" x14ac:dyDescent="0.25">
      <c r="B68" s="90">
        <v>4081</v>
      </c>
      <c r="C68" s="71" t="s">
        <v>94</v>
      </c>
      <c r="D68" s="75">
        <v>29586.561030000001</v>
      </c>
      <c r="E68" s="75">
        <v>60190.054600000003</v>
      </c>
      <c r="F68" s="75">
        <v>89776.61563</v>
      </c>
      <c r="G68" s="75">
        <v>14891.635270000001</v>
      </c>
      <c r="H68" s="75">
        <v>74884.980360000001</v>
      </c>
      <c r="I68" s="75">
        <v>89776.61563</v>
      </c>
      <c r="K68"/>
      <c r="L68"/>
    </row>
    <row r="69" spans="2:12" x14ac:dyDescent="0.25">
      <c r="B69" s="90">
        <v>4082</v>
      </c>
      <c r="C69" s="71" t="s">
        <v>251</v>
      </c>
      <c r="D69" s="75">
        <v>75275.652600000001</v>
      </c>
      <c r="E69" s="75">
        <v>182350.46724</v>
      </c>
      <c r="F69" s="75">
        <v>257626.11984</v>
      </c>
      <c r="G69" s="75">
        <v>87530.429680000001</v>
      </c>
      <c r="H69" s="75">
        <v>170095.69016</v>
      </c>
      <c r="I69" s="75">
        <v>257626.11984</v>
      </c>
      <c r="K69"/>
      <c r="L69"/>
    </row>
    <row r="70" spans="2:12" x14ac:dyDescent="0.25">
      <c r="B70" s="90">
        <v>4083</v>
      </c>
      <c r="C70" s="71" t="s">
        <v>95</v>
      </c>
      <c r="D70" s="75">
        <v>25447.65179</v>
      </c>
      <c r="E70" s="75">
        <v>46965.0605</v>
      </c>
      <c r="F70" s="75">
        <v>72412.712289999996</v>
      </c>
      <c r="G70" s="75">
        <v>13421.54645</v>
      </c>
      <c r="H70" s="75">
        <v>58991.165840000001</v>
      </c>
      <c r="I70" s="75">
        <v>72412.712289999996</v>
      </c>
      <c r="K70"/>
      <c r="L70"/>
    </row>
    <row r="71" spans="2:12" s="109" customFormat="1" ht="13" x14ac:dyDescent="0.25">
      <c r="B71" s="93">
        <v>4129</v>
      </c>
      <c r="C71" s="109" t="s">
        <v>96</v>
      </c>
      <c r="D71" s="78">
        <v>330350.58659000002</v>
      </c>
      <c r="E71" s="78">
        <v>730555.52191000001</v>
      </c>
      <c r="F71" s="78">
        <v>1060906.1085000001</v>
      </c>
      <c r="G71" s="78">
        <v>225761.73001999999</v>
      </c>
      <c r="H71" s="78">
        <v>835144.37847999996</v>
      </c>
      <c r="I71" s="78">
        <v>1060906.1085000001</v>
      </c>
      <c r="K71"/>
      <c r="L71"/>
    </row>
    <row r="72" spans="2:12" x14ac:dyDescent="0.25">
      <c r="B72" s="90">
        <v>4091</v>
      </c>
      <c r="C72" s="71" t="s">
        <v>97</v>
      </c>
      <c r="D72" s="75">
        <v>8039.5821800000003</v>
      </c>
      <c r="E72" s="75">
        <v>22508.02708</v>
      </c>
      <c r="F72" s="75">
        <v>30547.609260000001</v>
      </c>
      <c r="G72" s="75">
        <v>7203.2719500000003</v>
      </c>
      <c r="H72" s="75">
        <v>23344.337309999999</v>
      </c>
      <c r="I72" s="75">
        <v>30547.609260000001</v>
      </c>
      <c r="K72"/>
      <c r="L72"/>
    </row>
    <row r="73" spans="2:12" x14ac:dyDescent="0.25">
      <c r="B73" s="90">
        <v>4092</v>
      </c>
      <c r="C73" s="71" t="s">
        <v>98</v>
      </c>
      <c r="D73" s="75">
        <v>22349.43763</v>
      </c>
      <c r="E73" s="75">
        <v>45060.578150000001</v>
      </c>
      <c r="F73" s="75">
        <v>67410.015780000002</v>
      </c>
      <c r="G73" s="75">
        <v>19574.557540000002</v>
      </c>
      <c r="H73" s="75">
        <v>47835.45824</v>
      </c>
      <c r="I73" s="75">
        <v>67410.015780000002</v>
      </c>
      <c r="K73"/>
      <c r="L73"/>
    </row>
    <row r="74" spans="2:12" x14ac:dyDescent="0.25">
      <c r="B74" s="90">
        <v>4093</v>
      </c>
      <c r="C74" s="71" t="s">
        <v>99</v>
      </c>
      <c r="D74" s="75">
        <v>3585.0561299999999</v>
      </c>
      <c r="E74" s="75">
        <v>8956.5262199999997</v>
      </c>
      <c r="F74" s="75">
        <v>12541.582350000001</v>
      </c>
      <c r="G74" s="75">
        <v>4326.5589799999998</v>
      </c>
      <c r="H74" s="75">
        <v>8215.0233700000008</v>
      </c>
      <c r="I74" s="75">
        <v>12541.582350000001</v>
      </c>
      <c r="K74"/>
      <c r="L74"/>
    </row>
    <row r="75" spans="2:12" x14ac:dyDescent="0.25">
      <c r="B75" s="90">
        <v>4124</v>
      </c>
      <c r="C75" s="71" t="s">
        <v>236</v>
      </c>
      <c r="D75" s="75">
        <v>10627.135700000001</v>
      </c>
      <c r="E75" s="75">
        <v>14632.106400000001</v>
      </c>
      <c r="F75" s="75">
        <v>25259.242099999999</v>
      </c>
      <c r="G75" s="75">
        <v>4544.4913900000001</v>
      </c>
      <c r="H75" s="75">
        <v>20714.75071</v>
      </c>
      <c r="I75" s="75">
        <v>25259.242099999999</v>
      </c>
      <c r="K75"/>
      <c r="L75"/>
    </row>
    <row r="76" spans="2:12" x14ac:dyDescent="0.25">
      <c r="B76" s="90">
        <v>4094</v>
      </c>
      <c r="C76" s="71" t="s">
        <v>100</v>
      </c>
      <c r="D76" s="75">
        <v>5957.6805599999998</v>
      </c>
      <c r="E76" s="75">
        <v>10894.649789999999</v>
      </c>
      <c r="F76" s="75">
        <v>16852.33035</v>
      </c>
      <c r="G76" s="75">
        <v>5223.3551399999997</v>
      </c>
      <c r="H76" s="75">
        <v>11628.975210000001</v>
      </c>
      <c r="I76" s="75">
        <v>16852.33035</v>
      </c>
      <c r="K76"/>
      <c r="L76"/>
    </row>
    <row r="77" spans="2:12" x14ac:dyDescent="0.25">
      <c r="B77" s="90">
        <v>4095</v>
      </c>
      <c r="C77" s="71" t="s">
        <v>4</v>
      </c>
      <c r="D77" s="75">
        <v>138326.61207999999</v>
      </c>
      <c r="E77" s="75">
        <v>176833.25906000001</v>
      </c>
      <c r="F77" s="75">
        <v>315159.87114</v>
      </c>
      <c r="G77" s="75">
        <v>34233.793969999999</v>
      </c>
      <c r="H77" s="75">
        <v>280926.07717</v>
      </c>
      <c r="I77" s="75">
        <v>315159.87114</v>
      </c>
      <c r="K77"/>
      <c r="L77"/>
    </row>
    <row r="78" spans="2:12" x14ac:dyDescent="0.25">
      <c r="B78" s="90">
        <v>4096</v>
      </c>
      <c r="C78" s="71" t="s">
        <v>101</v>
      </c>
      <c r="D78" s="75">
        <v>3210.6014799999998</v>
      </c>
      <c r="E78" s="75">
        <v>8639.8287</v>
      </c>
      <c r="F78" s="75">
        <v>11850.430179999999</v>
      </c>
      <c r="G78" s="75">
        <v>3870.3813300000002</v>
      </c>
      <c r="H78" s="75">
        <v>7980.0488500000001</v>
      </c>
      <c r="I78" s="75">
        <v>11850.430179999999</v>
      </c>
      <c r="K78"/>
      <c r="L78"/>
    </row>
    <row r="79" spans="2:12" x14ac:dyDescent="0.25">
      <c r="B79" s="90">
        <v>4097</v>
      </c>
      <c r="C79" s="71" t="s">
        <v>102</v>
      </c>
      <c r="D79" s="75">
        <v>3084.2732500000002</v>
      </c>
      <c r="E79" s="75">
        <v>5157.9954900000002</v>
      </c>
      <c r="F79" s="75">
        <v>8242.2687399999995</v>
      </c>
      <c r="G79" s="75">
        <v>1319.4510299999999</v>
      </c>
      <c r="H79" s="75">
        <v>6922.8177100000003</v>
      </c>
      <c r="I79" s="75">
        <v>8242.2687399999995</v>
      </c>
      <c r="K79"/>
      <c r="L79"/>
    </row>
    <row r="80" spans="2:12" x14ac:dyDescent="0.25">
      <c r="B80" s="90">
        <v>4099</v>
      </c>
      <c r="C80" s="71" t="s">
        <v>103</v>
      </c>
      <c r="D80" s="75">
        <v>3901.0575600000002</v>
      </c>
      <c r="E80" s="75">
        <v>6616.70399</v>
      </c>
      <c r="F80" s="75">
        <v>10517.761549999999</v>
      </c>
      <c r="G80" s="75">
        <v>1169.9928399999999</v>
      </c>
      <c r="H80" s="75">
        <v>9347.7687100000003</v>
      </c>
      <c r="I80" s="75">
        <v>10517.761549999999</v>
      </c>
      <c r="K80"/>
      <c r="L80"/>
    </row>
    <row r="81" spans="2:12" x14ac:dyDescent="0.25">
      <c r="B81" s="90">
        <v>4100</v>
      </c>
      <c r="C81" s="71" t="s">
        <v>252</v>
      </c>
      <c r="D81" s="75">
        <v>15468.876060000001</v>
      </c>
      <c r="E81" s="75">
        <v>50092.461009999999</v>
      </c>
      <c r="F81" s="75">
        <v>65561.337069999994</v>
      </c>
      <c r="G81" s="75">
        <v>29516.20679</v>
      </c>
      <c r="H81" s="75">
        <v>36045.130279999998</v>
      </c>
      <c r="I81" s="75">
        <v>65561.337069999994</v>
      </c>
      <c r="K81"/>
      <c r="L81"/>
    </row>
    <row r="82" spans="2:12" x14ac:dyDescent="0.25">
      <c r="B82" s="90">
        <v>4104</v>
      </c>
      <c r="C82" s="71" t="s">
        <v>104</v>
      </c>
      <c r="D82" s="75">
        <v>8979.3249099999994</v>
      </c>
      <c r="E82" s="75">
        <v>45147.168740000001</v>
      </c>
      <c r="F82" s="75">
        <v>54126.493649999997</v>
      </c>
      <c r="G82" s="75">
        <v>14598.018620000001</v>
      </c>
      <c r="H82" s="75">
        <v>39528.475030000001</v>
      </c>
      <c r="I82" s="75">
        <v>54126.493649999997</v>
      </c>
      <c r="K82"/>
      <c r="L82"/>
    </row>
    <row r="83" spans="2:12" x14ac:dyDescent="0.25">
      <c r="B83" s="90">
        <v>4105</v>
      </c>
      <c r="C83" s="71" t="s">
        <v>105</v>
      </c>
      <c r="D83" s="75">
        <v>3277.0527400000001</v>
      </c>
      <c r="E83" s="75">
        <v>6213.5468499999997</v>
      </c>
      <c r="F83" s="75">
        <v>9490.5995899999998</v>
      </c>
      <c r="G83" s="75">
        <v>1921.7622699999999</v>
      </c>
      <c r="H83" s="75">
        <v>7568.8373199999996</v>
      </c>
      <c r="I83" s="75">
        <v>9490.5995899999998</v>
      </c>
      <c r="K83"/>
      <c r="L83"/>
    </row>
    <row r="84" spans="2:12" x14ac:dyDescent="0.25">
      <c r="B84" s="90">
        <v>4106</v>
      </c>
      <c r="C84" s="71" t="s">
        <v>106</v>
      </c>
      <c r="D84" s="75">
        <v>1370.165</v>
      </c>
      <c r="E84" s="75">
        <v>4190.7494500000003</v>
      </c>
      <c r="F84" s="75">
        <v>5560.9144500000002</v>
      </c>
      <c r="G84" s="75">
        <v>600.55808999999999</v>
      </c>
      <c r="H84" s="75">
        <v>4960.3563599999998</v>
      </c>
      <c r="I84" s="75">
        <v>5560.9144500000002</v>
      </c>
      <c r="K84"/>
      <c r="L84"/>
    </row>
    <row r="85" spans="2:12" x14ac:dyDescent="0.25">
      <c r="B85" s="90">
        <v>4107</v>
      </c>
      <c r="C85" s="71" t="s">
        <v>107</v>
      </c>
      <c r="D85" s="75">
        <v>2855.9709899999998</v>
      </c>
      <c r="E85" s="75">
        <v>16104.91403</v>
      </c>
      <c r="F85" s="75">
        <v>18960.885020000002</v>
      </c>
      <c r="G85" s="75">
        <v>6074.2080699999997</v>
      </c>
      <c r="H85" s="75">
        <v>12886.676949999999</v>
      </c>
      <c r="I85" s="75">
        <v>18960.885020000002</v>
      </c>
      <c r="K85"/>
      <c r="L85"/>
    </row>
    <row r="86" spans="2:12" x14ac:dyDescent="0.25">
      <c r="B86" s="90">
        <v>4110</v>
      </c>
      <c r="C86" s="71" t="s">
        <v>108</v>
      </c>
      <c r="D86" s="75">
        <v>5239.8716999999997</v>
      </c>
      <c r="E86" s="75">
        <v>13891.7793</v>
      </c>
      <c r="F86" s="75">
        <v>19131.651000000002</v>
      </c>
      <c r="G86" s="75">
        <v>4949.8949199999997</v>
      </c>
      <c r="H86" s="75">
        <v>14181.756079999999</v>
      </c>
      <c r="I86" s="75">
        <v>19131.651000000002</v>
      </c>
      <c r="K86"/>
      <c r="L86"/>
    </row>
    <row r="87" spans="2:12" x14ac:dyDescent="0.25">
      <c r="B87" s="90">
        <v>4111</v>
      </c>
      <c r="C87" s="71" t="s">
        <v>109</v>
      </c>
      <c r="D87" s="75">
        <v>3565.85772</v>
      </c>
      <c r="E87" s="75">
        <v>18158.086749999999</v>
      </c>
      <c r="F87" s="75">
        <v>21723.944469999999</v>
      </c>
      <c r="G87" s="75">
        <v>5671.63148</v>
      </c>
      <c r="H87" s="75">
        <v>16052.31299</v>
      </c>
      <c r="I87" s="75">
        <v>21723.944469999999</v>
      </c>
      <c r="K87"/>
      <c r="L87"/>
    </row>
    <row r="88" spans="2:12" x14ac:dyDescent="0.25">
      <c r="B88" s="90">
        <v>4112</v>
      </c>
      <c r="C88" s="71" t="s">
        <v>110</v>
      </c>
      <c r="D88" s="75">
        <v>2776.73054</v>
      </c>
      <c r="E88" s="75">
        <v>13947.856959999999</v>
      </c>
      <c r="F88" s="75">
        <v>16724.587500000001</v>
      </c>
      <c r="G88" s="75">
        <v>2542.7930000000001</v>
      </c>
      <c r="H88" s="75">
        <v>14181.7945</v>
      </c>
      <c r="I88" s="75">
        <v>16724.587500000001</v>
      </c>
      <c r="K88"/>
      <c r="L88"/>
    </row>
    <row r="89" spans="2:12" x14ac:dyDescent="0.25">
      <c r="B89" s="90">
        <v>4125</v>
      </c>
      <c r="C89" s="71" t="s">
        <v>255</v>
      </c>
      <c r="D89" s="75">
        <v>9184.7537200000006</v>
      </c>
      <c r="E89" s="75">
        <v>51599.63953</v>
      </c>
      <c r="F89" s="75">
        <v>60784.393250000001</v>
      </c>
      <c r="G89" s="75">
        <v>14734.13682</v>
      </c>
      <c r="H89" s="75">
        <v>46050.256430000001</v>
      </c>
      <c r="I89" s="75">
        <v>60784.393250000001</v>
      </c>
      <c r="K89"/>
      <c r="L89"/>
    </row>
    <row r="90" spans="2:12" x14ac:dyDescent="0.25">
      <c r="B90" s="90">
        <v>4117</v>
      </c>
      <c r="C90" s="71" t="s">
        <v>253</v>
      </c>
      <c r="D90" s="75">
        <v>3615.1317899999999</v>
      </c>
      <c r="E90" s="75">
        <v>14736.5996</v>
      </c>
      <c r="F90" s="75">
        <v>18351.731390000001</v>
      </c>
      <c r="G90" s="75">
        <v>4950.1121800000001</v>
      </c>
      <c r="H90" s="75">
        <v>13401.619210000001</v>
      </c>
      <c r="I90" s="75">
        <v>18351.731390000001</v>
      </c>
      <c r="K90"/>
      <c r="L90"/>
    </row>
    <row r="91" spans="2:12" x14ac:dyDescent="0.25">
      <c r="B91" s="90">
        <v>4120</v>
      </c>
      <c r="C91" s="71" t="s">
        <v>254</v>
      </c>
      <c r="D91" s="75">
        <v>7254.6400700000004</v>
      </c>
      <c r="E91" s="75">
        <v>23735.672780000001</v>
      </c>
      <c r="F91" s="75">
        <v>30990.312849999998</v>
      </c>
      <c r="G91" s="75">
        <v>6008.2948500000002</v>
      </c>
      <c r="H91" s="75">
        <v>24982.018</v>
      </c>
      <c r="I91" s="75">
        <v>30990.312849999998</v>
      </c>
      <c r="K91"/>
      <c r="L91"/>
    </row>
    <row r="92" spans="2:12" x14ac:dyDescent="0.25">
      <c r="B92" s="90">
        <v>4121</v>
      </c>
      <c r="C92" s="71" t="s">
        <v>111</v>
      </c>
      <c r="D92" s="75">
        <v>16518.160240000001</v>
      </c>
      <c r="E92" s="75">
        <v>42375.872629999998</v>
      </c>
      <c r="F92" s="75">
        <v>58894.032870000003</v>
      </c>
      <c r="G92" s="75">
        <v>15061.962009999999</v>
      </c>
      <c r="H92" s="75">
        <v>43832.07086</v>
      </c>
      <c r="I92" s="75">
        <v>58894.032870000003</v>
      </c>
      <c r="K92"/>
      <c r="L92"/>
    </row>
    <row r="93" spans="2:12" x14ac:dyDescent="0.25">
      <c r="B93" s="90">
        <v>4122</v>
      </c>
      <c r="C93" s="71" t="s">
        <v>112</v>
      </c>
      <c r="D93" s="75">
        <v>7037.7492400000001</v>
      </c>
      <c r="E93" s="75">
        <v>18551.26655</v>
      </c>
      <c r="F93" s="75">
        <v>25589.015790000001</v>
      </c>
      <c r="G93" s="75">
        <v>9250.3592200000003</v>
      </c>
      <c r="H93" s="75">
        <v>16338.656569999999</v>
      </c>
      <c r="I93" s="75">
        <v>25589.015790000001</v>
      </c>
      <c r="K93"/>
      <c r="L93"/>
    </row>
    <row r="94" spans="2:12" x14ac:dyDescent="0.25">
      <c r="B94" s="90">
        <v>4123</v>
      </c>
      <c r="C94" s="71" t="s">
        <v>113</v>
      </c>
      <c r="D94" s="75">
        <v>44124.865299999998</v>
      </c>
      <c r="E94" s="75">
        <v>112510.23285</v>
      </c>
      <c r="F94" s="75">
        <v>156635.09815000001</v>
      </c>
      <c r="G94" s="75">
        <v>28415.937529999999</v>
      </c>
      <c r="H94" s="75">
        <v>128219.16062</v>
      </c>
      <c r="I94" s="75">
        <v>156635.09815000001</v>
      </c>
      <c r="K94"/>
      <c r="L94"/>
    </row>
    <row r="95" spans="2:12" s="109" customFormat="1" ht="13" x14ac:dyDescent="0.25">
      <c r="B95" s="93">
        <v>4159</v>
      </c>
      <c r="C95" s="109" t="s">
        <v>114</v>
      </c>
      <c r="D95" s="78">
        <v>204325.03159999999</v>
      </c>
      <c r="E95" s="78">
        <v>545749.48887999996</v>
      </c>
      <c r="F95" s="78">
        <v>750074.52047999995</v>
      </c>
      <c r="G95" s="78">
        <v>232153.53294</v>
      </c>
      <c r="H95" s="78">
        <v>517920.98754</v>
      </c>
      <c r="I95" s="78">
        <v>750074.52047999995</v>
      </c>
      <c r="K95"/>
      <c r="L95"/>
    </row>
    <row r="96" spans="2:12" x14ac:dyDescent="0.25">
      <c r="B96" s="90">
        <v>4131</v>
      </c>
      <c r="C96" s="71" t="s">
        <v>115</v>
      </c>
      <c r="D96" s="75">
        <v>17205.606349999998</v>
      </c>
      <c r="E96" s="75">
        <v>62467.408320000002</v>
      </c>
      <c r="F96" s="75">
        <v>79673.014670000004</v>
      </c>
      <c r="G96" s="75">
        <v>25103.493480000001</v>
      </c>
      <c r="H96" s="75">
        <v>54569.521189999999</v>
      </c>
      <c r="I96" s="75">
        <v>79673.014670000004</v>
      </c>
      <c r="K96"/>
      <c r="L96"/>
    </row>
    <row r="97" spans="2:12" x14ac:dyDescent="0.25">
      <c r="B97" s="90">
        <v>4132</v>
      </c>
      <c r="C97" s="71" t="s">
        <v>116</v>
      </c>
      <c r="D97" s="75">
        <v>6435.8466600000002</v>
      </c>
      <c r="E97" s="75">
        <v>18083.244920000001</v>
      </c>
      <c r="F97" s="75">
        <v>24519.09158</v>
      </c>
      <c r="G97" s="75">
        <v>5451.3514800000003</v>
      </c>
      <c r="H97" s="75">
        <v>19067.740099999999</v>
      </c>
      <c r="I97" s="75">
        <v>24519.09158</v>
      </c>
      <c r="K97"/>
      <c r="L97"/>
    </row>
    <row r="98" spans="2:12" x14ac:dyDescent="0.25">
      <c r="B98" s="90">
        <v>4133</v>
      </c>
      <c r="C98" s="71" t="s">
        <v>256</v>
      </c>
      <c r="D98" s="75">
        <v>5348.10851</v>
      </c>
      <c r="E98" s="75">
        <v>12116.38654</v>
      </c>
      <c r="F98" s="75">
        <v>17464.495050000001</v>
      </c>
      <c r="G98" s="75">
        <v>9729.3747299999995</v>
      </c>
      <c r="H98" s="75">
        <v>7735.12032</v>
      </c>
      <c r="I98" s="75">
        <v>17464.495050000001</v>
      </c>
      <c r="K98"/>
      <c r="L98"/>
    </row>
    <row r="99" spans="2:12" x14ac:dyDescent="0.25">
      <c r="B99" s="90">
        <v>4134</v>
      </c>
      <c r="C99" s="71" t="s">
        <v>117</v>
      </c>
      <c r="D99" s="75">
        <v>9098.5910199999998</v>
      </c>
      <c r="E99" s="75">
        <v>23821.223290000002</v>
      </c>
      <c r="F99" s="75">
        <v>32919.814310000002</v>
      </c>
      <c r="G99" s="75">
        <v>7257.1469200000001</v>
      </c>
      <c r="H99" s="75">
        <v>25662.667389999999</v>
      </c>
      <c r="I99" s="75">
        <v>32919.814310000002</v>
      </c>
      <c r="K99"/>
      <c r="L99"/>
    </row>
    <row r="100" spans="2:12" x14ac:dyDescent="0.25">
      <c r="B100" s="90">
        <v>4135</v>
      </c>
      <c r="C100" s="71" t="s">
        <v>118</v>
      </c>
      <c r="D100" s="75">
        <v>5913.5073300000004</v>
      </c>
      <c r="E100" s="75">
        <v>27622.68705</v>
      </c>
      <c r="F100" s="75">
        <v>33536.194380000001</v>
      </c>
      <c r="G100" s="75">
        <v>13370.57437</v>
      </c>
      <c r="H100" s="75">
        <v>20165.620009999999</v>
      </c>
      <c r="I100" s="75">
        <v>33536.194380000001</v>
      </c>
      <c r="K100"/>
      <c r="L100"/>
    </row>
    <row r="101" spans="2:12" x14ac:dyDescent="0.25">
      <c r="B101" s="90">
        <v>4136</v>
      </c>
      <c r="C101" s="71" t="s">
        <v>119</v>
      </c>
      <c r="D101" s="75">
        <v>2938.59006</v>
      </c>
      <c r="E101" s="75">
        <v>17735.8861</v>
      </c>
      <c r="F101" s="75">
        <v>20674.476159999998</v>
      </c>
      <c r="G101" s="75">
        <v>6203.6349799999998</v>
      </c>
      <c r="H101" s="75">
        <v>14470.841179999999</v>
      </c>
      <c r="I101" s="75">
        <v>20674.476159999998</v>
      </c>
      <c r="K101"/>
      <c r="L101"/>
    </row>
    <row r="102" spans="2:12" x14ac:dyDescent="0.25">
      <c r="B102" s="90">
        <v>4137</v>
      </c>
      <c r="C102" s="71" t="s">
        <v>257</v>
      </c>
      <c r="D102" s="75">
        <v>2042.9882</v>
      </c>
      <c r="E102" s="75">
        <v>6138.3438800000004</v>
      </c>
      <c r="F102" s="75">
        <v>8181.3320800000001</v>
      </c>
      <c r="G102" s="75">
        <v>3968.3506299999999</v>
      </c>
      <c r="H102" s="75">
        <v>4212.9814500000002</v>
      </c>
      <c r="I102" s="75">
        <v>8181.3320800000001</v>
      </c>
      <c r="K102"/>
      <c r="L102"/>
    </row>
    <row r="103" spans="2:12" x14ac:dyDescent="0.25">
      <c r="B103" s="90">
        <v>4138</v>
      </c>
      <c r="C103" s="71" t="s">
        <v>120</v>
      </c>
      <c r="D103" s="75">
        <v>3264.4472099999998</v>
      </c>
      <c r="E103" s="75">
        <v>11166.64495</v>
      </c>
      <c r="F103" s="75">
        <v>14431.09216</v>
      </c>
      <c r="G103" s="75">
        <v>5788.7370300000002</v>
      </c>
      <c r="H103" s="75">
        <v>8642.3551299999999</v>
      </c>
      <c r="I103" s="75">
        <v>14431.09216</v>
      </c>
      <c r="K103"/>
      <c r="L103"/>
    </row>
    <row r="104" spans="2:12" x14ac:dyDescent="0.25">
      <c r="B104" s="90">
        <v>4139</v>
      </c>
      <c r="C104" s="71" t="s">
        <v>121</v>
      </c>
      <c r="D104" s="75">
        <v>30645.50819</v>
      </c>
      <c r="E104" s="75">
        <v>67127.050359999994</v>
      </c>
      <c r="F104" s="75">
        <v>97772.558550000002</v>
      </c>
      <c r="G104" s="75">
        <v>23964.085289999999</v>
      </c>
      <c r="H104" s="75">
        <v>73808.473259999999</v>
      </c>
      <c r="I104" s="75">
        <v>97772.558550000002</v>
      </c>
      <c r="K104"/>
      <c r="L104"/>
    </row>
    <row r="105" spans="2:12" x14ac:dyDescent="0.25">
      <c r="B105" s="90">
        <v>4140</v>
      </c>
      <c r="C105" s="71" t="s">
        <v>122</v>
      </c>
      <c r="D105" s="75">
        <v>8194.3667299999997</v>
      </c>
      <c r="E105" s="75">
        <v>20765.558700000001</v>
      </c>
      <c r="F105" s="75">
        <v>28959.925429999999</v>
      </c>
      <c r="G105" s="75">
        <v>9907.9757200000004</v>
      </c>
      <c r="H105" s="75">
        <v>19051.949710000001</v>
      </c>
      <c r="I105" s="75">
        <v>28959.925429999999</v>
      </c>
      <c r="K105"/>
      <c r="L105"/>
    </row>
    <row r="106" spans="2:12" x14ac:dyDescent="0.25">
      <c r="B106" s="90">
        <v>4141</v>
      </c>
      <c r="C106" s="71" t="s">
        <v>258</v>
      </c>
      <c r="D106" s="75">
        <v>39413.149069999999</v>
      </c>
      <c r="E106" s="75">
        <v>93146.524560000005</v>
      </c>
      <c r="F106" s="75">
        <v>132559.67363</v>
      </c>
      <c r="G106" s="75">
        <v>47910.713880000003</v>
      </c>
      <c r="H106" s="75">
        <v>84648.959749999995</v>
      </c>
      <c r="I106" s="75">
        <v>132559.67363</v>
      </c>
      <c r="K106"/>
      <c r="L106"/>
    </row>
    <row r="107" spans="2:12" x14ac:dyDescent="0.25">
      <c r="B107" s="90">
        <v>4142</v>
      </c>
      <c r="C107" s="71" t="s">
        <v>123</v>
      </c>
      <c r="D107" s="75">
        <v>4076.4018099999998</v>
      </c>
      <c r="E107" s="75">
        <v>9728.0700899999993</v>
      </c>
      <c r="F107" s="75">
        <v>13804.4719</v>
      </c>
      <c r="G107" s="75">
        <v>6964.3982800000003</v>
      </c>
      <c r="H107" s="75">
        <v>6840.0736200000001</v>
      </c>
      <c r="I107" s="75">
        <v>13804.4719</v>
      </c>
      <c r="K107"/>
      <c r="L107"/>
    </row>
    <row r="108" spans="2:12" x14ac:dyDescent="0.25">
      <c r="B108" s="90">
        <v>4143</v>
      </c>
      <c r="C108" s="71" t="s">
        <v>124</v>
      </c>
      <c r="D108" s="75">
        <v>5221.51559</v>
      </c>
      <c r="E108" s="75">
        <v>11636.9156</v>
      </c>
      <c r="F108" s="75">
        <v>16858.431189999999</v>
      </c>
      <c r="G108" s="75">
        <v>7888.44578</v>
      </c>
      <c r="H108" s="75">
        <v>8969.9854099999993</v>
      </c>
      <c r="I108" s="75">
        <v>16858.431189999999</v>
      </c>
      <c r="K108"/>
      <c r="L108"/>
    </row>
    <row r="109" spans="2:12" x14ac:dyDescent="0.25">
      <c r="B109" s="90">
        <v>4144</v>
      </c>
      <c r="C109" s="71" t="s">
        <v>125</v>
      </c>
      <c r="D109" s="75">
        <v>36787.597090000003</v>
      </c>
      <c r="E109" s="75">
        <v>85732.704979999995</v>
      </c>
      <c r="F109" s="75">
        <v>122520.30207000001</v>
      </c>
      <c r="G109" s="75">
        <v>25990.159390000001</v>
      </c>
      <c r="H109" s="75">
        <v>96530.142680000004</v>
      </c>
      <c r="I109" s="75">
        <v>122520.30207000001</v>
      </c>
      <c r="K109"/>
      <c r="L109"/>
    </row>
    <row r="110" spans="2:12" x14ac:dyDescent="0.25">
      <c r="B110" s="90">
        <v>4145</v>
      </c>
      <c r="C110" s="71" t="s">
        <v>259</v>
      </c>
      <c r="D110" s="75">
        <v>9632.2086600000002</v>
      </c>
      <c r="E110" s="75">
        <v>20211.31853</v>
      </c>
      <c r="F110" s="75">
        <v>29843.527190000001</v>
      </c>
      <c r="G110" s="75">
        <v>14850.90062</v>
      </c>
      <c r="H110" s="75">
        <v>14992.62657</v>
      </c>
      <c r="I110" s="75">
        <v>29843.527190000001</v>
      </c>
      <c r="K110"/>
      <c r="L110"/>
    </row>
    <row r="111" spans="2:12" x14ac:dyDescent="0.25">
      <c r="B111" s="90">
        <v>4146</v>
      </c>
      <c r="C111" s="71" t="s">
        <v>126</v>
      </c>
      <c r="D111" s="75">
        <v>13858.375040000001</v>
      </c>
      <c r="E111" s="75">
        <v>41363.556449999996</v>
      </c>
      <c r="F111" s="75">
        <v>55221.931490000003</v>
      </c>
      <c r="G111" s="75">
        <v>12080.954669999999</v>
      </c>
      <c r="H111" s="75">
        <v>43140.976820000003</v>
      </c>
      <c r="I111" s="75">
        <v>55221.931490000003</v>
      </c>
      <c r="K111"/>
      <c r="L111"/>
    </row>
    <row r="112" spans="2:12" x14ac:dyDescent="0.25">
      <c r="B112" s="90">
        <v>4147</v>
      </c>
      <c r="C112" s="71" t="s">
        <v>127</v>
      </c>
      <c r="D112" s="75">
        <v>4248.22408</v>
      </c>
      <c r="E112" s="75">
        <v>16885.96456</v>
      </c>
      <c r="F112" s="75">
        <v>21134.18864</v>
      </c>
      <c r="G112" s="75">
        <v>5723.2356900000004</v>
      </c>
      <c r="H112" s="75">
        <v>15410.952950000001</v>
      </c>
      <c r="I112" s="75">
        <v>21134.18864</v>
      </c>
      <c r="K112"/>
      <c r="L112"/>
    </row>
    <row r="113" spans="2:12" s="109" customFormat="1" ht="13" x14ac:dyDescent="0.25">
      <c r="B113" s="93">
        <v>4189</v>
      </c>
      <c r="C113" s="109" t="s">
        <v>128</v>
      </c>
      <c r="D113" s="78">
        <v>174969.22487999999</v>
      </c>
      <c r="E113" s="78">
        <v>531770.12193000002</v>
      </c>
      <c r="F113" s="78">
        <v>706739.34681000002</v>
      </c>
      <c r="G113" s="78">
        <v>191577.54863999999</v>
      </c>
      <c r="H113" s="78">
        <v>515161.79817000002</v>
      </c>
      <c r="I113" s="78">
        <v>706739.34681000002</v>
      </c>
      <c r="K113"/>
      <c r="L113"/>
    </row>
    <row r="114" spans="2:12" x14ac:dyDescent="0.25">
      <c r="B114" s="90">
        <v>4161</v>
      </c>
      <c r="C114" s="71" t="s">
        <v>129</v>
      </c>
      <c r="D114" s="75">
        <v>8885.3758500000004</v>
      </c>
      <c r="E114" s="75">
        <v>20071.939600000002</v>
      </c>
      <c r="F114" s="75">
        <v>28957.315449999998</v>
      </c>
      <c r="G114" s="75">
        <v>8651.5260300000009</v>
      </c>
      <c r="H114" s="75">
        <v>20305.789420000001</v>
      </c>
      <c r="I114" s="75">
        <v>28957.315449999998</v>
      </c>
      <c r="K114"/>
      <c r="L114"/>
    </row>
    <row r="115" spans="2:12" x14ac:dyDescent="0.25">
      <c r="B115" s="90">
        <v>4163</v>
      </c>
      <c r="C115" s="71" t="s">
        <v>130</v>
      </c>
      <c r="D115" s="75">
        <v>21255.139719999999</v>
      </c>
      <c r="E115" s="75">
        <v>119600.67587000001</v>
      </c>
      <c r="F115" s="75">
        <v>140855.81559000001</v>
      </c>
      <c r="G115" s="75">
        <v>37581.41732</v>
      </c>
      <c r="H115" s="75">
        <v>103274.39827000001</v>
      </c>
      <c r="I115" s="75">
        <v>140855.81559000001</v>
      </c>
      <c r="K115"/>
      <c r="L115"/>
    </row>
    <row r="116" spans="2:12" x14ac:dyDescent="0.25">
      <c r="B116" s="90">
        <v>4164</v>
      </c>
      <c r="C116" s="71" t="s">
        <v>131</v>
      </c>
      <c r="D116" s="75">
        <v>4325.39167</v>
      </c>
      <c r="E116" s="75">
        <v>16225.53046</v>
      </c>
      <c r="F116" s="75">
        <v>20550.922129999999</v>
      </c>
      <c r="G116" s="75">
        <v>5582.21857</v>
      </c>
      <c r="H116" s="75">
        <v>14968.70356</v>
      </c>
      <c r="I116" s="75">
        <v>20550.922129999999</v>
      </c>
      <c r="K116"/>
      <c r="L116"/>
    </row>
    <row r="117" spans="2:12" x14ac:dyDescent="0.25">
      <c r="B117" s="90">
        <v>4165</v>
      </c>
      <c r="C117" s="71" t="s">
        <v>132</v>
      </c>
      <c r="D117" s="75">
        <v>8607.7695500000009</v>
      </c>
      <c r="E117" s="75">
        <v>49570.93161</v>
      </c>
      <c r="F117" s="75">
        <v>58178.701159999997</v>
      </c>
      <c r="G117" s="75">
        <v>9447.7390500000001</v>
      </c>
      <c r="H117" s="75">
        <v>48730.96211</v>
      </c>
      <c r="I117" s="75">
        <v>58178.701159999997</v>
      </c>
      <c r="K117"/>
      <c r="L117"/>
    </row>
    <row r="118" spans="2:12" x14ac:dyDescent="0.25">
      <c r="B118" s="90">
        <v>4166</v>
      </c>
      <c r="C118" s="71" t="s">
        <v>133</v>
      </c>
      <c r="D118" s="75">
        <v>9545.9001100000005</v>
      </c>
      <c r="E118" s="75">
        <v>13777.6433</v>
      </c>
      <c r="F118" s="75">
        <v>23323.543409999998</v>
      </c>
      <c r="G118" s="75">
        <v>4118.7512800000004</v>
      </c>
      <c r="H118" s="75">
        <v>19204.792130000002</v>
      </c>
      <c r="I118" s="75">
        <v>23323.543409999998</v>
      </c>
      <c r="K118"/>
      <c r="L118"/>
    </row>
    <row r="119" spans="2:12" x14ac:dyDescent="0.25">
      <c r="B119" s="90">
        <v>4167</v>
      </c>
      <c r="C119" s="71" t="s">
        <v>134</v>
      </c>
      <c r="D119" s="75">
        <v>4217.3158299999996</v>
      </c>
      <c r="E119" s="75">
        <v>10537.057860000001</v>
      </c>
      <c r="F119" s="75">
        <v>14754.37369</v>
      </c>
      <c r="G119" s="75">
        <v>1451.3619699999999</v>
      </c>
      <c r="H119" s="75">
        <v>13303.01172</v>
      </c>
      <c r="I119" s="75">
        <v>14754.37369</v>
      </c>
      <c r="K119"/>
      <c r="L119"/>
    </row>
    <row r="120" spans="2:12" x14ac:dyDescent="0.25">
      <c r="B120" s="90">
        <v>4169</v>
      </c>
      <c r="C120" s="71" t="s">
        <v>135</v>
      </c>
      <c r="D120" s="75">
        <v>11119.289500000001</v>
      </c>
      <c r="E120" s="75">
        <v>44006.781849999999</v>
      </c>
      <c r="F120" s="75">
        <v>55126.071349999998</v>
      </c>
      <c r="G120" s="75">
        <v>12051.413409999999</v>
      </c>
      <c r="H120" s="75">
        <v>43074.657939999997</v>
      </c>
      <c r="I120" s="75">
        <v>55126.071349999998</v>
      </c>
      <c r="K120"/>
      <c r="L120"/>
    </row>
    <row r="121" spans="2:12" x14ac:dyDescent="0.25">
      <c r="B121" s="90">
        <v>4170</v>
      </c>
      <c r="C121" s="71" t="s">
        <v>5</v>
      </c>
      <c r="D121" s="75">
        <v>37486.655330000001</v>
      </c>
      <c r="E121" s="75">
        <v>99245.591520000002</v>
      </c>
      <c r="F121" s="75">
        <v>136732.24685</v>
      </c>
      <c r="G121" s="75">
        <v>54149.868730000002</v>
      </c>
      <c r="H121" s="75">
        <v>82582.378119999994</v>
      </c>
      <c r="I121" s="75">
        <v>136732.24685</v>
      </c>
      <c r="K121"/>
      <c r="L121"/>
    </row>
    <row r="122" spans="2:12" x14ac:dyDescent="0.25">
      <c r="B122" s="90">
        <v>4184</v>
      </c>
      <c r="C122" s="71" t="s">
        <v>136</v>
      </c>
      <c r="D122" s="75">
        <v>11318.668540000001</v>
      </c>
      <c r="E122" s="75">
        <v>35051.689709999999</v>
      </c>
      <c r="F122" s="75">
        <v>46370.358249999997</v>
      </c>
      <c r="G122" s="75">
        <v>15798.76527</v>
      </c>
      <c r="H122" s="75">
        <v>30571.592980000001</v>
      </c>
      <c r="I122" s="75">
        <v>46370.358249999997</v>
      </c>
      <c r="K122"/>
      <c r="L122"/>
    </row>
    <row r="123" spans="2:12" x14ac:dyDescent="0.25">
      <c r="B123" s="90">
        <v>4172</v>
      </c>
      <c r="C123" s="71" t="s">
        <v>260</v>
      </c>
      <c r="D123" s="75">
        <v>5748.0045499999997</v>
      </c>
      <c r="E123" s="75">
        <v>18485.857489999999</v>
      </c>
      <c r="F123" s="75">
        <v>24233.86204</v>
      </c>
      <c r="G123" s="75">
        <v>8752.69398</v>
      </c>
      <c r="H123" s="75">
        <v>15481.16806</v>
      </c>
      <c r="I123" s="75">
        <v>24233.86204</v>
      </c>
      <c r="K123"/>
      <c r="L123"/>
    </row>
    <row r="124" spans="2:12" x14ac:dyDescent="0.25">
      <c r="B124" s="90">
        <v>4173</v>
      </c>
      <c r="C124" s="71" t="s">
        <v>137</v>
      </c>
      <c r="D124" s="75">
        <v>2961.0046000000002</v>
      </c>
      <c r="E124" s="75">
        <v>6518.4885999999997</v>
      </c>
      <c r="F124" s="75">
        <v>9479.4932000000008</v>
      </c>
      <c r="G124" s="75">
        <v>2785.3441800000001</v>
      </c>
      <c r="H124" s="75">
        <v>6694.1490199999998</v>
      </c>
      <c r="I124" s="75">
        <v>9479.4932000000008</v>
      </c>
      <c r="K124"/>
      <c r="L124"/>
    </row>
    <row r="125" spans="2:12" x14ac:dyDescent="0.25">
      <c r="B125" s="90">
        <v>4175</v>
      </c>
      <c r="C125" s="71" t="s">
        <v>138</v>
      </c>
      <c r="D125" s="75">
        <v>6479.44607</v>
      </c>
      <c r="E125" s="75">
        <v>12173.10072</v>
      </c>
      <c r="F125" s="75">
        <v>18652.54679</v>
      </c>
      <c r="G125" s="75">
        <v>5279.0510800000002</v>
      </c>
      <c r="H125" s="75">
        <v>13373.495709999999</v>
      </c>
      <c r="I125" s="75">
        <v>18652.54679</v>
      </c>
      <c r="K125"/>
      <c r="L125"/>
    </row>
    <row r="126" spans="2:12" x14ac:dyDescent="0.25">
      <c r="B126" s="90">
        <v>4176</v>
      </c>
      <c r="C126" s="71" t="s">
        <v>139</v>
      </c>
      <c r="D126" s="75">
        <v>2421.1372299999998</v>
      </c>
      <c r="E126" s="75">
        <v>8641.5141800000001</v>
      </c>
      <c r="F126" s="75">
        <v>11062.65141</v>
      </c>
      <c r="G126" s="75">
        <v>5771.8304699999999</v>
      </c>
      <c r="H126" s="75">
        <v>5290.8209399999996</v>
      </c>
      <c r="I126" s="75">
        <v>11062.65141</v>
      </c>
      <c r="K126"/>
      <c r="L126"/>
    </row>
    <row r="127" spans="2:12" x14ac:dyDescent="0.25">
      <c r="B127" s="90">
        <v>4177</v>
      </c>
      <c r="C127" s="71" t="s">
        <v>140</v>
      </c>
      <c r="D127" s="75">
        <v>20770.601330000001</v>
      </c>
      <c r="E127" s="75">
        <v>32926.781799999997</v>
      </c>
      <c r="F127" s="75">
        <v>53697.383130000002</v>
      </c>
      <c r="G127" s="75">
        <v>5531.0717599999998</v>
      </c>
      <c r="H127" s="75">
        <v>48166.311370000003</v>
      </c>
      <c r="I127" s="75">
        <v>53697.383130000002</v>
      </c>
      <c r="K127"/>
      <c r="L127"/>
    </row>
    <row r="128" spans="2:12" x14ac:dyDescent="0.25">
      <c r="B128" s="90">
        <v>4179</v>
      </c>
      <c r="C128" s="71" t="s">
        <v>141</v>
      </c>
      <c r="D128" s="75">
        <v>4587.8648400000002</v>
      </c>
      <c r="E128" s="75">
        <v>10549.534589999999</v>
      </c>
      <c r="F128" s="75">
        <v>15137.399429999999</v>
      </c>
      <c r="G128" s="75">
        <v>4047.4825300000002</v>
      </c>
      <c r="H128" s="75">
        <v>11089.9169</v>
      </c>
      <c r="I128" s="75">
        <v>15137.399429999999</v>
      </c>
      <c r="K128"/>
      <c r="L128"/>
    </row>
    <row r="129" spans="2:12" x14ac:dyDescent="0.25">
      <c r="B129" s="90">
        <v>4181</v>
      </c>
      <c r="C129" s="71" t="s">
        <v>142</v>
      </c>
      <c r="D129" s="75">
        <v>4731.5996699999996</v>
      </c>
      <c r="E129" s="75">
        <v>10523.930270000001</v>
      </c>
      <c r="F129" s="75">
        <v>15255.52994</v>
      </c>
      <c r="G129" s="75">
        <v>2680.2557000000002</v>
      </c>
      <c r="H129" s="75">
        <v>12575.274240000001</v>
      </c>
      <c r="I129" s="75">
        <v>15255.52994</v>
      </c>
      <c r="K129"/>
      <c r="L129"/>
    </row>
    <row r="130" spans="2:12" x14ac:dyDescent="0.25">
      <c r="B130" s="90">
        <v>4182</v>
      </c>
      <c r="C130" s="71" t="s">
        <v>143</v>
      </c>
      <c r="D130" s="75">
        <v>4775.0131899999997</v>
      </c>
      <c r="E130" s="75">
        <v>8981.5020100000002</v>
      </c>
      <c r="F130" s="75">
        <v>13756.5152</v>
      </c>
      <c r="G130" s="75">
        <v>4865.0681699999996</v>
      </c>
      <c r="H130" s="75">
        <v>8891.4470299999994</v>
      </c>
      <c r="I130" s="75">
        <v>13756.5152</v>
      </c>
      <c r="K130"/>
      <c r="L130"/>
    </row>
    <row r="131" spans="2:12" x14ac:dyDescent="0.25">
      <c r="B131" s="90">
        <v>4183</v>
      </c>
      <c r="C131" s="71" t="s">
        <v>144</v>
      </c>
      <c r="D131" s="75">
        <v>5733.0473000000002</v>
      </c>
      <c r="E131" s="75">
        <v>14881.57049</v>
      </c>
      <c r="F131" s="75">
        <v>20614.61779</v>
      </c>
      <c r="G131" s="75">
        <v>3031.68914</v>
      </c>
      <c r="H131" s="75">
        <v>17582.928650000002</v>
      </c>
      <c r="I131" s="75">
        <v>20614.61779</v>
      </c>
      <c r="K131"/>
      <c r="L131"/>
    </row>
    <row r="132" spans="2:12" s="109" customFormat="1" ht="13" x14ac:dyDescent="0.25">
      <c r="B132" s="93">
        <v>4219</v>
      </c>
      <c r="C132" s="109" t="s">
        <v>145</v>
      </c>
      <c r="D132" s="78">
        <v>325084.36982000002</v>
      </c>
      <c r="E132" s="78">
        <v>936567.44304000004</v>
      </c>
      <c r="F132" s="78">
        <v>1261651.8128599999</v>
      </c>
      <c r="G132" s="78">
        <v>295543.80420999997</v>
      </c>
      <c r="H132" s="78">
        <v>966108.00864999997</v>
      </c>
      <c r="I132" s="78">
        <v>1261651.8128599999</v>
      </c>
      <c r="K132"/>
      <c r="L132"/>
    </row>
    <row r="133" spans="2:12" x14ac:dyDescent="0.25">
      <c r="B133" s="90">
        <v>4191</v>
      </c>
      <c r="C133" s="71" t="s">
        <v>146</v>
      </c>
      <c r="D133" s="75">
        <v>3585.5879599999998</v>
      </c>
      <c r="E133" s="75">
        <v>10830.983099999999</v>
      </c>
      <c r="F133" s="75">
        <v>14416.57106</v>
      </c>
      <c r="G133" s="75">
        <v>2450.2403599999998</v>
      </c>
      <c r="H133" s="75">
        <v>11966.3307</v>
      </c>
      <c r="I133" s="75">
        <v>14416.57106</v>
      </c>
      <c r="K133"/>
      <c r="L133"/>
    </row>
    <row r="134" spans="2:12" x14ac:dyDescent="0.25">
      <c r="B134" s="90">
        <v>4192</v>
      </c>
      <c r="C134" s="71" t="s">
        <v>147</v>
      </c>
      <c r="D134" s="75">
        <v>7168.6586600000001</v>
      </c>
      <c r="E134" s="75">
        <v>18885.26151</v>
      </c>
      <c r="F134" s="75">
        <v>26053.920170000001</v>
      </c>
      <c r="G134" s="75">
        <v>11167.593269999999</v>
      </c>
      <c r="H134" s="75">
        <v>14886.3269</v>
      </c>
      <c r="I134" s="75">
        <v>26053.920170000001</v>
      </c>
      <c r="K134"/>
      <c r="L134"/>
    </row>
    <row r="135" spans="2:12" x14ac:dyDescent="0.25">
      <c r="B135" s="90">
        <v>4193</v>
      </c>
      <c r="C135" s="71" t="s">
        <v>148</v>
      </c>
      <c r="D135" s="75">
        <v>5454.2726499999999</v>
      </c>
      <c r="E135" s="75">
        <v>10124.076650000001</v>
      </c>
      <c r="F135" s="75">
        <v>15578.3493</v>
      </c>
      <c r="G135" s="75">
        <v>2846.9762000000001</v>
      </c>
      <c r="H135" s="75">
        <v>12731.373100000001</v>
      </c>
      <c r="I135" s="75">
        <v>15578.3493</v>
      </c>
      <c r="K135"/>
      <c r="L135"/>
    </row>
    <row r="136" spans="2:12" x14ac:dyDescent="0.25">
      <c r="B136" s="90">
        <v>4194</v>
      </c>
      <c r="C136" s="71" t="s">
        <v>149</v>
      </c>
      <c r="D136" s="75">
        <v>16145.023289999999</v>
      </c>
      <c r="E136" s="75">
        <v>25533.241180000001</v>
      </c>
      <c r="F136" s="75">
        <v>41678.264470000002</v>
      </c>
      <c r="G136" s="75">
        <v>5808.1023599999999</v>
      </c>
      <c r="H136" s="75">
        <v>35870.162109999997</v>
      </c>
      <c r="I136" s="75">
        <v>41678.264470000002</v>
      </c>
      <c r="K136"/>
      <c r="L136"/>
    </row>
    <row r="137" spans="2:12" x14ac:dyDescent="0.25">
      <c r="B137" s="90">
        <v>4195</v>
      </c>
      <c r="C137" s="71" t="s">
        <v>150</v>
      </c>
      <c r="D137" s="75">
        <v>6184.0079699999997</v>
      </c>
      <c r="E137" s="75">
        <v>10759.03818</v>
      </c>
      <c r="F137" s="75">
        <v>16943.046149999998</v>
      </c>
      <c r="G137" s="75">
        <v>5342.9646899999998</v>
      </c>
      <c r="H137" s="75">
        <v>11600.081459999999</v>
      </c>
      <c r="I137" s="75">
        <v>16943.046149999998</v>
      </c>
      <c r="K137"/>
      <c r="L137"/>
    </row>
    <row r="138" spans="2:12" x14ac:dyDescent="0.25">
      <c r="B138" s="90">
        <v>4196</v>
      </c>
      <c r="C138" s="71" t="s">
        <v>151</v>
      </c>
      <c r="D138" s="75">
        <v>9792.4244899999994</v>
      </c>
      <c r="E138" s="75">
        <v>29601.317319999998</v>
      </c>
      <c r="F138" s="75">
        <v>39393.74181</v>
      </c>
      <c r="G138" s="75">
        <v>15000.685009999999</v>
      </c>
      <c r="H138" s="75">
        <v>24393.056799999998</v>
      </c>
      <c r="I138" s="75">
        <v>39393.74181</v>
      </c>
      <c r="K138"/>
      <c r="L138"/>
    </row>
    <row r="139" spans="2:12" x14ac:dyDescent="0.25">
      <c r="B139" s="90">
        <v>4197</v>
      </c>
      <c r="C139" s="71" t="s">
        <v>152</v>
      </c>
      <c r="D139" s="75">
        <v>3529.3977500000001</v>
      </c>
      <c r="E139" s="75">
        <v>16060.716689999999</v>
      </c>
      <c r="F139" s="75">
        <v>19590.114440000001</v>
      </c>
      <c r="G139" s="75">
        <v>9271.4491799999996</v>
      </c>
      <c r="H139" s="75">
        <v>10318.66526</v>
      </c>
      <c r="I139" s="75">
        <v>19590.114440000001</v>
      </c>
      <c r="K139"/>
      <c r="L139"/>
    </row>
    <row r="140" spans="2:12" x14ac:dyDescent="0.25">
      <c r="B140" s="90">
        <v>4198</v>
      </c>
      <c r="C140" s="71" t="s">
        <v>153</v>
      </c>
      <c r="D140" s="75">
        <v>7549.7989500000003</v>
      </c>
      <c r="E140" s="75">
        <v>15748.225179999999</v>
      </c>
      <c r="F140" s="75">
        <v>23298.024130000002</v>
      </c>
      <c r="G140" s="75">
        <v>8002.3156200000003</v>
      </c>
      <c r="H140" s="75">
        <v>15295.70851</v>
      </c>
      <c r="I140" s="75">
        <v>23298.024130000002</v>
      </c>
      <c r="K140"/>
      <c r="L140"/>
    </row>
    <row r="141" spans="2:12" x14ac:dyDescent="0.25">
      <c r="B141" s="90">
        <v>4199</v>
      </c>
      <c r="C141" s="71" t="s">
        <v>261</v>
      </c>
      <c r="D141" s="75">
        <v>17795.706760000001</v>
      </c>
      <c r="E141" s="75">
        <v>15706.64248</v>
      </c>
      <c r="F141" s="75">
        <v>33502.349240000003</v>
      </c>
      <c r="G141" s="75">
        <v>10983.567859999999</v>
      </c>
      <c r="H141" s="75">
        <v>22518.78138</v>
      </c>
      <c r="I141" s="75">
        <v>33502.349240000003</v>
      </c>
      <c r="K141"/>
      <c r="L141"/>
    </row>
    <row r="142" spans="2:12" x14ac:dyDescent="0.25">
      <c r="B142" s="90">
        <v>4200</v>
      </c>
      <c r="C142" s="71" t="s">
        <v>154</v>
      </c>
      <c r="D142" s="75">
        <v>14322.5975</v>
      </c>
      <c r="E142" s="75">
        <v>58389.205569999998</v>
      </c>
      <c r="F142" s="75">
        <v>72711.803069999994</v>
      </c>
      <c r="G142" s="75">
        <v>26635.011709999999</v>
      </c>
      <c r="H142" s="75">
        <v>46076.791360000003</v>
      </c>
      <c r="I142" s="75">
        <v>72711.803069999994</v>
      </c>
      <c r="K142"/>
      <c r="L142"/>
    </row>
    <row r="143" spans="2:12" x14ac:dyDescent="0.25">
      <c r="B143" s="90">
        <v>4201</v>
      </c>
      <c r="C143" s="71" t="s">
        <v>6</v>
      </c>
      <c r="D143" s="75">
        <v>60650.043339999997</v>
      </c>
      <c r="E143" s="75">
        <v>186847.99148</v>
      </c>
      <c r="F143" s="75">
        <v>247498.03482</v>
      </c>
      <c r="G143" s="75">
        <v>46430.543749999997</v>
      </c>
      <c r="H143" s="75">
        <v>201067.49106999999</v>
      </c>
      <c r="I143" s="75">
        <v>247498.03482</v>
      </c>
      <c r="K143"/>
      <c r="L143"/>
    </row>
    <row r="144" spans="2:12" x14ac:dyDescent="0.25">
      <c r="B144" s="90">
        <v>4202</v>
      </c>
      <c r="C144" s="71" t="s">
        <v>155</v>
      </c>
      <c r="D144" s="75">
        <v>30690.196800000002</v>
      </c>
      <c r="E144" s="75">
        <v>40062.673889999998</v>
      </c>
      <c r="F144" s="75">
        <v>70752.870689999996</v>
      </c>
      <c r="G144" s="75">
        <v>14671.52442</v>
      </c>
      <c r="H144" s="75">
        <v>56081.346270000002</v>
      </c>
      <c r="I144" s="75">
        <v>70752.870689999996</v>
      </c>
      <c r="K144"/>
      <c r="L144"/>
    </row>
    <row r="145" spans="2:12" x14ac:dyDescent="0.25">
      <c r="B145" s="90">
        <v>4203</v>
      </c>
      <c r="C145" s="71" t="s">
        <v>156</v>
      </c>
      <c r="D145" s="75">
        <v>14253.979649999999</v>
      </c>
      <c r="E145" s="75">
        <v>75441.778760000001</v>
      </c>
      <c r="F145" s="75">
        <v>89695.758409999995</v>
      </c>
      <c r="G145" s="75">
        <v>8295.5959000000003</v>
      </c>
      <c r="H145" s="75">
        <v>81400.162509999995</v>
      </c>
      <c r="I145" s="75">
        <v>89695.758409999995</v>
      </c>
      <c r="K145"/>
      <c r="L145"/>
    </row>
    <row r="146" spans="2:12" x14ac:dyDescent="0.25">
      <c r="B146" s="90">
        <v>4204</v>
      </c>
      <c r="C146" s="71" t="s">
        <v>157</v>
      </c>
      <c r="D146" s="75">
        <v>24446.177469999999</v>
      </c>
      <c r="E146" s="75">
        <v>39022.714870000003</v>
      </c>
      <c r="F146" s="75">
        <v>63468.892339999999</v>
      </c>
      <c r="G146" s="75">
        <v>25319.243780000001</v>
      </c>
      <c r="H146" s="75">
        <v>38149.648560000001</v>
      </c>
      <c r="I146" s="75">
        <v>63468.892339999999</v>
      </c>
      <c r="K146"/>
      <c r="L146"/>
    </row>
    <row r="147" spans="2:12" x14ac:dyDescent="0.25">
      <c r="B147" s="90">
        <v>4205</v>
      </c>
      <c r="C147" s="71" t="s">
        <v>158</v>
      </c>
      <c r="D147" s="75">
        <v>8705.7253500000006</v>
      </c>
      <c r="E147" s="75">
        <v>36059.80315</v>
      </c>
      <c r="F147" s="75">
        <v>44765.5285</v>
      </c>
      <c r="G147" s="75">
        <v>12422.456</v>
      </c>
      <c r="H147" s="75">
        <v>32343.072499999998</v>
      </c>
      <c r="I147" s="75">
        <v>44765.5285</v>
      </c>
      <c r="K147"/>
      <c r="L147"/>
    </row>
    <row r="148" spans="2:12" x14ac:dyDescent="0.25">
      <c r="B148" s="90">
        <v>4206</v>
      </c>
      <c r="C148" s="71" t="s">
        <v>159</v>
      </c>
      <c r="D148" s="75">
        <v>22030.198120000001</v>
      </c>
      <c r="E148" s="75">
        <v>96130.408920000002</v>
      </c>
      <c r="F148" s="75">
        <v>118160.60704</v>
      </c>
      <c r="G148" s="75">
        <v>24627.17714</v>
      </c>
      <c r="H148" s="75">
        <v>93533.429900000003</v>
      </c>
      <c r="I148" s="75">
        <v>118160.60704</v>
      </c>
      <c r="K148"/>
      <c r="L148"/>
    </row>
    <row r="149" spans="2:12" x14ac:dyDescent="0.25">
      <c r="B149" s="90">
        <v>4207</v>
      </c>
      <c r="C149" s="71" t="s">
        <v>160</v>
      </c>
      <c r="D149" s="75">
        <v>14243.385130000001</v>
      </c>
      <c r="E149" s="75">
        <v>56548.163650000002</v>
      </c>
      <c r="F149" s="75">
        <v>70791.548779999997</v>
      </c>
      <c r="G149" s="75">
        <v>7821.2446300000001</v>
      </c>
      <c r="H149" s="75">
        <v>62970.304150000004</v>
      </c>
      <c r="I149" s="75">
        <v>70791.548779999997</v>
      </c>
      <c r="K149"/>
      <c r="L149"/>
    </row>
    <row r="150" spans="2:12" x14ac:dyDescent="0.25">
      <c r="B150" s="90">
        <v>4208</v>
      </c>
      <c r="C150" s="71" t="s">
        <v>161</v>
      </c>
      <c r="D150" s="75">
        <v>29082.256079999999</v>
      </c>
      <c r="E150" s="75">
        <v>65307.155700000003</v>
      </c>
      <c r="F150" s="75">
        <v>94389.411779999995</v>
      </c>
      <c r="G150" s="75">
        <v>15490.09079</v>
      </c>
      <c r="H150" s="75">
        <v>78899.320989999993</v>
      </c>
      <c r="I150" s="75">
        <v>94389.411779999995</v>
      </c>
      <c r="K150"/>
      <c r="L150"/>
    </row>
    <row r="151" spans="2:12" x14ac:dyDescent="0.25">
      <c r="B151" s="90">
        <v>4209</v>
      </c>
      <c r="C151" s="71" t="s">
        <v>162</v>
      </c>
      <c r="D151" s="75">
        <v>14491.450570000001</v>
      </c>
      <c r="E151" s="75">
        <v>88804.329989999998</v>
      </c>
      <c r="F151" s="75">
        <v>103295.78056</v>
      </c>
      <c r="G151" s="75">
        <v>30336.101569999999</v>
      </c>
      <c r="H151" s="75">
        <v>72959.67899</v>
      </c>
      <c r="I151" s="75">
        <v>103295.78056</v>
      </c>
      <c r="K151"/>
      <c r="L151"/>
    </row>
    <row r="152" spans="2:12" x14ac:dyDescent="0.25">
      <c r="B152" s="90">
        <v>4210</v>
      </c>
      <c r="C152" s="71" t="s">
        <v>163</v>
      </c>
      <c r="D152" s="75">
        <v>14963.481330000001</v>
      </c>
      <c r="E152" s="75">
        <v>40703.714769999999</v>
      </c>
      <c r="F152" s="75">
        <v>55667.196100000001</v>
      </c>
      <c r="G152" s="75">
        <v>12620.919970000001</v>
      </c>
      <c r="H152" s="75">
        <v>43046.276129999998</v>
      </c>
      <c r="I152" s="75">
        <v>55667.196100000001</v>
      </c>
      <c r="K152"/>
      <c r="L152"/>
    </row>
    <row r="153" spans="2:12" s="109" customFormat="1" ht="13" x14ac:dyDescent="0.25">
      <c r="B153" s="93">
        <v>4249</v>
      </c>
      <c r="C153" s="109" t="s">
        <v>164</v>
      </c>
      <c r="D153" s="78">
        <v>207652.29908999999</v>
      </c>
      <c r="E153" s="78">
        <v>452279.94286000001</v>
      </c>
      <c r="F153" s="78">
        <v>659932.24195000005</v>
      </c>
      <c r="G153" s="78">
        <v>170927.29584999999</v>
      </c>
      <c r="H153" s="78">
        <v>489004.9461</v>
      </c>
      <c r="I153" s="78">
        <v>659932.24195000005</v>
      </c>
      <c r="K153"/>
      <c r="L153"/>
    </row>
    <row r="154" spans="2:12" x14ac:dyDescent="0.25">
      <c r="B154" s="90">
        <v>4221</v>
      </c>
      <c r="C154" s="71" t="s">
        <v>165</v>
      </c>
      <c r="D154" s="75">
        <v>3608.1840099999999</v>
      </c>
      <c r="E154" s="75">
        <v>11879.95685</v>
      </c>
      <c r="F154" s="75">
        <v>15488.14086</v>
      </c>
      <c r="G154" s="75">
        <v>4729.1604699999998</v>
      </c>
      <c r="H154" s="75">
        <v>10758.980390000001</v>
      </c>
      <c r="I154" s="75">
        <v>15488.14086</v>
      </c>
      <c r="K154"/>
      <c r="L154"/>
    </row>
    <row r="155" spans="2:12" x14ac:dyDescent="0.25">
      <c r="B155" s="90">
        <v>4222</v>
      </c>
      <c r="C155" s="71" t="s">
        <v>166</v>
      </c>
      <c r="D155" s="75">
        <v>4099.7811000000002</v>
      </c>
      <c r="E155" s="75">
        <v>20328.950359999999</v>
      </c>
      <c r="F155" s="75">
        <v>24428.731459999999</v>
      </c>
      <c r="G155" s="75">
        <v>5860.5652799999998</v>
      </c>
      <c r="H155" s="75">
        <v>18568.16618</v>
      </c>
      <c r="I155" s="75">
        <v>24428.731459999999</v>
      </c>
      <c r="K155"/>
      <c r="L155"/>
    </row>
    <row r="156" spans="2:12" x14ac:dyDescent="0.25">
      <c r="B156" s="90">
        <v>4223</v>
      </c>
      <c r="C156" s="71" t="s">
        <v>167</v>
      </c>
      <c r="D156" s="75">
        <v>12739.88089</v>
      </c>
      <c r="E156" s="75">
        <v>22673.046399999999</v>
      </c>
      <c r="F156" s="75">
        <v>35412.92729</v>
      </c>
      <c r="G156" s="75">
        <v>15428.76348</v>
      </c>
      <c r="H156" s="75">
        <v>19984.163809999998</v>
      </c>
      <c r="I156" s="75">
        <v>35412.92729</v>
      </c>
      <c r="K156"/>
      <c r="L156"/>
    </row>
    <row r="157" spans="2:12" x14ac:dyDescent="0.25">
      <c r="B157" s="90">
        <v>4224</v>
      </c>
      <c r="C157" s="71" t="s">
        <v>168</v>
      </c>
      <c r="D157" s="75">
        <v>10039.02205</v>
      </c>
      <c r="E157" s="75">
        <v>17188.219000000001</v>
      </c>
      <c r="F157" s="75">
        <v>27227.241050000001</v>
      </c>
      <c r="G157" s="75">
        <v>4712.5620600000002</v>
      </c>
      <c r="H157" s="75">
        <v>22514.67899</v>
      </c>
      <c r="I157" s="75">
        <v>27227.241050000001</v>
      </c>
      <c r="K157"/>
      <c r="L157"/>
    </row>
    <row r="158" spans="2:12" x14ac:dyDescent="0.25">
      <c r="B158" s="90">
        <v>4226</v>
      </c>
      <c r="C158" s="71" t="s">
        <v>169</v>
      </c>
      <c r="D158" s="75">
        <v>4201.5653700000003</v>
      </c>
      <c r="E158" s="75">
        <v>6188.8936599999997</v>
      </c>
      <c r="F158" s="75">
        <v>10390.45903</v>
      </c>
      <c r="G158" s="75">
        <v>2033.3606400000001</v>
      </c>
      <c r="H158" s="75">
        <v>8357.0983899999992</v>
      </c>
      <c r="I158" s="75">
        <v>10390.45903</v>
      </c>
      <c r="K158"/>
      <c r="L158"/>
    </row>
    <row r="159" spans="2:12" x14ac:dyDescent="0.25">
      <c r="B159" s="90">
        <v>4227</v>
      </c>
      <c r="C159" s="71" t="s">
        <v>170</v>
      </c>
      <c r="D159" s="75">
        <v>4148.3805599999996</v>
      </c>
      <c r="E159" s="75">
        <v>9622.0960300000006</v>
      </c>
      <c r="F159" s="75">
        <v>13770.47659</v>
      </c>
      <c r="G159" s="75">
        <v>4342.6515200000003</v>
      </c>
      <c r="H159" s="75">
        <v>9427.8250700000008</v>
      </c>
      <c r="I159" s="75">
        <v>13770.47659</v>
      </c>
      <c r="K159"/>
      <c r="L159"/>
    </row>
    <row r="160" spans="2:12" x14ac:dyDescent="0.25">
      <c r="B160" s="90">
        <v>4228</v>
      </c>
      <c r="C160" s="71" t="s">
        <v>171</v>
      </c>
      <c r="D160" s="75">
        <v>8023.1920499999997</v>
      </c>
      <c r="E160" s="75">
        <v>34317.800000000003</v>
      </c>
      <c r="F160" s="75">
        <v>42340.992050000001</v>
      </c>
      <c r="G160" s="75">
        <v>11315.10973</v>
      </c>
      <c r="H160" s="75">
        <v>31025.882320000001</v>
      </c>
      <c r="I160" s="75">
        <v>42340.992050000001</v>
      </c>
      <c r="K160"/>
      <c r="L160"/>
    </row>
    <row r="161" spans="2:12" x14ac:dyDescent="0.25">
      <c r="B161" s="90">
        <v>4229</v>
      </c>
      <c r="C161" s="71" t="s">
        <v>172</v>
      </c>
      <c r="D161" s="75">
        <v>11094.435359999999</v>
      </c>
      <c r="E161" s="75">
        <v>9293.6298499999994</v>
      </c>
      <c r="F161" s="75">
        <v>20388.065210000001</v>
      </c>
      <c r="G161" s="75">
        <v>5993.5790500000003</v>
      </c>
      <c r="H161" s="75">
        <v>14394.48616</v>
      </c>
      <c r="I161" s="75">
        <v>20388.065210000001</v>
      </c>
      <c r="K161"/>
      <c r="L161"/>
    </row>
    <row r="162" spans="2:12" x14ac:dyDescent="0.25">
      <c r="B162" s="90">
        <v>4230</v>
      </c>
      <c r="C162" s="71" t="s">
        <v>173</v>
      </c>
      <c r="D162" s="75">
        <v>10161.318869999999</v>
      </c>
      <c r="E162" s="75">
        <v>8181.2555199999997</v>
      </c>
      <c r="F162" s="75">
        <v>18342.574390000002</v>
      </c>
      <c r="G162" s="75">
        <v>2703.1095300000002</v>
      </c>
      <c r="H162" s="75">
        <v>15639.46486</v>
      </c>
      <c r="I162" s="75">
        <v>18342.574390000002</v>
      </c>
      <c r="K162"/>
      <c r="L162"/>
    </row>
    <row r="163" spans="2:12" x14ac:dyDescent="0.25">
      <c r="B163" s="90">
        <v>4231</v>
      </c>
      <c r="C163" s="71" t="s">
        <v>174</v>
      </c>
      <c r="D163" s="75">
        <v>7239.2524599999997</v>
      </c>
      <c r="E163" s="75">
        <v>17301.979899999998</v>
      </c>
      <c r="F163" s="75">
        <v>24541.232360000002</v>
      </c>
      <c r="G163" s="75">
        <v>4711.1568799999995</v>
      </c>
      <c r="H163" s="75">
        <v>19830.07548</v>
      </c>
      <c r="I163" s="75">
        <v>24541.232360000002</v>
      </c>
      <c r="K163"/>
      <c r="L163"/>
    </row>
    <row r="164" spans="2:12" x14ac:dyDescent="0.25">
      <c r="B164" s="90">
        <v>4232</v>
      </c>
      <c r="C164" s="71" t="s">
        <v>175</v>
      </c>
      <c r="D164" s="75">
        <v>4339.0815700000003</v>
      </c>
      <c r="E164" s="75">
        <v>5538.7190499999997</v>
      </c>
      <c r="F164" s="75">
        <v>9877.80062</v>
      </c>
      <c r="G164" s="75">
        <v>1317.08475</v>
      </c>
      <c r="H164" s="75">
        <v>8560.71587</v>
      </c>
      <c r="I164" s="75">
        <v>9877.80062</v>
      </c>
      <c r="K164"/>
      <c r="L164"/>
    </row>
    <row r="165" spans="2:12" x14ac:dyDescent="0.25">
      <c r="B165" s="90">
        <v>4233</v>
      </c>
      <c r="C165" s="71" t="s">
        <v>176</v>
      </c>
      <c r="D165" s="75">
        <v>4271.7721899999997</v>
      </c>
      <c r="E165" s="75">
        <v>4797.4982300000001</v>
      </c>
      <c r="F165" s="75">
        <v>9069.2704200000007</v>
      </c>
      <c r="G165" s="75">
        <v>1455.41201</v>
      </c>
      <c r="H165" s="75">
        <v>7613.8584099999998</v>
      </c>
      <c r="I165" s="75">
        <v>9069.2704200000007</v>
      </c>
      <c r="K165"/>
      <c r="L165"/>
    </row>
    <row r="166" spans="2:12" x14ac:dyDescent="0.25">
      <c r="B166" s="90">
        <v>4234</v>
      </c>
      <c r="C166" s="71" t="s">
        <v>177</v>
      </c>
      <c r="D166" s="75">
        <v>23923.569299999999</v>
      </c>
      <c r="E166" s="75">
        <v>42482.352140000003</v>
      </c>
      <c r="F166" s="75">
        <v>66405.921440000006</v>
      </c>
      <c r="G166" s="75">
        <v>13432.735360000001</v>
      </c>
      <c r="H166" s="75">
        <v>52973.186079999999</v>
      </c>
      <c r="I166" s="75">
        <v>66405.921440000006</v>
      </c>
      <c r="K166"/>
      <c r="L166"/>
    </row>
    <row r="167" spans="2:12" x14ac:dyDescent="0.25">
      <c r="B167" s="90">
        <v>4235</v>
      </c>
      <c r="C167" s="71" t="s">
        <v>178</v>
      </c>
      <c r="D167" s="75">
        <v>2547.9043200000001</v>
      </c>
      <c r="E167" s="75">
        <v>13468.79247</v>
      </c>
      <c r="F167" s="75">
        <v>16016.69679</v>
      </c>
      <c r="G167" s="75">
        <v>8001.9067100000002</v>
      </c>
      <c r="H167" s="75">
        <v>8014.7900799999998</v>
      </c>
      <c r="I167" s="75">
        <v>16016.69679</v>
      </c>
      <c r="K167"/>
      <c r="L167"/>
    </row>
    <row r="168" spans="2:12" x14ac:dyDescent="0.25">
      <c r="B168" s="90">
        <v>4236</v>
      </c>
      <c r="C168" s="71" t="s">
        <v>262</v>
      </c>
      <c r="D168" s="75">
        <v>47105.263800000001</v>
      </c>
      <c r="E168" s="75">
        <v>93945.499320000003</v>
      </c>
      <c r="F168" s="75">
        <v>141050.76311999999</v>
      </c>
      <c r="G168" s="75">
        <v>30700.147089999999</v>
      </c>
      <c r="H168" s="75">
        <v>110350.61603</v>
      </c>
      <c r="I168" s="75">
        <v>141050.76311999999</v>
      </c>
      <c r="K168"/>
      <c r="L168"/>
    </row>
    <row r="169" spans="2:12" x14ac:dyDescent="0.25">
      <c r="B169" s="90">
        <v>4237</v>
      </c>
      <c r="C169" s="71" t="s">
        <v>179</v>
      </c>
      <c r="D169" s="75">
        <v>4359.3355499999998</v>
      </c>
      <c r="E169" s="75">
        <v>17628.521820000002</v>
      </c>
      <c r="F169" s="75">
        <v>21987.857370000002</v>
      </c>
      <c r="G169" s="75">
        <v>6298.9444400000002</v>
      </c>
      <c r="H169" s="75">
        <v>15688.91293</v>
      </c>
      <c r="I169" s="75">
        <v>21987.857370000002</v>
      </c>
      <c r="K169"/>
      <c r="L169"/>
    </row>
    <row r="170" spans="2:12" x14ac:dyDescent="0.25">
      <c r="B170" s="90">
        <v>4238</v>
      </c>
      <c r="C170" s="71" t="s">
        <v>180</v>
      </c>
      <c r="D170" s="75">
        <v>4526.9278299999996</v>
      </c>
      <c r="E170" s="75">
        <v>11307.94312</v>
      </c>
      <c r="F170" s="75">
        <v>15834.87095</v>
      </c>
      <c r="G170" s="75">
        <v>2941.3314099999998</v>
      </c>
      <c r="H170" s="75">
        <v>12893.53954</v>
      </c>
      <c r="I170" s="75">
        <v>15834.87095</v>
      </c>
      <c r="K170"/>
      <c r="L170"/>
    </row>
    <row r="171" spans="2:12" x14ac:dyDescent="0.25">
      <c r="B171" s="90">
        <v>4239</v>
      </c>
      <c r="C171" s="71" t="s">
        <v>181</v>
      </c>
      <c r="D171" s="75">
        <v>24625.949909999999</v>
      </c>
      <c r="E171" s="75">
        <v>75894.278470000005</v>
      </c>
      <c r="F171" s="75">
        <v>100520.22838</v>
      </c>
      <c r="G171" s="75">
        <v>31944.44916</v>
      </c>
      <c r="H171" s="75">
        <v>68575.779219999997</v>
      </c>
      <c r="I171" s="75">
        <v>100520.22838</v>
      </c>
      <c r="K171"/>
      <c r="L171"/>
    </row>
    <row r="172" spans="2:12" x14ac:dyDescent="0.25">
      <c r="B172" s="90">
        <v>4240</v>
      </c>
      <c r="C172" s="71" t="s">
        <v>182</v>
      </c>
      <c r="D172" s="75">
        <v>16597.481899999999</v>
      </c>
      <c r="E172" s="75">
        <v>30240.51067</v>
      </c>
      <c r="F172" s="75">
        <v>46837.992570000002</v>
      </c>
      <c r="G172" s="75">
        <v>13005.26628</v>
      </c>
      <c r="H172" s="75">
        <v>33832.726289999999</v>
      </c>
      <c r="I172" s="75">
        <v>46837.992570000002</v>
      </c>
      <c r="K172"/>
      <c r="L172"/>
    </row>
    <row r="173" spans="2:12" s="109" customFormat="1" ht="13" x14ac:dyDescent="0.25">
      <c r="B173" s="93">
        <v>4269</v>
      </c>
      <c r="C173" s="109" t="s">
        <v>183</v>
      </c>
      <c r="D173" s="78">
        <v>302724.60132000002</v>
      </c>
      <c r="E173" s="78">
        <v>755412.61421999999</v>
      </c>
      <c r="F173" s="78">
        <v>1058137.21554</v>
      </c>
      <c r="G173" s="78">
        <v>172982.00438</v>
      </c>
      <c r="H173" s="78">
        <v>885155.21115999995</v>
      </c>
      <c r="I173" s="78">
        <v>1058137.21554</v>
      </c>
      <c r="K173"/>
      <c r="L173"/>
    </row>
    <row r="174" spans="2:12" x14ac:dyDescent="0.25">
      <c r="B174" s="90">
        <v>4251</v>
      </c>
      <c r="C174" s="71" t="s">
        <v>184</v>
      </c>
      <c r="D174" s="75">
        <v>2356.40796</v>
      </c>
      <c r="E174" s="75">
        <v>12228.586649999999</v>
      </c>
      <c r="F174" s="75">
        <v>14584.99461</v>
      </c>
      <c r="G174" s="75">
        <v>4960.3164399999996</v>
      </c>
      <c r="H174" s="75">
        <v>9624.6781699999992</v>
      </c>
      <c r="I174" s="75">
        <v>14584.99461</v>
      </c>
      <c r="K174"/>
      <c r="L174"/>
    </row>
    <row r="175" spans="2:12" x14ac:dyDescent="0.25">
      <c r="B175" s="90">
        <v>4252</v>
      </c>
      <c r="C175" s="71" t="s">
        <v>185</v>
      </c>
      <c r="D175" s="75">
        <v>36706.427929999998</v>
      </c>
      <c r="E175" s="75">
        <v>89592.957519999996</v>
      </c>
      <c r="F175" s="75">
        <v>126299.38545</v>
      </c>
      <c r="G175" s="75">
        <v>13848.672339999999</v>
      </c>
      <c r="H175" s="75">
        <v>112450.71311</v>
      </c>
      <c r="I175" s="75">
        <v>126299.38545</v>
      </c>
      <c r="K175"/>
      <c r="L175"/>
    </row>
    <row r="176" spans="2:12" x14ac:dyDescent="0.25">
      <c r="B176" s="90">
        <v>4253</v>
      </c>
      <c r="C176" s="71" t="s">
        <v>186</v>
      </c>
      <c r="D176" s="75">
        <v>17834.206109999999</v>
      </c>
      <c r="E176" s="75">
        <v>72798.175350000005</v>
      </c>
      <c r="F176" s="75">
        <v>90632.381460000004</v>
      </c>
      <c r="G176" s="75">
        <v>7673.0672599999998</v>
      </c>
      <c r="H176" s="75">
        <v>82959.314199999993</v>
      </c>
      <c r="I176" s="75">
        <v>90632.381460000004</v>
      </c>
      <c r="K176"/>
      <c r="L176"/>
    </row>
    <row r="177" spans="2:12" x14ac:dyDescent="0.25">
      <c r="B177" s="90">
        <v>4254</v>
      </c>
      <c r="C177" s="71" t="s">
        <v>187</v>
      </c>
      <c r="D177" s="75">
        <v>54451.193760000002</v>
      </c>
      <c r="E177" s="75">
        <v>142490.46880999999</v>
      </c>
      <c r="F177" s="75">
        <v>196941.66256999999</v>
      </c>
      <c r="G177" s="75">
        <v>52926.848899999997</v>
      </c>
      <c r="H177" s="75">
        <v>144014.81367</v>
      </c>
      <c r="I177" s="75">
        <v>196941.66256999999</v>
      </c>
      <c r="K177"/>
      <c r="L177"/>
    </row>
    <row r="178" spans="2:12" x14ac:dyDescent="0.25">
      <c r="B178" s="90">
        <v>4255</v>
      </c>
      <c r="C178" s="71" t="s">
        <v>188</v>
      </c>
      <c r="D178" s="75">
        <v>4284.8820400000004</v>
      </c>
      <c r="E178" s="75">
        <v>20117.063969999999</v>
      </c>
      <c r="F178" s="75">
        <v>24401.94601</v>
      </c>
      <c r="G178" s="75">
        <v>6329.9632000000001</v>
      </c>
      <c r="H178" s="75">
        <v>18071.982810000001</v>
      </c>
      <c r="I178" s="75">
        <v>24401.94601</v>
      </c>
      <c r="K178"/>
      <c r="L178"/>
    </row>
    <row r="179" spans="2:12" x14ac:dyDescent="0.25">
      <c r="B179" s="90">
        <v>4256</v>
      </c>
      <c r="C179" s="71" t="s">
        <v>189</v>
      </c>
      <c r="D179" s="75">
        <v>3982.6652399999998</v>
      </c>
      <c r="E179" s="75">
        <v>19009.8776</v>
      </c>
      <c r="F179" s="75">
        <v>22992.542839999998</v>
      </c>
      <c r="G179" s="75">
        <v>4956.8664399999998</v>
      </c>
      <c r="H179" s="75">
        <v>18035.6764</v>
      </c>
      <c r="I179" s="75">
        <v>22992.542839999998</v>
      </c>
      <c r="K179"/>
      <c r="L179"/>
    </row>
    <row r="180" spans="2:12" x14ac:dyDescent="0.25">
      <c r="B180" s="90">
        <v>4257</v>
      </c>
      <c r="C180" s="71" t="s">
        <v>190</v>
      </c>
      <c r="D180" s="75">
        <v>2948.0950600000001</v>
      </c>
      <c r="E180" s="75">
        <v>7188.2115599999997</v>
      </c>
      <c r="F180" s="75">
        <v>10136.306619999999</v>
      </c>
      <c r="G180" s="75">
        <v>1322.18796</v>
      </c>
      <c r="H180" s="75">
        <v>8814.1186600000001</v>
      </c>
      <c r="I180" s="75">
        <v>10136.306619999999</v>
      </c>
      <c r="K180"/>
      <c r="L180"/>
    </row>
    <row r="181" spans="2:12" x14ac:dyDescent="0.25">
      <c r="B181" s="90">
        <v>4258</v>
      </c>
      <c r="C181" s="71" t="s">
        <v>7</v>
      </c>
      <c r="D181" s="75">
        <v>125146.49</v>
      </c>
      <c r="E181" s="75">
        <v>227874.24789999999</v>
      </c>
      <c r="F181" s="75">
        <v>353020.73790000001</v>
      </c>
      <c r="G181" s="75">
        <v>33898.773399999998</v>
      </c>
      <c r="H181" s="75">
        <v>319121.9645</v>
      </c>
      <c r="I181" s="75">
        <v>353020.73790000001</v>
      </c>
      <c r="K181"/>
      <c r="L181"/>
    </row>
    <row r="182" spans="2:12" x14ac:dyDescent="0.25">
      <c r="B182" s="90">
        <v>4259</v>
      </c>
      <c r="C182" s="71" t="s">
        <v>191</v>
      </c>
      <c r="D182" s="75">
        <v>2810.2530299999999</v>
      </c>
      <c r="E182" s="75">
        <v>15199.24065</v>
      </c>
      <c r="F182" s="75">
        <v>18009.49368</v>
      </c>
      <c r="G182" s="75">
        <v>6044.4549800000004</v>
      </c>
      <c r="H182" s="75">
        <v>11965.038699999999</v>
      </c>
      <c r="I182" s="75">
        <v>18009.49368</v>
      </c>
      <c r="K182"/>
      <c r="L182"/>
    </row>
    <row r="183" spans="2:12" x14ac:dyDescent="0.25">
      <c r="B183" s="90">
        <v>4260</v>
      </c>
      <c r="C183" s="71" t="s">
        <v>263</v>
      </c>
      <c r="D183" s="75">
        <v>20513.968649999999</v>
      </c>
      <c r="E183" s="75">
        <v>44854.106350000002</v>
      </c>
      <c r="F183" s="75">
        <v>65368.074999999997</v>
      </c>
      <c r="G183" s="75">
        <v>10537.211370000001</v>
      </c>
      <c r="H183" s="75">
        <v>54830.86363</v>
      </c>
      <c r="I183" s="75">
        <v>65368.074999999997</v>
      </c>
      <c r="K183"/>
      <c r="L183"/>
    </row>
    <row r="184" spans="2:12" x14ac:dyDescent="0.25">
      <c r="B184" s="90">
        <v>4261</v>
      </c>
      <c r="C184" s="71" t="s">
        <v>192</v>
      </c>
      <c r="D184" s="75">
        <v>9505.13364</v>
      </c>
      <c r="E184" s="75">
        <v>30768.74612</v>
      </c>
      <c r="F184" s="75">
        <v>40273.879760000003</v>
      </c>
      <c r="G184" s="75">
        <v>9193.5374400000001</v>
      </c>
      <c r="H184" s="75">
        <v>31080.34232</v>
      </c>
      <c r="I184" s="75">
        <v>40273.879760000003</v>
      </c>
      <c r="K184"/>
      <c r="L184"/>
    </row>
    <row r="185" spans="2:12" x14ac:dyDescent="0.25">
      <c r="B185" s="90">
        <v>4262</v>
      </c>
      <c r="C185" s="71" t="s">
        <v>193</v>
      </c>
      <c r="D185" s="75">
        <v>3248.0965500000002</v>
      </c>
      <c r="E185" s="75">
        <v>17828.021629999999</v>
      </c>
      <c r="F185" s="75">
        <v>21076.118180000001</v>
      </c>
      <c r="G185" s="75">
        <v>4261.7837200000004</v>
      </c>
      <c r="H185" s="75">
        <v>16814.334459999998</v>
      </c>
      <c r="I185" s="75">
        <v>21076.118180000001</v>
      </c>
      <c r="K185"/>
      <c r="L185"/>
    </row>
    <row r="186" spans="2:12" x14ac:dyDescent="0.25">
      <c r="B186" s="90">
        <v>4263</v>
      </c>
      <c r="C186" s="71" t="s">
        <v>194</v>
      </c>
      <c r="D186" s="75">
        <v>15071.02787</v>
      </c>
      <c r="E186" s="75">
        <v>39529.084260000003</v>
      </c>
      <c r="F186" s="75">
        <v>54600.112130000001</v>
      </c>
      <c r="G186" s="75">
        <v>12300.49632</v>
      </c>
      <c r="H186" s="75">
        <v>42299.615810000003</v>
      </c>
      <c r="I186" s="75">
        <v>54600.112130000001</v>
      </c>
      <c r="K186"/>
      <c r="L186"/>
    </row>
    <row r="187" spans="2:12" x14ac:dyDescent="0.25">
      <c r="B187" s="90">
        <v>4264</v>
      </c>
      <c r="C187" s="71" t="s">
        <v>195</v>
      </c>
      <c r="D187" s="75">
        <v>3865.7534799999999</v>
      </c>
      <c r="E187" s="75">
        <v>15933.825849999999</v>
      </c>
      <c r="F187" s="75">
        <v>19799.57933</v>
      </c>
      <c r="G187" s="75">
        <v>4727.8246099999997</v>
      </c>
      <c r="H187" s="75">
        <v>15071.754720000001</v>
      </c>
      <c r="I187" s="75">
        <v>19799.57933</v>
      </c>
      <c r="K187"/>
      <c r="L187"/>
    </row>
    <row r="188" spans="2:12" s="109" customFormat="1" ht="13" x14ac:dyDescent="0.25">
      <c r="B188" s="93">
        <v>4299</v>
      </c>
      <c r="C188" s="109" t="s">
        <v>196</v>
      </c>
      <c r="D188" s="78">
        <v>330684.31368000002</v>
      </c>
      <c r="E188" s="78">
        <v>971174.78246000002</v>
      </c>
      <c r="F188" s="78">
        <v>1301859.09614</v>
      </c>
      <c r="G188" s="78">
        <v>405374.75978000002</v>
      </c>
      <c r="H188" s="78">
        <v>896484.33635999996</v>
      </c>
      <c r="I188" s="78">
        <v>1301859.09614</v>
      </c>
      <c r="K188"/>
      <c r="L188"/>
    </row>
    <row r="189" spans="2:12" x14ac:dyDescent="0.25">
      <c r="B189" s="90">
        <v>4271</v>
      </c>
      <c r="C189" s="71" t="s">
        <v>197</v>
      </c>
      <c r="D189" s="75">
        <v>25603.194350000002</v>
      </c>
      <c r="E189" s="75">
        <v>109359.02157</v>
      </c>
      <c r="F189" s="75">
        <v>134962.21591999999</v>
      </c>
      <c r="G189" s="75">
        <v>45492.830860000002</v>
      </c>
      <c r="H189" s="75">
        <v>89469.385060000001</v>
      </c>
      <c r="I189" s="75">
        <v>134962.21591999999</v>
      </c>
      <c r="K189"/>
      <c r="L189"/>
    </row>
    <row r="190" spans="2:12" x14ac:dyDescent="0.25">
      <c r="B190" s="90">
        <v>4273</v>
      </c>
      <c r="C190" s="71" t="s">
        <v>198</v>
      </c>
      <c r="D190" s="75">
        <v>4085.0506399999999</v>
      </c>
      <c r="E190" s="75">
        <v>11576.622729999999</v>
      </c>
      <c r="F190" s="75">
        <v>15661.67337</v>
      </c>
      <c r="G190" s="75">
        <v>2238.6771600000002</v>
      </c>
      <c r="H190" s="75">
        <v>13422.996209999999</v>
      </c>
      <c r="I190" s="75">
        <v>15661.67337</v>
      </c>
      <c r="K190"/>
      <c r="L190"/>
    </row>
    <row r="191" spans="2:12" x14ac:dyDescent="0.25">
      <c r="B191" s="90">
        <v>4274</v>
      </c>
      <c r="C191" s="71" t="s">
        <v>199</v>
      </c>
      <c r="D191" s="75">
        <v>16691.746340000002</v>
      </c>
      <c r="E191" s="75">
        <v>41669.257919999996</v>
      </c>
      <c r="F191" s="75">
        <v>58361.004260000002</v>
      </c>
      <c r="G191" s="75">
        <v>10215.163130000001</v>
      </c>
      <c r="H191" s="75">
        <v>48145.841130000001</v>
      </c>
      <c r="I191" s="75">
        <v>58361.004260000002</v>
      </c>
      <c r="K191"/>
      <c r="L191"/>
    </row>
    <row r="192" spans="2:12" x14ac:dyDescent="0.25">
      <c r="B192" s="90">
        <v>4275</v>
      </c>
      <c r="C192" s="71" t="s">
        <v>200</v>
      </c>
      <c r="D192" s="75">
        <v>2281.2472899999998</v>
      </c>
      <c r="E192" s="75">
        <v>11518.704100000001</v>
      </c>
      <c r="F192" s="75">
        <v>13799.95139</v>
      </c>
      <c r="G192" s="75">
        <v>5285.5306099999998</v>
      </c>
      <c r="H192" s="75">
        <v>8514.4207800000004</v>
      </c>
      <c r="I192" s="75">
        <v>13799.95139</v>
      </c>
      <c r="K192"/>
      <c r="L192"/>
    </row>
    <row r="193" spans="2:12" x14ac:dyDescent="0.25">
      <c r="B193" s="90">
        <v>4276</v>
      </c>
      <c r="C193" s="71" t="s">
        <v>201</v>
      </c>
      <c r="D193" s="75">
        <v>22671.345259999998</v>
      </c>
      <c r="E193" s="75">
        <v>50132.670989999999</v>
      </c>
      <c r="F193" s="75">
        <v>72804.016250000001</v>
      </c>
      <c r="G193" s="75">
        <v>16060.34528</v>
      </c>
      <c r="H193" s="75">
        <v>56743.670969999999</v>
      </c>
      <c r="I193" s="75">
        <v>72804.016250000001</v>
      </c>
      <c r="K193"/>
      <c r="L193"/>
    </row>
    <row r="194" spans="2:12" x14ac:dyDescent="0.25">
      <c r="B194" s="90">
        <v>4277</v>
      </c>
      <c r="C194" s="71" t="s">
        <v>202</v>
      </c>
      <c r="D194" s="75">
        <v>3580.65733</v>
      </c>
      <c r="E194" s="75">
        <v>11806.678169999999</v>
      </c>
      <c r="F194" s="75">
        <v>15387.335499999999</v>
      </c>
      <c r="G194" s="75">
        <v>4735.82683</v>
      </c>
      <c r="H194" s="75">
        <v>10651.508669999999</v>
      </c>
      <c r="I194" s="75">
        <v>15387.335499999999</v>
      </c>
      <c r="K194"/>
      <c r="L194"/>
    </row>
    <row r="195" spans="2:12" x14ac:dyDescent="0.25">
      <c r="B195" s="90">
        <v>4279</v>
      </c>
      <c r="C195" s="71" t="s">
        <v>203</v>
      </c>
      <c r="D195" s="75">
        <v>15508.231</v>
      </c>
      <c r="E195" s="75">
        <v>48643.259290000002</v>
      </c>
      <c r="F195" s="75">
        <v>64151.490290000002</v>
      </c>
      <c r="G195" s="75">
        <v>13238.86356</v>
      </c>
      <c r="H195" s="75">
        <v>50912.626730000004</v>
      </c>
      <c r="I195" s="75">
        <v>64151.490290000002</v>
      </c>
      <c r="K195"/>
      <c r="L195"/>
    </row>
    <row r="196" spans="2:12" x14ac:dyDescent="0.25">
      <c r="B196" s="90">
        <v>4280</v>
      </c>
      <c r="C196" s="71" t="s">
        <v>204</v>
      </c>
      <c r="D196" s="75">
        <v>48424.950409999998</v>
      </c>
      <c r="E196" s="75">
        <v>160143.35136999999</v>
      </c>
      <c r="F196" s="75">
        <v>208568.30178000001</v>
      </c>
      <c r="G196" s="75">
        <v>74323.485539999994</v>
      </c>
      <c r="H196" s="75">
        <v>134244.81623999999</v>
      </c>
      <c r="I196" s="75">
        <v>208568.30178000001</v>
      </c>
      <c r="K196"/>
      <c r="L196"/>
    </row>
    <row r="197" spans="2:12" x14ac:dyDescent="0.25">
      <c r="B197" s="90">
        <v>4281</v>
      </c>
      <c r="C197" s="71" t="s">
        <v>205</v>
      </c>
      <c r="D197" s="75">
        <v>10871.52583</v>
      </c>
      <c r="E197" s="75">
        <v>13407.705840000001</v>
      </c>
      <c r="F197" s="75">
        <v>24279.231670000001</v>
      </c>
      <c r="G197" s="75">
        <v>6244.9424900000004</v>
      </c>
      <c r="H197" s="75">
        <v>18034.28918</v>
      </c>
      <c r="I197" s="75">
        <v>24279.231670000001</v>
      </c>
      <c r="K197"/>
      <c r="L197"/>
    </row>
    <row r="198" spans="2:12" x14ac:dyDescent="0.25">
      <c r="B198" s="90">
        <v>4282</v>
      </c>
      <c r="C198" s="71" t="s">
        <v>206</v>
      </c>
      <c r="D198" s="75">
        <v>42173.995940000001</v>
      </c>
      <c r="E198" s="75">
        <v>138454.84901000001</v>
      </c>
      <c r="F198" s="75">
        <v>180628.84495</v>
      </c>
      <c r="G198" s="75">
        <v>45657.36709</v>
      </c>
      <c r="H198" s="75">
        <v>134971.47786000001</v>
      </c>
      <c r="I198" s="75">
        <v>180628.84495</v>
      </c>
      <c r="K198"/>
      <c r="L198"/>
    </row>
    <row r="199" spans="2:12" x14ac:dyDescent="0.25">
      <c r="B199" s="90">
        <v>4283</v>
      </c>
      <c r="C199" s="71" t="s">
        <v>207</v>
      </c>
      <c r="D199" s="75">
        <v>13648.250029999999</v>
      </c>
      <c r="E199" s="75">
        <v>44769.394999999997</v>
      </c>
      <c r="F199" s="75">
        <v>58417.64503</v>
      </c>
      <c r="G199" s="75">
        <v>19719.439910000001</v>
      </c>
      <c r="H199" s="75">
        <v>38698.205119999999</v>
      </c>
      <c r="I199" s="75">
        <v>58417.64503</v>
      </c>
      <c r="K199"/>
      <c r="L199"/>
    </row>
    <row r="200" spans="2:12" x14ac:dyDescent="0.25">
      <c r="B200" s="90">
        <v>4284</v>
      </c>
      <c r="C200" s="71" t="s">
        <v>208</v>
      </c>
      <c r="D200" s="75">
        <v>8235.9960300000002</v>
      </c>
      <c r="E200" s="75">
        <v>16279.10079</v>
      </c>
      <c r="F200" s="75">
        <v>24515.096819999999</v>
      </c>
      <c r="G200" s="75">
        <v>9033.5917499999996</v>
      </c>
      <c r="H200" s="75">
        <v>15481.505069999999</v>
      </c>
      <c r="I200" s="75">
        <v>24515.096819999999</v>
      </c>
      <c r="K200"/>
      <c r="L200"/>
    </row>
    <row r="201" spans="2:12" x14ac:dyDescent="0.25">
      <c r="B201" s="90">
        <v>4285</v>
      </c>
      <c r="C201" s="71" t="s">
        <v>209</v>
      </c>
      <c r="D201" s="75">
        <v>25661.734639999999</v>
      </c>
      <c r="E201" s="75">
        <v>45503.118600000002</v>
      </c>
      <c r="F201" s="75">
        <v>71164.853239999997</v>
      </c>
      <c r="G201" s="75">
        <v>16874.982250000001</v>
      </c>
      <c r="H201" s="75">
        <v>54289.870990000003</v>
      </c>
      <c r="I201" s="75">
        <v>71164.853239999997</v>
      </c>
      <c r="K201"/>
      <c r="L201"/>
    </row>
    <row r="202" spans="2:12" x14ac:dyDescent="0.25">
      <c r="B202" s="90">
        <v>4286</v>
      </c>
      <c r="C202" s="71" t="s">
        <v>210</v>
      </c>
      <c r="D202" s="75">
        <v>10585.3413</v>
      </c>
      <c r="E202" s="75">
        <v>14458.199839999999</v>
      </c>
      <c r="F202" s="75">
        <v>25043.541140000001</v>
      </c>
      <c r="G202" s="75">
        <v>10432.473749999999</v>
      </c>
      <c r="H202" s="75">
        <v>14611.06739</v>
      </c>
      <c r="I202" s="75">
        <v>25043.541140000001</v>
      </c>
      <c r="K202"/>
      <c r="L202"/>
    </row>
    <row r="203" spans="2:12" x14ac:dyDescent="0.25">
      <c r="B203" s="90">
        <v>4287</v>
      </c>
      <c r="C203" s="71" t="s">
        <v>211</v>
      </c>
      <c r="D203" s="75">
        <v>5141.2746200000001</v>
      </c>
      <c r="E203" s="75">
        <v>29358.314750000001</v>
      </c>
      <c r="F203" s="75">
        <v>34499.589370000002</v>
      </c>
      <c r="G203" s="75">
        <v>7006.1296400000001</v>
      </c>
      <c r="H203" s="75">
        <v>27493.459729999999</v>
      </c>
      <c r="I203" s="75">
        <v>34499.589370000002</v>
      </c>
      <c r="K203"/>
      <c r="L203"/>
    </row>
    <row r="204" spans="2:12" x14ac:dyDescent="0.25">
      <c r="B204" s="90">
        <v>4288</v>
      </c>
      <c r="C204" s="71" t="s">
        <v>212</v>
      </c>
      <c r="D204" s="75">
        <v>2277.0196700000001</v>
      </c>
      <c r="E204" s="75">
        <v>2484.9937500000001</v>
      </c>
      <c r="F204" s="75">
        <v>4762.0134200000002</v>
      </c>
      <c r="G204" s="75">
        <v>793.52322000000004</v>
      </c>
      <c r="H204" s="75">
        <v>3968.4902000000002</v>
      </c>
      <c r="I204" s="75">
        <v>4762.0134200000002</v>
      </c>
      <c r="K204"/>
      <c r="L204"/>
    </row>
    <row r="205" spans="2:12" x14ac:dyDescent="0.25">
      <c r="B205" s="90">
        <v>4289</v>
      </c>
      <c r="C205" s="71" t="s">
        <v>8</v>
      </c>
      <c r="D205" s="75">
        <v>73242.752999999997</v>
      </c>
      <c r="E205" s="75">
        <v>221609.53873999999</v>
      </c>
      <c r="F205" s="75">
        <v>294852.29174000002</v>
      </c>
      <c r="G205" s="75">
        <v>118021.58671</v>
      </c>
      <c r="H205" s="75">
        <v>176830.70503000001</v>
      </c>
      <c r="I205" s="75">
        <v>294852.29174000002</v>
      </c>
      <c r="K205"/>
      <c r="L205"/>
    </row>
    <row r="206" spans="2:12" s="109" customFormat="1" ht="13" x14ac:dyDescent="0.25">
      <c r="B206" s="93">
        <v>4329</v>
      </c>
      <c r="C206" s="109" t="s">
        <v>213</v>
      </c>
      <c r="D206" s="78">
        <v>179151.77231999999</v>
      </c>
      <c r="E206" s="78">
        <v>468441.46324000001</v>
      </c>
      <c r="F206" s="78">
        <v>647593.23555999994</v>
      </c>
      <c r="G206" s="78">
        <v>194578.06868999999</v>
      </c>
      <c r="H206" s="78">
        <v>453015.16687000002</v>
      </c>
      <c r="I206" s="78">
        <v>647593.23555999994</v>
      </c>
      <c r="K206"/>
      <c r="L206"/>
    </row>
    <row r="207" spans="2:12" x14ac:dyDescent="0.25">
      <c r="B207" s="90">
        <v>4323</v>
      </c>
      <c r="C207" s="71" t="s">
        <v>214</v>
      </c>
      <c r="D207" s="75">
        <v>25253.245149999999</v>
      </c>
      <c r="E207" s="75">
        <v>78667.10961</v>
      </c>
      <c r="F207" s="75">
        <v>103920.35476</v>
      </c>
      <c r="G207" s="75">
        <v>51704.159119999997</v>
      </c>
      <c r="H207" s="75">
        <v>52216.195639999998</v>
      </c>
      <c r="I207" s="75">
        <v>103920.35476</v>
      </c>
      <c r="K207"/>
      <c r="L207"/>
    </row>
    <row r="208" spans="2:12" x14ac:dyDescent="0.25">
      <c r="B208" s="90">
        <v>4301</v>
      </c>
      <c r="C208" s="71" t="s">
        <v>215</v>
      </c>
      <c r="D208" s="75">
        <v>956.85531000000003</v>
      </c>
      <c r="E208" s="75">
        <v>3013.7425800000001</v>
      </c>
      <c r="F208" s="75">
        <v>3970.59789</v>
      </c>
      <c r="G208" s="75">
        <v>1276.7892099999999</v>
      </c>
      <c r="H208" s="75">
        <v>2693.8086800000001</v>
      </c>
      <c r="I208" s="75">
        <v>3970.59789</v>
      </c>
      <c r="K208"/>
      <c r="L208"/>
    </row>
    <row r="209" spans="2:12" x14ac:dyDescent="0.25">
      <c r="B209" s="90">
        <v>4302</v>
      </c>
      <c r="C209" s="71" t="s">
        <v>216</v>
      </c>
      <c r="D209" s="75">
        <v>1482.55358</v>
      </c>
      <c r="E209" s="75">
        <v>3615.4814999999999</v>
      </c>
      <c r="F209" s="75">
        <v>5098.0350799999997</v>
      </c>
      <c r="G209" s="75">
        <v>1416.3982900000001</v>
      </c>
      <c r="H209" s="75">
        <v>3681.63679</v>
      </c>
      <c r="I209" s="75">
        <v>5098.0350799999997</v>
      </c>
      <c r="K209"/>
      <c r="L209"/>
    </row>
    <row r="210" spans="2:12" x14ac:dyDescent="0.25">
      <c r="B210" s="90">
        <v>4303</v>
      </c>
      <c r="C210" s="71" t="s">
        <v>217</v>
      </c>
      <c r="D210" s="75">
        <v>11584.54175</v>
      </c>
      <c r="E210" s="75">
        <v>41618.010889999998</v>
      </c>
      <c r="F210" s="75">
        <v>53202.552640000002</v>
      </c>
      <c r="G210" s="75">
        <v>14714.48128</v>
      </c>
      <c r="H210" s="75">
        <v>38488.071360000002</v>
      </c>
      <c r="I210" s="75">
        <v>53202.552640000002</v>
      </c>
      <c r="K210"/>
      <c r="L210"/>
    </row>
    <row r="211" spans="2:12" x14ac:dyDescent="0.25">
      <c r="B211" s="90">
        <v>4304</v>
      </c>
      <c r="C211" s="71" t="s">
        <v>218</v>
      </c>
      <c r="D211" s="75">
        <v>19078.199560000001</v>
      </c>
      <c r="E211" s="75">
        <v>58335.77405</v>
      </c>
      <c r="F211" s="75">
        <v>77413.973610000001</v>
      </c>
      <c r="G211" s="75">
        <v>20463.287400000001</v>
      </c>
      <c r="H211" s="75">
        <v>56950.68621</v>
      </c>
      <c r="I211" s="75">
        <v>77413.973610000001</v>
      </c>
      <c r="K211"/>
      <c r="L211"/>
    </row>
    <row r="212" spans="2:12" x14ac:dyDescent="0.25">
      <c r="B212" s="90">
        <v>4305</v>
      </c>
      <c r="C212" s="71" t="s">
        <v>219</v>
      </c>
      <c r="D212" s="75">
        <v>17705.892390000001</v>
      </c>
      <c r="E212" s="75">
        <v>28116.923299999999</v>
      </c>
      <c r="F212" s="75">
        <v>45822.815690000003</v>
      </c>
      <c r="G212" s="75">
        <v>19505.837729999999</v>
      </c>
      <c r="H212" s="75">
        <v>26316.97796</v>
      </c>
      <c r="I212" s="75">
        <v>45822.815690000003</v>
      </c>
      <c r="K212"/>
      <c r="L212"/>
    </row>
    <row r="213" spans="2:12" x14ac:dyDescent="0.25">
      <c r="B213" s="90">
        <v>4306</v>
      </c>
      <c r="C213" s="71" t="s">
        <v>220</v>
      </c>
      <c r="D213" s="75">
        <v>4147.2766799999999</v>
      </c>
      <c r="E213" s="75">
        <v>7074.9811499999996</v>
      </c>
      <c r="F213" s="75">
        <v>11222.25783</v>
      </c>
      <c r="G213" s="75">
        <v>3017.24179</v>
      </c>
      <c r="H213" s="75">
        <v>8205.0160400000004</v>
      </c>
      <c r="I213" s="75">
        <v>11222.25783</v>
      </c>
      <c r="K213"/>
      <c r="L213"/>
    </row>
    <row r="214" spans="2:12" x14ac:dyDescent="0.25">
      <c r="B214" s="90">
        <v>4307</v>
      </c>
      <c r="C214" s="71" t="s">
        <v>221</v>
      </c>
      <c r="D214" s="75">
        <v>4872.6784799999996</v>
      </c>
      <c r="E214" s="75">
        <v>10120.513499999999</v>
      </c>
      <c r="F214" s="75">
        <v>14993.19198</v>
      </c>
      <c r="G214" s="75">
        <v>3975.25153</v>
      </c>
      <c r="H214" s="75">
        <v>11017.94045</v>
      </c>
      <c r="I214" s="75">
        <v>14993.19198</v>
      </c>
      <c r="K214"/>
      <c r="L214"/>
    </row>
    <row r="215" spans="2:12" x14ac:dyDescent="0.25">
      <c r="B215" s="90">
        <v>4308</v>
      </c>
      <c r="C215" s="71" t="s">
        <v>222</v>
      </c>
      <c r="D215" s="75">
        <v>2643.1934999999999</v>
      </c>
      <c r="E215" s="75">
        <v>7086.1509999999998</v>
      </c>
      <c r="F215" s="75">
        <v>9729.3444999999992</v>
      </c>
      <c r="G215" s="75">
        <v>4286.69974</v>
      </c>
      <c r="H215" s="75">
        <v>5442.6447600000001</v>
      </c>
      <c r="I215" s="75">
        <v>9729.3444999999992</v>
      </c>
      <c r="K215"/>
      <c r="L215"/>
    </row>
    <row r="216" spans="2:12" x14ac:dyDescent="0.25">
      <c r="B216" s="90">
        <v>4309</v>
      </c>
      <c r="C216" s="71" t="s">
        <v>223</v>
      </c>
      <c r="D216" s="75">
        <v>13510.518529999999</v>
      </c>
      <c r="E216" s="75">
        <v>51726.052280000004</v>
      </c>
      <c r="F216" s="75">
        <v>65236.570809999997</v>
      </c>
      <c r="G216" s="75">
        <v>6359.4442600000002</v>
      </c>
      <c r="H216" s="75">
        <v>58877.126550000001</v>
      </c>
      <c r="I216" s="75">
        <v>65236.570809999997</v>
      </c>
      <c r="K216"/>
      <c r="L216"/>
    </row>
    <row r="217" spans="2:12" x14ac:dyDescent="0.25">
      <c r="B217" s="90">
        <v>4310</v>
      </c>
      <c r="C217" s="71" t="s">
        <v>224</v>
      </c>
      <c r="D217" s="75">
        <v>5273.2994900000003</v>
      </c>
      <c r="E217" s="75">
        <v>22210.221799999999</v>
      </c>
      <c r="F217" s="75">
        <v>27483.521290000001</v>
      </c>
      <c r="G217" s="75">
        <v>7401.2374300000001</v>
      </c>
      <c r="H217" s="75">
        <v>20082.28386</v>
      </c>
      <c r="I217" s="75">
        <v>27483.521290000001</v>
      </c>
      <c r="K217"/>
      <c r="L217"/>
    </row>
    <row r="218" spans="2:12" x14ac:dyDescent="0.25">
      <c r="B218" s="90">
        <v>4311</v>
      </c>
      <c r="C218" s="71" t="s">
        <v>225</v>
      </c>
      <c r="D218" s="75">
        <v>4709.7972900000004</v>
      </c>
      <c r="E218" s="75">
        <v>22912.960480000002</v>
      </c>
      <c r="F218" s="75">
        <v>27622.75777</v>
      </c>
      <c r="G218" s="75">
        <v>2648.0221799999999</v>
      </c>
      <c r="H218" s="75">
        <v>24974.73559</v>
      </c>
      <c r="I218" s="75">
        <v>27622.75777</v>
      </c>
      <c r="K218"/>
      <c r="L218"/>
    </row>
    <row r="219" spans="2:12" x14ac:dyDescent="0.25">
      <c r="B219" s="90">
        <v>4312</v>
      </c>
      <c r="C219" s="71" t="s">
        <v>264</v>
      </c>
      <c r="D219" s="75">
        <v>10663.298790000001</v>
      </c>
      <c r="E219" s="75">
        <v>39498.924899999998</v>
      </c>
      <c r="F219" s="75">
        <v>50162.223689999999</v>
      </c>
      <c r="G219" s="75">
        <v>15457.4473</v>
      </c>
      <c r="H219" s="75">
        <v>34704.776389999999</v>
      </c>
      <c r="I219" s="75">
        <v>50162.223689999999</v>
      </c>
      <c r="K219"/>
      <c r="L219"/>
    </row>
    <row r="220" spans="2:12" x14ac:dyDescent="0.25">
      <c r="B220" s="90">
        <v>4313</v>
      </c>
      <c r="C220" s="71" t="s">
        <v>226</v>
      </c>
      <c r="D220" s="75">
        <v>31746.52478</v>
      </c>
      <c r="E220" s="75">
        <v>19698.47263</v>
      </c>
      <c r="F220" s="75">
        <v>51444.997410000004</v>
      </c>
      <c r="G220" s="75">
        <v>11362.71823</v>
      </c>
      <c r="H220" s="75">
        <v>40082.279179999998</v>
      </c>
      <c r="I220" s="75">
        <v>51444.997410000004</v>
      </c>
      <c r="K220"/>
      <c r="L220"/>
    </row>
    <row r="221" spans="2:12" x14ac:dyDescent="0.25">
      <c r="B221" s="90">
        <v>4314</v>
      </c>
      <c r="C221" s="71" t="s">
        <v>227</v>
      </c>
      <c r="D221" s="75">
        <v>778.28805</v>
      </c>
      <c r="E221" s="75">
        <v>4683.1780699999999</v>
      </c>
      <c r="F221" s="75">
        <v>5461.46612</v>
      </c>
      <c r="G221" s="75">
        <v>646.92363999999998</v>
      </c>
      <c r="H221" s="75">
        <v>4814.5424800000001</v>
      </c>
      <c r="I221" s="75">
        <v>5461.46612</v>
      </c>
      <c r="K221"/>
      <c r="L221"/>
    </row>
    <row r="222" spans="2:12" x14ac:dyDescent="0.25">
      <c r="B222" s="90">
        <v>4315</v>
      </c>
      <c r="C222" s="71" t="s">
        <v>265</v>
      </c>
      <c r="D222" s="75">
        <v>3561.6695500000001</v>
      </c>
      <c r="E222" s="75">
        <v>14394.106519999999</v>
      </c>
      <c r="F222" s="75">
        <v>17955.77607</v>
      </c>
      <c r="G222" s="75">
        <v>6013.08925</v>
      </c>
      <c r="H222" s="75">
        <v>11942.686820000001</v>
      </c>
      <c r="I222" s="75">
        <v>17955.77607</v>
      </c>
      <c r="K222"/>
      <c r="L222"/>
    </row>
    <row r="223" spans="2:12" x14ac:dyDescent="0.25">
      <c r="B223" s="90">
        <v>4316</v>
      </c>
      <c r="C223" s="71" t="s">
        <v>228</v>
      </c>
      <c r="D223" s="75">
        <v>5531.77639</v>
      </c>
      <c r="E223" s="75">
        <v>6935.9756699999998</v>
      </c>
      <c r="F223" s="75">
        <v>12467.752060000001</v>
      </c>
      <c r="G223" s="75">
        <v>1394.8909799999999</v>
      </c>
      <c r="H223" s="75">
        <v>11072.861080000001</v>
      </c>
      <c r="I223" s="75">
        <v>12467.752060000001</v>
      </c>
      <c r="K223"/>
      <c r="L223"/>
    </row>
    <row r="224" spans="2:12" x14ac:dyDescent="0.25">
      <c r="B224" s="90">
        <v>4317</v>
      </c>
      <c r="C224" s="71" t="s">
        <v>229</v>
      </c>
      <c r="D224" s="75">
        <v>2546.0828700000002</v>
      </c>
      <c r="E224" s="75">
        <v>2282.2500300000002</v>
      </c>
      <c r="F224" s="75">
        <v>4828.3329000000003</v>
      </c>
      <c r="G224" s="75">
        <v>1404.4293600000001</v>
      </c>
      <c r="H224" s="75">
        <v>3423.9035399999998</v>
      </c>
      <c r="I224" s="75">
        <v>4828.3329000000003</v>
      </c>
      <c r="K224"/>
      <c r="L224"/>
    </row>
    <row r="225" spans="2:12" x14ac:dyDescent="0.25">
      <c r="B225" s="90">
        <v>4318</v>
      </c>
      <c r="C225" s="71" t="s">
        <v>230</v>
      </c>
      <c r="D225" s="75">
        <v>3241.8805600000001</v>
      </c>
      <c r="E225" s="75">
        <v>20484.352439999999</v>
      </c>
      <c r="F225" s="75">
        <v>23726.233</v>
      </c>
      <c r="G225" s="75">
        <v>7268.9377899999999</v>
      </c>
      <c r="H225" s="75">
        <v>16457.29521</v>
      </c>
      <c r="I225" s="75">
        <v>23726.233</v>
      </c>
      <c r="K225"/>
      <c r="L225"/>
    </row>
    <row r="226" spans="2:12" x14ac:dyDescent="0.25">
      <c r="B226" s="90">
        <v>4319</v>
      </c>
      <c r="C226" s="71" t="s">
        <v>231</v>
      </c>
      <c r="D226" s="75">
        <v>3496.2004200000001</v>
      </c>
      <c r="E226" s="75">
        <v>7585.22192</v>
      </c>
      <c r="F226" s="75">
        <v>11081.422339999999</v>
      </c>
      <c r="G226" s="75">
        <v>4878.71785</v>
      </c>
      <c r="H226" s="75">
        <v>6202.7044900000001</v>
      </c>
      <c r="I226" s="75">
        <v>11081.422339999999</v>
      </c>
      <c r="K226"/>
      <c r="L226"/>
    </row>
    <row r="227" spans="2:12" x14ac:dyDescent="0.25">
      <c r="B227" s="90">
        <v>4320</v>
      </c>
      <c r="C227" s="71" t="s">
        <v>232</v>
      </c>
      <c r="D227" s="75">
        <v>5467.96958</v>
      </c>
      <c r="E227" s="75">
        <v>13335.2315</v>
      </c>
      <c r="F227" s="75">
        <v>18803.201079999999</v>
      </c>
      <c r="G227" s="75">
        <v>8777.1916500000007</v>
      </c>
      <c r="H227" s="75">
        <v>10026.00943</v>
      </c>
      <c r="I227" s="75">
        <v>18803.201079999999</v>
      </c>
      <c r="K227"/>
      <c r="L227"/>
    </row>
    <row r="228" spans="2:12" ht="13" thickBot="1" x14ac:dyDescent="0.3">
      <c r="B228" s="99">
        <v>4322</v>
      </c>
      <c r="C228" s="100" t="s">
        <v>233</v>
      </c>
      <c r="D228" s="103">
        <v>900.02962000000002</v>
      </c>
      <c r="E228" s="103">
        <v>5045.8274199999996</v>
      </c>
      <c r="F228" s="103">
        <v>5945.8570399999999</v>
      </c>
      <c r="G228" s="103">
        <v>604.87267999999995</v>
      </c>
      <c r="H228" s="103">
        <v>5340.9843600000004</v>
      </c>
      <c r="I228" s="103">
        <v>5945.8570399999999</v>
      </c>
      <c r="K228"/>
      <c r="L228"/>
    </row>
    <row r="229" spans="2:12" x14ac:dyDescent="0.25">
      <c r="K229"/>
      <c r="L229"/>
    </row>
    <row r="230" spans="2:12" x14ac:dyDescent="0.25">
      <c r="K230"/>
      <c r="L230"/>
    </row>
  </sheetData>
  <mergeCells count="10">
    <mergeCell ref="B4:B6"/>
    <mergeCell ref="C4:C6"/>
    <mergeCell ref="E5:E6"/>
    <mergeCell ref="F5:F6"/>
    <mergeCell ref="I5:I6"/>
    <mergeCell ref="D4:F4"/>
    <mergeCell ref="G4:I4"/>
    <mergeCell ref="G5:G6"/>
    <mergeCell ref="D5:D6"/>
    <mergeCell ref="H5:H6"/>
  </mergeCells>
  <phoneticPr fontId="14" type="noConversion"/>
  <pageMargins left="0.70866141732283472" right="0.70866141732283472" top="0.74803149606299213" bottom="0.74803149606299213" header="0.31496062992125984" footer="0.31496062992125984"/>
  <pageSetup paperSize="9" scale="45" fitToHeight="0" orientation="landscape" r:id="rId1"/>
  <headerFooter alignWithMargins="0">
    <oddHeader>&amp;L&amp;G</oddHeader>
  </headerFooter>
  <rowBreaks count="2" manualBreakCount="2">
    <brk id="70" max="8" man="1"/>
    <brk id="15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W232"/>
  <sheetViews>
    <sheetView showGridLines="0" zoomScaleNormal="100" zoomScaleSheetLayoutView="90" workbookViewId="0">
      <pane ySplit="5" topLeftCell="A6" activePane="bottomLeft" state="frozen"/>
      <selection activeCell="A3" sqref="A3"/>
      <selection pane="bottomLeft" activeCell="A3" sqref="A3"/>
    </sheetView>
  </sheetViews>
  <sheetFormatPr baseColWidth="10" defaultColWidth="11.453125" defaultRowHeight="12.5" x14ac:dyDescent="0.25"/>
  <cols>
    <col min="1" max="1" width="2.7265625" style="71" customWidth="1"/>
    <col min="2" max="2" width="10.7265625" style="71" customWidth="1"/>
    <col min="3" max="3" width="20.7265625" style="113" customWidth="1"/>
    <col min="4" max="22" width="10.7265625" style="71" customWidth="1"/>
    <col min="23" max="16384" width="11.453125" style="71"/>
  </cols>
  <sheetData>
    <row r="1" spans="2:23" s="107" customFormat="1" ht="15.5" x14ac:dyDescent="0.25">
      <c r="B1" s="12" t="str">
        <f>Inhaltsverzeichnis!B26&amp;" "&amp;Inhaltsverzeichnis!C26&amp;Inhaltsverzeichnis!D26</f>
        <v>Tabelle 9: Artengliederung der Investitionsrechnung, Ausgaben und Einnahmen, in 1'000 Franken, 2020</v>
      </c>
      <c r="C1" s="110"/>
    </row>
    <row r="2" spans="2:23" ht="15.5" x14ac:dyDescent="0.25">
      <c r="B2" s="97" t="s">
        <v>419</v>
      </c>
      <c r="C2" s="91"/>
      <c r="H2" s="111"/>
      <c r="I2" s="75"/>
      <c r="M2"/>
      <c r="N2"/>
      <c r="O2"/>
      <c r="P2"/>
      <c r="Q2"/>
      <c r="R2"/>
      <c r="S2"/>
      <c r="T2"/>
      <c r="U2"/>
      <c r="V2"/>
    </row>
    <row r="3" spans="2:23" x14ac:dyDescent="0.25">
      <c r="D3"/>
      <c r="E3"/>
      <c r="F3"/>
      <c r="G3"/>
      <c r="H3"/>
      <c r="I3"/>
      <c r="J3"/>
      <c r="K3"/>
      <c r="L3"/>
    </row>
    <row r="4" spans="2:23" ht="13" x14ac:dyDescent="0.25">
      <c r="B4" s="188" t="s">
        <v>379</v>
      </c>
      <c r="C4" s="188" t="s">
        <v>30</v>
      </c>
      <c r="D4" s="180" t="s">
        <v>34</v>
      </c>
      <c r="E4" s="180"/>
      <c r="F4" s="180"/>
      <c r="G4" s="180"/>
      <c r="H4" s="180"/>
      <c r="I4" s="180"/>
      <c r="J4" s="185"/>
      <c r="K4" s="185"/>
      <c r="L4" s="185"/>
      <c r="M4" s="180" t="s">
        <v>35</v>
      </c>
      <c r="N4" s="180"/>
      <c r="O4" s="180"/>
      <c r="P4" s="180"/>
      <c r="Q4" s="180"/>
      <c r="R4" s="180"/>
      <c r="S4" s="180"/>
      <c r="T4" s="180"/>
      <c r="U4" s="180"/>
      <c r="V4" s="180"/>
    </row>
    <row r="5" spans="2:23" s="108" customFormat="1" ht="91" x14ac:dyDescent="0.25">
      <c r="B5" s="188"/>
      <c r="C5" s="188"/>
      <c r="D5" s="33" t="s">
        <v>306</v>
      </c>
      <c r="E5" s="33" t="s">
        <v>345</v>
      </c>
      <c r="F5" s="33" t="s">
        <v>346</v>
      </c>
      <c r="G5" s="33" t="s">
        <v>278</v>
      </c>
      <c r="H5" s="33" t="s">
        <v>309</v>
      </c>
      <c r="I5" s="33" t="s">
        <v>347</v>
      </c>
      <c r="J5" s="33" t="s">
        <v>353</v>
      </c>
      <c r="K5" s="33" t="s">
        <v>348</v>
      </c>
      <c r="L5" s="33" t="s">
        <v>401</v>
      </c>
      <c r="M5" s="33" t="s">
        <v>310</v>
      </c>
      <c r="N5" s="33" t="s">
        <v>355</v>
      </c>
      <c r="O5" s="33" t="s">
        <v>311</v>
      </c>
      <c r="P5" s="33" t="s">
        <v>349</v>
      </c>
      <c r="Q5" s="33" t="s">
        <v>350</v>
      </c>
      <c r="R5" s="33" t="s">
        <v>354</v>
      </c>
      <c r="S5" s="33" t="s">
        <v>351</v>
      </c>
      <c r="T5" s="33" t="s">
        <v>353</v>
      </c>
      <c r="U5" s="33" t="s">
        <v>352</v>
      </c>
      <c r="V5" s="33" t="s">
        <v>402</v>
      </c>
    </row>
    <row r="6" spans="2:23" s="108" customFormat="1" ht="13" x14ac:dyDescent="0.25">
      <c r="B6" s="93">
        <v>4335</v>
      </c>
      <c r="C6" s="109" t="s">
        <v>9</v>
      </c>
      <c r="D6" s="112">
        <v>488734.79079</v>
      </c>
      <c r="E6" s="112">
        <v>0</v>
      </c>
      <c r="F6" s="112">
        <v>17399.439180000001</v>
      </c>
      <c r="G6" s="112">
        <v>8315.5202000000008</v>
      </c>
      <c r="H6" s="112">
        <v>5532.3624</v>
      </c>
      <c r="I6" s="112">
        <v>47686.47335</v>
      </c>
      <c r="J6" s="112">
        <v>0</v>
      </c>
      <c r="K6" s="112">
        <v>0</v>
      </c>
      <c r="L6" s="112">
        <v>567668.58591999998</v>
      </c>
      <c r="M6" s="112">
        <v>9878.8299700000007</v>
      </c>
      <c r="N6" s="112">
        <v>0</v>
      </c>
      <c r="O6" s="112">
        <v>0</v>
      </c>
      <c r="P6" s="112">
        <v>138675.69289000001</v>
      </c>
      <c r="Q6" s="112">
        <v>8863.7675999999992</v>
      </c>
      <c r="R6" s="112">
        <v>10</v>
      </c>
      <c r="S6" s="112">
        <v>331.65775000000002</v>
      </c>
      <c r="T6" s="112">
        <v>0</v>
      </c>
      <c r="U6" s="78">
        <v>43.177199999999999</v>
      </c>
      <c r="V6" s="78">
        <v>157803.12541000001</v>
      </c>
    </row>
    <row r="7" spans="2:23" s="108" customFormat="1" ht="13" x14ac:dyDescent="0.25">
      <c r="B7" s="93">
        <v>4019</v>
      </c>
      <c r="C7" s="109" t="s">
        <v>45</v>
      </c>
      <c r="D7" s="78">
        <v>58654.766069999998</v>
      </c>
      <c r="E7" s="78">
        <v>0</v>
      </c>
      <c r="F7" s="78">
        <v>2183.32278</v>
      </c>
      <c r="G7" s="78">
        <v>666.80600000000004</v>
      </c>
      <c r="H7" s="78">
        <v>10.86</v>
      </c>
      <c r="I7" s="78">
        <v>6524.2482099999997</v>
      </c>
      <c r="J7" s="78">
        <v>0</v>
      </c>
      <c r="K7" s="78">
        <v>0</v>
      </c>
      <c r="L7" s="78">
        <v>68040.003060000003</v>
      </c>
      <c r="M7" s="78">
        <v>338.87209999999999</v>
      </c>
      <c r="N7" s="78">
        <v>0</v>
      </c>
      <c r="O7" s="78">
        <v>0</v>
      </c>
      <c r="P7" s="78">
        <v>12798.83281</v>
      </c>
      <c r="Q7" s="78">
        <v>107.41500000000001</v>
      </c>
      <c r="R7" s="78">
        <v>0</v>
      </c>
      <c r="S7" s="78">
        <v>100.09350000000001</v>
      </c>
      <c r="T7" s="78">
        <v>0</v>
      </c>
      <c r="U7" s="78">
        <v>0</v>
      </c>
      <c r="V7" s="78">
        <v>13345.21341</v>
      </c>
    </row>
    <row r="8" spans="2:23" x14ac:dyDescent="0.25">
      <c r="B8" s="90">
        <v>4001</v>
      </c>
      <c r="C8" s="71" t="s">
        <v>2</v>
      </c>
      <c r="D8" s="75">
        <v>25872.364969999999</v>
      </c>
      <c r="E8" s="75">
        <v>0</v>
      </c>
      <c r="F8" s="75">
        <v>1734.527</v>
      </c>
      <c r="G8" s="75">
        <v>635.5</v>
      </c>
      <c r="H8" s="75">
        <v>0.3</v>
      </c>
      <c r="I8" s="75">
        <v>2842.5502000000001</v>
      </c>
      <c r="J8" s="75">
        <v>0</v>
      </c>
      <c r="K8" s="75">
        <v>0</v>
      </c>
      <c r="L8" s="75">
        <v>31085.242170000001</v>
      </c>
      <c r="M8" s="75">
        <v>110.4</v>
      </c>
      <c r="N8" s="75">
        <v>0</v>
      </c>
      <c r="O8" s="75">
        <v>0</v>
      </c>
      <c r="P8" s="75">
        <v>5983.1792500000001</v>
      </c>
      <c r="Q8" s="75">
        <v>42.414999999999999</v>
      </c>
      <c r="R8" s="75">
        <v>0</v>
      </c>
      <c r="S8" s="75">
        <v>0</v>
      </c>
      <c r="T8" s="75">
        <v>0</v>
      </c>
      <c r="U8" s="75">
        <v>0</v>
      </c>
      <c r="V8" s="75">
        <v>6135.9942499999997</v>
      </c>
      <c r="W8" s="108"/>
    </row>
    <row r="9" spans="2:23" x14ac:dyDescent="0.25">
      <c r="B9" s="90">
        <v>4002</v>
      </c>
      <c r="C9" s="71" t="s">
        <v>46</v>
      </c>
      <c r="D9" s="75">
        <v>758.52385000000004</v>
      </c>
      <c r="E9" s="75">
        <v>0</v>
      </c>
      <c r="F9" s="75">
        <v>42.972499999999997</v>
      </c>
      <c r="G9" s="75">
        <v>0</v>
      </c>
      <c r="H9" s="75">
        <v>0</v>
      </c>
      <c r="I9" s="75">
        <v>913.19449999999995</v>
      </c>
      <c r="J9" s="75">
        <v>0</v>
      </c>
      <c r="K9" s="75">
        <v>0</v>
      </c>
      <c r="L9" s="75">
        <v>1714.69085</v>
      </c>
      <c r="M9" s="75">
        <v>0</v>
      </c>
      <c r="N9" s="75">
        <v>0</v>
      </c>
      <c r="O9" s="75">
        <v>0</v>
      </c>
      <c r="P9" s="75">
        <v>152.62205</v>
      </c>
      <c r="Q9" s="75">
        <v>0</v>
      </c>
      <c r="R9" s="75">
        <v>0</v>
      </c>
      <c r="S9" s="75">
        <v>0</v>
      </c>
      <c r="T9" s="75">
        <v>0</v>
      </c>
      <c r="U9" s="75">
        <v>0</v>
      </c>
      <c r="V9" s="75">
        <v>152.62205</v>
      </c>
      <c r="W9" s="108"/>
    </row>
    <row r="10" spans="2:23" x14ac:dyDescent="0.25">
      <c r="B10" s="90">
        <v>4003</v>
      </c>
      <c r="C10" s="71" t="s">
        <v>242</v>
      </c>
      <c r="D10" s="75">
        <v>6322.1904999999997</v>
      </c>
      <c r="E10" s="75">
        <v>0</v>
      </c>
      <c r="F10" s="75">
        <v>64.040629999999993</v>
      </c>
      <c r="G10" s="75">
        <v>0</v>
      </c>
      <c r="H10" s="75">
        <v>0</v>
      </c>
      <c r="I10" s="75">
        <v>487.61200000000002</v>
      </c>
      <c r="J10" s="75">
        <v>0</v>
      </c>
      <c r="K10" s="75">
        <v>0</v>
      </c>
      <c r="L10" s="75">
        <v>6873.8431300000002</v>
      </c>
      <c r="M10" s="75">
        <v>98.180400000000006</v>
      </c>
      <c r="N10" s="75">
        <v>0</v>
      </c>
      <c r="O10" s="75">
        <v>0</v>
      </c>
      <c r="P10" s="75">
        <v>289.53904999999997</v>
      </c>
      <c r="Q10" s="75">
        <v>0</v>
      </c>
      <c r="R10" s="75">
        <v>0</v>
      </c>
      <c r="S10" s="75">
        <v>0</v>
      </c>
      <c r="T10" s="75">
        <v>0</v>
      </c>
      <c r="U10" s="75">
        <v>0</v>
      </c>
      <c r="V10" s="75">
        <v>387.71944999999999</v>
      </c>
      <c r="W10" s="108"/>
    </row>
    <row r="11" spans="2:23" x14ac:dyDescent="0.25">
      <c r="B11" s="90">
        <v>4004</v>
      </c>
      <c r="C11" s="71" t="s">
        <v>47</v>
      </c>
      <c r="D11" s="75">
        <v>213.21504999999999</v>
      </c>
      <c r="E11" s="75">
        <v>0</v>
      </c>
      <c r="F11" s="75">
        <v>74.401650000000004</v>
      </c>
      <c r="G11" s="75">
        <v>0</v>
      </c>
      <c r="H11" s="75">
        <v>0</v>
      </c>
      <c r="I11" s="75">
        <v>27</v>
      </c>
      <c r="J11" s="75">
        <v>0</v>
      </c>
      <c r="K11" s="75">
        <v>0</v>
      </c>
      <c r="L11" s="75">
        <v>314.61669999999998</v>
      </c>
      <c r="M11" s="75">
        <v>0</v>
      </c>
      <c r="N11" s="75">
        <v>0</v>
      </c>
      <c r="O11" s="75">
        <v>0</v>
      </c>
      <c r="P11" s="75">
        <v>520.57905000000005</v>
      </c>
      <c r="Q11" s="75">
        <v>0</v>
      </c>
      <c r="R11" s="75">
        <v>0</v>
      </c>
      <c r="S11" s="75">
        <v>0</v>
      </c>
      <c r="T11" s="75">
        <v>0</v>
      </c>
      <c r="U11" s="75">
        <v>0</v>
      </c>
      <c r="V11" s="75">
        <v>520.57905000000005</v>
      </c>
      <c r="W11" s="108"/>
    </row>
    <row r="12" spans="2:23" x14ac:dyDescent="0.25">
      <c r="B12" s="90">
        <v>4005</v>
      </c>
      <c r="C12" s="71" t="s">
        <v>243</v>
      </c>
      <c r="D12" s="75">
        <v>3280.8701000000001</v>
      </c>
      <c r="E12" s="75">
        <v>0</v>
      </c>
      <c r="F12" s="75">
        <v>29.818549999999998</v>
      </c>
      <c r="G12" s="75">
        <v>0</v>
      </c>
      <c r="H12" s="75">
        <v>0</v>
      </c>
      <c r="I12" s="75">
        <v>71.078950000000006</v>
      </c>
      <c r="J12" s="75">
        <v>0</v>
      </c>
      <c r="K12" s="75">
        <v>0</v>
      </c>
      <c r="L12" s="75">
        <v>3381.7676000000001</v>
      </c>
      <c r="M12" s="75">
        <v>3.95</v>
      </c>
      <c r="N12" s="75">
        <v>0</v>
      </c>
      <c r="O12" s="75">
        <v>0</v>
      </c>
      <c r="P12" s="75">
        <v>1432.2949000000001</v>
      </c>
      <c r="Q12" s="75">
        <v>0</v>
      </c>
      <c r="R12" s="75">
        <v>0</v>
      </c>
      <c r="S12" s="75">
        <v>0</v>
      </c>
      <c r="T12" s="75">
        <v>0</v>
      </c>
      <c r="U12" s="75">
        <v>0</v>
      </c>
      <c r="V12" s="75">
        <v>1436.2448999999999</v>
      </c>
      <c r="W12" s="108"/>
    </row>
    <row r="13" spans="2:23" x14ac:dyDescent="0.25">
      <c r="B13" s="90">
        <v>4006</v>
      </c>
      <c r="C13" s="71" t="s">
        <v>48</v>
      </c>
      <c r="D13" s="75">
        <v>2227.4501</v>
      </c>
      <c r="E13" s="75">
        <v>0</v>
      </c>
      <c r="F13" s="75">
        <v>76.653450000000007</v>
      </c>
      <c r="G13" s="75">
        <v>0</v>
      </c>
      <c r="H13" s="75">
        <v>0</v>
      </c>
      <c r="I13" s="75">
        <v>3</v>
      </c>
      <c r="J13" s="75">
        <v>0</v>
      </c>
      <c r="K13" s="75">
        <v>0</v>
      </c>
      <c r="L13" s="75">
        <v>2307.1035499999998</v>
      </c>
      <c r="M13" s="75">
        <v>92.779700000000005</v>
      </c>
      <c r="N13" s="75">
        <v>0</v>
      </c>
      <c r="O13" s="75">
        <v>0</v>
      </c>
      <c r="P13" s="75">
        <v>1046.6169600000001</v>
      </c>
      <c r="Q13" s="75">
        <v>65</v>
      </c>
      <c r="R13" s="75">
        <v>0</v>
      </c>
      <c r="S13" s="75">
        <v>0</v>
      </c>
      <c r="T13" s="75">
        <v>0</v>
      </c>
      <c r="U13" s="75">
        <v>0</v>
      </c>
      <c r="V13" s="75">
        <v>1204.3966600000001</v>
      </c>
      <c r="W13" s="108"/>
    </row>
    <row r="14" spans="2:23" x14ac:dyDescent="0.25">
      <c r="B14" s="90">
        <v>4007</v>
      </c>
      <c r="C14" s="71" t="s">
        <v>49</v>
      </c>
      <c r="D14" s="75">
        <v>570.77311999999995</v>
      </c>
      <c r="E14" s="75">
        <v>0</v>
      </c>
      <c r="F14" s="75">
        <v>0</v>
      </c>
      <c r="G14" s="75">
        <v>0</v>
      </c>
      <c r="H14" s="75">
        <v>0</v>
      </c>
      <c r="I14" s="75">
        <v>97.039349999999999</v>
      </c>
      <c r="J14" s="75">
        <v>0</v>
      </c>
      <c r="K14" s="75">
        <v>0</v>
      </c>
      <c r="L14" s="75">
        <v>667.81246999999996</v>
      </c>
      <c r="M14" s="75">
        <v>0</v>
      </c>
      <c r="N14" s="75">
        <v>0</v>
      </c>
      <c r="O14" s="75">
        <v>0</v>
      </c>
      <c r="P14" s="75">
        <v>148.82669999999999</v>
      </c>
      <c r="Q14" s="75">
        <v>0</v>
      </c>
      <c r="R14" s="75">
        <v>0</v>
      </c>
      <c r="S14" s="75">
        <v>0</v>
      </c>
      <c r="T14" s="75">
        <v>0</v>
      </c>
      <c r="U14" s="75">
        <v>0</v>
      </c>
      <c r="V14" s="75">
        <v>148.82669999999999</v>
      </c>
      <c r="W14" s="108"/>
    </row>
    <row r="15" spans="2:23" x14ac:dyDescent="0.25">
      <c r="B15" s="90">
        <v>4008</v>
      </c>
      <c r="C15" s="71" t="s">
        <v>50</v>
      </c>
      <c r="D15" s="75">
        <v>4756.3238499999998</v>
      </c>
      <c r="E15" s="75">
        <v>0</v>
      </c>
      <c r="F15" s="75">
        <v>0</v>
      </c>
      <c r="G15" s="75">
        <v>0</v>
      </c>
      <c r="H15" s="75">
        <v>0</v>
      </c>
      <c r="I15" s="75">
        <v>329.02775000000003</v>
      </c>
      <c r="J15" s="75">
        <v>0</v>
      </c>
      <c r="K15" s="75">
        <v>0</v>
      </c>
      <c r="L15" s="75">
        <v>5085.3516</v>
      </c>
      <c r="M15" s="75">
        <v>0</v>
      </c>
      <c r="N15" s="75">
        <v>0</v>
      </c>
      <c r="O15" s="75">
        <v>0</v>
      </c>
      <c r="P15" s="75">
        <v>650.98270000000002</v>
      </c>
      <c r="Q15" s="75">
        <v>0</v>
      </c>
      <c r="R15" s="75">
        <v>0</v>
      </c>
      <c r="S15" s="75">
        <v>0</v>
      </c>
      <c r="T15" s="75">
        <v>0</v>
      </c>
      <c r="U15" s="75">
        <v>0</v>
      </c>
      <c r="V15" s="75">
        <v>650.98270000000002</v>
      </c>
      <c r="W15" s="108"/>
    </row>
    <row r="16" spans="2:23" x14ac:dyDescent="0.25">
      <c r="B16" s="90">
        <v>4009</v>
      </c>
      <c r="C16" s="71" t="s">
        <v>51</v>
      </c>
      <c r="D16" s="75">
        <v>7219.8416999999999</v>
      </c>
      <c r="E16" s="75">
        <v>0</v>
      </c>
      <c r="F16" s="75">
        <v>49.882649999999998</v>
      </c>
      <c r="G16" s="75">
        <v>9.0426000000000002</v>
      </c>
      <c r="H16" s="75">
        <v>10.56</v>
      </c>
      <c r="I16" s="75">
        <v>0</v>
      </c>
      <c r="J16" s="75">
        <v>0</v>
      </c>
      <c r="K16" s="75">
        <v>0</v>
      </c>
      <c r="L16" s="75">
        <v>7289.3269499999997</v>
      </c>
      <c r="M16" s="75">
        <v>33.561999999999998</v>
      </c>
      <c r="N16" s="75">
        <v>0</v>
      </c>
      <c r="O16" s="75">
        <v>0</v>
      </c>
      <c r="P16" s="75">
        <v>1365.2255</v>
      </c>
      <c r="Q16" s="75">
        <v>0</v>
      </c>
      <c r="R16" s="75">
        <v>0</v>
      </c>
      <c r="S16" s="75">
        <v>0</v>
      </c>
      <c r="T16" s="75">
        <v>0</v>
      </c>
      <c r="U16" s="75">
        <v>0</v>
      </c>
      <c r="V16" s="75">
        <v>1398.7874999999999</v>
      </c>
      <c r="W16" s="108"/>
    </row>
    <row r="17" spans="2:23" x14ac:dyDescent="0.25">
      <c r="B17" s="90">
        <v>4010</v>
      </c>
      <c r="C17" s="71" t="s">
        <v>52</v>
      </c>
      <c r="D17" s="75">
        <v>2880.7061800000001</v>
      </c>
      <c r="E17" s="75">
        <v>0</v>
      </c>
      <c r="F17" s="75">
        <v>74.263949999999994</v>
      </c>
      <c r="G17" s="75">
        <v>17.263400000000001</v>
      </c>
      <c r="H17" s="75">
        <v>0</v>
      </c>
      <c r="I17" s="75">
        <v>870.41156000000001</v>
      </c>
      <c r="J17" s="75">
        <v>0</v>
      </c>
      <c r="K17" s="75">
        <v>0</v>
      </c>
      <c r="L17" s="75">
        <v>3842.64509</v>
      </c>
      <c r="M17" s="75">
        <v>0</v>
      </c>
      <c r="N17" s="75">
        <v>0</v>
      </c>
      <c r="O17" s="75">
        <v>0</v>
      </c>
      <c r="P17" s="75">
        <v>388.61635000000001</v>
      </c>
      <c r="Q17" s="75">
        <v>0</v>
      </c>
      <c r="R17" s="75">
        <v>0</v>
      </c>
      <c r="S17" s="75">
        <v>0</v>
      </c>
      <c r="T17" s="75">
        <v>0</v>
      </c>
      <c r="U17" s="75">
        <v>0</v>
      </c>
      <c r="V17" s="75">
        <v>388.61635000000001</v>
      </c>
      <c r="W17" s="108"/>
    </row>
    <row r="18" spans="2:23" x14ac:dyDescent="0.25">
      <c r="B18" s="90">
        <v>4012</v>
      </c>
      <c r="C18" s="71" t="s">
        <v>53</v>
      </c>
      <c r="D18" s="75">
        <v>3979.5468500000002</v>
      </c>
      <c r="E18" s="75">
        <v>0</v>
      </c>
      <c r="F18" s="75">
        <v>36.7624</v>
      </c>
      <c r="G18" s="75">
        <v>0</v>
      </c>
      <c r="H18" s="75">
        <v>0</v>
      </c>
      <c r="I18" s="75">
        <v>453</v>
      </c>
      <c r="J18" s="75">
        <v>0</v>
      </c>
      <c r="K18" s="75">
        <v>0</v>
      </c>
      <c r="L18" s="75">
        <v>4469.3092500000002</v>
      </c>
      <c r="M18" s="75">
        <v>0</v>
      </c>
      <c r="N18" s="75">
        <v>0</v>
      </c>
      <c r="O18" s="75">
        <v>0</v>
      </c>
      <c r="P18" s="75">
        <v>737.53615000000002</v>
      </c>
      <c r="Q18" s="75">
        <v>0</v>
      </c>
      <c r="R18" s="75">
        <v>0</v>
      </c>
      <c r="S18" s="75">
        <v>0</v>
      </c>
      <c r="T18" s="75">
        <v>0</v>
      </c>
      <c r="U18" s="75">
        <v>0</v>
      </c>
      <c r="V18" s="75">
        <v>737.53615000000002</v>
      </c>
      <c r="W18" s="108"/>
    </row>
    <row r="19" spans="2:23" x14ac:dyDescent="0.25">
      <c r="B19" s="90">
        <v>4013</v>
      </c>
      <c r="C19" s="71" t="s">
        <v>54</v>
      </c>
      <c r="D19" s="75">
        <v>572.95979999999997</v>
      </c>
      <c r="E19" s="75">
        <v>0</v>
      </c>
      <c r="F19" s="75">
        <v>0</v>
      </c>
      <c r="G19" s="75">
        <v>5</v>
      </c>
      <c r="H19" s="75">
        <v>0</v>
      </c>
      <c r="I19" s="75">
        <v>430.33390000000003</v>
      </c>
      <c r="J19" s="75">
        <v>0</v>
      </c>
      <c r="K19" s="75">
        <v>0</v>
      </c>
      <c r="L19" s="75">
        <v>1008.2936999999999</v>
      </c>
      <c r="M19" s="75">
        <v>0</v>
      </c>
      <c r="N19" s="75">
        <v>0</v>
      </c>
      <c r="O19" s="75">
        <v>0</v>
      </c>
      <c r="P19" s="75">
        <v>82.814149999999998</v>
      </c>
      <c r="Q19" s="75">
        <v>0</v>
      </c>
      <c r="R19" s="75">
        <v>0</v>
      </c>
      <c r="S19" s="75">
        <v>100.09350000000001</v>
      </c>
      <c r="T19" s="75">
        <v>0</v>
      </c>
      <c r="U19" s="75">
        <v>0</v>
      </c>
      <c r="V19" s="75">
        <v>182.90764999999999</v>
      </c>
      <c r="W19" s="108"/>
    </row>
    <row r="20" spans="2:23" s="108" customFormat="1" ht="13" x14ac:dyDescent="0.25">
      <c r="B20" s="93">
        <v>4059</v>
      </c>
      <c r="C20" s="109" t="s">
        <v>55</v>
      </c>
      <c r="D20" s="78">
        <v>159431.73310000001</v>
      </c>
      <c r="E20" s="78">
        <v>0</v>
      </c>
      <c r="F20" s="78">
        <v>5722.1647899999998</v>
      </c>
      <c r="G20" s="78">
        <v>321.85939999999999</v>
      </c>
      <c r="H20" s="78">
        <v>522.35040000000004</v>
      </c>
      <c r="I20" s="78">
        <v>5827.6180899999999</v>
      </c>
      <c r="J20" s="78">
        <v>0</v>
      </c>
      <c r="K20" s="78">
        <v>0</v>
      </c>
      <c r="L20" s="78">
        <v>171825.72578000001</v>
      </c>
      <c r="M20" s="78">
        <v>4814.2189699999999</v>
      </c>
      <c r="N20" s="78">
        <v>0</v>
      </c>
      <c r="O20" s="78">
        <v>0</v>
      </c>
      <c r="P20" s="78">
        <v>36748.35499</v>
      </c>
      <c r="Q20" s="78">
        <v>0</v>
      </c>
      <c r="R20" s="78">
        <v>0</v>
      </c>
      <c r="S20" s="78">
        <v>0</v>
      </c>
      <c r="T20" s="78">
        <v>0</v>
      </c>
      <c r="U20" s="78">
        <v>33.784300000000002</v>
      </c>
      <c r="V20" s="78">
        <v>41596.358260000001</v>
      </c>
    </row>
    <row r="21" spans="2:23" x14ac:dyDescent="0.25">
      <c r="B21" s="90">
        <v>4021</v>
      </c>
      <c r="C21" s="71" t="s">
        <v>3</v>
      </c>
      <c r="D21" s="75">
        <v>59325.80891</v>
      </c>
      <c r="E21" s="75">
        <v>0</v>
      </c>
      <c r="F21" s="75">
        <v>2072.8657800000001</v>
      </c>
      <c r="G21" s="75">
        <v>0</v>
      </c>
      <c r="H21" s="75">
        <v>0</v>
      </c>
      <c r="I21" s="75">
        <v>2123.1664500000002</v>
      </c>
      <c r="J21" s="75">
        <v>0</v>
      </c>
      <c r="K21" s="75">
        <v>0</v>
      </c>
      <c r="L21" s="75">
        <v>63521.841139999997</v>
      </c>
      <c r="M21" s="75">
        <v>76.517970000000005</v>
      </c>
      <c r="N21" s="75">
        <v>0</v>
      </c>
      <c r="O21" s="75">
        <v>0</v>
      </c>
      <c r="P21" s="75">
        <v>16014.5684</v>
      </c>
      <c r="Q21" s="75">
        <v>0</v>
      </c>
      <c r="R21" s="75">
        <v>0</v>
      </c>
      <c r="S21" s="75">
        <v>0</v>
      </c>
      <c r="T21" s="75">
        <v>0</v>
      </c>
      <c r="U21" s="75">
        <v>33.784300000000002</v>
      </c>
      <c r="V21" s="75">
        <v>16124.87067</v>
      </c>
      <c r="W21" s="108"/>
    </row>
    <row r="22" spans="2:23" x14ac:dyDescent="0.25">
      <c r="B22" s="90">
        <v>4022</v>
      </c>
      <c r="C22" s="71" t="s">
        <v>56</v>
      </c>
      <c r="D22" s="75">
        <v>1812.23145</v>
      </c>
      <c r="E22" s="75">
        <v>0</v>
      </c>
      <c r="F22" s="75">
        <v>24.79485</v>
      </c>
      <c r="G22" s="75">
        <v>0</v>
      </c>
      <c r="H22" s="75">
        <v>0</v>
      </c>
      <c r="I22" s="75">
        <v>0</v>
      </c>
      <c r="J22" s="75">
        <v>0</v>
      </c>
      <c r="K22" s="75">
        <v>0</v>
      </c>
      <c r="L22" s="75">
        <v>1837.0263</v>
      </c>
      <c r="M22" s="75">
        <v>0</v>
      </c>
      <c r="N22" s="75">
        <v>0</v>
      </c>
      <c r="O22" s="75">
        <v>0</v>
      </c>
      <c r="P22" s="75">
        <v>41.002499999999998</v>
      </c>
      <c r="Q22" s="75">
        <v>0</v>
      </c>
      <c r="R22" s="75">
        <v>0</v>
      </c>
      <c r="S22" s="75">
        <v>0</v>
      </c>
      <c r="T22" s="75">
        <v>0</v>
      </c>
      <c r="U22" s="75">
        <v>0</v>
      </c>
      <c r="V22" s="75">
        <v>41.002499999999998</v>
      </c>
      <c r="W22" s="108"/>
    </row>
    <row r="23" spans="2:23" x14ac:dyDescent="0.25">
      <c r="B23" s="90">
        <v>4023</v>
      </c>
      <c r="C23" s="71" t="s">
        <v>57</v>
      </c>
      <c r="D23" s="75">
        <v>8524.8466000000008</v>
      </c>
      <c r="E23" s="75">
        <v>0</v>
      </c>
      <c r="F23" s="75">
        <v>52.990749999999998</v>
      </c>
      <c r="G23" s="75">
        <v>0</v>
      </c>
      <c r="H23" s="75">
        <v>0</v>
      </c>
      <c r="I23" s="75">
        <v>1008.05543</v>
      </c>
      <c r="J23" s="75">
        <v>0</v>
      </c>
      <c r="K23" s="75">
        <v>0</v>
      </c>
      <c r="L23" s="75">
        <v>9585.8927800000001</v>
      </c>
      <c r="M23" s="75">
        <v>1E-3</v>
      </c>
      <c r="N23" s="75">
        <v>0</v>
      </c>
      <c r="O23" s="75">
        <v>0</v>
      </c>
      <c r="P23" s="75">
        <v>403.18894999999998</v>
      </c>
      <c r="Q23" s="75">
        <v>0</v>
      </c>
      <c r="R23" s="75">
        <v>0</v>
      </c>
      <c r="S23" s="75">
        <v>0</v>
      </c>
      <c r="T23" s="75">
        <v>0</v>
      </c>
      <c r="U23" s="75">
        <v>0</v>
      </c>
      <c r="V23" s="75">
        <v>403.18995000000001</v>
      </c>
      <c r="W23" s="108"/>
    </row>
    <row r="24" spans="2:23" x14ac:dyDescent="0.25">
      <c r="B24" s="90">
        <v>4024</v>
      </c>
      <c r="C24" s="71" t="s">
        <v>244</v>
      </c>
      <c r="D24" s="75">
        <v>1684.41471</v>
      </c>
      <c r="E24" s="75">
        <v>0</v>
      </c>
      <c r="F24" s="75">
        <v>11.03375</v>
      </c>
      <c r="G24" s="75">
        <v>0</v>
      </c>
      <c r="H24" s="75">
        <v>0</v>
      </c>
      <c r="I24" s="75">
        <v>-36.850340000000003</v>
      </c>
      <c r="J24" s="75">
        <v>0</v>
      </c>
      <c r="K24" s="75">
        <v>0</v>
      </c>
      <c r="L24" s="75">
        <v>1658.5981200000001</v>
      </c>
      <c r="M24" s="75">
        <v>0</v>
      </c>
      <c r="N24" s="75">
        <v>0</v>
      </c>
      <c r="O24" s="75">
        <v>0</v>
      </c>
      <c r="P24" s="75">
        <v>114.37755</v>
      </c>
      <c r="Q24" s="75">
        <v>0</v>
      </c>
      <c r="R24" s="75">
        <v>0</v>
      </c>
      <c r="S24" s="75">
        <v>0</v>
      </c>
      <c r="T24" s="75">
        <v>0</v>
      </c>
      <c r="U24" s="75">
        <v>0</v>
      </c>
      <c r="V24" s="75">
        <v>114.37755</v>
      </c>
      <c r="W24" s="108"/>
    </row>
    <row r="25" spans="2:23" x14ac:dyDescent="0.25">
      <c r="B25" s="90">
        <v>4049</v>
      </c>
      <c r="C25" s="71" t="s">
        <v>58</v>
      </c>
      <c r="D25" s="75">
        <v>1400.1090999999999</v>
      </c>
      <c r="E25" s="75">
        <v>0</v>
      </c>
      <c r="F25" s="75">
        <v>47.728549999999998</v>
      </c>
      <c r="G25" s="75">
        <v>0</v>
      </c>
      <c r="H25" s="75">
        <v>0</v>
      </c>
      <c r="I25" s="75">
        <v>246.00540000000001</v>
      </c>
      <c r="J25" s="75">
        <v>0</v>
      </c>
      <c r="K25" s="75">
        <v>0</v>
      </c>
      <c r="L25" s="75">
        <v>1693.8430499999999</v>
      </c>
      <c r="M25" s="75">
        <v>0</v>
      </c>
      <c r="N25" s="75">
        <v>0</v>
      </c>
      <c r="O25" s="75">
        <v>0</v>
      </c>
      <c r="P25" s="75">
        <v>60.6265</v>
      </c>
      <c r="Q25" s="75">
        <v>0</v>
      </c>
      <c r="R25" s="75">
        <v>0</v>
      </c>
      <c r="S25" s="75">
        <v>0</v>
      </c>
      <c r="T25" s="75">
        <v>0</v>
      </c>
      <c r="U25" s="75">
        <v>0</v>
      </c>
      <c r="V25" s="75">
        <v>60.6265</v>
      </c>
      <c r="W25" s="108"/>
    </row>
    <row r="26" spans="2:23" x14ac:dyDescent="0.25">
      <c r="B26" s="90">
        <v>4026</v>
      </c>
      <c r="C26" s="71" t="s">
        <v>59</v>
      </c>
      <c r="D26" s="75">
        <v>2812.65643</v>
      </c>
      <c r="E26" s="75">
        <v>0</v>
      </c>
      <c r="F26" s="75">
        <v>581.81687999999997</v>
      </c>
      <c r="G26" s="75">
        <v>0</v>
      </c>
      <c r="H26" s="75">
        <v>0</v>
      </c>
      <c r="I26" s="75">
        <v>-261.13279999999997</v>
      </c>
      <c r="J26" s="75">
        <v>0</v>
      </c>
      <c r="K26" s="75">
        <v>0</v>
      </c>
      <c r="L26" s="75">
        <v>3133.34051</v>
      </c>
      <c r="M26" s="75">
        <v>0</v>
      </c>
      <c r="N26" s="75">
        <v>0</v>
      </c>
      <c r="O26" s="75">
        <v>0</v>
      </c>
      <c r="P26" s="75">
        <v>184.13499999999999</v>
      </c>
      <c r="Q26" s="75">
        <v>0</v>
      </c>
      <c r="R26" s="75">
        <v>0</v>
      </c>
      <c r="S26" s="75">
        <v>0</v>
      </c>
      <c r="T26" s="75">
        <v>0</v>
      </c>
      <c r="U26" s="75">
        <v>0</v>
      </c>
      <c r="V26" s="75">
        <v>184.13499999999999</v>
      </c>
      <c r="W26" s="108"/>
    </row>
    <row r="27" spans="2:23" x14ac:dyDescent="0.25">
      <c r="B27" s="90">
        <v>4027</v>
      </c>
      <c r="C27" s="71" t="s">
        <v>60</v>
      </c>
      <c r="D27" s="75">
        <v>40.0289</v>
      </c>
      <c r="E27" s="75">
        <v>0</v>
      </c>
      <c r="F27" s="75">
        <v>270.19947000000002</v>
      </c>
      <c r="G27" s="75">
        <v>0</v>
      </c>
      <c r="H27" s="75">
        <v>0</v>
      </c>
      <c r="I27" s="75">
        <v>54.533050000000003</v>
      </c>
      <c r="J27" s="75">
        <v>0</v>
      </c>
      <c r="K27" s="75">
        <v>0</v>
      </c>
      <c r="L27" s="75">
        <v>364.76141999999999</v>
      </c>
      <c r="M27" s="75">
        <v>0</v>
      </c>
      <c r="N27" s="75">
        <v>0</v>
      </c>
      <c r="O27" s="75">
        <v>0</v>
      </c>
      <c r="P27" s="75">
        <v>858.10500000000002</v>
      </c>
      <c r="Q27" s="75">
        <v>0</v>
      </c>
      <c r="R27" s="75">
        <v>0</v>
      </c>
      <c r="S27" s="75">
        <v>0</v>
      </c>
      <c r="T27" s="75">
        <v>0</v>
      </c>
      <c r="U27" s="75">
        <v>0</v>
      </c>
      <c r="V27" s="75">
        <v>858.10500000000002</v>
      </c>
      <c r="W27" s="108"/>
    </row>
    <row r="28" spans="2:23" x14ac:dyDescent="0.25">
      <c r="B28" s="90">
        <v>4028</v>
      </c>
      <c r="C28" s="71" t="s">
        <v>61</v>
      </c>
      <c r="D28" s="75">
        <v>618.26029000000005</v>
      </c>
      <c r="E28" s="75">
        <v>0</v>
      </c>
      <c r="F28" s="75">
        <v>85.862399999999994</v>
      </c>
      <c r="G28" s="75">
        <v>0</v>
      </c>
      <c r="H28" s="75">
        <v>0</v>
      </c>
      <c r="I28" s="75">
        <v>0</v>
      </c>
      <c r="J28" s="75">
        <v>0</v>
      </c>
      <c r="K28" s="75">
        <v>0</v>
      </c>
      <c r="L28" s="75">
        <v>704.12269000000003</v>
      </c>
      <c r="M28" s="75">
        <v>0</v>
      </c>
      <c r="N28" s="75">
        <v>0</v>
      </c>
      <c r="O28" s="75">
        <v>0</v>
      </c>
      <c r="P28" s="75">
        <v>114.30349</v>
      </c>
      <c r="Q28" s="75">
        <v>0</v>
      </c>
      <c r="R28" s="75">
        <v>0</v>
      </c>
      <c r="S28" s="75">
        <v>0</v>
      </c>
      <c r="T28" s="75">
        <v>0</v>
      </c>
      <c r="U28" s="75">
        <v>0</v>
      </c>
      <c r="V28" s="75">
        <v>114.30349</v>
      </c>
      <c r="W28" s="108"/>
    </row>
    <row r="29" spans="2:23" x14ac:dyDescent="0.25">
      <c r="B29" s="90">
        <v>4029</v>
      </c>
      <c r="C29" s="71" t="s">
        <v>62</v>
      </c>
      <c r="D29" s="75">
        <v>10730.092839999999</v>
      </c>
      <c r="E29" s="75">
        <v>0</v>
      </c>
      <c r="F29" s="75">
        <v>198.76369</v>
      </c>
      <c r="G29" s="75">
        <v>0</v>
      </c>
      <c r="H29" s="75">
        <v>0</v>
      </c>
      <c r="I29" s="75">
        <v>86</v>
      </c>
      <c r="J29" s="75">
        <v>0</v>
      </c>
      <c r="K29" s="75">
        <v>0</v>
      </c>
      <c r="L29" s="75">
        <v>11014.856529999999</v>
      </c>
      <c r="M29" s="75">
        <v>0</v>
      </c>
      <c r="N29" s="75">
        <v>0</v>
      </c>
      <c r="O29" s="75">
        <v>0</v>
      </c>
      <c r="P29" s="75">
        <v>1103.0994499999999</v>
      </c>
      <c r="Q29" s="75">
        <v>0</v>
      </c>
      <c r="R29" s="75">
        <v>0</v>
      </c>
      <c r="S29" s="75">
        <v>0</v>
      </c>
      <c r="T29" s="75">
        <v>0</v>
      </c>
      <c r="U29" s="75">
        <v>0</v>
      </c>
      <c r="V29" s="75">
        <v>1103.0994499999999</v>
      </c>
      <c r="W29" s="108"/>
    </row>
    <row r="30" spans="2:23" x14ac:dyDescent="0.25">
      <c r="B30" s="90">
        <v>4030</v>
      </c>
      <c r="C30" s="71" t="s">
        <v>63</v>
      </c>
      <c r="D30" s="75">
        <v>769.19560000000001</v>
      </c>
      <c r="E30" s="75">
        <v>0</v>
      </c>
      <c r="F30" s="75">
        <v>77.36748</v>
      </c>
      <c r="G30" s="75">
        <v>0</v>
      </c>
      <c r="H30" s="75">
        <v>8.9103999999999992</v>
      </c>
      <c r="I30" s="75">
        <v>8</v>
      </c>
      <c r="J30" s="75">
        <v>0</v>
      </c>
      <c r="K30" s="75">
        <v>0</v>
      </c>
      <c r="L30" s="75">
        <v>863.47348</v>
      </c>
      <c r="M30" s="75">
        <v>0</v>
      </c>
      <c r="N30" s="75">
        <v>0</v>
      </c>
      <c r="O30" s="75">
        <v>0</v>
      </c>
      <c r="P30" s="75">
        <v>1098.2346500000001</v>
      </c>
      <c r="Q30" s="75">
        <v>0</v>
      </c>
      <c r="R30" s="75">
        <v>0</v>
      </c>
      <c r="S30" s="75">
        <v>0</v>
      </c>
      <c r="T30" s="75">
        <v>0</v>
      </c>
      <c r="U30" s="75">
        <v>0</v>
      </c>
      <c r="V30" s="75">
        <v>1098.2346500000001</v>
      </c>
      <c r="W30" s="108"/>
    </row>
    <row r="31" spans="2:23" x14ac:dyDescent="0.25">
      <c r="B31" s="90">
        <v>4031</v>
      </c>
      <c r="C31" s="71" t="s">
        <v>64</v>
      </c>
      <c r="D31" s="75">
        <v>436.38099999999997</v>
      </c>
      <c r="E31" s="75">
        <v>0</v>
      </c>
      <c r="F31" s="75">
        <v>0</v>
      </c>
      <c r="G31" s="75">
        <v>0</v>
      </c>
      <c r="H31" s="75">
        <v>0</v>
      </c>
      <c r="I31" s="75">
        <v>0</v>
      </c>
      <c r="J31" s="75">
        <v>0</v>
      </c>
      <c r="K31" s="75">
        <v>0</v>
      </c>
      <c r="L31" s="75">
        <v>436.38099999999997</v>
      </c>
      <c r="M31" s="75">
        <v>0</v>
      </c>
      <c r="N31" s="75">
        <v>0</v>
      </c>
      <c r="O31" s="75">
        <v>0</v>
      </c>
      <c r="P31" s="75">
        <v>121.38625</v>
      </c>
      <c r="Q31" s="75">
        <v>0</v>
      </c>
      <c r="R31" s="75">
        <v>0</v>
      </c>
      <c r="S31" s="75">
        <v>0</v>
      </c>
      <c r="T31" s="75">
        <v>0</v>
      </c>
      <c r="U31" s="75">
        <v>0</v>
      </c>
      <c r="V31" s="75">
        <v>121.38625</v>
      </c>
      <c r="W31" s="108"/>
    </row>
    <row r="32" spans="2:23" x14ac:dyDescent="0.25">
      <c r="B32" s="90">
        <v>4032</v>
      </c>
      <c r="C32" s="71" t="s">
        <v>65</v>
      </c>
      <c r="D32" s="75">
        <v>368.64769999999999</v>
      </c>
      <c r="E32" s="75">
        <v>0</v>
      </c>
      <c r="F32" s="75">
        <v>0</v>
      </c>
      <c r="G32" s="75">
        <v>0</v>
      </c>
      <c r="H32" s="75">
        <v>0</v>
      </c>
      <c r="I32" s="75">
        <v>0</v>
      </c>
      <c r="J32" s="75">
        <v>0</v>
      </c>
      <c r="K32" s="75">
        <v>0</v>
      </c>
      <c r="L32" s="75">
        <v>368.64769999999999</v>
      </c>
      <c r="M32" s="75">
        <v>344</v>
      </c>
      <c r="N32" s="75">
        <v>0</v>
      </c>
      <c r="O32" s="75">
        <v>0</v>
      </c>
      <c r="P32" s="75">
        <v>612.66084999999998</v>
      </c>
      <c r="Q32" s="75">
        <v>0</v>
      </c>
      <c r="R32" s="75">
        <v>0</v>
      </c>
      <c r="S32" s="75">
        <v>0</v>
      </c>
      <c r="T32" s="75">
        <v>0</v>
      </c>
      <c r="U32" s="75">
        <v>0</v>
      </c>
      <c r="V32" s="75">
        <v>956.66084999999998</v>
      </c>
      <c r="W32" s="108"/>
    </row>
    <row r="33" spans="2:23" x14ac:dyDescent="0.25">
      <c r="B33" s="90">
        <v>4033</v>
      </c>
      <c r="C33" s="71" t="s">
        <v>66</v>
      </c>
      <c r="D33" s="75">
        <v>8837.1413499999999</v>
      </c>
      <c r="E33" s="75">
        <v>0</v>
      </c>
      <c r="F33" s="75">
        <v>-4.9325000000000001</v>
      </c>
      <c r="G33" s="75">
        <v>11.509399999999999</v>
      </c>
      <c r="H33" s="75">
        <v>13.44</v>
      </c>
      <c r="I33" s="75">
        <v>1297.979</v>
      </c>
      <c r="J33" s="75">
        <v>0</v>
      </c>
      <c r="K33" s="75">
        <v>0</v>
      </c>
      <c r="L33" s="75">
        <v>10155.13725</v>
      </c>
      <c r="M33" s="75">
        <v>0</v>
      </c>
      <c r="N33" s="75">
        <v>0</v>
      </c>
      <c r="O33" s="75">
        <v>0</v>
      </c>
      <c r="P33" s="75">
        <v>997.94624999999996</v>
      </c>
      <c r="Q33" s="75">
        <v>0</v>
      </c>
      <c r="R33" s="75">
        <v>0</v>
      </c>
      <c r="S33" s="75">
        <v>0</v>
      </c>
      <c r="T33" s="75">
        <v>0</v>
      </c>
      <c r="U33" s="75">
        <v>0</v>
      </c>
      <c r="V33" s="75">
        <v>997.94624999999996</v>
      </c>
      <c r="W33" s="108"/>
    </row>
    <row r="34" spans="2:23" x14ac:dyDescent="0.25">
      <c r="B34" s="90">
        <v>4034</v>
      </c>
      <c r="C34" s="71" t="s">
        <v>67</v>
      </c>
      <c r="D34" s="75">
        <v>946.78425000000004</v>
      </c>
      <c r="E34" s="75">
        <v>0</v>
      </c>
      <c r="F34" s="75">
        <v>32.586750000000002</v>
      </c>
      <c r="G34" s="75">
        <v>0</v>
      </c>
      <c r="H34" s="75">
        <v>0</v>
      </c>
      <c r="I34" s="75">
        <v>46</v>
      </c>
      <c r="J34" s="75">
        <v>0</v>
      </c>
      <c r="K34" s="75">
        <v>0</v>
      </c>
      <c r="L34" s="75">
        <v>1025.3710000000001</v>
      </c>
      <c r="M34" s="75">
        <v>0</v>
      </c>
      <c r="N34" s="75">
        <v>0</v>
      </c>
      <c r="O34" s="75">
        <v>0</v>
      </c>
      <c r="P34" s="75">
        <v>14.665800000000001</v>
      </c>
      <c r="Q34" s="75">
        <v>0</v>
      </c>
      <c r="R34" s="75">
        <v>0</v>
      </c>
      <c r="S34" s="75">
        <v>0</v>
      </c>
      <c r="T34" s="75">
        <v>0</v>
      </c>
      <c r="U34" s="75">
        <v>0</v>
      </c>
      <c r="V34" s="75">
        <v>14.665800000000001</v>
      </c>
      <c r="W34" s="108"/>
    </row>
    <row r="35" spans="2:23" x14ac:dyDescent="0.25">
      <c r="B35" s="90">
        <v>4035</v>
      </c>
      <c r="C35" s="71" t="s">
        <v>68</v>
      </c>
      <c r="D35" s="75">
        <v>2216.3883000000001</v>
      </c>
      <c r="E35" s="75">
        <v>0</v>
      </c>
      <c r="F35" s="75">
        <v>51.742400000000004</v>
      </c>
      <c r="G35" s="75">
        <v>0</v>
      </c>
      <c r="H35" s="75">
        <v>0</v>
      </c>
      <c r="I35" s="75">
        <v>616.74554999999998</v>
      </c>
      <c r="J35" s="75">
        <v>0</v>
      </c>
      <c r="K35" s="75">
        <v>0</v>
      </c>
      <c r="L35" s="75">
        <v>2884.8762499999998</v>
      </c>
      <c r="M35" s="75">
        <v>0</v>
      </c>
      <c r="N35" s="75">
        <v>0</v>
      </c>
      <c r="O35" s="75">
        <v>0</v>
      </c>
      <c r="P35" s="75">
        <v>1213.2713000000001</v>
      </c>
      <c r="Q35" s="75">
        <v>0</v>
      </c>
      <c r="R35" s="75">
        <v>0</v>
      </c>
      <c r="S35" s="75">
        <v>0</v>
      </c>
      <c r="T35" s="75">
        <v>0</v>
      </c>
      <c r="U35" s="75">
        <v>0</v>
      </c>
      <c r="V35" s="75">
        <v>1213.2713000000001</v>
      </c>
      <c r="W35" s="108"/>
    </row>
    <row r="36" spans="2:23" x14ac:dyDescent="0.25">
      <c r="B36" s="90">
        <v>4037</v>
      </c>
      <c r="C36" s="71" t="s">
        <v>69</v>
      </c>
      <c r="D36" s="75">
        <v>661.21520999999996</v>
      </c>
      <c r="E36" s="75">
        <v>0</v>
      </c>
      <c r="F36" s="75">
        <v>4.1528499999999999</v>
      </c>
      <c r="G36" s="75">
        <v>0</v>
      </c>
      <c r="H36" s="75">
        <v>0</v>
      </c>
      <c r="I36" s="75">
        <v>377.30099999999999</v>
      </c>
      <c r="J36" s="75">
        <v>0</v>
      </c>
      <c r="K36" s="75">
        <v>0</v>
      </c>
      <c r="L36" s="75">
        <v>1042.6690599999999</v>
      </c>
      <c r="M36" s="75">
        <v>1110</v>
      </c>
      <c r="N36" s="75">
        <v>0</v>
      </c>
      <c r="O36" s="75">
        <v>0</v>
      </c>
      <c r="P36" s="75">
        <v>142.29470000000001</v>
      </c>
      <c r="Q36" s="75">
        <v>0</v>
      </c>
      <c r="R36" s="75">
        <v>0</v>
      </c>
      <c r="S36" s="75">
        <v>0</v>
      </c>
      <c r="T36" s="75">
        <v>0</v>
      </c>
      <c r="U36" s="75">
        <v>0</v>
      </c>
      <c r="V36" s="75">
        <v>1252.2946999999999</v>
      </c>
      <c r="W36" s="108"/>
    </row>
    <row r="37" spans="2:23" x14ac:dyDescent="0.25">
      <c r="B37" s="90">
        <v>4038</v>
      </c>
      <c r="C37" s="71" t="s">
        <v>70</v>
      </c>
      <c r="D37" s="75">
        <v>4090.9005699999998</v>
      </c>
      <c r="E37" s="75">
        <v>0</v>
      </c>
      <c r="F37" s="75">
        <v>65.103099999999998</v>
      </c>
      <c r="G37" s="75">
        <v>0</v>
      </c>
      <c r="H37" s="75">
        <v>0</v>
      </c>
      <c r="I37" s="75">
        <v>0</v>
      </c>
      <c r="J37" s="75">
        <v>0</v>
      </c>
      <c r="K37" s="75">
        <v>0</v>
      </c>
      <c r="L37" s="75">
        <v>4156.0036700000001</v>
      </c>
      <c r="M37" s="75">
        <v>0</v>
      </c>
      <c r="N37" s="75">
        <v>0</v>
      </c>
      <c r="O37" s="75">
        <v>0</v>
      </c>
      <c r="P37" s="75">
        <v>230.49334999999999</v>
      </c>
      <c r="Q37" s="75">
        <v>0</v>
      </c>
      <c r="R37" s="75">
        <v>0</v>
      </c>
      <c r="S37" s="75">
        <v>0</v>
      </c>
      <c r="T37" s="75">
        <v>0</v>
      </c>
      <c r="U37" s="75">
        <v>0</v>
      </c>
      <c r="V37" s="75">
        <v>230.49334999999999</v>
      </c>
      <c r="W37" s="108"/>
    </row>
    <row r="38" spans="2:23" x14ac:dyDescent="0.25">
      <c r="B38" s="90">
        <v>4039</v>
      </c>
      <c r="C38" s="71" t="s">
        <v>71</v>
      </c>
      <c r="D38" s="75">
        <v>1145.0544</v>
      </c>
      <c r="E38" s="75">
        <v>0</v>
      </c>
      <c r="F38" s="75">
        <v>32.035899999999998</v>
      </c>
      <c r="G38" s="75">
        <v>0</v>
      </c>
      <c r="H38" s="75">
        <v>0</v>
      </c>
      <c r="I38" s="75">
        <v>76.031800000000004</v>
      </c>
      <c r="J38" s="75">
        <v>0</v>
      </c>
      <c r="K38" s="75">
        <v>0</v>
      </c>
      <c r="L38" s="75">
        <v>1253.1221</v>
      </c>
      <c r="M38" s="75">
        <v>0</v>
      </c>
      <c r="N38" s="75">
        <v>0</v>
      </c>
      <c r="O38" s="75">
        <v>0</v>
      </c>
      <c r="P38" s="75">
        <v>332.7029</v>
      </c>
      <c r="Q38" s="75">
        <v>0</v>
      </c>
      <c r="R38" s="75">
        <v>0</v>
      </c>
      <c r="S38" s="75">
        <v>0</v>
      </c>
      <c r="T38" s="75">
        <v>0</v>
      </c>
      <c r="U38" s="75">
        <v>0</v>
      </c>
      <c r="V38" s="75">
        <v>332.7029</v>
      </c>
      <c r="W38" s="108"/>
    </row>
    <row r="39" spans="2:23" x14ac:dyDescent="0.25">
      <c r="B39" s="90">
        <v>4040</v>
      </c>
      <c r="C39" s="71" t="s">
        <v>72</v>
      </c>
      <c r="D39" s="75">
        <v>7589.6720800000003</v>
      </c>
      <c r="E39" s="75">
        <v>0</v>
      </c>
      <c r="F39" s="75">
        <v>160.85328999999999</v>
      </c>
      <c r="G39" s="75">
        <v>0</v>
      </c>
      <c r="H39" s="75">
        <v>0</v>
      </c>
      <c r="I39" s="75">
        <v>0</v>
      </c>
      <c r="J39" s="75">
        <v>0</v>
      </c>
      <c r="K39" s="75">
        <v>0</v>
      </c>
      <c r="L39" s="75">
        <v>7750.5253700000003</v>
      </c>
      <c r="M39" s="75">
        <v>0</v>
      </c>
      <c r="N39" s="75">
        <v>0</v>
      </c>
      <c r="O39" s="75">
        <v>0</v>
      </c>
      <c r="P39" s="75">
        <v>5637.6076999999996</v>
      </c>
      <c r="Q39" s="75">
        <v>0</v>
      </c>
      <c r="R39" s="75">
        <v>0</v>
      </c>
      <c r="S39" s="75">
        <v>0</v>
      </c>
      <c r="T39" s="75">
        <v>0</v>
      </c>
      <c r="U39" s="75">
        <v>0</v>
      </c>
      <c r="V39" s="75">
        <v>5637.6076999999996</v>
      </c>
      <c r="W39" s="108"/>
    </row>
    <row r="40" spans="2:23" x14ac:dyDescent="0.25">
      <c r="B40" s="90">
        <v>4041</v>
      </c>
      <c r="C40" s="71" t="s">
        <v>245</v>
      </c>
      <c r="D40" s="75">
        <v>1910.6501499999999</v>
      </c>
      <c r="E40" s="75">
        <v>0</v>
      </c>
      <c r="F40" s="75">
        <v>1.5689</v>
      </c>
      <c r="G40" s="75">
        <v>0</v>
      </c>
      <c r="H40" s="75">
        <v>0</v>
      </c>
      <c r="I40" s="75">
        <v>37.514049999999997</v>
      </c>
      <c r="J40" s="75">
        <v>0</v>
      </c>
      <c r="K40" s="75">
        <v>0</v>
      </c>
      <c r="L40" s="75">
        <v>1949.7330999999999</v>
      </c>
      <c r="M40" s="75">
        <v>0</v>
      </c>
      <c r="N40" s="75">
        <v>0</v>
      </c>
      <c r="O40" s="75">
        <v>0</v>
      </c>
      <c r="P40" s="75">
        <v>385.35275000000001</v>
      </c>
      <c r="Q40" s="75">
        <v>0</v>
      </c>
      <c r="R40" s="75">
        <v>0</v>
      </c>
      <c r="S40" s="75">
        <v>0</v>
      </c>
      <c r="T40" s="75">
        <v>0</v>
      </c>
      <c r="U40" s="75">
        <v>0</v>
      </c>
      <c r="V40" s="75">
        <v>385.35275000000001</v>
      </c>
      <c r="W40" s="108"/>
    </row>
    <row r="41" spans="2:23" x14ac:dyDescent="0.25">
      <c r="B41" s="90">
        <v>4042</v>
      </c>
      <c r="C41" s="71" t="s">
        <v>73</v>
      </c>
      <c r="D41" s="75">
        <v>3717.5498499999999</v>
      </c>
      <c r="E41" s="75">
        <v>0</v>
      </c>
      <c r="F41" s="75">
        <v>301.38929999999999</v>
      </c>
      <c r="G41" s="75">
        <v>310.35000000000002</v>
      </c>
      <c r="H41" s="75">
        <v>0</v>
      </c>
      <c r="I41" s="75">
        <v>0</v>
      </c>
      <c r="J41" s="75">
        <v>0</v>
      </c>
      <c r="K41" s="75">
        <v>0</v>
      </c>
      <c r="L41" s="75">
        <v>4329.2891499999996</v>
      </c>
      <c r="M41" s="75">
        <v>0</v>
      </c>
      <c r="N41" s="75">
        <v>0</v>
      </c>
      <c r="O41" s="75">
        <v>0</v>
      </c>
      <c r="P41" s="75">
        <v>287.50144999999998</v>
      </c>
      <c r="Q41" s="75">
        <v>0</v>
      </c>
      <c r="R41" s="75">
        <v>0</v>
      </c>
      <c r="S41" s="75">
        <v>0</v>
      </c>
      <c r="T41" s="75">
        <v>0</v>
      </c>
      <c r="U41" s="75">
        <v>0</v>
      </c>
      <c r="V41" s="75">
        <v>287.50144999999998</v>
      </c>
      <c r="W41" s="108"/>
    </row>
    <row r="42" spans="2:23" x14ac:dyDescent="0.25">
      <c r="B42" s="90">
        <v>4044</v>
      </c>
      <c r="C42" s="71" t="s">
        <v>74</v>
      </c>
      <c r="D42" s="75">
        <v>4817.3641500000003</v>
      </c>
      <c r="E42" s="75">
        <v>0</v>
      </c>
      <c r="F42" s="75">
        <v>924.01535000000001</v>
      </c>
      <c r="G42" s="75">
        <v>0</v>
      </c>
      <c r="H42" s="75">
        <v>0</v>
      </c>
      <c r="I42" s="75">
        <v>20.536100000000001</v>
      </c>
      <c r="J42" s="75">
        <v>0</v>
      </c>
      <c r="K42" s="75">
        <v>0</v>
      </c>
      <c r="L42" s="75">
        <v>5761.9156000000003</v>
      </c>
      <c r="M42" s="75">
        <v>3283.7</v>
      </c>
      <c r="N42" s="75">
        <v>0</v>
      </c>
      <c r="O42" s="75">
        <v>0</v>
      </c>
      <c r="P42" s="75">
        <v>1386.3302000000001</v>
      </c>
      <c r="Q42" s="75">
        <v>0</v>
      </c>
      <c r="R42" s="75">
        <v>0</v>
      </c>
      <c r="S42" s="75">
        <v>0</v>
      </c>
      <c r="T42" s="75">
        <v>0</v>
      </c>
      <c r="U42" s="75">
        <v>0</v>
      </c>
      <c r="V42" s="75">
        <v>4670.0302000000001</v>
      </c>
      <c r="W42" s="108"/>
    </row>
    <row r="43" spans="2:23" x14ac:dyDescent="0.25">
      <c r="B43" s="90">
        <v>4045</v>
      </c>
      <c r="C43" s="71" t="s">
        <v>75</v>
      </c>
      <c r="D43" s="75">
        <v>15100.59345</v>
      </c>
      <c r="E43" s="75">
        <v>0</v>
      </c>
      <c r="F43" s="75">
        <v>570.19764999999995</v>
      </c>
      <c r="G43" s="75">
        <v>0</v>
      </c>
      <c r="H43" s="75">
        <v>0</v>
      </c>
      <c r="I43" s="75">
        <v>0</v>
      </c>
      <c r="J43" s="75">
        <v>0</v>
      </c>
      <c r="K43" s="75">
        <v>0</v>
      </c>
      <c r="L43" s="75">
        <v>15670.7911</v>
      </c>
      <c r="M43" s="75">
        <v>0</v>
      </c>
      <c r="N43" s="75">
        <v>0</v>
      </c>
      <c r="O43" s="75">
        <v>0</v>
      </c>
      <c r="P43" s="75">
        <v>242.45994999999999</v>
      </c>
      <c r="Q43" s="75">
        <v>0</v>
      </c>
      <c r="R43" s="75">
        <v>0</v>
      </c>
      <c r="S43" s="75">
        <v>0</v>
      </c>
      <c r="T43" s="75">
        <v>0</v>
      </c>
      <c r="U43" s="75">
        <v>0</v>
      </c>
      <c r="V43" s="75">
        <v>242.45994999999999</v>
      </c>
      <c r="W43" s="108"/>
    </row>
    <row r="44" spans="2:23" x14ac:dyDescent="0.25">
      <c r="B44" s="90">
        <v>4046</v>
      </c>
      <c r="C44" s="71" t="s">
        <v>76</v>
      </c>
      <c r="D44" s="75">
        <v>410.2867</v>
      </c>
      <c r="E44" s="75">
        <v>0</v>
      </c>
      <c r="F44" s="75">
        <v>0</v>
      </c>
      <c r="G44" s="75">
        <v>0</v>
      </c>
      <c r="H44" s="75">
        <v>0</v>
      </c>
      <c r="I44" s="75">
        <v>0</v>
      </c>
      <c r="J44" s="75">
        <v>0</v>
      </c>
      <c r="K44" s="75">
        <v>0</v>
      </c>
      <c r="L44" s="75">
        <v>410.2867</v>
      </c>
      <c r="M44" s="75">
        <v>0</v>
      </c>
      <c r="N44" s="75">
        <v>0</v>
      </c>
      <c r="O44" s="75">
        <v>0</v>
      </c>
      <c r="P44" s="75">
        <v>740.2</v>
      </c>
      <c r="Q44" s="75">
        <v>0</v>
      </c>
      <c r="R44" s="75">
        <v>0</v>
      </c>
      <c r="S44" s="75">
        <v>0</v>
      </c>
      <c r="T44" s="75">
        <v>0</v>
      </c>
      <c r="U44" s="75">
        <v>0</v>
      </c>
      <c r="V44" s="75">
        <v>740.2</v>
      </c>
      <c r="W44" s="108"/>
    </row>
    <row r="45" spans="2:23" x14ac:dyDescent="0.25">
      <c r="B45" s="90">
        <v>4047</v>
      </c>
      <c r="C45" s="71" t="s">
        <v>77</v>
      </c>
      <c r="D45" s="75">
        <v>8986.44866</v>
      </c>
      <c r="E45" s="75">
        <v>0</v>
      </c>
      <c r="F45" s="75">
        <v>9.7295999999999996</v>
      </c>
      <c r="G45" s="75">
        <v>0</v>
      </c>
      <c r="H45" s="75">
        <v>0</v>
      </c>
      <c r="I45" s="75">
        <v>127.7334</v>
      </c>
      <c r="J45" s="75">
        <v>0</v>
      </c>
      <c r="K45" s="75">
        <v>0</v>
      </c>
      <c r="L45" s="75">
        <v>9123.9116599999998</v>
      </c>
      <c r="M45" s="75">
        <v>0</v>
      </c>
      <c r="N45" s="75">
        <v>0</v>
      </c>
      <c r="O45" s="75">
        <v>0</v>
      </c>
      <c r="P45" s="75">
        <v>1698.9971499999999</v>
      </c>
      <c r="Q45" s="75">
        <v>0</v>
      </c>
      <c r="R45" s="75">
        <v>0</v>
      </c>
      <c r="S45" s="75">
        <v>0</v>
      </c>
      <c r="T45" s="75">
        <v>0</v>
      </c>
      <c r="U45" s="75">
        <v>0</v>
      </c>
      <c r="V45" s="75">
        <v>1698.9971499999999</v>
      </c>
      <c r="W45" s="108"/>
    </row>
    <row r="46" spans="2:23" x14ac:dyDescent="0.25">
      <c r="B46" s="90">
        <v>4048</v>
      </c>
      <c r="C46" s="71" t="s">
        <v>78</v>
      </c>
      <c r="D46" s="75">
        <v>10479.01045</v>
      </c>
      <c r="E46" s="75">
        <v>0</v>
      </c>
      <c r="F46" s="75">
        <v>150.29859999999999</v>
      </c>
      <c r="G46" s="75">
        <v>0</v>
      </c>
      <c r="H46" s="75">
        <v>500</v>
      </c>
      <c r="I46" s="75">
        <v>0</v>
      </c>
      <c r="J46" s="75">
        <v>0</v>
      </c>
      <c r="K46" s="75">
        <v>0</v>
      </c>
      <c r="L46" s="75">
        <v>11129.30905</v>
      </c>
      <c r="M46" s="75">
        <v>0</v>
      </c>
      <c r="N46" s="75">
        <v>0</v>
      </c>
      <c r="O46" s="75">
        <v>0</v>
      </c>
      <c r="P46" s="75">
        <v>2712.8429000000001</v>
      </c>
      <c r="Q46" s="75">
        <v>0</v>
      </c>
      <c r="R46" s="75">
        <v>0</v>
      </c>
      <c r="S46" s="75">
        <v>0</v>
      </c>
      <c r="T46" s="75">
        <v>0</v>
      </c>
      <c r="U46" s="75">
        <v>0</v>
      </c>
      <c r="V46" s="75">
        <v>2712.8429000000001</v>
      </c>
      <c r="W46" s="108"/>
    </row>
    <row r="47" spans="2:23" s="108" customFormat="1" ht="13" x14ac:dyDescent="0.25">
      <c r="B47" s="93">
        <v>4089</v>
      </c>
      <c r="C47" s="109" t="s">
        <v>79</v>
      </c>
      <c r="D47" s="78">
        <v>46262.252269999997</v>
      </c>
      <c r="E47" s="78">
        <v>0</v>
      </c>
      <c r="F47" s="78">
        <v>863.14328</v>
      </c>
      <c r="G47" s="78">
        <v>2.1924000000000001</v>
      </c>
      <c r="H47" s="78">
        <v>2.56</v>
      </c>
      <c r="I47" s="78">
        <v>4779.8955400000004</v>
      </c>
      <c r="J47" s="78">
        <v>0</v>
      </c>
      <c r="K47" s="78">
        <v>0</v>
      </c>
      <c r="L47" s="78">
        <v>51910.043489999996</v>
      </c>
      <c r="M47" s="78">
        <v>118.1027</v>
      </c>
      <c r="N47" s="78">
        <v>0</v>
      </c>
      <c r="O47" s="78">
        <v>0</v>
      </c>
      <c r="P47" s="78">
        <v>15962.874900000001</v>
      </c>
      <c r="Q47" s="78">
        <v>0</v>
      </c>
      <c r="R47" s="78">
        <v>0</v>
      </c>
      <c r="S47" s="78">
        <v>23</v>
      </c>
      <c r="T47" s="78">
        <v>0</v>
      </c>
      <c r="U47" s="78">
        <v>0</v>
      </c>
      <c r="V47" s="78">
        <v>16103.9776</v>
      </c>
    </row>
    <row r="48" spans="2:23" x14ac:dyDescent="0.25">
      <c r="B48" s="90">
        <v>4061</v>
      </c>
      <c r="C48" s="71" t="s">
        <v>246</v>
      </c>
      <c r="D48" s="75">
        <v>18.98115</v>
      </c>
      <c r="E48" s="75">
        <v>0</v>
      </c>
      <c r="F48" s="75">
        <v>72.198700000000002</v>
      </c>
      <c r="G48" s="75">
        <v>0</v>
      </c>
      <c r="H48" s="75">
        <v>0</v>
      </c>
      <c r="I48" s="75">
        <v>18</v>
      </c>
      <c r="J48" s="75">
        <v>0</v>
      </c>
      <c r="K48" s="75">
        <v>0</v>
      </c>
      <c r="L48" s="75">
        <v>109.17985</v>
      </c>
      <c r="M48" s="75">
        <v>0</v>
      </c>
      <c r="N48" s="75">
        <v>0</v>
      </c>
      <c r="O48" s="75">
        <v>0</v>
      </c>
      <c r="P48" s="75">
        <v>54.446649999999998</v>
      </c>
      <c r="Q48" s="75">
        <v>0</v>
      </c>
      <c r="R48" s="75">
        <v>0</v>
      </c>
      <c r="S48" s="75">
        <v>0</v>
      </c>
      <c r="T48" s="75">
        <v>0</v>
      </c>
      <c r="U48" s="75">
        <v>0</v>
      </c>
      <c r="V48" s="75">
        <v>54.446649999999998</v>
      </c>
      <c r="W48" s="108"/>
    </row>
    <row r="49" spans="2:23" x14ac:dyDescent="0.25">
      <c r="B49" s="90">
        <v>4062</v>
      </c>
      <c r="C49" s="71" t="s">
        <v>80</v>
      </c>
      <c r="D49" s="75">
        <v>2902.2936800000002</v>
      </c>
      <c r="E49" s="75">
        <v>0</v>
      </c>
      <c r="F49" s="75">
        <v>52.20825</v>
      </c>
      <c r="G49" s="75">
        <v>0</v>
      </c>
      <c r="H49" s="75">
        <v>0</v>
      </c>
      <c r="I49" s="75">
        <v>188.32001</v>
      </c>
      <c r="J49" s="75">
        <v>0</v>
      </c>
      <c r="K49" s="75">
        <v>0</v>
      </c>
      <c r="L49" s="75">
        <v>3142.8219399999998</v>
      </c>
      <c r="M49" s="75">
        <v>0</v>
      </c>
      <c r="N49" s="75">
        <v>0</v>
      </c>
      <c r="O49" s="75">
        <v>0</v>
      </c>
      <c r="P49" s="75">
        <v>399.48217</v>
      </c>
      <c r="Q49" s="75">
        <v>0</v>
      </c>
      <c r="R49" s="75">
        <v>0</v>
      </c>
      <c r="S49" s="75">
        <v>0</v>
      </c>
      <c r="T49" s="75">
        <v>0</v>
      </c>
      <c r="U49" s="75">
        <v>0</v>
      </c>
      <c r="V49" s="75">
        <v>399.48217</v>
      </c>
      <c r="W49" s="108"/>
    </row>
    <row r="50" spans="2:23" x14ac:dyDescent="0.25">
      <c r="B50" s="90">
        <v>4063</v>
      </c>
      <c r="C50" s="71" t="s">
        <v>247</v>
      </c>
      <c r="D50" s="75">
        <v>4978.2526399999997</v>
      </c>
      <c r="E50" s="75">
        <v>0</v>
      </c>
      <c r="F50" s="75">
        <v>71.069050000000004</v>
      </c>
      <c r="G50" s="75">
        <v>0</v>
      </c>
      <c r="H50" s="75">
        <v>0</v>
      </c>
      <c r="I50" s="75">
        <v>254.71019999999999</v>
      </c>
      <c r="J50" s="75">
        <v>0</v>
      </c>
      <c r="K50" s="75">
        <v>0</v>
      </c>
      <c r="L50" s="75">
        <v>5304.0318900000002</v>
      </c>
      <c r="M50" s="75">
        <v>0</v>
      </c>
      <c r="N50" s="75">
        <v>0</v>
      </c>
      <c r="O50" s="75">
        <v>0</v>
      </c>
      <c r="P50" s="75">
        <v>962.20630000000006</v>
      </c>
      <c r="Q50" s="75">
        <v>0</v>
      </c>
      <c r="R50" s="75">
        <v>0</v>
      </c>
      <c r="S50" s="75">
        <v>0</v>
      </c>
      <c r="T50" s="75">
        <v>0</v>
      </c>
      <c r="U50" s="75">
        <v>0</v>
      </c>
      <c r="V50" s="75">
        <v>962.20630000000006</v>
      </c>
      <c r="W50" s="108"/>
    </row>
    <row r="51" spans="2:23" x14ac:dyDescent="0.25">
      <c r="B51" s="90">
        <v>4064</v>
      </c>
      <c r="C51" s="71" t="s">
        <v>81</v>
      </c>
      <c r="D51" s="75">
        <v>253.47325000000001</v>
      </c>
      <c r="E51" s="75">
        <v>0</v>
      </c>
      <c r="F51" s="75">
        <v>48.774250000000002</v>
      </c>
      <c r="G51" s="75">
        <v>0</v>
      </c>
      <c r="H51" s="75">
        <v>0</v>
      </c>
      <c r="I51" s="75">
        <v>100</v>
      </c>
      <c r="J51" s="75">
        <v>0</v>
      </c>
      <c r="K51" s="75">
        <v>0</v>
      </c>
      <c r="L51" s="75">
        <v>402.2475</v>
      </c>
      <c r="M51" s="75">
        <v>0</v>
      </c>
      <c r="N51" s="75">
        <v>0</v>
      </c>
      <c r="O51" s="75">
        <v>0</v>
      </c>
      <c r="P51" s="75">
        <v>26.386600000000001</v>
      </c>
      <c r="Q51" s="75">
        <v>0</v>
      </c>
      <c r="R51" s="75">
        <v>0</v>
      </c>
      <c r="S51" s="75">
        <v>0</v>
      </c>
      <c r="T51" s="75">
        <v>0</v>
      </c>
      <c r="U51" s="75">
        <v>0</v>
      </c>
      <c r="V51" s="75">
        <v>26.386600000000001</v>
      </c>
      <c r="W51" s="108"/>
    </row>
    <row r="52" spans="2:23" x14ac:dyDescent="0.25">
      <c r="B52" s="90">
        <v>4065</v>
      </c>
      <c r="C52" s="71" t="s">
        <v>82</v>
      </c>
      <c r="D52" s="75">
        <v>3274.7035000000001</v>
      </c>
      <c r="E52" s="75">
        <v>0</v>
      </c>
      <c r="F52" s="75">
        <v>102.13705</v>
      </c>
      <c r="G52" s="75">
        <v>0</v>
      </c>
      <c r="H52" s="75">
        <v>0</v>
      </c>
      <c r="I52" s="75">
        <v>23.823329999999999</v>
      </c>
      <c r="J52" s="75">
        <v>0</v>
      </c>
      <c r="K52" s="75">
        <v>0</v>
      </c>
      <c r="L52" s="75">
        <v>3400.6638800000001</v>
      </c>
      <c r="M52" s="75">
        <v>1.575</v>
      </c>
      <c r="N52" s="75">
        <v>0</v>
      </c>
      <c r="O52" s="75">
        <v>0</v>
      </c>
      <c r="P52" s="75">
        <v>401.66699999999997</v>
      </c>
      <c r="Q52" s="75">
        <v>0</v>
      </c>
      <c r="R52" s="75">
        <v>0</v>
      </c>
      <c r="S52" s="75">
        <v>0</v>
      </c>
      <c r="T52" s="75">
        <v>0</v>
      </c>
      <c r="U52" s="75">
        <v>0</v>
      </c>
      <c r="V52" s="75">
        <v>403.24200000000002</v>
      </c>
      <c r="W52" s="108"/>
    </row>
    <row r="53" spans="2:23" x14ac:dyDescent="0.25">
      <c r="B53" s="90">
        <v>4066</v>
      </c>
      <c r="C53" s="71" t="s">
        <v>83</v>
      </c>
      <c r="D53" s="75">
        <v>251.77225000000001</v>
      </c>
      <c r="E53" s="75">
        <v>0</v>
      </c>
      <c r="F53" s="75">
        <v>0</v>
      </c>
      <c r="G53" s="75">
        <v>2.1924000000000001</v>
      </c>
      <c r="H53" s="75">
        <v>2.56</v>
      </c>
      <c r="I53" s="75">
        <v>177</v>
      </c>
      <c r="J53" s="75">
        <v>0</v>
      </c>
      <c r="K53" s="75">
        <v>0</v>
      </c>
      <c r="L53" s="75">
        <v>433.52465000000001</v>
      </c>
      <c r="M53" s="75">
        <v>0</v>
      </c>
      <c r="N53" s="75">
        <v>0</v>
      </c>
      <c r="O53" s="75">
        <v>0</v>
      </c>
      <c r="P53" s="75">
        <v>3.4906000000000001</v>
      </c>
      <c r="Q53" s="75">
        <v>0</v>
      </c>
      <c r="R53" s="75">
        <v>0</v>
      </c>
      <c r="S53" s="75">
        <v>0</v>
      </c>
      <c r="T53" s="75">
        <v>0</v>
      </c>
      <c r="U53" s="75">
        <v>0</v>
      </c>
      <c r="V53" s="75">
        <v>3.4906000000000001</v>
      </c>
      <c r="W53" s="108"/>
    </row>
    <row r="54" spans="2:23" x14ac:dyDescent="0.25">
      <c r="B54" s="90">
        <v>4067</v>
      </c>
      <c r="C54" s="71" t="s">
        <v>248</v>
      </c>
      <c r="D54" s="75">
        <v>30.192599999999999</v>
      </c>
      <c r="E54" s="75">
        <v>0</v>
      </c>
      <c r="F54" s="75">
        <v>101.59565000000001</v>
      </c>
      <c r="G54" s="75">
        <v>0</v>
      </c>
      <c r="H54" s="75">
        <v>0</v>
      </c>
      <c r="I54" s="75">
        <v>828.09540000000004</v>
      </c>
      <c r="J54" s="75">
        <v>0</v>
      </c>
      <c r="K54" s="75">
        <v>0</v>
      </c>
      <c r="L54" s="75">
        <v>959.88364999999999</v>
      </c>
      <c r="M54" s="75">
        <v>0</v>
      </c>
      <c r="N54" s="75">
        <v>0</v>
      </c>
      <c r="O54" s="75">
        <v>0</v>
      </c>
      <c r="P54" s="75">
        <v>709.50364999999999</v>
      </c>
      <c r="Q54" s="75">
        <v>0</v>
      </c>
      <c r="R54" s="75">
        <v>0</v>
      </c>
      <c r="S54" s="75">
        <v>0</v>
      </c>
      <c r="T54" s="75">
        <v>0</v>
      </c>
      <c r="U54" s="75">
        <v>0</v>
      </c>
      <c r="V54" s="75">
        <v>709.50364999999999</v>
      </c>
      <c r="W54" s="108"/>
    </row>
    <row r="55" spans="2:23" x14ac:dyDescent="0.25">
      <c r="B55" s="90">
        <v>4068</v>
      </c>
      <c r="C55" s="71" t="s">
        <v>84</v>
      </c>
      <c r="D55" s="75">
        <v>1388.1203</v>
      </c>
      <c r="E55" s="75">
        <v>0</v>
      </c>
      <c r="F55" s="75">
        <v>7.3146000000000004</v>
      </c>
      <c r="G55" s="75">
        <v>0</v>
      </c>
      <c r="H55" s="75">
        <v>0</v>
      </c>
      <c r="I55" s="75">
        <v>8.5003299999999999</v>
      </c>
      <c r="J55" s="75">
        <v>0</v>
      </c>
      <c r="K55" s="75">
        <v>0</v>
      </c>
      <c r="L55" s="75">
        <v>1403.93523</v>
      </c>
      <c r="M55" s="75">
        <v>103.7</v>
      </c>
      <c r="N55" s="75">
        <v>0</v>
      </c>
      <c r="O55" s="75">
        <v>0</v>
      </c>
      <c r="P55" s="75">
        <v>317.82389999999998</v>
      </c>
      <c r="Q55" s="75">
        <v>0</v>
      </c>
      <c r="R55" s="75">
        <v>0</v>
      </c>
      <c r="S55" s="75">
        <v>0</v>
      </c>
      <c r="T55" s="75">
        <v>0</v>
      </c>
      <c r="U55" s="75">
        <v>0</v>
      </c>
      <c r="V55" s="75">
        <v>421.52390000000003</v>
      </c>
      <c r="W55" s="108"/>
    </row>
    <row r="56" spans="2:23" x14ac:dyDescent="0.25">
      <c r="B56" s="90">
        <v>4084</v>
      </c>
      <c r="C56" s="71" t="s">
        <v>85</v>
      </c>
      <c r="D56" s="75">
        <v>63.515700000000002</v>
      </c>
      <c r="E56" s="75">
        <v>0</v>
      </c>
      <c r="F56" s="75">
        <v>0</v>
      </c>
      <c r="G56" s="75">
        <v>0</v>
      </c>
      <c r="H56" s="75">
        <v>0</v>
      </c>
      <c r="I56" s="75">
        <v>0</v>
      </c>
      <c r="J56" s="75">
        <v>0</v>
      </c>
      <c r="K56" s="75">
        <v>0</v>
      </c>
      <c r="L56" s="75">
        <v>63.515700000000002</v>
      </c>
      <c r="M56" s="75">
        <v>12.8277</v>
      </c>
      <c r="N56" s="75">
        <v>0</v>
      </c>
      <c r="O56" s="75">
        <v>0</v>
      </c>
      <c r="P56" s="75">
        <v>143.822</v>
      </c>
      <c r="Q56" s="75">
        <v>0</v>
      </c>
      <c r="R56" s="75">
        <v>0</v>
      </c>
      <c r="S56" s="75">
        <v>23</v>
      </c>
      <c r="T56" s="75">
        <v>0</v>
      </c>
      <c r="U56" s="75">
        <v>0</v>
      </c>
      <c r="V56" s="75">
        <v>179.6497</v>
      </c>
      <c r="W56" s="108"/>
    </row>
    <row r="57" spans="2:23" x14ac:dyDescent="0.25">
      <c r="B57" s="90">
        <v>4071</v>
      </c>
      <c r="C57" s="71" t="s">
        <v>86</v>
      </c>
      <c r="D57" s="75">
        <v>311.24664999999999</v>
      </c>
      <c r="E57" s="75">
        <v>0</v>
      </c>
      <c r="F57" s="75">
        <v>41.242350000000002</v>
      </c>
      <c r="G57" s="75">
        <v>0</v>
      </c>
      <c r="H57" s="75">
        <v>0</v>
      </c>
      <c r="I57" s="75">
        <v>277.11450000000002</v>
      </c>
      <c r="J57" s="75">
        <v>0</v>
      </c>
      <c r="K57" s="75">
        <v>0</v>
      </c>
      <c r="L57" s="75">
        <v>629.60350000000005</v>
      </c>
      <c r="M57" s="75">
        <v>0</v>
      </c>
      <c r="N57" s="75">
        <v>0</v>
      </c>
      <c r="O57" s="75">
        <v>0</v>
      </c>
      <c r="P57" s="75">
        <v>234.4383</v>
      </c>
      <c r="Q57" s="75">
        <v>0</v>
      </c>
      <c r="R57" s="75">
        <v>0</v>
      </c>
      <c r="S57" s="75">
        <v>0</v>
      </c>
      <c r="T57" s="75">
        <v>0</v>
      </c>
      <c r="U57" s="75">
        <v>0</v>
      </c>
      <c r="V57" s="75">
        <v>234.4383</v>
      </c>
      <c r="W57" s="108"/>
    </row>
    <row r="58" spans="2:23" x14ac:dyDescent="0.25">
      <c r="B58" s="90">
        <v>4072</v>
      </c>
      <c r="C58" s="71" t="s">
        <v>249</v>
      </c>
      <c r="D58" s="75">
        <v>3366.49748</v>
      </c>
      <c r="E58" s="75">
        <v>0</v>
      </c>
      <c r="F58" s="75">
        <v>0</v>
      </c>
      <c r="G58" s="75">
        <v>0</v>
      </c>
      <c r="H58" s="75">
        <v>0</v>
      </c>
      <c r="I58" s="75">
        <v>623.52476999999999</v>
      </c>
      <c r="J58" s="75">
        <v>0</v>
      </c>
      <c r="K58" s="75">
        <v>0</v>
      </c>
      <c r="L58" s="75">
        <v>3990.02225</v>
      </c>
      <c r="M58" s="75">
        <v>0</v>
      </c>
      <c r="N58" s="75">
        <v>0</v>
      </c>
      <c r="O58" s="75">
        <v>0</v>
      </c>
      <c r="P58" s="75">
        <v>826.91809999999998</v>
      </c>
      <c r="Q58" s="75">
        <v>0</v>
      </c>
      <c r="R58" s="75">
        <v>0</v>
      </c>
      <c r="S58" s="75">
        <v>0</v>
      </c>
      <c r="T58" s="75">
        <v>0</v>
      </c>
      <c r="U58" s="75">
        <v>0</v>
      </c>
      <c r="V58" s="75">
        <v>826.91809999999998</v>
      </c>
      <c r="W58" s="108"/>
    </row>
    <row r="59" spans="2:23" x14ac:dyDescent="0.25">
      <c r="B59" s="90">
        <v>4073</v>
      </c>
      <c r="C59" s="71" t="s">
        <v>87</v>
      </c>
      <c r="D59" s="75">
        <v>619.84640000000002</v>
      </c>
      <c r="E59" s="75">
        <v>0</v>
      </c>
      <c r="F59" s="75">
        <v>0.12195</v>
      </c>
      <c r="G59" s="75">
        <v>0</v>
      </c>
      <c r="H59" s="75">
        <v>0</v>
      </c>
      <c r="I59" s="75">
        <v>0</v>
      </c>
      <c r="J59" s="75">
        <v>0</v>
      </c>
      <c r="K59" s="75">
        <v>0</v>
      </c>
      <c r="L59" s="75">
        <v>619.96834999999999</v>
      </c>
      <c r="M59" s="75">
        <v>0</v>
      </c>
      <c r="N59" s="75">
        <v>0</v>
      </c>
      <c r="O59" s="75">
        <v>0</v>
      </c>
      <c r="P59" s="75">
        <v>1.6</v>
      </c>
      <c r="Q59" s="75">
        <v>0</v>
      </c>
      <c r="R59" s="75">
        <v>0</v>
      </c>
      <c r="S59" s="75">
        <v>0</v>
      </c>
      <c r="T59" s="75">
        <v>0</v>
      </c>
      <c r="U59" s="75">
        <v>0</v>
      </c>
      <c r="V59" s="75">
        <v>1.6</v>
      </c>
      <c r="W59" s="108"/>
    </row>
    <row r="60" spans="2:23" x14ac:dyDescent="0.25">
      <c r="B60" s="90">
        <v>4074</v>
      </c>
      <c r="C60" s="71" t="s">
        <v>88</v>
      </c>
      <c r="D60" s="75">
        <v>618.7749</v>
      </c>
      <c r="E60" s="75">
        <v>0</v>
      </c>
      <c r="F60" s="75">
        <v>57.670949999999998</v>
      </c>
      <c r="G60" s="75">
        <v>0</v>
      </c>
      <c r="H60" s="75">
        <v>0</v>
      </c>
      <c r="I60" s="75">
        <v>56.659700000000001</v>
      </c>
      <c r="J60" s="75">
        <v>0</v>
      </c>
      <c r="K60" s="75">
        <v>0</v>
      </c>
      <c r="L60" s="75">
        <v>733.10554999999999</v>
      </c>
      <c r="M60" s="75">
        <v>0</v>
      </c>
      <c r="N60" s="75">
        <v>0</v>
      </c>
      <c r="O60" s="75">
        <v>0</v>
      </c>
      <c r="P60" s="75">
        <v>574.0308</v>
      </c>
      <c r="Q60" s="75">
        <v>0</v>
      </c>
      <c r="R60" s="75">
        <v>0</v>
      </c>
      <c r="S60" s="75">
        <v>0</v>
      </c>
      <c r="T60" s="75">
        <v>0</v>
      </c>
      <c r="U60" s="75">
        <v>0</v>
      </c>
      <c r="V60" s="75">
        <v>574.0308</v>
      </c>
      <c r="W60" s="108"/>
    </row>
    <row r="61" spans="2:23" x14ac:dyDescent="0.25">
      <c r="B61" s="90">
        <v>4075</v>
      </c>
      <c r="C61" s="71" t="s">
        <v>250</v>
      </c>
      <c r="D61" s="75">
        <v>2295.6725499999998</v>
      </c>
      <c r="E61" s="75">
        <v>0</v>
      </c>
      <c r="F61" s="75">
        <v>86.643050000000002</v>
      </c>
      <c r="G61" s="75">
        <v>0</v>
      </c>
      <c r="H61" s="75">
        <v>0</v>
      </c>
      <c r="I61" s="75">
        <v>65.283600000000007</v>
      </c>
      <c r="J61" s="75">
        <v>0</v>
      </c>
      <c r="K61" s="75">
        <v>0</v>
      </c>
      <c r="L61" s="75">
        <v>2447.5992000000001</v>
      </c>
      <c r="M61" s="75">
        <v>0</v>
      </c>
      <c r="N61" s="75">
        <v>0</v>
      </c>
      <c r="O61" s="75">
        <v>0</v>
      </c>
      <c r="P61" s="75">
        <v>516.64599999999996</v>
      </c>
      <c r="Q61" s="75">
        <v>0</v>
      </c>
      <c r="R61" s="75">
        <v>0</v>
      </c>
      <c r="S61" s="75">
        <v>0</v>
      </c>
      <c r="T61" s="75">
        <v>0</v>
      </c>
      <c r="U61" s="75">
        <v>0</v>
      </c>
      <c r="V61" s="75">
        <v>516.64599999999996</v>
      </c>
      <c r="W61" s="108"/>
    </row>
    <row r="62" spans="2:23" x14ac:dyDescent="0.25">
      <c r="B62" s="90">
        <v>4076</v>
      </c>
      <c r="C62" s="71" t="s">
        <v>89</v>
      </c>
      <c r="D62" s="75">
        <v>569.95609000000002</v>
      </c>
      <c r="E62" s="75">
        <v>0</v>
      </c>
      <c r="F62" s="75">
        <v>0</v>
      </c>
      <c r="G62" s="75">
        <v>0</v>
      </c>
      <c r="H62" s="75">
        <v>0</v>
      </c>
      <c r="I62" s="75">
        <v>317.66165000000001</v>
      </c>
      <c r="J62" s="75">
        <v>0</v>
      </c>
      <c r="K62" s="75">
        <v>0</v>
      </c>
      <c r="L62" s="75">
        <v>887.61774000000003</v>
      </c>
      <c r="M62" s="75">
        <v>0</v>
      </c>
      <c r="N62" s="75">
        <v>0</v>
      </c>
      <c r="O62" s="75">
        <v>0</v>
      </c>
      <c r="P62" s="75">
        <v>519.94325000000003</v>
      </c>
      <c r="Q62" s="75">
        <v>0</v>
      </c>
      <c r="R62" s="75">
        <v>0</v>
      </c>
      <c r="S62" s="75">
        <v>0</v>
      </c>
      <c r="T62" s="75">
        <v>0</v>
      </c>
      <c r="U62" s="75">
        <v>0</v>
      </c>
      <c r="V62" s="75">
        <v>519.94325000000003</v>
      </c>
      <c r="W62" s="108"/>
    </row>
    <row r="63" spans="2:23" x14ac:dyDescent="0.25">
      <c r="B63" s="90">
        <v>4077</v>
      </c>
      <c r="C63" s="71" t="s">
        <v>90</v>
      </c>
      <c r="D63" s="75">
        <v>66.706050000000005</v>
      </c>
      <c r="E63" s="75">
        <v>0</v>
      </c>
      <c r="F63" s="75">
        <v>0</v>
      </c>
      <c r="G63" s="75">
        <v>0</v>
      </c>
      <c r="H63" s="75">
        <v>0</v>
      </c>
      <c r="I63" s="75">
        <v>0</v>
      </c>
      <c r="J63" s="75">
        <v>0</v>
      </c>
      <c r="K63" s="75">
        <v>0</v>
      </c>
      <c r="L63" s="75">
        <v>66.706050000000005</v>
      </c>
      <c r="M63" s="75">
        <v>0</v>
      </c>
      <c r="N63" s="75">
        <v>0</v>
      </c>
      <c r="O63" s="75">
        <v>0</v>
      </c>
      <c r="P63" s="75">
        <v>167.81129999999999</v>
      </c>
      <c r="Q63" s="75">
        <v>0</v>
      </c>
      <c r="R63" s="75">
        <v>0</v>
      </c>
      <c r="S63" s="75">
        <v>0</v>
      </c>
      <c r="T63" s="75">
        <v>0</v>
      </c>
      <c r="U63" s="75">
        <v>0</v>
      </c>
      <c r="V63" s="75">
        <v>167.81129999999999</v>
      </c>
      <c r="W63" s="108"/>
    </row>
    <row r="64" spans="2:23" x14ac:dyDescent="0.25">
      <c r="B64" s="90">
        <v>4078</v>
      </c>
      <c r="C64" s="71" t="s">
        <v>91</v>
      </c>
      <c r="D64" s="75">
        <v>86.272649999999999</v>
      </c>
      <c r="E64" s="75">
        <v>0</v>
      </c>
      <c r="F64" s="75">
        <v>51.169400000000003</v>
      </c>
      <c r="G64" s="75">
        <v>0</v>
      </c>
      <c r="H64" s="75">
        <v>0</v>
      </c>
      <c r="I64" s="75">
        <v>12.681699999999999</v>
      </c>
      <c r="J64" s="75">
        <v>0</v>
      </c>
      <c r="K64" s="75">
        <v>0</v>
      </c>
      <c r="L64" s="75">
        <v>150.12375</v>
      </c>
      <c r="M64" s="75">
        <v>0</v>
      </c>
      <c r="N64" s="75">
        <v>0</v>
      </c>
      <c r="O64" s="75">
        <v>0</v>
      </c>
      <c r="P64" s="75">
        <v>129.64975000000001</v>
      </c>
      <c r="Q64" s="75">
        <v>0</v>
      </c>
      <c r="R64" s="75">
        <v>0</v>
      </c>
      <c r="S64" s="75">
        <v>0</v>
      </c>
      <c r="T64" s="75">
        <v>0</v>
      </c>
      <c r="U64" s="75">
        <v>0</v>
      </c>
      <c r="V64" s="75">
        <v>129.64975000000001</v>
      </c>
      <c r="W64" s="108"/>
    </row>
    <row r="65" spans="2:23" x14ac:dyDescent="0.25">
      <c r="B65" s="90">
        <v>4079</v>
      </c>
      <c r="C65" s="71" t="s">
        <v>92</v>
      </c>
      <c r="D65" s="75">
        <v>3037.73207</v>
      </c>
      <c r="E65" s="75">
        <v>0</v>
      </c>
      <c r="F65" s="75">
        <v>0.81781999999999999</v>
      </c>
      <c r="G65" s="75">
        <v>0</v>
      </c>
      <c r="H65" s="75">
        <v>0</v>
      </c>
      <c r="I65" s="75">
        <v>73.099100000000007</v>
      </c>
      <c r="J65" s="75">
        <v>0</v>
      </c>
      <c r="K65" s="75">
        <v>0</v>
      </c>
      <c r="L65" s="75">
        <v>3111.6489900000001</v>
      </c>
      <c r="M65" s="75">
        <v>0</v>
      </c>
      <c r="N65" s="75">
        <v>0</v>
      </c>
      <c r="O65" s="75">
        <v>0</v>
      </c>
      <c r="P65" s="75">
        <v>255.21565000000001</v>
      </c>
      <c r="Q65" s="75">
        <v>0</v>
      </c>
      <c r="R65" s="75">
        <v>0</v>
      </c>
      <c r="S65" s="75">
        <v>0</v>
      </c>
      <c r="T65" s="75">
        <v>0</v>
      </c>
      <c r="U65" s="75">
        <v>0</v>
      </c>
      <c r="V65" s="75">
        <v>255.21565000000001</v>
      </c>
      <c r="W65" s="108"/>
    </row>
    <row r="66" spans="2:23" x14ac:dyDescent="0.25">
      <c r="B66" s="90">
        <v>4080</v>
      </c>
      <c r="C66" s="71" t="s">
        <v>93</v>
      </c>
      <c r="D66" s="75">
        <v>7978.9307799999997</v>
      </c>
      <c r="E66" s="75">
        <v>0</v>
      </c>
      <c r="F66" s="75">
        <v>18.6419</v>
      </c>
      <c r="G66" s="75">
        <v>0</v>
      </c>
      <c r="H66" s="75">
        <v>0</v>
      </c>
      <c r="I66" s="75">
        <v>625.74625000000003</v>
      </c>
      <c r="J66" s="75">
        <v>0</v>
      </c>
      <c r="K66" s="75">
        <v>0</v>
      </c>
      <c r="L66" s="75">
        <v>8623.3189299999995</v>
      </c>
      <c r="M66" s="75">
        <v>0</v>
      </c>
      <c r="N66" s="75">
        <v>0</v>
      </c>
      <c r="O66" s="75">
        <v>0</v>
      </c>
      <c r="P66" s="75">
        <v>1771.79863</v>
      </c>
      <c r="Q66" s="75">
        <v>0</v>
      </c>
      <c r="R66" s="75">
        <v>0</v>
      </c>
      <c r="S66" s="75">
        <v>0</v>
      </c>
      <c r="T66" s="75">
        <v>0</v>
      </c>
      <c r="U66" s="75">
        <v>0</v>
      </c>
      <c r="V66" s="75">
        <v>1771.79863</v>
      </c>
      <c r="W66" s="108"/>
    </row>
    <row r="67" spans="2:23" x14ac:dyDescent="0.25">
      <c r="B67" s="90">
        <v>4081</v>
      </c>
      <c r="C67" s="71" t="s">
        <v>94</v>
      </c>
      <c r="D67" s="75">
        <v>1185.2295999999999</v>
      </c>
      <c r="E67" s="75">
        <v>0</v>
      </c>
      <c r="F67" s="75">
        <v>0</v>
      </c>
      <c r="G67" s="75">
        <v>0</v>
      </c>
      <c r="H67" s="75">
        <v>0</v>
      </c>
      <c r="I67" s="75">
        <v>90.9</v>
      </c>
      <c r="J67" s="75">
        <v>0</v>
      </c>
      <c r="K67" s="75">
        <v>0</v>
      </c>
      <c r="L67" s="75">
        <v>1276.1296</v>
      </c>
      <c r="M67" s="75">
        <v>0</v>
      </c>
      <c r="N67" s="75">
        <v>0</v>
      </c>
      <c r="O67" s="75">
        <v>0</v>
      </c>
      <c r="P67" s="75">
        <v>772.99435000000005</v>
      </c>
      <c r="Q67" s="75">
        <v>0</v>
      </c>
      <c r="R67" s="75">
        <v>0</v>
      </c>
      <c r="S67" s="75">
        <v>0</v>
      </c>
      <c r="T67" s="75">
        <v>0</v>
      </c>
      <c r="U67" s="75">
        <v>0</v>
      </c>
      <c r="V67" s="75">
        <v>772.99435000000005</v>
      </c>
      <c r="W67" s="108"/>
    </row>
    <row r="68" spans="2:23" x14ac:dyDescent="0.25">
      <c r="B68" s="90">
        <v>4082</v>
      </c>
      <c r="C68" s="71" t="s">
        <v>251</v>
      </c>
      <c r="D68" s="75">
        <v>11814.82683</v>
      </c>
      <c r="E68" s="75">
        <v>0</v>
      </c>
      <c r="F68" s="75">
        <v>151.53831</v>
      </c>
      <c r="G68" s="75">
        <v>0</v>
      </c>
      <c r="H68" s="75">
        <v>0</v>
      </c>
      <c r="I68" s="75">
        <v>886.77499999999998</v>
      </c>
      <c r="J68" s="75">
        <v>0</v>
      </c>
      <c r="K68" s="75">
        <v>0</v>
      </c>
      <c r="L68" s="75">
        <v>12853.14014</v>
      </c>
      <c r="M68" s="75">
        <v>0</v>
      </c>
      <c r="N68" s="75">
        <v>0</v>
      </c>
      <c r="O68" s="75">
        <v>0</v>
      </c>
      <c r="P68" s="75">
        <v>5085.5639499999997</v>
      </c>
      <c r="Q68" s="75">
        <v>0</v>
      </c>
      <c r="R68" s="75">
        <v>0</v>
      </c>
      <c r="S68" s="75">
        <v>0</v>
      </c>
      <c r="T68" s="75">
        <v>0</v>
      </c>
      <c r="U68" s="75">
        <v>0</v>
      </c>
      <c r="V68" s="75">
        <v>5085.5639499999997</v>
      </c>
      <c r="W68" s="108"/>
    </row>
    <row r="69" spans="2:23" x14ac:dyDescent="0.25">
      <c r="B69" s="90">
        <v>4083</v>
      </c>
      <c r="C69" s="71" t="s">
        <v>95</v>
      </c>
      <c r="D69" s="75">
        <v>1149.25515</v>
      </c>
      <c r="E69" s="75">
        <v>0</v>
      </c>
      <c r="F69" s="75">
        <v>0</v>
      </c>
      <c r="G69" s="75">
        <v>0</v>
      </c>
      <c r="H69" s="75">
        <v>0</v>
      </c>
      <c r="I69" s="75">
        <v>152</v>
      </c>
      <c r="J69" s="75">
        <v>0</v>
      </c>
      <c r="K69" s="75">
        <v>0</v>
      </c>
      <c r="L69" s="75">
        <v>1301.25515</v>
      </c>
      <c r="M69" s="75">
        <v>0</v>
      </c>
      <c r="N69" s="75">
        <v>0</v>
      </c>
      <c r="O69" s="75">
        <v>0</v>
      </c>
      <c r="P69" s="75">
        <v>2087.43595</v>
      </c>
      <c r="Q69" s="75">
        <v>0</v>
      </c>
      <c r="R69" s="75">
        <v>0</v>
      </c>
      <c r="S69" s="75">
        <v>0</v>
      </c>
      <c r="T69" s="75">
        <v>0</v>
      </c>
      <c r="U69" s="75">
        <v>0</v>
      </c>
      <c r="V69" s="75">
        <v>2087.43595</v>
      </c>
      <c r="W69" s="108"/>
    </row>
    <row r="70" spans="2:23" s="108" customFormat="1" ht="13" x14ac:dyDescent="0.25">
      <c r="B70" s="93">
        <v>4129</v>
      </c>
      <c r="C70" s="109" t="s">
        <v>96</v>
      </c>
      <c r="D70" s="78">
        <v>25331.65382</v>
      </c>
      <c r="E70" s="78">
        <v>0</v>
      </c>
      <c r="F70" s="78">
        <v>1353.2753700000001</v>
      </c>
      <c r="G70" s="78">
        <v>18.634</v>
      </c>
      <c r="H70" s="78">
        <v>4274.4989999999998</v>
      </c>
      <c r="I70" s="78">
        <v>4133.4453700000004</v>
      </c>
      <c r="J70" s="78">
        <v>0</v>
      </c>
      <c r="K70" s="78">
        <v>0</v>
      </c>
      <c r="L70" s="78">
        <v>35111.507559999998</v>
      </c>
      <c r="M70" s="78">
        <v>2307.2399999999998</v>
      </c>
      <c r="N70" s="78">
        <v>0</v>
      </c>
      <c r="O70" s="78">
        <v>0</v>
      </c>
      <c r="P70" s="78">
        <v>14286.67143</v>
      </c>
      <c r="Q70" s="78">
        <v>830</v>
      </c>
      <c r="R70" s="78">
        <v>0</v>
      </c>
      <c r="S70" s="78">
        <v>0</v>
      </c>
      <c r="T70" s="78">
        <v>0</v>
      </c>
      <c r="U70" s="78">
        <v>0</v>
      </c>
      <c r="V70" s="78">
        <v>17423.91143</v>
      </c>
    </row>
    <row r="71" spans="2:23" x14ac:dyDescent="0.25">
      <c r="B71" s="90">
        <v>4091</v>
      </c>
      <c r="C71" s="71" t="s">
        <v>97</v>
      </c>
      <c r="D71" s="75">
        <v>1411.73027</v>
      </c>
      <c r="E71" s="75">
        <v>0</v>
      </c>
      <c r="F71" s="75">
        <v>68.968699999999998</v>
      </c>
      <c r="G71" s="75">
        <v>0</v>
      </c>
      <c r="H71" s="75">
        <v>0</v>
      </c>
      <c r="I71" s="75">
        <v>0</v>
      </c>
      <c r="J71" s="75">
        <v>0</v>
      </c>
      <c r="K71" s="75">
        <v>0</v>
      </c>
      <c r="L71" s="75">
        <v>1480.6989699999999</v>
      </c>
      <c r="M71" s="75">
        <v>0</v>
      </c>
      <c r="N71" s="75">
        <v>0</v>
      </c>
      <c r="O71" s="75">
        <v>0</v>
      </c>
      <c r="P71" s="75">
        <v>166.55590000000001</v>
      </c>
      <c r="Q71" s="75">
        <v>50</v>
      </c>
      <c r="R71" s="75">
        <v>0</v>
      </c>
      <c r="S71" s="75">
        <v>0</v>
      </c>
      <c r="T71" s="75">
        <v>0</v>
      </c>
      <c r="U71" s="75">
        <v>0</v>
      </c>
      <c r="V71" s="75">
        <v>216.55590000000001</v>
      </c>
      <c r="W71" s="108"/>
    </row>
    <row r="72" spans="2:23" x14ac:dyDescent="0.25">
      <c r="B72" s="90">
        <v>4092</v>
      </c>
      <c r="C72" s="71" t="s">
        <v>98</v>
      </c>
      <c r="D72" s="75">
        <v>399.8596</v>
      </c>
      <c r="E72" s="75">
        <v>0</v>
      </c>
      <c r="F72" s="75">
        <v>99.269400000000005</v>
      </c>
      <c r="G72" s="75">
        <v>0</v>
      </c>
      <c r="H72" s="75">
        <v>0</v>
      </c>
      <c r="I72" s="75">
        <v>221</v>
      </c>
      <c r="J72" s="75">
        <v>0</v>
      </c>
      <c r="K72" s="75">
        <v>0</v>
      </c>
      <c r="L72" s="75">
        <v>720.12900000000002</v>
      </c>
      <c r="M72" s="75">
        <v>0</v>
      </c>
      <c r="N72" s="75">
        <v>0</v>
      </c>
      <c r="O72" s="75">
        <v>0</v>
      </c>
      <c r="P72" s="75">
        <v>127.89905</v>
      </c>
      <c r="Q72" s="75">
        <v>0</v>
      </c>
      <c r="R72" s="75">
        <v>0</v>
      </c>
      <c r="S72" s="75">
        <v>0</v>
      </c>
      <c r="T72" s="75">
        <v>0</v>
      </c>
      <c r="U72" s="75">
        <v>0</v>
      </c>
      <c r="V72" s="75">
        <v>127.89905</v>
      </c>
      <c r="W72" s="108"/>
    </row>
    <row r="73" spans="2:23" x14ac:dyDescent="0.25">
      <c r="B73" s="90">
        <v>4093</v>
      </c>
      <c r="C73" s="71" t="s">
        <v>99</v>
      </c>
      <c r="D73" s="75">
        <v>710.74300000000005</v>
      </c>
      <c r="E73" s="75">
        <v>0</v>
      </c>
      <c r="F73" s="75">
        <v>0</v>
      </c>
      <c r="G73" s="75">
        <v>0</v>
      </c>
      <c r="H73" s="75">
        <v>11</v>
      </c>
      <c r="I73" s="75">
        <v>0</v>
      </c>
      <c r="J73" s="75">
        <v>0</v>
      </c>
      <c r="K73" s="75">
        <v>0</v>
      </c>
      <c r="L73" s="75">
        <v>721.74300000000005</v>
      </c>
      <c r="M73" s="75">
        <v>0</v>
      </c>
      <c r="N73" s="75">
        <v>0</v>
      </c>
      <c r="O73" s="75">
        <v>0</v>
      </c>
      <c r="P73" s="75">
        <v>0.87595000000000001</v>
      </c>
      <c r="Q73" s="75">
        <v>0</v>
      </c>
      <c r="R73" s="75">
        <v>0</v>
      </c>
      <c r="S73" s="75">
        <v>0</v>
      </c>
      <c r="T73" s="75">
        <v>0</v>
      </c>
      <c r="U73" s="75">
        <v>0</v>
      </c>
      <c r="V73" s="75">
        <v>0.87595000000000001</v>
      </c>
      <c r="W73" s="108"/>
    </row>
    <row r="74" spans="2:23" x14ac:dyDescent="0.25">
      <c r="B74" s="90">
        <v>4124</v>
      </c>
      <c r="C74" s="71" t="s">
        <v>236</v>
      </c>
      <c r="D74" s="75">
        <v>0</v>
      </c>
      <c r="E74" s="75">
        <v>0</v>
      </c>
      <c r="F74" s="75">
        <v>85.053150000000002</v>
      </c>
      <c r="G74" s="75">
        <v>0</v>
      </c>
      <c r="H74" s="75">
        <v>0</v>
      </c>
      <c r="I74" s="75">
        <v>154.03559999999999</v>
      </c>
      <c r="J74" s="75">
        <v>0</v>
      </c>
      <c r="K74" s="75">
        <v>0</v>
      </c>
      <c r="L74" s="75">
        <v>239.08875</v>
      </c>
      <c r="M74" s="75">
        <v>0</v>
      </c>
      <c r="N74" s="75">
        <v>0</v>
      </c>
      <c r="O74" s="75">
        <v>0</v>
      </c>
      <c r="P74" s="75">
        <v>465.02154999999999</v>
      </c>
      <c r="Q74" s="75">
        <v>0</v>
      </c>
      <c r="R74" s="75">
        <v>0</v>
      </c>
      <c r="S74" s="75">
        <v>0</v>
      </c>
      <c r="T74" s="75">
        <v>0</v>
      </c>
      <c r="U74" s="75">
        <v>0</v>
      </c>
      <c r="V74" s="75">
        <v>465.02154999999999</v>
      </c>
      <c r="W74" s="108"/>
    </row>
    <row r="75" spans="2:23" x14ac:dyDescent="0.25">
      <c r="B75" s="90">
        <v>4094</v>
      </c>
      <c r="C75" s="71" t="s">
        <v>100</v>
      </c>
      <c r="D75" s="75">
        <v>1655.44444</v>
      </c>
      <c r="E75" s="75">
        <v>0</v>
      </c>
      <c r="F75" s="75">
        <v>11.95875</v>
      </c>
      <c r="G75" s="75">
        <v>0</v>
      </c>
      <c r="H75" s="75">
        <v>0</v>
      </c>
      <c r="I75" s="75">
        <v>79.702250000000006</v>
      </c>
      <c r="J75" s="75">
        <v>0</v>
      </c>
      <c r="K75" s="75">
        <v>0</v>
      </c>
      <c r="L75" s="75">
        <v>1747.10544</v>
      </c>
      <c r="M75" s="75">
        <v>0</v>
      </c>
      <c r="N75" s="75">
        <v>0</v>
      </c>
      <c r="O75" s="75">
        <v>0</v>
      </c>
      <c r="P75" s="75">
        <v>507.84410000000003</v>
      </c>
      <c r="Q75" s="75">
        <v>0</v>
      </c>
      <c r="R75" s="75">
        <v>0</v>
      </c>
      <c r="S75" s="75">
        <v>0</v>
      </c>
      <c r="T75" s="75">
        <v>0</v>
      </c>
      <c r="U75" s="75">
        <v>0</v>
      </c>
      <c r="V75" s="75">
        <v>507.84410000000003</v>
      </c>
      <c r="W75" s="108"/>
    </row>
    <row r="76" spans="2:23" x14ac:dyDescent="0.25">
      <c r="B76" s="90">
        <v>4095</v>
      </c>
      <c r="C76" s="71" t="s">
        <v>4</v>
      </c>
      <c r="D76" s="75">
        <v>3969.6566200000002</v>
      </c>
      <c r="E76" s="75">
        <v>0</v>
      </c>
      <c r="F76" s="75">
        <v>52.102449999999997</v>
      </c>
      <c r="G76" s="75">
        <v>0</v>
      </c>
      <c r="H76" s="75">
        <v>1</v>
      </c>
      <c r="I76" s="75">
        <v>1246</v>
      </c>
      <c r="J76" s="75">
        <v>0</v>
      </c>
      <c r="K76" s="75">
        <v>0</v>
      </c>
      <c r="L76" s="75">
        <v>5268.7590700000001</v>
      </c>
      <c r="M76" s="75">
        <v>8.0000000000000002E-3</v>
      </c>
      <c r="N76" s="75">
        <v>0</v>
      </c>
      <c r="O76" s="75">
        <v>0</v>
      </c>
      <c r="P76" s="75">
        <v>855.17859999999996</v>
      </c>
      <c r="Q76" s="75">
        <v>600</v>
      </c>
      <c r="R76" s="75">
        <v>0</v>
      </c>
      <c r="S76" s="75">
        <v>0</v>
      </c>
      <c r="T76" s="75">
        <v>0</v>
      </c>
      <c r="U76" s="75">
        <v>0</v>
      </c>
      <c r="V76" s="75">
        <v>1455.1866</v>
      </c>
      <c r="W76" s="108"/>
    </row>
    <row r="77" spans="2:23" x14ac:dyDescent="0.25">
      <c r="B77" s="90">
        <v>4096</v>
      </c>
      <c r="C77" s="71" t="s">
        <v>101</v>
      </c>
      <c r="D77" s="75">
        <v>99.51285</v>
      </c>
      <c r="E77" s="75">
        <v>0</v>
      </c>
      <c r="F77" s="75">
        <v>119.79644999999999</v>
      </c>
      <c r="G77" s="75">
        <v>0</v>
      </c>
      <c r="H77" s="75">
        <v>0</v>
      </c>
      <c r="I77" s="75">
        <v>30.017700000000001</v>
      </c>
      <c r="J77" s="75">
        <v>0</v>
      </c>
      <c r="K77" s="75">
        <v>0</v>
      </c>
      <c r="L77" s="75">
        <v>249.327</v>
      </c>
      <c r="M77" s="75">
        <v>0</v>
      </c>
      <c r="N77" s="75">
        <v>0</v>
      </c>
      <c r="O77" s="75">
        <v>0</v>
      </c>
      <c r="P77" s="75">
        <v>74.418049999999994</v>
      </c>
      <c r="Q77" s="75">
        <v>0</v>
      </c>
      <c r="R77" s="75">
        <v>0</v>
      </c>
      <c r="S77" s="75">
        <v>0</v>
      </c>
      <c r="T77" s="75">
        <v>0</v>
      </c>
      <c r="U77" s="75">
        <v>0</v>
      </c>
      <c r="V77" s="75">
        <v>74.418049999999994</v>
      </c>
      <c r="W77" s="108"/>
    </row>
    <row r="78" spans="2:23" x14ac:dyDescent="0.25">
      <c r="B78" s="90">
        <v>4097</v>
      </c>
      <c r="C78" s="71" t="s">
        <v>102</v>
      </c>
      <c r="D78" s="75">
        <v>127.53745000000001</v>
      </c>
      <c r="E78" s="75">
        <v>0</v>
      </c>
      <c r="F78" s="75">
        <v>0</v>
      </c>
      <c r="G78" s="75">
        <v>0</v>
      </c>
      <c r="H78" s="75">
        <v>0</v>
      </c>
      <c r="I78" s="75">
        <v>51.251950000000001</v>
      </c>
      <c r="J78" s="75">
        <v>0</v>
      </c>
      <c r="K78" s="75">
        <v>0</v>
      </c>
      <c r="L78" s="75">
        <v>178.7894</v>
      </c>
      <c r="M78" s="75">
        <v>0</v>
      </c>
      <c r="N78" s="75">
        <v>0</v>
      </c>
      <c r="O78" s="75">
        <v>0</v>
      </c>
      <c r="P78" s="75">
        <v>39.854999999999997</v>
      </c>
      <c r="Q78" s="75">
        <v>0</v>
      </c>
      <c r="R78" s="75">
        <v>0</v>
      </c>
      <c r="S78" s="75">
        <v>0</v>
      </c>
      <c r="T78" s="75">
        <v>0</v>
      </c>
      <c r="U78" s="75">
        <v>0</v>
      </c>
      <c r="V78" s="75">
        <v>39.854999999999997</v>
      </c>
      <c r="W78" s="108"/>
    </row>
    <row r="79" spans="2:23" x14ac:dyDescent="0.25">
      <c r="B79" s="90">
        <v>4099</v>
      </c>
      <c r="C79" s="71" t="s">
        <v>103</v>
      </c>
      <c r="D79" s="75">
        <v>9.4031000000000002</v>
      </c>
      <c r="E79" s="75">
        <v>0</v>
      </c>
      <c r="F79" s="75">
        <v>0</v>
      </c>
      <c r="G79" s="75">
        <v>0</v>
      </c>
      <c r="H79" s="75">
        <v>0</v>
      </c>
      <c r="I79" s="75">
        <v>15.103</v>
      </c>
      <c r="J79" s="75">
        <v>0</v>
      </c>
      <c r="K79" s="75">
        <v>0</v>
      </c>
      <c r="L79" s="75">
        <v>24.5061</v>
      </c>
      <c r="M79" s="75">
        <v>0</v>
      </c>
      <c r="N79" s="75">
        <v>0</v>
      </c>
      <c r="O79" s="75">
        <v>0</v>
      </c>
      <c r="P79" s="75">
        <v>27.2</v>
      </c>
      <c r="Q79" s="75">
        <v>13</v>
      </c>
      <c r="R79" s="75">
        <v>0</v>
      </c>
      <c r="S79" s="75">
        <v>0</v>
      </c>
      <c r="T79" s="75">
        <v>0</v>
      </c>
      <c r="U79" s="75">
        <v>0</v>
      </c>
      <c r="V79" s="75">
        <v>40.200000000000003</v>
      </c>
      <c r="W79" s="108"/>
    </row>
    <row r="80" spans="2:23" x14ac:dyDescent="0.25">
      <c r="B80" s="90">
        <v>4100</v>
      </c>
      <c r="C80" s="71" t="s">
        <v>252</v>
      </c>
      <c r="D80" s="75">
        <v>1516.8151700000001</v>
      </c>
      <c r="E80" s="75">
        <v>0</v>
      </c>
      <c r="F80" s="75">
        <v>232.02690000000001</v>
      </c>
      <c r="G80" s="75">
        <v>0</v>
      </c>
      <c r="H80" s="75">
        <v>0</v>
      </c>
      <c r="I80" s="75">
        <v>0</v>
      </c>
      <c r="J80" s="75">
        <v>0</v>
      </c>
      <c r="K80" s="75">
        <v>0</v>
      </c>
      <c r="L80" s="75">
        <v>1748.8420699999999</v>
      </c>
      <c r="M80" s="75">
        <v>0</v>
      </c>
      <c r="N80" s="75">
        <v>0</v>
      </c>
      <c r="O80" s="75">
        <v>0</v>
      </c>
      <c r="P80" s="75">
        <v>282.10950000000003</v>
      </c>
      <c r="Q80" s="75">
        <v>0</v>
      </c>
      <c r="R80" s="75">
        <v>0</v>
      </c>
      <c r="S80" s="75">
        <v>0</v>
      </c>
      <c r="T80" s="75">
        <v>0</v>
      </c>
      <c r="U80" s="75">
        <v>0</v>
      </c>
      <c r="V80" s="75">
        <v>282.10950000000003</v>
      </c>
      <c r="W80" s="108"/>
    </row>
    <row r="81" spans="2:23" x14ac:dyDescent="0.25">
      <c r="B81" s="90">
        <v>4104</v>
      </c>
      <c r="C81" s="71" t="s">
        <v>104</v>
      </c>
      <c r="D81" s="75">
        <v>567.63432999999998</v>
      </c>
      <c r="E81" s="75">
        <v>0</v>
      </c>
      <c r="F81" s="75">
        <v>115.08437000000001</v>
      </c>
      <c r="G81" s="75">
        <v>0</v>
      </c>
      <c r="H81" s="75">
        <v>0</v>
      </c>
      <c r="I81" s="75">
        <v>93</v>
      </c>
      <c r="J81" s="75">
        <v>0</v>
      </c>
      <c r="K81" s="75">
        <v>0</v>
      </c>
      <c r="L81" s="75">
        <v>775.71870000000001</v>
      </c>
      <c r="M81" s="75">
        <v>0</v>
      </c>
      <c r="N81" s="75">
        <v>0</v>
      </c>
      <c r="O81" s="75">
        <v>0</v>
      </c>
      <c r="P81" s="75">
        <v>312.10050000000001</v>
      </c>
      <c r="Q81" s="75">
        <v>30</v>
      </c>
      <c r="R81" s="75">
        <v>0</v>
      </c>
      <c r="S81" s="75">
        <v>0</v>
      </c>
      <c r="T81" s="75">
        <v>0</v>
      </c>
      <c r="U81" s="75">
        <v>0</v>
      </c>
      <c r="V81" s="75">
        <v>342.10050000000001</v>
      </c>
      <c r="W81" s="108"/>
    </row>
    <row r="82" spans="2:23" x14ac:dyDescent="0.25">
      <c r="B82" s="90">
        <v>4105</v>
      </c>
      <c r="C82" s="71" t="s">
        <v>105</v>
      </c>
      <c r="D82" s="75">
        <v>265.40355</v>
      </c>
      <c r="E82" s="75">
        <v>0</v>
      </c>
      <c r="F82" s="75">
        <v>55.074449999999999</v>
      </c>
      <c r="G82" s="75">
        <v>0</v>
      </c>
      <c r="H82" s="75">
        <v>0</v>
      </c>
      <c r="I82" s="75">
        <v>0</v>
      </c>
      <c r="J82" s="75">
        <v>0</v>
      </c>
      <c r="K82" s="75">
        <v>0</v>
      </c>
      <c r="L82" s="75">
        <v>320.47800000000001</v>
      </c>
      <c r="M82" s="75">
        <v>0</v>
      </c>
      <c r="N82" s="75">
        <v>0</v>
      </c>
      <c r="O82" s="75">
        <v>0</v>
      </c>
      <c r="P82" s="75">
        <v>174.56164999999999</v>
      </c>
      <c r="Q82" s="75">
        <v>0</v>
      </c>
      <c r="R82" s="75">
        <v>0</v>
      </c>
      <c r="S82" s="75">
        <v>0</v>
      </c>
      <c r="T82" s="75">
        <v>0</v>
      </c>
      <c r="U82" s="75">
        <v>0</v>
      </c>
      <c r="V82" s="75">
        <v>174.56164999999999</v>
      </c>
      <c r="W82" s="108"/>
    </row>
    <row r="83" spans="2:23" x14ac:dyDescent="0.25">
      <c r="B83" s="90">
        <v>4106</v>
      </c>
      <c r="C83" s="71" t="s">
        <v>106</v>
      </c>
      <c r="D83" s="75">
        <v>277.45850000000002</v>
      </c>
      <c r="E83" s="75">
        <v>0</v>
      </c>
      <c r="F83" s="75">
        <v>0</v>
      </c>
      <c r="G83" s="75">
        <v>0</v>
      </c>
      <c r="H83" s="75">
        <v>0</v>
      </c>
      <c r="I83" s="75">
        <v>0</v>
      </c>
      <c r="J83" s="75">
        <v>0</v>
      </c>
      <c r="K83" s="75">
        <v>0</v>
      </c>
      <c r="L83" s="75">
        <v>277.45850000000002</v>
      </c>
      <c r="M83" s="75">
        <v>0</v>
      </c>
      <c r="N83" s="75">
        <v>0</v>
      </c>
      <c r="O83" s="75">
        <v>0</v>
      </c>
      <c r="P83" s="75">
        <v>18.2317</v>
      </c>
      <c r="Q83" s="75">
        <v>0</v>
      </c>
      <c r="R83" s="75">
        <v>0</v>
      </c>
      <c r="S83" s="75">
        <v>0</v>
      </c>
      <c r="T83" s="75">
        <v>0</v>
      </c>
      <c r="U83" s="75">
        <v>0</v>
      </c>
      <c r="V83" s="75">
        <v>18.2317</v>
      </c>
      <c r="W83" s="108"/>
    </row>
    <row r="84" spans="2:23" x14ac:dyDescent="0.25">
      <c r="B84" s="90">
        <v>4107</v>
      </c>
      <c r="C84" s="71" t="s">
        <v>107</v>
      </c>
      <c r="D84" s="75">
        <v>51.870089999999998</v>
      </c>
      <c r="E84" s="75">
        <v>0</v>
      </c>
      <c r="F84" s="75">
        <v>0</v>
      </c>
      <c r="G84" s="75">
        <v>0</v>
      </c>
      <c r="H84" s="75">
        <v>0</v>
      </c>
      <c r="I84" s="75">
        <v>-11.336930000000001</v>
      </c>
      <c r="J84" s="75">
        <v>0</v>
      </c>
      <c r="K84" s="75">
        <v>0</v>
      </c>
      <c r="L84" s="75">
        <v>40.533160000000002</v>
      </c>
      <c r="M84" s="75">
        <v>0</v>
      </c>
      <c r="N84" s="75">
        <v>0</v>
      </c>
      <c r="O84" s="75">
        <v>0</v>
      </c>
      <c r="P84" s="75">
        <v>3.0682999999999998</v>
      </c>
      <c r="Q84" s="75">
        <v>27</v>
      </c>
      <c r="R84" s="75">
        <v>0</v>
      </c>
      <c r="S84" s="75">
        <v>0</v>
      </c>
      <c r="T84" s="75">
        <v>0</v>
      </c>
      <c r="U84" s="75">
        <v>0</v>
      </c>
      <c r="V84" s="75">
        <v>30.068300000000001</v>
      </c>
      <c r="W84" s="108"/>
    </row>
    <row r="85" spans="2:23" x14ac:dyDescent="0.25">
      <c r="B85" s="90">
        <v>4110</v>
      </c>
      <c r="C85" s="71" t="s">
        <v>108</v>
      </c>
      <c r="D85" s="75">
        <v>517.73905000000002</v>
      </c>
      <c r="E85" s="75">
        <v>0</v>
      </c>
      <c r="F85" s="75">
        <v>8.9149999999999991</v>
      </c>
      <c r="G85" s="75">
        <v>0</v>
      </c>
      <c r="H85" s="75">
        <v>0</v>
      </c>
      <c r="I85" s="75">
        <v>43</v>
      </c>
      <c r="J85" s="75">
        <v>0</v>
      </c>
      <c r="K85" s="75">
        <v>0</v>
      </c>
      <c r="L85" s="75">
        <v>569.65404999999998</v>
      </c>
      <c r="M85" s="75">
        <v>2E-3</v>
      </c>
      <c r="N85" s="75">
        <v>0</v>
      </c>
      <c r="O85" s="75">
        <v>0</v>
      </c>
      <c r="P85" s="75">
        <v>239.9872</v>
      </c>
      <c r="Q85" s="75">
        <v>0</v>
      </c>
      <c r="R85" s="75">
        <v>0</v>
      </c>
      <c r="S85" s="75">
        <v>0</v>
      </c>
      <c r="T85" s="75">
        <v>0</v>
      </c>
      <c r="U85" s="75">
        <v>0</v>
      </c>
      <c r="V85" s="75">
        <v>239.98920000000001</v>
      </c>
      <c r="W85" s="108"/>
    </row>
    <row r="86" spans="2:23" x14ac:dyDescent="0.25">
      <c r="B86" s="90">
        <v>4111</v>
      </c>
      <c r="C86" s="71" t="s">
        <v>109</v>
      </c>
      <c r="D86" s="75">
        <v>1138.8054</v>
      </c>
      <c r="E86" s="75">
        <v>0</v>
      </c>
      <c r="F86" s="75">
        <v>17.659649999999999</v>
      </c>
      <c r="G86" s="75">
        <v>0</v>
      </c>
      <c r="H86" s="75">
        <v>0</v>
      </c>
      <c r="I86" s="75">
        <v>43</v>
      </c>
      <c r="J86" s="75">
        <v>0</v>
      </c>
      <c r="K86" s="75">
        <v>0</v>
      </c>
      <c r="L86" s="75">
        <v>1199.46505</v>
      </c>
      <c r="M86" s="75">
        <v>0</v>
      </c>
      <c r="N86" s="75">
        <v>0</v>
      </c>
      <c r="O86" s="75">
        <v>0</v>
      </c>
      <c r="P86" s="75">
        <v>336.24619999999999</v>
      </c>
      <c r="Q86" s="75">
        <v>0</v>
      </c>
      <c r="R86" s="75">
        <v>0</v>
      </c>
      <c r="S86" s="75">
        <v>0</v>
      </c>
      <c r="T86" s="75">
        <v>0</v>
      </c>
      <c r="U86" s="75">
        <v>0</v>
      </c>
      <c r="V86" s="75">
        <v>336.24619999999999</v>
      </c>
      <c r="W86" s="108"/>
    </row>
    <row r="87" spans="2:23" x14ac:dyDescent="0.25">
      <c r="B87" s="90">
        <v>4112</v>
      </c>
      <c r="C87" s="71" t="s">
        <v>110</v>
      </c>
      <c r="D87" s="75">
        <v>112.3075</v>
      </c>
      <c r="E87" s="75">
        <v>0</v>
      </c>
      <c r="F87" s="75">
        <v>69.010099999999994</v>
      </c>
      <c r="G87" s="75">
        <v>0</v>
      </c>
      <c r="H87" s="75">
        <v>0</v>
      </c>
      <c r="I87" s="75">
        <v>0</v>
      </c>
      <c r="J87" s="75">
        <v>0</v>
      </c>
      <c r="K87" s="75">
        <v>0</v>
      </c>
      <c r="L87" s="75">
        <v>181.3176</v>
      </c>
      <c r="M87" s="75">
        <v>0</v>
      </c>
      <c r="N87" s="75">
        <v>0</v>
      </c>
      <c r="O87" s="75">
        <v>0</v>
      </c>
      <c r="P87" s="75">
        <v>48.076500000000003</v>
      </c>
      <c r="Q87" s="75">
        <v>0</v>
      </c>
      <c r="R87" s="75">
        <v>0</v>
      </c>
      <c r="S87" s="75">
        <v>0</v>
      </c>
      <c r="T87" s="75">
        <v>0</v>
      </c>
      <c r="U87" s="75">
        <v>0</v>
      </c>
      <c r="V87" s="75">
        <v>48.076500000000003</v>
      </c>
      <c r="W87" s="108"/>
    </row>
    <row r="88" spans="2:23" x14ac:dyDescent="0.25">
      <c r="B88" s="90">
        <v>4125</v>
      </c>
      <c r="C88" s="71" t="s">
        <v>255</v>
      </c>
      <c r="D88" s="75">
        <v>4369.6475499999997</v>
      </c>
      <c r="E88" s="75">
        <v>0</v>
      </c>
      <c r="F88" s="75">
        <v>139.6138</v>
      </c>
      <c r="G88" s="75">
        <v>0</v>
      </c>
      <c r="H88" s="75">
        <v>0</v>
      </c>
      <c r="I88" s="75">
        <v>846.81365000000005</v>
      </c>
      <c r="J88" s="75">
        <v>0</v>
      </c>
      <c r="K88" s="75">
        <v>0</v>
      </c>
      <c r="L88" s="75">
        <v>5356.0749999999998</v>
      </c>
      <c r="M88" s="75">
        <v>0</v>
      </c>
      <c r="N88" s="75">
        <v>0</v>
      </c>
      <c r="O88" s="75">
        <v>0</v>
      </c>
      <c r="P88" s="75">
        <v>487.63135</v>
      </c>
      <c r="Q88" s="75">
        <v>0</v>
      </c>
      <c r="R88" s="75">
        <v>0</v>
      </c>
      <c r="S88" s="75">
        <v>0</v>
      </c>
      <c r="T88" s="75">
        <v>0</v>
      </c>
      <c r="U88" s="75">
        <v>0</v>
      </c>
      <c r="V88" s="75">
        <v>487.63135</v>
      </c>
      <c r="W88" s="108"/>
    </row>
    <row r="89" spans="2:23" x14ac:dyDescent="0.25">
      <c r="B89" s="90">
        <v>4117</v>
      </c>
      <c r="C89" s="71" t="s">
        <v>253</v>
      </c>
      <c r="D89" s="75">
        <v>343.02629999999999</v>
      </c>
      <c r="E89" s="75">
        <v>0</v>
      </c>
      <c r="F89" s="75">
        <v>89.580699999999993</v>
      </c>
      <c r="G89" s="75">
        <v>0</v>
      </c>
      <c r="H89" s="75">
        <v>0</v>
      </c>
      <c r="I89" s="75">
        <v>1.36</v>
      </c>
      <c r="J89" s="75">
        <v>0</v>
      </c>
      <c r="K89" s="75">
        <v>0</v>
      </c>
      <c r="L89" s="75">
        <v>433.96699999999998</v>
      </c>
      <c r="M89" s="75">
        <v>0</v>
      </c>
      <c r="N89" s="75">
        <v>0</v>
      </c>
      <c r="O89" s="75">
        <v>0</v>
      </c>
      <c r="P89" s="75">
        <v>496.22590000000002</v>
      </c>
      <c r="Q89" s="75">
        <v>0</v>
      </c>
      <c r="R89" s="75">
        <v>0</v>
      </c>
      <c r="S89" s="75">
        <v>0</v>
      </c>
      <c r="T89" s="75">
        <v>0</v>
      </c>
      <c r="U89" s="75">
        <v>0</v>
      </c>
      <c r="V89" s="75">
        <v>496.22590000000002</v>
      </c>
      <c r="W89" s="108"/>
    </row>
    <row r="90" spans="2:23" x14ac:dyDescent="0.25">
      <c r="B90" s="90">
        <v>4120</v>
      </c>
      <c r="C90" s="71" t="s">
        <v>254</v>
      </c>
      <c r="D90" s="75">
        <v>669.31299999999999</v>
      </c>
      <c r="E90" s="75">
        <v>0</v>
      </c>
      <c r="F90" s="75">
        <v>27.405249999999999</v>
      </c>
      <c r="G90" s="75">
        <v>0</v>
      </c>
      <c r="H90" s="75">
        <v>0</v>
      </c>
      <c r="I90" s="75">
        <v>631.92714999999998</v>
      </c>
      <c r="J90" s="75">
        <v>0</v>
      </c>
      <c r="K90" s="75">
        <v>0</v>
      </c>
      <c r="L90" s="75">
        <v>1328.6454000000001</v>
      </c>
      <c r="M90" s="75">
        <v>0</v>
      </c>
      <c r="N90" s="75">
        <v>0</v>
      </c>
      <c r="O90" s="75">
        <v>0</v>
      </c>
      <c r="P90" s="75">
        <v>286.97579999999999</v>
      </c>
      <c r="Q90" s="75">
        <v>0</v>
      </c>
      <c r="R90" s="75">
        <v>0</v>
      </c>
      <c r="S90" s="75">
        <v>0</v>
      </c>
      <c r="T90" s="75">
        <v>0</v>
      </c>
      <c r="U90" s="75">
        <v>0</v>
      </c>
      <c r="V90" s="75">
        <v>286.97579999999999</v>
      </c>
      <c r="W90" s="108"/>
    </row>
    <row r="91" spans="2:23" x14ac:dyDescent="0.25">
      <c r="B91" s="90">
        <v>4121</v>
      </c>
      <c r="C91" s="71" t="s">
        <v>111</v>
      </c>
      <c r="D91" s="75">
        <v>1132.0171</v>
      </c>
      <c r="E91" s="75">
        <v>0</v>
      </c>
      <c r="F91" s="75">
        <v>117.72069999999999</v>
      </c>
      <c r="G91" s="75">
        <v>3.2886000000000002</v>
      </c>
      <c r="H91" s="75">
        <v>0</v>
      </c>
      <c r="I91" s="75">
        <v>16</v>
      </c>
      <c r="J91" s="75">
        <v>0</v>
      </c>
      <c r="K91" s="75">
        <v>0</v>
      </c>
      <c r="L91" s="75">
        <v>1269.0264</v>
      </c>
      <c r="M91" s="75">
        <v>0</v>
      </c>
      <c r="N91" s="75">
        <v>0</v>
      </c>
      <c r="O91" s="75">
        <v>0</v>
      </c>
      <c r="P91" s="75">
        <v>261.81617999999997</v>
      </c>
      <c r="Q91" s="75">
        <v>0</v>
      </c>
      <c r="R91" s="75">
        <v>0</v>
      </c>
      <c r="S91" s="75">
        <v>0</v>
      </c>
      <c r="T91" s="75">
        <v>0</v>
      </c>
      <c r="U91" s="75">
        <v>0</v>
      </c>
      <c r="V91" s="75">
        <v>261.81617999999997</v>
      </c>
      <c r="W91" s="108"/>
    </row>
    <row r="92" spans="2:23" x14ac:dyDescent="0.25">
      <c r="B92" s="90">
        <v>4122</v>
      </c>
      <c r="C92" s="71" t="s">
        <v>112</v>
      </c>
      <c r="D92" s="75">
        <v>209.21584999999999</v>
      </c>
      <c r="E92" s="75">
        <v>0</v>
      </c>
      <c r="F92" s="75">
        <v>13.14415</v>
      </c>
      <c r="G92" s="75">
        <v>0</v>
      </c>
      <c r="H92" s="75">
        <v>262.5</v>
      </c>
      <c r="I92" s="75">
        <v>0</v>
      </c>
      <c r="J92" s="75">
        <v>0</v>
      </c>
      <c r="K92" s="75">
        <v>0</v>
      </c>
      <c r="L92" s="75">
        <v>484.86</v>
      </c>
      <c r="M92" s="75">
        <v>0</v>
      </c>
      <c r="N92" s="75">
        <v>0</v>
      </c>
      <c r="O92" s="75">
        <v>0</v>
      </c>
      <c r="P92" s="75">
        <v>182.75389999999999</v>
      </c>
      <c r="Q92" s="75">
        <v>0</v>
      </c>
      <c r="R92" s="75">
        <v>0</v>
      </c>
      <c r="S92" s="75">
        <v>0</v>
      </c>
      <c r="T92" s="75">
        <v>0</v>
      </c>
      <c r="U92" s="75">
        <v>0</v>
      </c>
      <c r="V92" s="75">
        <v>182.75389999999999</v>
      </c>
      <c r="W92" s="108"/>
    </row>
    <row r="93" spans="2:23" x14ac:dyDescent="0.25">
      <c r="B93" s="90">
        <v>4123</v>
      </c>
      <c r="C93" s="71" t="s">
        <v>113</v>
      </c>
      <c r="D93" s="75">
        <v>5776.5131000000001</v>
      </c>
      <c r="E93" s="75">
        <v>0</v>
      </c>
      <c r="F93" s="75">
        <v>30.891400000000001</v>
      </c>
      <c r="G93" s="75">
        <v>15.3454</v>
      </c>
      <c r="H93" s="75">
        <v>3999.9989999999998</v>
      </c>
      <c r="I93" s="75">
        <v>672.57100000000003</v>
      </c>
      <c r="J93" s="75">
        <v>0</v>
      </c>
      <c r="K93" s="75">
        <v>0</v>
      </c>
      <c r="L93" s="75">
        <v>10495.3199</v>
      </c>
      <c r="M93" s="75">
        <v>2307.23</v>
      </c>
      <c r="N93" s="75">
        <v>0</v>
      </c>
      <c r="O93" s="75">
        <v>0</v>
      </c>
      <c r="P93" s="75">
        <v>8892.0385499999993</v>
      </c>
      <c r="Q93" s="75">
        <v>110</v>
      </c>
      <c r="R93" s="75">
        <v>0</v>
      </c>
      <c r="S93" s="75">
        <v>0</v>
      </c>
      <c r="T93" s="75">
        <v>0</v>
      </c>
      <c r="U93" s="75">
        <v>0</v>
      </c>
      <c r="V93" s="75">
        <v>11309.268550000001</v>
      </c>
      <c r="W93" s="108"/>
    </row>
    <row r="94" spans="2:23" s="108" customFormat="1" ht="13" x14ac:dyDescent="0.25">
      <c r="B94" s="93">
        <v>4159</v>
      </c>
      <c r="C94" s="109" t="s">
        <v>114</v>
      </c>
      <c r="D94" s="78">
        <v>31183.727599999998</v>
      </c>
      <c r="E94" s="78">
        <v>0</v>
      </c>
      <c r="F94" s="78">
        <v>1226.0774799999999</v>
      </c>
      <c r="G94" s="78">
        <v>0</v>
      </c>
      <c r="H94" s="78">
        <v>0</v>
      </c>
      <c r="I94" s="78">
        <v>1563.1313</v>
      </c>
      <c r="J94" s="78">
        <v>0</v>
      </c>
      <c r="K94" s="78">
        <v>0</v>
      </c>
      <c r="L94" s="78">
        <v>33972.936379999999</v>
      </c>
      <c r="M94" s="78">
        <v>351.52300000000002</v>
      </c>
      <c r="N94" s="78">
        <v>0</v>
      </c>
      <c r="O94" s="78">
        <v>0</v>
      </c>
      <c r="P94" s="78">
        <v>4128.39419</v>
      </c>
      <c r="Q94" s="78">
        <v>0</v>
      </c>
      <c r="R94" s="78">
        <v>0</v>
      </c>
      <c r="S94" s="78">
        <v>0</v>
      </c>
      <c r="T94" s="78">
        <v>0</v>
      </c>
      <c r="U94" s="78">
        <v>0</v>
      </c>
      <c r="V94" s="78">
        <v>4479.9171900000001</v>
      </c>
    </row>
    <row r="95" spans="2:23" x14ac:dyDescent="0.25">
      <c r="B95" s="90">
        <v>4131</v>
      </c>
      <c r="C95" s="71" t="s">
        <v>115</v>
      </c>
      <c r="D95" s="75">
        <v>4001.2026700000001</v>
      </c>
      <c r="E95" s="75">
        <v>0</v>
      </c>
      <c r="F95" s="75">
        <v>40.296500000000002</v>
      </c>
      <c r="G95" s="75">
        <v>0</v>
      </c>
      <c r="H95" s="75">
        <v>0</v>
      </c>
      <c r="I95" s="75">
        <v>0</v>
      </c>
      <c r="J95" s="75">
        <v>0</v>
      </c>
      <c r="K95" s="75">
        <v>0</v>
      </c>
      <c r="L95" s="75">
        <v>4041.49917</v>
      </c>
      <c r="M95" s="75">
        <v>0</v>
      </c>
      <c r="N95" s="75">
        <v>0</v>
      </c>
      <c r="O95" s="75">
        <v>0</v>
      </c>
      <c r="P95" s="75">
        <v>538.99860000000001</v>
      </c>
      <c r="Q95" s="75">
        <v>0</v>
      </c>
      <c r="R95" s="75">
        <v>0</v>
      </c>
      <c r="S95" s="75">
        <v>0</v>
      </c>
      <c r="T95" s="75">
        <v>0</v>
      </c>
      <c r="U95" s="75">
        <v>0</v>
      </c>
      <c r="V95" s="75">
        <v>538.99860000000001</v>
      </c>
      <c r="W95" s="108"/>
    </row>
    <row r="96" spans="2:23" x14ac:dyDescent="0.25">
      <c r="B96" s="90">
        <v>4132</v>
      </c>
      <c r="C96" s="71" t="s">
        <v>116</v>
      </c>
      <c r="D96" s="75">
        <v>2178.02025</v>
      </c>
      <c r="E96" s="75">
        <v>0</v>
      </c>
      <c r="F96" s="75">
        <v>10.010199999999999</v>
      </c>
      <c r="G96" s="75">
        <v>0</v>
      </c>
      <c r="H96" s="75">
        <v>0</v>
      </c>
      <c r="I96" s="75">
        <v>40</v>
      </c>
      <c r="J96" s="75">
        <v>0</v>
      </c>
      <c r="K96" s="75">
        <v>0</v>
      </c>
      <c r="L96" s="75">
        <v>2228.0304500000002</v>
      </c>
      <c r="M96" s="75">
        <v>0</v>
      </c>
      <c r="N96" s="75">
        <v>0</v>
      </c>
      <c r="O96" s="75">
        <v>0</v>
      </c>
      <c r="P96" s="75">
        <v>158.03274999999999</v>
      </c>
      <c r="Q96" s="75">
        <v>0</v>
      </c>
      <c r="R96" s="75">
        <v>0</v>
      </c>
      <c r="S96" s="75">
        <v>0</v>
      </c>
      <c r="T96" s="75">
        <v>0</v>
      </c>
      <c r="U96" s="75">
        <v>0</v>
      </c>
      <c r="V96" s="75">
        <v>158.03274999999999</v>
      </c>
      <c r="W96" s="108"/>
    </row>
    <row r="97" spans="2:23" x14ac:dyDescent="0.25">
      <c r="B97" s="90">
        <v>4133</v>
      </c>
      <c r="C97" s="71" t="s">
        <v>256</v>
      </c>
      <c r="D97" s="75">
        <v>465.61786999999998</v>
      </c>
      <c r="E97" s="75">
        <v>0</v>
      </c>
      <c r="F97" s="75">
        <v>0</v>
      </c>
      <c r="G97" s="75">
        <v>0</v>
      </c>
      <c r="H97" s="75">
        <v>0</v>
      </c>
      <c r="I97" s="75">
        <v>74.383700000000005</v>
      </c>
      <c r="J97" s="75">
        <v>0</v>
      </c>
      <c r="K97" s="75">
        <v>0</v>
      </c>
      <c r="L97" s="75">
        <v>540.00157000000002</v>
      </c>
      <c r="M97" s="75">
        <v>0</v>
      </c>
      <c r="N97" s="75">
        <v>0</v>
      </c>
      <c r="O97" s="75">
        <v>0</v>
      </c>
      <c r="P97" s="75">
        <v>76.533349999999999</v>
      </c>
      <c r="Q97" s="75">
        <v>0</v>
      </c>
      <c r="R97" s="75">
        <v>0</v>
      </c>
      <c r="S97" s="75">
        <v>0</v>
      </c>
      <c r="T97" s="75">
        <v>0</v>
      </c>
      <c r="U97" s="75">
        <v>0</v>
      </c>
      <c r="V97" s="75">
        <v>76.533349999999999</v>
      </c>
      <c r="W97" s="108"/>
    </row>
    <row r="98" spans="2:23" x14ac:dyDescent="0.25">
      <c r="B98" s="90">
        <v>4134</v>
      </c>
      <c r="C98" s="71" t="s">
        <v>117</v>
      </c>
      <c r="D98" s="75">
        <v>4520.0999000000002</v>
      </c>
      <c r="E98" s="75">
        <v>0</v>
      </c>
      <c r="F98" s="75">
        <v>251.90249</v>
      </c>
      <c r="G98" s="75">
        <v>0</v>
      </c>
      <c r="H98" s="75">
        <v>0</v>
      </c>
      <c r="I98" s="75">
        <v>0</v>
      </c>
      <c r="J98" s="75">
        <v>0</v>
      </c>
      <c r="K98" s="75">
        <v>0</v>
      </c>
      <c r="L98" s="75">
        <v>4772.0023899999997</v>
      </c>
      <c r="M98" s="75">
        <v>0</v>
      </c>
      <c r="N98" s="75">
        <v>0</v>
      </c>
      <c r="O98" s="75">
        <v>0</v>
      </c>
      <c r="P98" s="75">
        <v>121.24642</v>
      </c>
      <c r="Q98" s="75">
        <v>0</v>
      </c>
      <c r="R98" s="75">
        <v>0</v>
      </c>
      <c r="S98" s="75">
        <v>0</v>
      </c>
      <c r="T98" s="75">
        <v>0</v>
      </c>
      <c r="U98" s="75">
        <v>0</v>
      </c>
      <c r="V98" s="75">
        <v>121.24642</v>
      </c>
      <c r="W98" s="108"/>
    </row>
    <row r="99" spans="2:23" x14ac:dyDescent="0.25">
      <c r="B99" s="90">
        <v>4135</v>
      </c>
      <c r="C99" s="71" t="s">
        <v>118</v>
      </c>
      <c r="D99" s="75">
        <v>1007.6948</v>
      </c>
      <c r="E99" s="75">
        <v>0</v>
      </c>
      <c r="F99" s="75">
        <v>103.59135000000001</v>
      </c>
      <c r="G99" s="75">
        <v>0</v>
      </c>
      <c r="H99" s="75">
        <v>0</v>
      </c>
      <c r="I99" s="75">
        <v>568.42015000000004</v>
      </c>
      <c r="J99" s="75">
        <v>0</v>
      </c>
      <c r="K99" s="75">
        <v>0</v>
      </c>
      <c r="L99" s="75">
        <v>1679.7063000000001</v>
      </c>
      <c r="M99" s="75">
        <v>0</v>
      </c>
      <c r="N99" s="75">
        <v>0</v>
      </c>
      <c r="O99" s="75">
        <v>0</v>
      </c>
      <c r="P99" s="75">
        <v>114.744</v>
      </c>
      <c r="Q99" s="75">
        <v>0</v>
      </c>
      <c r="R99" s="75">
        <v>0</v>
      </c>
      <c r="S99" s="75">
        <v>0</v>
      </c>
      <c r="T99" s="75">
        <v>0</v>
      </c>
      <c r="U99" s="75">
        <v>0</v>
      </c>
      <c r="V99" s="75">
        <v>114.744</v>
      </c>
      <c r="W99" s="108"/>
    </row>
    <row r="100" spans="2:23" x14ac:dyDescent="0.25">
      <c r="B100" s="90">
        <v>4136</v>
      </c>
      <c r="C100" s="71" t="s">
        <v>119</v>
      </c>
      <c r="D100" s="75">
        <v>469.60559999999998</v>
      </c>
      <c r="E100" s="75">
        <v>0</v>
      </c>
      <c r="F100" s="75">
        <v>49.033650000000002</v>
      </c>
      <c r="G100" s="75">
        <v>0</v>
      </c>
      <c r="H100" s="75">
        <v>0</v>
      </c>
      <c r="I100" s="75">
        <v>33.925600000000003</v>
      </c>
      <c r="J100" s="75">
        <v>0</v>
      </c>
      <c r="K100" s="75">
        <v>0</v>
      </c>
      <c r="L100" s="75">
        <v>552.56484999999998</v>
      </c>
      <c r="M100" s="75">
        <v>0</v>
      </c>
      <c r="N100" s="75">
        <v>0</v>
      </c>
      <c r="O100" s="75">
        <v>0</v>
      </c>
      <c r="P100" s="75">
        <v>244.28110000000001</v>
      </c>
      <c r="Q100" s="75">
        <v>0</v>
      </c>
      <c r="R100" s="75">
        <v>0</v>
      </c>
      <c r="S100" s="75">
        <v>0</v>
      </c>
      <c r="T100" s="75">
        <v>0</v>
      </c>
      <c r="U100" s="75">
        <v>0</v>
      </c>
      <c r="V100" s="75">
        <v>244.28110000000001</v>
      </c>
      <c r="W100" s="108"/>
    </row>
    <row r="101" spans="2:23" x14ac:dyDescent="0.25">
      <c r="B101" s="90">
        <v>4137</v>
      </c>
      <c r="C101" s="71" t="s">
        <v>257</v>
      </c>
      <c r="D101" s="75">
        <v>308.91674999999998</v>
      </c>
      <c r="E101" s="75">
        <v>0</v>
      </c>
      <c r="F101" s="75">
        <v>0</v>
      </c>
      <c r="G101" s="75">
        <v>0</v>
      </c>
      <c r="H101" s="75">
        <v>0</v>
      </c>
      <c r="I101" s="75">
        <v>48</v>
      </c>
      <c r="J101" s="75">
        <v>0</v>
      </c>
      <c r="K101" s="75">
        <v>0</v>
      </c>
      <c r="L101" s="75">
        <v>356.91674999999998</v>
      </c>
      <c r="M101" s="75">
        <v>332.4</v>
      </c>
      <c r="N101" s="75">
        <v>0</v>
      </c>
      <c r="O101" s="75">
        <v>0</v>
      </c>
      <c r="P101" s="75">
        <v>94.29325</v>
      </c>
      <c r="Q101" s="75">
        <v>0</v>
      </c>
      <c r="R101" s="75">
        <v>0</v>
      </c>
      <c r="S101" s="75">
        <v>0</v>
      </c>
      <c r="T101" s="75">
        <v>0</v>
      </c>
      <c r="U101" s="75">
        <v>0</v>
      </c>
      <c r="V101" s="75">
        <v>426.69324999999998</v>
      </c>
      <c r="W101" s="108"/>
    </row>
    <row r="102" spans="2:23" x14ac:dyDescent="0.25">
      <c r="B102" s="90">
        <v>4138</v>
      </c>
      <c r="C102" s="71" t="s">
        <v>120</v>
      </c>
      <c r="D102" s="75">
        <v>245.7518</v>
      </c>
      <c r="E102" s="75">
        <v>0</v>
      </c>
      <c r="F102" s="75">
        <v>1.7729999999999999</v>
      </c>
      <c r="G102" s="75">
        <v>0</v>
      </c>
      <c r="H102" s="75">
        <v>0</v>
      </c>
      <c r="I102" s="75">
        <v>50.692349999999998</v>
      </c>
      <c r="J102" s="75">
        <v>0</v>
      </c>
      <c r="K102" s="75">
        <v>0</v>
      </c>
      <c r="L102" s="75">
        <v>298.21715</v>
      </c>
      <c r="M102" s="75">
        <v>0</v>
      </c>
      <c r="N102" s="75">
        <v>0</v>
      </c>
      <c r="O102" s="75">
        <v>0</v>
      </c>
      <c r="P102" s="75">
        <v>4.5315500000000002</v>
      </c>
      <c r="Q102" s="75">
        <v>0</v>
      </c>
      <c r="R102" s="75">
        <v>0</v>
      </c>
      <c r="S102" s="75">
        <v>0</v>
      </c>
      <c r="T102" s="75">
        <v>0</v>
      </c>
      <c r="U102" s="75">
        <v>0</v>
      </c>
      <c r="V102" s="75">
        <v>4.5315500000000002</v>
      </c>
      <c r="W102" s="108"/>
    </row>
    <row r="103" spans="2:23" x14ac:dyDescent="0.25">
      <c r="B103" s="90">
        <v>4139</v>
      </c>
      <c r="C103" s="71" t="s">
        <v>121</v>
      </c>
      <c r="D103" s="75">
        <v>3673.4507899999999</v>
      </c>
      <c r="E103" s="75">
        <v>0</v>
      </c>
      <c r="F103" s="75">
        <v>0</v>
      </c>
      <c r="G103" s="75">
        <v>0</v>
      </c>
      <c r="H103" s="75">
        <v>0</v>
      </c>
      <c r="I103" s="75">
        <v>154.64365000000001</v>
      </c>
      <c r="J103" s="75">
        <v>0</v>
      </c>
      <c r="K103" s="75">
        <v>0</v>
      </c>
      <c r="L103" s="75">
        <v>3828.0944399999998</v>
      </c>
      <c r="M103" s="75">
        <v>0</v>
      </c>
      <c r="N103" s="75">
        <v>0</v>
      </c>
      <c r="O103" s="75">
        <v>0</v>
      </c>
      <c r="P103" s="75">
        <v>1002.09717</v>
      </c>
      <c r="Q103" s="75">
        <v>0</v>
      </c>
      <c r="R103" s="75">
        <v>0</v>
      </c>
      <c r="S103" s="75">
        <v>0</v>
      </c>
      <c r="T103" s="75">
        <v>0</v>
      </c>
      <c r="U103" s="75">
        <v>0</v>
      </c>
      <c r="V103" s="75">
        <v>1002.09717</v>
      </c>
      <c r="W103" s="108"/>
    </row>
    <row r="104" spans="2:23" x14ac:dyDescent="0.25">
      <c r="B104" s="90">
        <v>4140</v>
      </c>
      <c r="C104" s="71" t="s">
        <v>122</v>
      </c>
      <c r="D104" s="75">
        <v>258.19589999999999</v>
      </c>
      <c r="E104" s="75">
        <v>0</v>
      </c>
      <c r="F104" s="75">
        <v>64.742249999999999</v>
      </c>
      <c r="G104" s="75">
        <v>0</v>
      </c>
      <c r="H104" s="75">
        <v>0</v>
      </c>
      <c r="I104" s="75">
        <v>31.31175</v>
      </c>
      <c r="J104" s="75">
        <v>0</v>
      </c>
      <c r="K104" s="75">
        <v>0</v>
      </c>
      <c r="L104" s="75">
        <v>354.24990000000003</v>
      </c>
      <c r="M104" s="75">
        <v>0</v>
      </c>
      <c r="N104" s="75">
        <v>0</v>
      </c>
      <c r="O104" s="75">
        <v>0</v>
      </c>
      <c r="P104" s="75">
        <v>139.94919999999999</v>
      </c>
      <c r="Q104" s="75">
        <v>0</v>
      </c>
      <c r="R104" s="75">
        <v>0</v>
      </c>
      <c r="S104" s="75">
        <v>0</v>
      </c>
      <c r="T104" s="75">
        <v>0</v>
      </c>
      <c r="U104" s="75">
        <v>0</v>
      </c>
      <c r="V104" s="75">
        <v>139.94919999999999</v>
      </c>
      <c r="W104" s="108"/>
    </row>
    <row r="105" spans="2:23" x14ac:dyDescent="0.25">
      <c r="B105" s="90">
        <v>4141</v>
      </c>
      <c r="C105" s="71" t="s">
        <v>258</v>
      </c>
      <c r="D105" s="75">
        <v>5056.7111500000001</v>
      </c>
      <c r="E105" s="75">
        <v>0</v>
      </c>
      <c r="F105" s="75">
        <v>269.22075000000001</v>
      </c>
      <c r="G105" s="75">
        <v>0</v>
      </c>
      <c r="H105" s="75">
        <v>0</v>
      </c>
      <c r="I105" s="75">
        <v>120.9306</v>
      </c>
      <c r="J105" s="75">
        <v>0</v>
      </c>
      <c r="K105" s="75">
        <v>0</v>
      </c>
      <c r="L105" s="75">
        <v>5446.8625000000002</v>
      </c>
      <c r="M105" s="75">
        <v>0</v>
      </c>
      <c r="N105" s="75">
        <v>0</v>
      </c>
      <c r="O105" s="75">
        <v>0</v>
      </c>
      <c r="P105" s="75">
        <v>410.1146</v>
      </c>
      <c r="Q105" s="75">
        <v>0</v>
      </c>
      <c r="R105" s="75">
        <v>0</v>
      </c>
      <c r="S105" s="75">
        <v>0</v>
      </c>
      <c r="T105" s="75">
        <v>0</v>
      </c>
      <c r="U105" s="75">
        <v>0</v>
      </c>
      <c r="V105" s="75">
        <v>410.1146</v>
      </c>
      <c r="W105" s="108"/>
    </row>
    <row r="106" spans="2:23" x14ac:dyDescent="0.25">
      <c r="B106" s="90">
        <v>4142</v>
      </c>
      <c r="C106" s="71" t="s">
        <v>123</v>
      </c>
      <c r="D106" s="75">
        <v>406.50886000000003</v>
      </c>
      <c r="E106" s="75">
        <v>0</v>
      </c>
      <c r="F106" s="75">
        <v>0</v>
      </c>
      <c r="G106" s="75">
        <v>0</v>
      </c>
      <c r="H106" s="75">
        <v>0</v>
      </c>
      <c r="I106" s="75">
        <v>0</v>
      </c>
      <c r="J106" s="75">
        <v>0</v>
      </c>
      <c r="K106" s="75">
        <v>0</v>
      </c>
      <c r="L106" s="75">
        <v>406.50886000000003</v>
      </c>
      <c r="M106" s="75">
        <v>0</v>
      </c>
      <c r="N106" s="75">
        <v>0</v>
      </c>
      <c r="O106" s="75">
        <v>0</v>
      </c>
      <c r="P106" s="75">
        <v>97.408500000000004</v>
      </c>
      <c r="Q106" s="75">
        <v>0</v>
      </c>
      <c r="R106" s="75">
        <v>0</v>
      </c>
      <c r="S106" s="75">
        <v>0</v>
      </c>
      <c r="T106" s="75">
        <v>0</v>
      </c>
      <c r="U106" s="75">
        <v>0</v>
      </c>
      <c r="V106" s="75">
        <v>97.408500000000004</v>
      </c>
      <c r="W106" s="108"/>
    </row>
    <row r="107" spans="2:23" x14ac:dyDescent="0.25">
      <c r="B107" s="90">
        <v>4143</v>
      </c>
      <c r="C107" s="71" t="s">
        <v>124</v>
      </c>
      <c r="D107" s="75">
        <v>748.99739999999997</v>
      </c>
      <c r="E107" s="75">
        <v>0</v>
      </c>
      <c r="F107" s="75">
        <v>0</v>
      </c>
      <c r="G107" s="75">
        <v>0</v>
      </c>
      <c r="H107" s="75">
        <v>0</v>
      </c>
      <c r="I107" s="75">
        <v>8.2147000000000006</v>
      </c>
      <c r="J107" s="75">
        <v>0</v>
      </c>
      <c r="K107" s="75">
        <v>0</v>
      </c>
      <c r="L107" s="75">
        <v>757.21209999999996</v>
      </c>
      <c r="M107" s="75">
        <v>0</v>
      </c>
      <c r="N107" s="75">
        <v>0</v>
      </c>
      <c r="O107" s="75">
        <v>0</v>
      </c>
      <c r="P107" s="75">
        <v>48.646900000000002</v>
      </c>
      <c r="Q107" s="75">
        <v>0</v>
      </c>
      <c r="R107" s="75">
        <v>0</v>
      </c>
      <c r="S107" s="75">
        <v>0</v>
      </c>
      <c r="T107" s="75">
        <v>0</v>
      </c>
      <c r="U107" s="75">
        <v>0</v>
      </c>
      <c r="V107" s="75">
        <v>48.646900000000002</v>
      </c>
      <c r="W107" s="108"/>
    </row>
    <row r="108" spans="2:23" x14ac:dyDescent="0.25">
      <c r="B108" s="90">
        <v>4144</v>
      </c>
      <c r="C108" s="71" t="s">
        <v>125</v>
      </c>
      <c r="D108" s="75">
        <v>5730.7628599999998</v>
      </c>
      <c r="E108" s="75">
        <v>0</v>
      </c>
      <c r="F108" s="75">
        <v>309</v>
      </c>
      <c r="G108" s="75">
        <v>0</v>
      </c>
      <c r="H108" s="75">
        <v>0</v>
      </c>
      <c r="I108" s="75">
        <v>6.84185</v>
      </c>
      <c r="J108" s="75">
        <v>0</v>
      </c>
      <c r="K108" s="75">
        <v>0</v>
      </c>
      <c r="L108" s="75">
        <v>6046.6047099999996</v>
      </c>
      <c r="M108" s="75">
        <v>19.123000000000001</v>
      </c>
      <c r="N108" s="75">
        <v>0</v>
      </c>
      <c r="O108" s="75">
        <v>0</v>
      </c>
      <c r="P108" s="75">
        <v>508.53149999999999</v>
      </c>
      <c r="Q108" s="75">
        <v>0</v>
      </c>
      <c r="R108" s="75">
        <v>0</v>
      </c>
      <c r="S108" s="75">
        <v>0</v>
      </c>
      <c r="T108" s="75">
        <v>0</v>
      </c>
      <c r="U108" s="75">
        <v>0</v>
      </c>
      <c r="V108" s="75">
        <v>527.65449999999998</v>
      </c>
      <c r="W108" s="108"/>
    </row>
    <row r="109" spans="2:23" x14ac:dyDescent="0.25">
      <c r="B109" s="90">
        <v>4145</v>
      </c>
      <c r="C109" s="71" t="s">
        <v>259</v>
      </c>
      <c r="D109" s="75">
        <v>1135.2303999999999</v>
      </c>
      <c r="E109" s="75">
        <v>0</v>
      </c>
      <c r="F109" s="75">
        <v>103.45594</v>
      </c>
      <c r="G109" s="75">
        <v>0</v>
      </c>
      <c r="H109" s="75">
        <v>0</v>
      </c>
      <c r="I109" s="75">
        <v>407.53859999999997</v>
      </c>
      <c r="J109" s="75">
        <v>0</v>
      </c>
      <c r="K109" s="75">
        <v>0</v>
      </c>
      <c r="L109" s="75">
        <v>1646.2249400000001</v>
      </c>
      <c r="M109" s="75">
        <v>0</v>
      </c>
      <c r="N109" s="75">
        <v>0</v>
      </c>
      <c r="O109" s="75">
        <v>0</v>
      </c>
      <c r="P109" s="75">
        <v>287.90805</v>
      </c>
      <c r="Q109" s="75">
        <v>0</v>
      </c>
      <c r="R109" s="75">
        <v>0</v>
      </c>
      <c r="S109" s="75">
        <v>0</v>
      </c>
      <c r="T109" s="75">
        <v>0</v>
      </c>
      <c r="U109" s="75">
        <v>0</v>
      </c>
      <c r="V109" s="75">
        <v>287.90805</v>
      </c>
      <c r="W109" s="108"/>
    </row>
    <row r="110" spans="2:23" x14ac:dyDescent="0.25">
      <c r="B110" s="90">
        <v>4146</v>
      </c>
      <c r="C110" s="71" t="s">
        <v>126</v>
      </c>
      <c r="D110" s="75">
        <v>347.28205000000003</v>
      </c>
      <c r="E110" s="75">
        <v>0</v>
      </c>
      <c r="F110" s="75">
        <v>0.73480000000000001</v>
      </c>
      <c r="G110" s="75">
        <v>0</v>
      </c>
      <c r="H110" s="75">
        <v>0</v>
      </c>
      <c r="I110" s="75">
        <v>17.455749999999998</v>
      </c>
      <c r="J110" s="75">
        <v>0</v>
      </c>
      <c r="K110" s="75">
        <v>0</v>
      </c>
      <c r="L110" s="75">
        <v>365.4726</v>
      </c>
      <c r="M110" s="75">
        <v>0</v>
      </c>
      <c r="N110" s="75">
        <v>0</v>
      </c>
      <c r="O110" s="75">
        <v>0</v>
      </c>
      <c r="P110" s="75">
        <v>226.57130000000001</v>
      </c>
      <c r="Q110" s="75">
        <v>0</v>
      </c>
      <c r="R110" s="75">
        <v>0</v>
      </c>
      <c r="S110" s="75">
        <v>0</v>
      </c>
      <c r="T110" s="75">
        <v>0</v>
      </c>
      <c r="U110" s="75">
        <v>0</v>
      </c>
      <c r="V110" s="75">
        <v>226.57130000000001</v>
      </c>
      <c r="W110" s="108"/>
    </row>
    <row r="111" spans="2:23" x14ac:dyDescent="0.25">
      <c r="B111" s="90">
        <v>4147</v>
      </c>
      <c r="C111" s="71" t="s">
        <v>127</v>
      </c>
      <c r="D111" s="75">
        <v>629.67854999999997</v>
      </c>
      <c r="E111" s="75">
        <v>0</v>
      </c>
      <c r="F111" s="75">
        <v>22.316549999999999</v>
      </c>
      <c r="G111" s="75">
        <v>0</v>
      </c>
      <c r="H111" s="75">
        <v>0</v>
      </c>
      <c r="I111" s="75">
        <v>0.77259999999999995</v>
      </c>
      <c r="J111" s="75">
        <v>0</v>
      </c>
      <c r="K111" s="75">
        <v>0</v>
      </c>
      <c r="L111" s="75">
        <v>652.76769999999999</v>
      </c>
      <c r="M111" s="75">
        <v>0</v>
      </c>
      <c r="N111" s="75">
        <v>0</v>
      </c>
      <c r="O111" s="75">
        <v>0</v>
      </c>
      <c r="P111" s="75">
        <v>54.505949999999999</v>
      </c>
      <c r="Q111" s="75">
        <v>0</v>
      </c>
      <c r="R111" s="75">
        <v>0</v>
      </c>
      <c r="S111" s="75">
        <v>0</v>
      </c>
      <c r="T111" s="75">
        <v>0</v>
      </c>
      <c r="U111" s="75">
        <v>0</v>
      </c>
      <c r="V111" s="75">
        <v>54.505949999999999</v>
      </c>
      <c r="W111" s="108"/>
    </row>
    <row r="112" spans="2:23" s="108" customFormat="1" ht="13" x14ac:dyDescent="0.25">
      <c r="B112" s="93">
        <v>4189</v>
      </c>
      <c r="C112" s="109" t="s">
        <v>128</v>
      </c>
      <c r="D112" s="78">
        <v>21118.718730000001</v>
      </c>
      <c r="E112" s="78">
        <v>0</v>
      </c>
      <c r="F112" s="78">
        <v>961.83231999999998</v>
      </c>
      <c r="G112" s="78">
        <v>3003.0142000000001</v>
      </c>
      <c r="H112" s="78">
        <v>218.57300000000001</v>
      </c>
      <c r="I112" s="78">
        <v>2063.3168099999998</v>
      </c>
      <c r="J112" s="78">
        <v>0</v>
      </c>
      <c r="K112" s="78">
        <v>0</v>
      </c>
      <c r="L112" s="78">
        <v>27365.45506</v>
      </c>
      <c r="M112" s="78">
        <v>54.63635</v>
      </c>
      <c r="N112" s="78">
        <v>0</v>
      </c>
      <c r="O112" s="78">
        <v>0</v>
      </c>
      <c r="P112" s="78">
        <v>6923.2299199999998</v>
      </c>
      <c r="Q112" s="78">
        <v>0</v>
      </c>
      <c r="R112" s="78">
        <v>0</v>
      </c>
      <c r="S112" s="78">
        <v>0</v>
      </c>
      <c r="T112" s="78">
        <v>0</v>
      </c>
      <c r="U112" s="78">
        <v>0</v>
      </c>
      <c r="V112" s="78">
        <v>6977.8662700000004</v>
      </c>
    </row>
    <row r="113" spans="2:23" x14ac:dyDescent="0.25">
      <c r="B113" s="90">
        <v>4161</v>
      </c>
      <c r="C113" s="71" t="s">
        <v>129</v>
      </c>
      <c r="D113" s="75">
        <v>680.50165000000004</v>
      </c>
      <c r="E113" s="75">
        <v>0</v>
      </c>
      <c r="F113" s="75">
        <v>76.3416</v>
      </c>
      <c r="G113" s="75">
        <v>0</v>
      </c>
      <c r="H113" s="75">
        <v>0</v>
      </c>
      <c r="I113" s="75">
        <v>150</v>
      </c>
      <c r="J113" s="75">
        <v>0</v>
      </c>
      <c r="K113" s="75">
        <v>0</v>
      </c>
      <c r="L113" s="75">
        <v>906.84325000000001</v>
      </c>
      <c r="M113" s="75">
        <v>0</v>
      </c>
      <c r="N113" s="75">
        <v>0</v>
      </c>
      <c r="O113" s="75">
        <v>0</v>
      </c>
      <c r="P113" s="75">
        <v>249.74914999999999</v>
      </c>
      <c r="Q113" s="75">
        <v>0</v>
      </c>
      <c r="R113" s="75">
        <v>0</v>
      </c>
      <c r="S113" s="75">
        <v>0</v>
      </c>
      <c r="T113" s="75">
        <v>0</v>
      </c>
      <c r="U113" s="75">
        <v>0</v>
      </c>
      <c r="V113" s="75">
        <v>249.74914999999999</v>
      </c>
      <c r="W113" s="108"/>
    </row>
    <row r="114" spans="2:23" x14ac:dyDescent="0.25">
      <c r="B114" s="90">
        <v>4163</v>
      </c>
      <c r="C114" s="71" t="s">
        <v>130</v>
      </c>
      <c r="D114" s="75">
        <v>5322.8577299999997</v>
      </c>
      <c r="E114" s="75">
        <v>0</v>
      </c>
      <c r="F114" s="75">
        <v>131.86125000000001</v>
      </c>
      <c r="G114" s="75">
        <v>0</v>
      </c>
      <c r="H114" s="75">
        <v>0</v>
      </c>
      <c r="I114" s="75">
        <v>38.365549999999999</v>
      </c>
      <c r="J114" s="75">
        <v>0</v>
      </c>
      <c r="K114" s="75">
        <v>0</v>
      </c>
      <c r="L114" s="75">
        <v>5493.0845300000001</v>
      </c>
      <c r="M114" s="75">
        <v>0</v>
      </c>
      <c r="N114" s="75">
        <v>0</v>
      </c>
      <c r="O114" s="75">
        <v>0</v>
      </c>
      <c r="P114" s="75">
        <v>984.33375000000001</v>
      </c>
      <c r="Q114" s="75">
        <v>0</v>
      </c>
      <c r="R114" s="75">
        <v>0</v>
      </c>
      <c r="S114" s="75">
        <v>0</v>
      </c>
      <c r="T114" s="75">
        <v>0</v>
      </c>
      <c r="U114" s="75">
        <v>0</v>
      </c>
      <c r="V114" s="75">
        <v>984.33375000000001</v>
      </c>
      <c r="W114" s="108"/>
    </row>
    <row r="115" spans="2:23" x14ac:dyDescent="0.25">
      <c r="B115" s="90">
        <v>4164</v>
      </c>
      <c r="C115" s="71" t="s">
        <v>131</v>
      </c>
      <c r="D115" s="75">
        <v>1017.51035</v>
      </c>
      <c r="E115" s="75">
        <v>0</v>
      </c>
      <c r="F115" s="75">
        <v>0</v>
      </c>
      <c r="G115" s="75">
        <v>0</v>
      </c>
      <c r="H115" s="75">
        <v>186.07400000000001</v>
      </c>
      <c r="I115" s="75">
        <v>0</v>
      </c>
      <c r="J115" s="75">
        <v>0</v>
      </c>
      <c r="K115" s="75">
        <v>0</v>
      </c>
      <c r="L115" s="75">
        <v>1203.5843500000001</v>
      </c>
      <c r="M115" s="75">
        <v>0</v>
      </c>
      <c r="N115" s="75">
        <v>0</v>
      </c>
      <c r="O115" s="75">
        <v>0</v>
      </c>
      <c r="P115" s="75">
        <v>69.771969999999996</v>
      </c>
      <c r="Q115" s="75">
        <v>0</v>
      </c>
      <c r="R115" s="75">
        <v>0</v>
      </c>
      <c r="S115" s="75">
        <v>0</v>
      </c>
      <c r="T115" s="75">
        <v>0</v>
      </c>
      <c r="U115" s="75">
        <v>0</v>
      </c>
      <c r="V115" s="75">
        <v>69.771969999999996</v>
      </c>
      <c r="W115" s="108"/>
    </row>
    <row r="116" spans="2:23" x14ac:dyDescent="0.25">
      <c r="B116" s="90">
        <v>4165</v>
      </c>
      <c r="C116" s="71" t="s">
        <v>132</v>
      </c>
      <c r="D116" s="75">
        <v>2638.7624700000001</v>
      </c>
      <c r="E116" s="75">
        <v>0</v>
      </c>
      <c r="F116" s="75">
        <v>145.88499999999999</v>
      </c>
      <c r="G116" s="75">
        <v>0</v>
      </c>
      <c r="H116" s="75">
        <v>0</v>
      </c>
      <c r="I116" s="75">
        <v>0</v>
      </c>
      <c r="J116" s="75">
        <v>0</v>
      </c>
      <c r="K116" s="75">
        <v>0</v>
      </c>
      <c r="L116" s="75">
        <v>2784.6474699999999</v>
      </c>
      <c r="M116" s="75">
        <v>0</v>
      </c>
      <c r="N116" s="75">
        <v>0</v>
      </c>
      <c r="O116" s="75">
        <v>0</v>
      </c>
      <c r="P116" s="75">
        <v>1719.6848</v>
      </c>
      <c r="Q116" s="75">
        <v>0</v>
      </c>
      <c r="R116" s="75">
        <v>0</v>
      </c>
      <c r="S116" s="75">
        <v>0</v>
      </c>
      <c r="T116" s="75">
        <v>0</v>
      </c>
      <c r="U116" s="75">
        <v>0</v>
      </c>
      <c r="V116" s="75">
        <v>1719.6848</v>
      </c>
      <c r="W116" s="108"/>
    </row>
    <row r="117" spans="2:23" x14ac:dyDescent="0.25">
      <c r="B117" s="90">
        <v>4166</v>
      </c>
      <c r="C117" s="71" t="s">
        <v>133</v>
      </c>
      <c r="D117" s="75">
        <v>238.6052</v>
      </c>
      <c r="E117" s="75">
        <v>0</v>
      </c>
      <c r="F117" s="75">
        <v>0</v>
      </c>
      <c r="G117" s="75">
        <v>3000</v>
      </c>
      <c r="H117" s="75">
        <v>0</v>
      </c>
      <c r="I117" s="75">
        <v>0</v>
      </c>
      <c r="J117" s="75">
        <v>0</v>
      </c>
      <c r="K117" s="75">
        <v>0</v>
      </c>
      <c r="L117" s="75">
        <v>3238.6052</v>
      </c>
      <c r="M117" s="75">
        <v>0</v>
      </c>
      <c r="N117" s="75">
        <v>0</v>
      </c>
      <c r="O117" s="75">
        <v>0</v>
      </c>
      <c r="P117" s="75">
        <v>111.20885</v>
      </c>
      <c r="Q117" s="75">
        <v>0</v>
      </c>
      <c r="R117" s="75">
        <v>0</v>
      </c>
      <c r="S117" s="75">
        <v>0</v>
      </c>
      <c r="T117" s="75">
        <v>0</v>
      </c>
      <c r="U117" s="75">
        <v>0</v>
      </c>
      <c r="V117" s="75">
        <v>111.20885</v>
      </c>
      <c r="W117" s="108"/>
    </row>
    <row r="118" spans="2:23" x14ac:dyDescent="0.25">
      <c r="B118" s="90">
        <v>4167</v>
      </c>
      <c r="C118" s="71" t="s">
        <v>134</v>
      </c>
      <c r="D118" s="75">
        <v>176.47325000000001</v>
      </c>
      <c r="E118" s="75">
        <v>0</v>
      </c>
      <c r="F118" s="75">
        <v>0</v>
      </c>
      <c r="G118" s="75">
        <v>0</v>
      </c>
      <c r="H118" s="75">
        <v>0</v>
      </c>
      <c r="I118" s="75">
        <v>26.295449999999999</v>
      </c>
      <c r="J118" s="75">
        <v>0</v>
      </c>
      <c r="K118" s="75">
        <v>0</v>
      </c>
      <c r="L118" s="75">
        <v>202.7687</v>
      </c>
      <c r="M118" s="75">
        <v>0</v>
      </c>
      <c r="N118" s="75">
        <v>0</v>
      </c>
      <c r="O118" s="75">
        <v>0</v>
      </c>
      <c r="P118" s="75">
        <v>123.98085</v>
      </c>
      <c r="Q118" s="75">
        <v>0</v>
      </c>
      <c r="R118" s="75">
        <v>0</v>
      </c>
      <c r="S118" s="75">
        <v>0</v>
      </c>
      <c r="T118" s="75">
        <v>0</v>
      </c>
      <c r="U118" s="75">
        <v>0</v>
      </c>
      <c r="V118" s="75">
        <v>123.98085</v>
      </c>
      <c r="W118" s="108"/>
    </row>
    <row r="119" spans="2:23" x14ac:dyDescent="0.25">
      <c r="B119" s="90">
        <v>4169</v>
      </c>
      <c r="C119" s="71" t="s">
        <v>135</v>
      </c>
      <c r="D119" s="75">
        <v>1740.3713499999999</v>
      </c>
      <c r="E119" s="75">
        <v>0</v>
      </c>
      <c r="F119" s="75">
        <v>101.22085</v>
      </c>
      <c r="G119" s="75">
        <v>0</v>
      </c>
      <c r="H119" s="75">
        <v>0</v>
      </c>
      <c r="I119" s="75">
        <v>149.64224999999999</v>
      </c>
      <c r="J119" s="75">
        <v>0</v>
      </c>
      <c r="K119" s="75">
        <v>0</v>
      </c>
      <c r="L119" s="75">
        <v>1991.2344499999999</v>
      </c>
      <c r="M119" s="75">
        <v>0</v>
      </c>
      <c r="N119" s="75">
        <v>0</v>
      </c>
      <c r="O119" s="75">
        <v>0</v>
      </c>
      <c r="P119" s="75">
        <v>643.55150000000003</v>
      </c>
      <c r="Q119" s="75">
        <v>0</v>
      </c>
      <c r="R119" s="75">
        <v>0</v>
      </c>
      <c r="S119" s="75">
        <v>0</v>
      </c>
      <c r="T119" s="75">
        <v>0</v>
      </c>
      <c r="U119" s="75">
        <v>0</v>
      </c>
      <c r="V119" s="75">
        <v>643.55150000000003</v>
      </c>
      <c r="W119" s="108"/>
    </row>
    <row r="120" spans="2:23" x14ac:dyDescent="0.25">
      <c r="B120" s="90">
        <v>4170</v>
      </c>
      <c r="C120" s="71" t="s">
        <v>5</v>
      </c>
      <c r="D120" s="75">
        <v>3027.41608</v>
      </c>
      <c r="E120" s="75">
        <v>0</v>
      </c>
      <c r="F120" s="75">
        <v>79.772379999999998</v>
      </c>
      <c r="G120" s="75">
        <v>0</v>
      </c>
      <c r="H120" s="75">
        <v>32.499000000000002</v>
      </c>
      <c r="I120" s="75">
        <v>654.14935000000003</v>
      </c>
      <c r="J120" s="75">
        <v>0</v>
      </c>
      <c r="K120" s="75">
        <v>0</v>
      </c>
      <c r="L120" s="75">
        <v>3793.8368099999998</v>
      </c>
      <c r="M120" s="75">
        <v>16.279399999999999</v>
      </c>
      <c r="N120" s="75">
        <v>0</v>
      </c>
      <c r="O120" s="75">
        <v>0</v>
      </c>
      <c r="P120" s="75">
        <v>1247.7123999999999</v>
      </c>
      <c r="Q120" s="75">
        <v>0</v>
      </c>
      <c r="R120" s="75">
        <v>0</v>
      </c>
      <c r="S120" s="75">
        <v>0</v>
      </c>
      <c r="T120" s="75">
        <v>0</v>
      </c>
      <c r="U120" s="75">
        <v>0</v>
      </c>
      <c r="V120" s="75">
        <v>1263.9918</v>
      </c>
      <c r="W120" s="108"/>
    </row>
    <row r="121" spans="2:23" x14ac:dyDescent="0.25">
      <c r="B121" s="90">
        <v>4184</v>
      </c>
      <c r="C121" s="71" t="s">
        <v>136</v>
      </c>
      <c r="D121" s="75">
        <v>691.05799999999999</v>
      </c>
      <c r="E121" s="75">
        <v>0</v>
      </c>
      <c r="F121" s="75">
        <v>54.939300000000003</v>
      </c>
      <c r="G121" s="75">
        <v>0</v>
      </c>
      <c r="H121" s="75">
        <v>0</v>
      </c>
      <c r="I121" s="75">
        <v>15</v>
      </c>
      <c r="J121" s="75">
        <v>0</v>
      </c>
      <c r="K121" s="75">
        <v>0</v>
      </c>
      <c r="L121" s="75">
        <v>760.9973</v>
      </c>
      <c r="M121" s="75">
        <v>0</v>
      </c>
      <c r="N121" s="75">
        <v>0</v>
      </c>
      <c r="O121" s="75">
        <v>0</v>
      </c>
      <c r="P121" s="75">
        <v>372.1574</v>
      </c>
      <c r="Q121" s="75">
        <v>0</v>
      </c>
      <c r="R121" s="75">
        <v>0</v>
      </c>
      <c r="S121" s="75">
        <v>0</v>
      </c>
      <c r="T121" s="75">
        <v>0</v>
      </c>
      <c r="U121" s="75">
        <v>0</v>
      </c>
      <c r="V121" s="75">
        <v>372.1574</v>
      </c>
      <c r="W121" s="108"/>
    </row>
    <row r="122" spans="2:23" x14ac:dyDescent="0.25">
      <c r="B122" s="90">
        <v>4172</v>
      </c>
      <c r="C122" s="71" t="s">
        <v>260</v>
      </c>
      <c r="D122" s="75">
        <v>1343.1694399999999</v>
      </c>
      <c r="E122" s="75">
        <v>0</v>
      </c>
      <c r="F122" s="75">
        <v>166.36583999999999</v>
      </c>
      <c r="G122" s="75">
        <v>0</v>
      </c>
      <c r="H122" s="75">
        <v>0</v>
      </c>
      <c r="I122" s="75">
        <v>169.77455</v>
      </c>
      <c r="J122" s="75">
        <v>0</v>
      </c>
      <c r="K122" s="75">
        <v>0</v>
      </c>
      <c r="L122" s="75">
        <v>1679.3098299999999</v>
      </c>
      <c r="M122" s="75">
        <v>38.356949999999998</v>
      </c>
      <c r="N122" s="75">
        <v>0</v>
      </c>
      <c r="O122" s="75">
        <v>0</v>
      </c>
      <c r="P122" s="75">
        <v>531.44965000000002</v>
      </c>
      <c r="Q122" s="75">
        <v>0</v>
      </c>
      <c r="R122" s="75">
        <v>0</v>
      </c>
      <c r="S122" s="75">
        <v>0</v>
      </c>
      <c r="T122" s="75">
        <v>0</v>
      </c>
      <c r="U122" s="75">
        <v>0</v>
      </c>
      <c r="V122" s="75">
        <v>569.8066</v>
      </c>
      <c r="W122" s="108"/>
    </row>
    <row r="123" spans="2:23" x14ac:dyDescent="0.25">
      <c r="B123" s="90">
        <v>4173</v>
      </c>
      <c r="C123" s="71" t="s">
        <v>137</v>
      </c>
      <c r="D123" s="75">
        <v>284.93804999999998</v>
      </c>
      <c r="E123" s="75">
        <v>0</v>
      </c>
      <c r="F123" s="75">
        <v>0</v>
      </c>
      <c r="G123" s="75">
        <v>0</v>
      </c>
      <c r="H123" s="75">
        <v>0</v>
      </c>
      <c r="I123" s="75">
        <v>32.582999999999998</v>
      </c>
      <c r="J123" s="75">
        <v>0</v>
      </c>
      <c r="K123" s="75">
        <v>0</v>
      </c>
      <c r="L123" s="75">
        <v>317.52105</v>
      </c>
      <c r="M123" s="75">
        <v>0</v>
      </c>
      <c r="N123" s="75">
        <v>0</v>
      </c>
      <c r="O123" s="75">
        <v>0</v>
      </c>
      <c r="P123" s="75">
        <v>30.297599999999999</v>
      </c>
      <c r="Q123" s="75">
        <v>0</v>
      </c>
      <c r="R123" s="75">
        <v>0</v>
      </c>
      <c r="S123" s="75">
        <v>0</v>
      </c>
      <c r="T123" s="75">
        <v>0</v>
      </c>
      <c r="U123" s="75">
        <v>0</v>
      </c>
      <c r="V123" s="75">
        <v>30.297599999999999</v>
      </c>
      <c r="W123" s="108"/>
    </row>
    <row r="124" spans="2:23" x14ac:dyDescent="0.25">
      <c r="B124" s="90">
        <v>4175</v>
      </c>
      <c r="C124" s="71" t="s">
        <v>138</v>
      </c>
      <c r="D124" s="75">
        <v>136.49305000000001</v>
      </c>
      <c r="E124" s="75">
        <v>0</v>
      </c>
      <c r="F124" s="75">
        <v>49.256549999999997</v>
      </c>
      <c r="G124" s="75">
        <v>0</v>
      </c>
      <c r="H124" s="75">
        <v>0</v>
      </c>
      <c r="I124" s="75">
        <v>50.237400000000001</v>
      </c>
      <c r="J124" s="75">
        <v>0</v>
      </c>
      <c r="K124" s="75">
        <v>0</v>
      </c>
      <c r="L124" s="75">
        <v>235.98699999999999</v>
      </c>
      <c r="M124" s="75">
        <v>0</v>
      </c>
      <c r="N124" s="75">
        <v>0</v>
      </c>
      <c r="O124" s="75">
        <v>0</v>
      </c>
      <c r="P124" s="75">
        <v>38.191499999999998</v>
      </c>
      <c r="Q124" s="75">
        <v>0</v>
      </c>
      <c r="R124" s="75">
        <v>0</v>
      </c>
      <c r="S124" s="75">
        <v>0</v>
      </c>
      <c r="T124" s="75">
        <v>0</v>
      </c>
      <c r="U124" s="75">
        <v>0</v>
      </c>
      <c r="V124" s="75">
        <v>38.191499999999998</v>
      </c>
      <c r="W124" s="108"/>
    </row>
    <row r="125" spans="2:23" x14ac:dyDescent="0.25">
      <c r="B125" s="90">
        <v>4176</v>
      </c>
      <c r="C125" s="71" t="s">
        <v>139</v>
      </c>
      <c r="D125" s="75">
        <v>122.63385</v>
      </c>
      <c r="E125" s="75">
        <v>0</v>
      </c>
      <c r="F125" s="75">
        <v>60.751649999999998</v>
      </c>
      <c r="G125" s="75">
        <v>0</v>
      </c>
      <c r="H125" s="75">
        <v>0</v>
      </c>
      <c r="I125" s="75">
        <v>3.6553800000000001</v>
      </c>
      <c r="J125" s="75">
        <v>0</v>
      </c>
      <c r="K125" s="75">
        <v>0</v>
      </c>
      <c r="L125" s="75">
        <v>187.04087999999999</v>
      </c>
      <c r="M125" s="75">
        <v>0</v>
      </c>
      <c r="N125" s="75">
        <v>0</v>
      </c>
      <c r="O125" s="75">
        <v>0</v>
      </c>
      <c r="P125" s="75">
        <v>235.57124999999999</v>
      </c>
      <c r="Q125" s="75">
        <v>0</v>
      </c>
      <c r="R125" s="75">
        <v>0</v>
      </c>
      <c r="S125" s="75">
        <v>0</v>
      </c>
      <c r="T125" s="75">
        <v>0</v>
      </c>
      <c r="U125" s="75">
        <v>0</v>
      </c>
      <c r="V125" s="75">
        <v>235.57124999999999</v>
      </c>
      <c r="W125" s="108"/>
    </row>
    <row r="126" spans="2:23" x14ac:dyDescent="0.25">
      <c r="B126" s="90">
        <v>4177</v>
      </c>
      <c r="C126" s="71" t="s">
        <v>140</v>
      </c>
      <c r="D126" s="75">
        <v>1818.9808499999999</v>
      </c>
      <c r="E126" s="75">
        <v>0</v>
      </c>
      <c r="F126" s="75">
        <v>60</v>
      </c>
      <c r="G126" s="75">
        <v>0</v>
      </c>
      <c r="H126" s="75">
        <v>0</v>
      </c>
      <c r="I126" s="75">
        <v>0</v>
      </c>
      <c r="J126" s="75">
        <v>0</v>
      </c>
      <c r="K126" s="75">
        <v>0</v>
      </c>
      <c r="L126" s="75">
        <v>1878.9808499999999</v>
      </c>
      <c r="M126" s="75">
        <v>0</v>
      </c>
      <c r="N126" s="75">
        <v>0</v>
      </c>
      <c r="O126" s="75">
        <v>0</v>
      </c>
      <c r="P126" s="75">
        <v>23.233000000000001</v>
      </c>
      <c r="Q126" s="75">
        <v>0</v>
      </c>
      <c r="R126" s="75">
        <v>0</v>
      </c>
      <c r="S126" s="75">
        <v>0</v>
      </c>
      <c r="T126" s="75">
        <v>0</v>
      </c>
      <c r="U126" s="75">
        <v>0</v>
      </c>
      <c r="V126" s="75">
        <v>23.233000000000001</v>
      </c>
      <c r="W126" s="108"/>
    </row>
    <row r="127" spans="2:23" x14ac:dyDescent="0.25">
      <c r="B127" s="90">
        <v>4179</v>
      </c>
      <c r="C127" s="71" t="s">
        <v>141</v>
      </c>
      <c r="D127" s="75">
        <v>236.52930000000001</v>
      </c>
      <c r="E127" s="75">
        <v>0</v>
      </c>
      <c r="F127" s="75">
        <v>0</v>
      </c>
      <c r="G127" s="75">
        <v>1.3698999999999999</v>
      </c>
      <c r="H127" s="75">
        <v>0</v>
      </c>
      <c r="I127" s="75">
        <v>72.900000000000006</v>
      </c>
      <c r="J127" s="75">
        <v>0</v>
      </c>
      <c r="K127" s="75">
        <v>0</v>
      </c>
      <c r="L127" s="75">
        <v>310.79919999999998</v>
      </c>
      <c r="M127" s="75">
        <v>0</v>
      </c>
      <c r="N127" s="75">
        <v>0</v>
      </c>
      <c r="O127" s="75">
        <v>0</v>
      </c>
      <c r="P127" s="75">
        <v>360.6275</v>
      </c>
      <c r="Q127" s="75">
        <v>0</v>
      </c>
      <c r="R127" s="75">
        <v>0</v>
      </c>
      <c r="S127" s="75">
        <v>0</v>
      </c>
      <c r="T127" s="75">
        <v>0</v>
      </c>
      <c r="U127" s="75">
        <v>0</v>
      </c>
      <c r="V127" s="75">
        <v>360.6275</v>
      </c>
      <c r="W127" s="108"/>
    </row>
    <row r="128" spans="2:23" x14ac:dyDescent="0.25">
      <c r="B128" s="90">
        <v>4181</v>
      </c>
      <c r="C128" s="71" t="s">
        <v>142</v>
      </c>
      <c r="D128" s="75">
        <v>830.45974000000001</v>
      </c>
      <c r="E128" s="75">
        <v>0</v>
      </c>
      <c r="F128" s="75">
        <v>0</v>
      </c>
      <c r="G128" s="75">
        <v>0</v>
      </c>
      <c r="H128" s="75">
        <v>0</v>
      </c>
      <c r="I128" s="75">
        <v>603</v>
      </c>
      <c r="J128" s="75">
        <v>0</v>
      </c>
      <c r="K128" s="75">
        <v>0</v>
      </c>
      <c r="L128" s="75">
        <v>1433.45974</v>
      </c>
      <c r="M128" s="75">
        <v>0</v>
      </c>
      <c r="N128" s="75">
        <v>0</v>
      </c>
      <c r="O128" s="75">
        <v>0</v>
      </c>
      <c r="P128" s="75">
        <v>124.5765</v>
      </c>
      <c r="Q128" s="75">
        <v>0</v>
      </c>
      <c r="R128" s="75">
        <v>0</v>
      </c>
      <c r="S128" s="75">
        <v>0</v>
      </c>
      <c r="T128" s="75">
        <v>0</v>
      </c>
      <c r="U128" s="75">
        <v>0</v>
      </c>
      <c r="V128" s="75">
        <v>124.5765</v>
      </c>
      <c r="W128" s="108"/>
    </row>
    <row r="129" spans="2:23" x14ac:dyDescent="0.25">
      <c r="B129" s="90">
        <v>4182</v>
      </c>
      <c r="C129" s="71" t="s">
        <v>143</v>
      </c>
      <c r="D129" s="75">
        <v>8.1686499999999995</v>
      </c>
      <c r="E129" s="75">
        <v>0</v>
      </c>
      <c r="F129" s="75">
        <v>0</v>
      </c>
      <c r="G129" s="75">
        <v>0</v>
      </c>
      <c r="H129" s="75">
        <v>0</v>
      </c>
      <c r="I129" s="75">
        <v>88.955849999999998</v>
      </c>
      <c r="J129" s="75">
        <v>0</v>
      </c>
      <c r="K129" s="75">
        <v>0</v>
      </c>
      <c r="L129" s="75">
        <v>97.124499999999998</v>
      </c>
      <c r="M129" s="75">
        <v>0</v>
      </c>
      <c r="N129" s="75">
        <v>0</v>
      </c>
      <c r="O129" s="75">
        <v>0</v>
      </c>
      <c r="P129" s="75">
        <v>-69.324799999999996</v>
      </c>
      <c r="Q129" s="75">
        <v>0</v>
      </c>
      <c r="R129" s="75">
        <v>0</v>
      </c>
      <c r="S129" s="75">
        <v>0</v>
      </c>
      <c r="T129" s="75">
        <v>0</v>
      </c>
      <c r="U129" s="75">
        <v>0</v>
      </c>
      <c r="V129" s="75">
        <v>-69.324799999999996</v>
      </c>
      <c r="W129" s="108"/>
    </row>
    <row r="130" spans="2:23" x14ac:dyDescent="0.25">
      <c r="B130" s="90">
        <v>4183</v>
      </c>
      <c r="C130" s="71" t="s">
        <v>144</v>
      </c>
      <c r="D130" s="75">
        <v>803.78971999999999</v>
      </c>
      <c r="E130" s="75">
        <v>0</v>
      </c>
      <c r="F130" s="75">
        <v>35.437899999999999</v>
      </c>
      <c r="G130" s="75">
        <v>1.6443000000000001</v>
      </c>
      <c r="H130" s="75">
        <v>0</v>
      </c>
      <c r="I130" s="75">
        <v>8.7580299999999998</v>
      </c>
      <c r="J130" s="75">
        <v>0</v>
      </c>
      <c r="K130" s="75">
        <v>0</v>
      </c>
      <c r="L130" s="75">
        <v>849.62995000000001</v>
      </c>
      <c r="M130" s="75">
        <v>0</v>
      </c>
      <c r="N130" s="75">
        <v>0</v>
      </c>
      <c r="O130" s="75">
        <v>0</v>
      </c>
      <c r="P130" s="75">
        <v>126.45705</v>
      </c>
      <c r="Q130" s="75">
        <v>0</v>
      </c>
      <c r="R130" s="75">
        <v>0</v>
      </c>
      <c r="S130" s="75">
        <v>0</v>
      </c>
      <c r="T130" s="75">
        <v>0</v>
      </c>
      <c r="U130" s="75">
        <v>0</v>
      </c>
      <c r="V130" s="75">
        <v>126.45705</v>
      </c>
      <c r="W130" s="108"/>
    </row>
    <row r="131" spans="2:23" s="108" customFormat="1" ht="13" x14ac:dyDescent="0.25">
      <c r="B131" s="93">
        <v>4219</v>
      </c>
      <c r="C131" s="109" t="s">
        <v>145</v>
      </c>
      <c r="D131" s="78">
        <v>29802.501240000001</v>
      </c>
      <c r="E131" s="78">
        <v>0</v>
      </c>
      <c r="F131" s="78">
        <v>2032.93749</v>
      </c>
      <c r="G131" s="78">
        <v>3.0142000000000002</v>
      </c>
      <c r="H131" s="78">
        <v>3.52</v>
      </c>
      <c r="I131" s="78">
        <v>4178.39365</v>
      </c>
      <c r="J131" s="78">
        <v>0</v>
      </c>
      <c r="K131" s="78">
        <v>0</v>
      </c>
      <c r="L131" s="78">
        <v>36020.366580000002</v>
      </c>
      <c r="M131" s="78">
        <v>1309.94715</v>
      </c>
      <c r="N131" s="78">
        <v>0</v>
      </c>
      <c r="O131" s="78">
        <v>0</v>
      </c>
      <c r="P131" s="78">
        <v>10786.127409999999</v>
      </c>
      <c r="Q131" s="78">
        <v>500</v>
      </c>
      <c r="R131" s="78">
        <v>10</v>
      </c>
      <c r="S131" s="78">
        <v>168.66444999999999</v>
      </c>
      <c r="T131" s="78">
        <v>0</v>
      </c>
      <c r="U131" s="78">
        <v>9.3928999999999991</v>
      </c>
      <c r="V131" s="78">
        <v>12784.13191</v>
      </c>
    </row>
    <row r="132" spans="2:23" x14ac:dyDescent="0.25">
      <c r="B132" s="90">
        <v>4191</v>
      </c>
      <c r="C132" s="71" t="s">
        <v>146</v>
      </c>
      <c r="D132" s="75">
        <v>210.99545000000001</v>
      </c>
      <c r="E132" s="75">
        <v>0</v>
      </c>
      <c r="F132" s="75">
        <v>52.890349999999998</v>
      </c>
      <c r="G132" s="75">
        <v>0</v>
      </c>
      <c r="H132" s="75">
        <v>0</v>
      </c>
      <c r="I132" s="75">
        <v>0</v>
      </c>
      <c r="J132" s="75">
        <v>0</v>
      </c>
      <c r="K132" s="75">
        <v>0</v>
      </c>
      <c r="L132" s="75">
        <v>263.88580000000002</v>
      </c>
      <c r="M132" s="75">
        <v>0</v>
      </c>
      <c r="N132" s="75">
        <v>0</v>
      </c>
      <c r="O132" s="75">
        <v>0</v>
      </c>
      <c r="P132" s="75">
        <v>376.79145</v>
      </c>
      <c r="Q132" s="75">
        <v>0</v>
      </c>
      <c r="R132" s="75">
        <v>0</v>
      </c>
      <c r="S132" s="75">
        <v>0</v>
      </c>
      <c r="T132" s="75">
        <v>0</v>
      </c>
      <c r="U132" s="75">
        <v>0</v>
      </c>
      <c r="V132" s="75">
        <v>376.79145</v>
      </c>
      <c r="W132" s="108"/>
    </row>
    <row r="133" spans="2:23" x14ac:dyDescent="0.25">
      <c r="B133" s="90">
        <v>4192</v>
      </c>
      <c r="C133" s="71" t="s">
        <v>147</v>
      </c>
      <c r="D133" s="75">
        <v>150.04259999999999</v>
      </c>
      <c r="E133" s="75">
        <v>0</v>
      </c>
      <c r="F133" s="75">
        <v>52.630699999999997</v>
      </c>
      <c r="G133" s="75">
        <v>0</v>
      </c>
      <c r="H133" s="75">
        <v>0</v>
      </c>
      <c r="I133" s="75">
        <v>144.1987</v>
      </c>
      <c r="J133" s="75">
        <v>0</v>
      </c>
      <c r="K133" s="75">
        <v>0</v>
      </c>
      <c r="L133" s="75">
        <v>346.87200000000001</v>
      </c>
      <c r="M133" s="75">
        <v>0</v>
      </c>
      <c r="N133" s="75">
        <v>0</v>
      </c>
      <c r="O133" s="75">
        <v>0</v>
      </c>
      <c r="P133" s="75">
        <v>243.48965000000001</v>
      </c>
      <c r="Q133" s="75">
        <v>0</v>
      </c>
      <c r="R133" s="75">
        <v>0</v>
      </c>
      <c r="S133" s="75">
        <v>168.66444999999999</v>
      </c>
      <c r="T133" s="75">
        <v>0</v>
      </c>
      <c r="U133" s="75">
        <v>9.3928999999999991</v>
      </c>
      <c r="V133" s="75">
        <v>421.54700000000003</v>
      </c>
      <c r="W133" s="108"/>
    </row>
    <row r="134" spans="2:23" x14ac:dyDescent="0.25">
      <c r="B134" s="90">
        <v>4193</v>
      </c>
      <c r="C134" s="71" t="s">
        <v>148</v>
      </c>
      <c r="D134" s="75">
        <v>58.069899999999997</v>
      </c>
      <c r="E134" s="75">
        <v>0</v>
      </c>
      <c r="F134" s="75">
        <v>42.92295</v>
      </c>
      <c r="G134" s="75">
        <v>0</v>
      </c>
      <c r="H134" s="75">
        <v>0</v>
      </c>
      <c r="I134" s="75">
        <v>161</v>
      </c>
      <c r="J134" s="75">
        <v>0</v>
      </c>
      <c r="K134" s="75">
        <v>0</v>
      </c>
      <c r="L134" s="75">
        <v>261.99284999999998</v>
      </c>
      <c r="M134" s="75">
        <v>0</v>
      </c>
      <c r="N134" s="75">
        <v>0</v>
      </c>
      <c r="O134" s="75">
        <v>0</v>
      </c>
      <c r="P134" s="75">
        <v>0</v>
      </c>
      <c r="Q134" s="75">
        <v>0</v>
      </c>
      <c r="R134" s="75">
        <v>0</v>
      </c>
      <c r="S134" s="75">
        <v>0</v>
      </c>
      <c r="T134" s="75">
        <v>0</v>
      </c>
      <c r="U134" s="75">
        <v>0</v>
      </c>
      <c r="V134" s="75">
        <v>0</v>
      </c>
      <c r="W134" s="108"/>
    </row>
    <row r="135" spans="2:23" x14ac:dyDescent="0.25">
      <c r="B135" s="90">
        <v>4194</v>
      </c>
      <c r="C135" s="71" t="s">
        <v>149</v>
      </c>
      <c r="D135" s="75">
        <v>161.43854999999999</v>
      </c>
      <c r="E135" s="75">
        <v>0</v>
      </c>
      <c r="F135" s="75">
        <v>44.020769999999999</v>
      </c>
      <c r="G135" s="75">
        <v>3.0142000000000002</v>
      </c>
      <c r="H135" s="75">
        <v>3.52</v>
      </c>
      <c r="I135" s="75">
        <v>50</v>
      </c>
      <c r="J135" s="75">
        <v>0</v>
      </c>
      <c r="K135" s="75">
        <v>0</v>
      </c>
      <c r="L135" s="75">
        <v>261.99351999999999</v>
      </c>
      <c r="M135" s="75">
        <v>0</v>
      </c>
      <c r="N135" s="75">
        <v>0</v>
      </c>
      <c r="O135" s="75">
        <v>0</v>
      </c>
      <c r="P135" s="75">
        <v>382.37995000000001</v>
      </c>
      <c r="Q135" s="75">
        <v>0</v>
      </c>
      <c r="R135" s="75">
        <v>0</v>
      </c>
      <c r="S135" s="75">
        <v>0</v>
      </c>
      <c r="T135" s="75">
        <v>0</v>
      </c>
      <c r="U135" s="75">
        <v>0</v>
      </c>
      <c r="V135" s="75">
        <v>382.37995000000001</v>
      </c>
      <c r="W135" s="108"/>
    </row>
    <row r="136" spans="2:23" x14ac:dyDescent="0.25">
      <c r="B136" s="90">
        <v>4195</v>
      </c>
      <c r="C136" s="71" t="s">
        <v>150</v>
      </c>
      <c r="D136" s="75">
        <v>917.71352999999999</v>
      </c>
      <c r="E136" s="75">
        <v>0</v>
      </c>
      <c r="F136" s="75">
        <v>71.974999999999994</v>
      </c>
      <c r="G136" s="75">
        <v>0</v>
      </c>
      <c r="H136" s="75">
        <v>0</v>
      </c>
      <c r="I136" s="75">
        <v>0</v>
      </c>
      <c r="J136" s="75">
        <v>0</v>
      </c>
      <c r="K136" s="75">
        <v>0</v>
      </c>
      <c r="L136" s="75">
        <v>989.68853000000001</v>
      </c>
      <c r="M136" s="75">
        <v>0</v>
      </c>
      <c r="N136" s="75">
        <v>0</v>
      </c>
      <c r="O136" s="75">
        <v>0</v>
      </c>
      <c r="P136" s="75">
        <v>446.87909999999999</v>
      </c>
      <c r="Q136" s="75">
        <v>0</v>
      </c>
      <c r="R136" s="75">
        <v>0</v>
      </c>
      <c r="S136" s="75">
        <v>0</v>
      </c>
      <c r="T136" s="75">
        <v>0</v>
      </c>
      <c r="U136" s="75">
        <v>0</v>
      </c>
      <c r="V136" s="75">
        <v>446.87909999999999</v>
      </c>
      <c r="W136" s="108"/>
    </row>
    <row r="137" spans="2:23" x14ac:dyDescent="0.25">
      <c r="B137" s="90">
        <v>4196</v>
      </c>
      <c r="C137" s="71" t="s">
        <v>151</v>
      </c>
      <c r="D137" s="75">
        <v>395.45402000000001</v>
      </c>
      <c r="E137" s="75">
        <v>0</v>
      </c>
      <c r="F137" s="75">
        <v>25.849250000000001</v>
      </c>
      <c r="G137" s="75">
        <v>0</v>
      </c>
      <c r="H137" s="75">
        <v>0</v>
      </c>
      <c r="I137" s="75">
        <v>0</v>
      </c>
      <c r="J137" s="75">
        <v>0</v>
      </c>
      <c r="K137" s="75">
        <v>0</v>
      </c>
      <c r="L137" s="75">
        <v>421.30327</v>
      </c>
      <c r="M137" s="75">
        <v>34.86515</v>
      </c>
      <c r="N137" s="75">
        <v>0</v>
      </c>
      <c r="O137" s="75">
        <v>0</v>
      </c>
      <c r="P137" s="75">
        <v>67.214100000000002</v>
      </c>
      <c r="Q137" s="75">
        <v>0</v>
      </c>
      <c r="R137" s="75">
        <v>0</v>
      </c>
      <c r="S137" s="75">
        <v>0</v>
      </c>
      <c r="T137" s="75">
        <v>0</v>
      </c>
      <c r="U137" s="75">
        <v>0</v>
      </c>
      <c r="V137" s="75">
        <v>102.07925</v>
      </c>
      <c r="W137" s="108"/>
    </row>
    <row r="138" spans="2:23" x14ac:dyDescent="0.25">
      <c r="B138" s="90">
        <v>4197</v>
      </c>
      <c r="C138" s="71" t="s">
        <v>152</v>
      </c>
      <c r="D138" s="75">
        <v>59.765949999999997</v>
      </c>
      <c r="E138" s="75">
        <v>0</v>
      </c>
      <c r="F138" s="75">
        <v>17.026949999999999</v>
      </c>
      <c r="G138" s="75">
        <v>0</v>
      </c>
      <c r="H138" s="75">
        <v>0</v>
      </c>
      <c r="I138" s="75">
        <v>0</v>
      </c>
      <c r="J138" s="75">
        <v>0</v>
      </c>
      <c r="K138" s="75">
        <v>0</v>
      </c>
      <c r="L138" s="75">
        <v>76.792900000000003</v>
      </c>
      <c r="M138" s="75">
        <v>0</v>
      </c>
      <c r="N138" s="75">
        <v>0</v>
      </c>
      <c r="O138" s="75">
        <v>0</v>
      </c>
      <c r="P138" s="75">
        <v>144.18219999999999</v>
      </c>
      <c r="Q138" s="75">
        <v>0</v>
      </c>
      <c r="R138" s="75">
        <v>0</v>
      </c>
      <c r="S138" s="75">
        <v>0</v>
      </c>
      <c r="T138" s="75">
        <v>0</v>
      </c>
      <c r="U138" s="75">
        <v>0</v>
      </c>
      <c r="V138" s="75">
        <v>144.18219999999999</v>
      </c>
      <c r="W138" s="108"/>
    </row>
    <row r="139" spans="2:23" x14ac:dyDescent="0.25">
      <c r="B139" s="90">
        <v>4198</v>
      </c>
      <c r="C139" s="71" t="s">
        <v>153</v>
      </c>
      <c r="D139" s="75">
        <v>133.27983</v>
      </c>
      <c r="E139" s="75">
        <v>0</v>
      </c>
      <c r="F139" s="75">
        <v>62.675400000000003</v>
      </c>
      <c r="G139" s="75">
        <v>0</v>
      </c>
      <c r="H139" s="75">
        <v>0</v>
      </c>
      <c r="I139" s="75">
        <v>35.838299999999997</v>
      </c>
      <c r="J139" s="75">
        <v>0</v>
      </c>
      <c r="K139" s="75">
        <v>0</v>
      </c>
      <c r="L139" s="75">
        <v>231.79353</v>
      </c>
      <c r="M139" s="75">
        <v>0</v>
      </c>
      <c r="N139" s="75">
        <v>0</v>
      </c>
      <c r="O139" s="75">
        <v>0</v>
      </c>
      <c r="P139" s="75">
        <v>146.84542999999999</v>
      </c>
      <c r="Q139" s="75">
        <v>0</v>
      </c>
      <c r="R139" s="75">
        <v>0</v>
      </c>
      <c r="S139" s="75">
        <v>0</v>
      </c>
      <c r="T139" s="75">
        <v>0</v>
      </c>
      <c r="U139" s="75">
        <v>0</v>
      </c>
      <c r="V139" s="75">
        <v>146.84542999999999</v>
      </c>
      <c r="W139" s="108"/>
    </row>
    <row r="140" spans="2:23" x14ac:dyDescent="0.25">
      <c r="B140" s="90">
        <v>4199</v>
      </c>
      <c r="C140" s="71" t="s">
        <v>261</v>
      </c>
      <c r="D140" s="75">
        <v>2685.59645</v>
      </c>
      <c r="E140" s="75">
        <v>0</v>
      </c>
      <c r="F140" s="75">
        <v>1.4335</v>
      </c>
      <c r="G140" s="75">
        <v>0</v>
      </c>
      <c r="H140" s="75">
        <v>0</v>
      </c>
      <c r="I140" s="75">
        <v>0</v>
      </c>
      <c r="J140" s="75">
        <v>0</v>
      </c>
      <c r="K140" s="75">
        <v>0</v>
      </c>
      <c r="L140" s="75">
        <v>2687.0299500000001</v>
      </c>
      <c r="M140" s="75">
        <v>298.34500000000003</v>
      </c>
      <c r="N140" s="75">
        <v>0</v>
      </c>
      <c r="O140" s="75">
        <v>0</v>
      </c>
      <c r="P140" s="75">
        <v>933.26615000000004</v>
      </c>
      <c r="Q140" s="75">
        <v>0</v>
      </c>
      <c r="R140" s="75">
        <v>0</v>
      </c>
      <c r="S140" s="75">
        <v>0</v>
      </c>
      <c r="T140" s="75">
        <v>0</v>
      </c>
      <c r="U140" s="75">
        <v>0</v>
      </c>
      <c r="V140" s="75">
        <v>1231.61115</v>
      </c>
      <c r="W140" s="108"/>
    </row>
    <row r="141" spans="2:23" x14ac:dyDescent="0.25">
      <c r="B141" s="90">
        <v>4200</v>
      </c>
      <c r="C141" s="71" t="s">
        <v>154</v>
      </c>
      <c r="D141" s="75">
        <v>506.59883000000002</v>
      </c>
      <c r="E141" s="75">
        <v>0</v>
      </c>
      <c r="F141" s="75">
        <v>0</v>
      </c>
      <c r="G141" s="75">
        <v>0</v>
      </c>
      <c r="H141" s="75">
        <v>0</v>
      </c>
      <c r="I141" s="75">
        <v>53</v>
      </c>
      <c r="J141" s="75">
        <v>0</v>
      </c>
      <c r="K141" s="75">
        <v>0</v>
      </c>
      <c r="L141" s="75">
        <v>559.59883000000002</v>
      </c>
      <c r="M141" s="75">
        <v>0</v>
      </c>
      <c r="N141" s="75">
        <v>0</v>
      </c>
      <c r="O141" s="75">
        <v>0</v>
      </c>
      <c r="P141" s="75">
        <v>346.49284999999998</v>
      </c>
      <c r="Q141" s="75">
        <v>0</v>
      </c>
      <c r="R141" s="75">
        <v>0</v>
      </c>
      <c r="S141" s="75">
        <v>0</v>
      </c>
      <c r="T141" s="75">
        <v>0</v>
      </c>
      <c r="U141" s="75">
        <v>0</v>
      </c>
      <c r="V141" s="75">
        <v>346.49284999999998</v>
      </c>
      <c r="W141" s="108"/>
    </row>
    <row r="142" spans="2:23" x14ac:dyDescent="0.25">
      <c r="B142" s="90">
        <v>4201</v>
      </c>
      <c r="C142" s="71" t="s">
        <v>6</v>
      </c>
      <c r="D142" s="75">
        <v>2703.1462499999998</v>
      </c>
      <c r="E142" s="75">
        <v>0</v>
      </c>
      <c r="F142" s="75">
        <v>883.92467999999997</v>
      </c>
      <c r="G142" s="75">
        <v>0</v>
      </c>
      <c r="H142" s="75">
        <v>0</v>
      </c>
      <c r="I142" s="75">
        <v>1023.30895</v>
      </c>
      <c r="J142" s="75">
        <v>0</v>
      </c>
      <c r="K142" s="75">
        <v>0</v>
      </c>
      <c r="L142" s="75">
        <v>4610.3798800000004</v>
      </c>
      <c r="M142" s="75">
        <v>1.2</v>
      </c>
      <c r="N142" s="75">
        <v>0</v>
      </c>
      <c r="O142" s="75">
        <v>0</v>
      </c>
      <c r="P142" s="75">
        <v>186.43</v>
      </c>
      <c r="Q142" s="75">
        <v>0</v>
      </c>
      <c r="R142" s="75">
        <v>10</v>
      </c>
      <c r="S142" s="75">
        <v>0</v>
      </c>
      <c r="T142" s="75">
        <v>0</v>
      </c>
      <c r="U142" s="75">
        <v>0</v>
      </c>
      <c r="V142" s="75">
        <v>197.63</v>
      </c>
      <c r="W142" s="108"/>
    </row>
    <row r="143" spans="2:23" x14ac:dyDescent="0.25">
      <c r="B143" s="90">
        <v>4202</v>
      </c>
      <c r="C143" s="71" t="s">
        <v>155</v>
      </c>
      <c r="D143" s="75">
        <v>2270.1836800000001</v>
      </c>
      <c r="E143" s="75">
        <v>0</v>
      </c>
      <c r="F143" s="75">
        <v>37.678849999999997</v>
      </c>
      <c r="G143" s="75">
        <v>0</v>
      </c>
      <c r="H143" s="75">
        <v>0</v>
      </c>
      <c r="I143" s="75">
        <v>57</v>
      </c>
      <c r="J143" s="75">
        <v>0</v>
      </c>
      <c r="K143" s="75">
        <v>0</v>
      </c>
      <c r="L143" s="75">
        <v>2364.8625299999999</v>
      </c>
      <c r="M143" s="75">
        <v>0</v>
      </c>
      <c r="N143" s="75">
        <v>0</v>
      </c>
      <c r="O143" s="75">
        <v>0</v>
      </c>
      <c r="P143" s="75">
        <v>1206.8661999999999</v>
      </c>
      <c r="Q143" s="75">
        <v>0</v>
      </c>
      <c r="R143" s="75">
        <v>0</v>
      </c>
      <c r="S143" s="75">
        <v>0</v>
      </c>
      <c r="T143" s="75">
        <v>0</v>
      </c>
      <c r="U143" s="75">
        <v>0</v>
      </c>
      <c r="V143" s="75">
        <v>1206.8661999999999</v>
      </c>
      <c r="W143" s="108"/>
    </row>
    <row r="144" spans="2:23" x14ac:dyDescent="0.25">
      <c r="B144" s="90">
        <v>4203</v>
      </c>
      <c r="C144" s="71" t="s">
        <v>156</v>
      </c>
      <c r="D144" s="75">
        <v>4569.3133699999998</v>
      </c>
      <c r="E144" s="75">
        <v>0</v>
      </c>
      <c r="F144" s="75">
        <v>374.42899999999997</v>
      </c>
      <c r="G144" s="75">
        <v>0</v>
      </c>
      <c r="H144" s="75">
        <v>0</v>
      </c>
      <c r="I144" s="75">
        <v>128.04920000000001</v>
      </c>
      <c r="J144" s="75">
        <v>0</v>
      </c>
      <c r="K144" s="75">
        <v>0</v>
      </c>
      <c r="L144" s="75">
        <v>5071.7915700000003</v>
      </c>
      <c r="M144" s="75">
        <v>0</v>
      </c>
      <c r="N144" s="75">
        <v>0</v>
      </c>
      <c r="O144" s="75">
        <v>0</v>
      </c>
      <c r="P144" s="75">
        <v>533.79100000000005</v>
      </c>
      <c r="Q144" s="75">
        <v>0</v>
      </c>
      <c r="R144" s="75">
        <v>0</v>
      </c>
      <c r="S144" s="75">
        <v>0</v>
      </c>
      <c r="T144" s="75">
        <v>0</v>
      </c>
      <c r="U144" s="75">
        <v>0</v>
      </c>
      <c r="V144" s="75">
        <v>533.79100000000005</v>
      </c>
      <c r="W144" s="108"/>
    </row>
    <row r="145" spans="2:23" x14ac:dyDescent="0.25">
      <c r="B145" s="90">
        <v>4204</v>
      </c>
      <c r="C145" s="71" t="s">
        <v>157</v>
      </c>
      <c r="D145" s="75">
        <v>497.00587000000002</v>
      </c>
      <c r="E145" s="75">
        <v>0</v>
      </c>
      <c r="F145" s="75">
        <v>39.453499999999998</v>
      </c>
      <c r="G145" s="75">
        <v>0</v>
      </c>
      <c r="H145" s="75">
        <v>0</v>
      </c>
      <c r="I145" s="75">
        <v>-3.9636</v>
      </c>
      <c r="J145" s="75">
        <v>0</v>
      </c>
      <c r="K145" s="75">
        <v>0</v>
      </c>
      <c r="L145" s="75">
        <v>532.49576999999999</v>
      </c>
      <c r="M145" s="75">
        <v>0</v>
      </c>
      <c r="N145" s="75">
        <v>0</v>
      </c>
      <c r="O145" s="75">
        <v>0</v>
      </c>
      <c r="P145" s="75">
        <v>282.85154999999997</v>
      </c>
      <c r="Q145" s="75">
        <v>0</v>
      </c>
      <c r="R145" s="75">
        <v>0</v>
      </c>
      <c r="S145" s="75">
        <v>0</v>
      </c>
      <c r="T145" s="75">
        <v>0</v>
      </c>
      <c r="U145" s="75">
        <v>0</v>
      </c>
      <c r="V145" s="75">
        <v>282.85154999999997</v>
      </c>
      <c r="W145" s="108"/>
    </row>
    <row r="146" spans="2:23" x14ac:dyDescent="0.25">
      <c r="B146" s="90">
        <v>4205</v>
      </c>
      <c r="C146" s="71" t="s">
        <v>158</v>
      </c>
      <c r="D146" s="75">
        <v>1962.3294000000001</v>
      </c>
      <c r="E146" s="75">
        <v>0</v>
      </c>
      <c r="F146" s="75">
        <v>0</v>
      </c>
      <c r="G146" s="75">
        <v>0</v>
      </c>
      <c r="H146" s="75">
        <v>0</v>
      </c>
      <c r="I146" s="75">
        <v>3.2242000000000002</v>
      </c>
      <c r="J146" s="75">
        <v>0</v>
      </c>
      <c r="K146" s="75">
        <v>0</v>
      </c>
      <c r="L146" s="75">
        <v>1965.5536</v>
      </c>
      <c r="M146" s="75">
        <v>0</v>
      </c>
      <c r="N146" s="75">
        <v>0</v>
      </c>
      <c r="O146" s="75">
        <v>0</v>
      </c>
      <c r="P146" s="75">
        <v>146.36535000000001</v>
      </c>
      <c r="Q146" s="75">
        <v>0</v>
      </c>
      <c r="R146" s="75">
        <v>0</v>
      </c>
      <c r="S146" s="75">
        <v>0</v>
      </c>
      <c r="T146" s="75">
        <v>0</v>
      </c>
      <c r="U146" s="75">
        <v>0</v>
      </c>
      <c r="V146" s="75">
        <v>146.36535000000001</v>
      </c>
      <c r="W146" s="108"/>
    </row>
    <row r="147" spans="2:23" x14ac:dyDescent="0.25">
      <c r="B147" s="90">
        <v>4206</v>
      </c>
      <c r="C147" s="71" t="s">
        <v>159</v>
      </c>
      <c r="D147" s="75">
        <v>1561.00398</v>
      </c>
      <c r="E147" s="75">
        <v>0</v>
      </c>
      <c r="F147" s="75">
        <v>103.89896</v>
      </c>
      <c r="G147" s="75">
        <v>0</v>
      </c>
      <c r="H147" s="75">
        <v>0</v>
      </c>
      <c r="I147" s="75">
        <v>0</v>
      </c>
      <c r="J147" s="75">
        <v>0</v>
      </c>
      <c r="K147" s="75">
        <v>0</v>
      </c>
      <c r="L147" s="75">
        <v>1664.9029399999999</v>
      </c>
      <c r="M147" s="75">
        <v>2E-3</v>
      </c>
      <c r="N147" s="75">
        <v>0</v>
      </c>
      <c r="O147" s="75">
        <v>0</v>
      </c>
      <c r="P147" s="75">
        <v>740.29960000000005</v>
      </c>
      <c r="Q147" s="75">
        <v>0</v>
      </c>
      <c r="R147" s="75">
        <v>0</v>
      </c>
      <c r="S147" s="75">
        <v>0</v>
      </c>
      <c r="T147" s="75">
        <v>0</v>
      </c>
      <c r="U147" s="75">
        <v>0</v>
      </c>
      <c r="V147" s="75">
        <v>740.30160000000001</v>
      </c>
      <c r="W147" s="108"/>
    </row>
    <row r="148" spans="2:23" x14ac:dyDescent="0.25">
      <c r="B148" s="90">
        <v>4207</v>
      </c>
      <c r="C148" s="71" t="s">
        <v>160</v>
      </c>
      <c r="D148" s="75">
        <v>2467.1369300000001</v>
      </c>
      <c r="E148" s="75">
        <v>0</v>
      </c>
      <c r="F148" s="75">
        <v>0.71540000000000004</v>
      </c>
      <c r="G148" s="75">
        <v>0</v>
      </c>
      <c r="H148" s="75">
        <v>0</v>
      </c>
      <c r="I148" s="75">
        <v>1052.6806999999999</v>
      </c>
      <c r="J148" s="75">
        <v>0</v>
      </c>
      <c r="K148" s="75">
        <v>0</v>
      </c>
      <c r="L148" s="75">
        <v>3520.5330300000001</v>
      </c>
      <c r="M148" s="75">
        <v>0</v>
      </c>
      <c r="N148" s="75">
        <v>0</v>
      </c>
      <c r="O148" s="75">
        <v>0</v>
      </c>
      <c r="P148" s="75">
        <v>107.97593000000001</v>
      </c>
      <c r="Q148" s="75">
        <v>0</v>
      </c>
      <c r="R148" s="75">
        <v>0</v>
      </c>
      <c r="S148" s="75">
        <v>0</v>
      </c>
      <c r="T148" s="75">
        <v>0</v>
      </c>
      <c r="U148" s="75">
        <v>0</v>
      </c>
      <c r="V148" s="75">
        <v>107.97593000000001</v>
      </c>
      <c r="W148" s="108"/>
    </row>
    <row r="149" spans="2:23" x14ac:dyDescent="0.25">
      <c r="B149" s="90">
        <v>4208</v>
      </c>
      <c r="C149" s="71" t="s">
        <v>161</v>
      </c>
      <c r="D149" s="75">
        <v>1894.59465</v>
      </c>
      <c r="E149" s="75">
        <v>0</v>
      </c>
      <c r="F149" s="75">
        <v>86.086600000000004</v>
      </c>
      <c r="G149" s="75">
        <v>0</v>
      </c>
      <c r="H149" s="75">
        <v>0</v>
      </c>
      <c r="I149" s="75">
        <v>379.82594999999998</v>
      </c>
      <c r="J149" s="75">
        <v>0</v>
      </c>
      <c r="K149" s="75">
        <v>0</v>
      </c>
      <c r="L149" s="75">
        <v>2360.5072</v>
      </c>
      <c r="M149" s="75">
        <v>725.75400000000002</v>
      </c>
      <c r="N149" s="75">
        <v>0</v>
      </c>
      <c r="O149" s="75">
        <v>0</v>
      </c>
      <c r="P149" s="75">
        <v>1093.2564</v>
      </c>
      <c r="Q149" s="75">
        <v>0</v>
      </c>
      <c r="R149" s="75">
        <v>0</v>
      </c>
      <c r="S149" s="75">
        <v>0</v>
      </c>
      <c r="T149" s="75">
        <v>0</v>
      </c>
      <c r="U149" s="75">
        <v>0</v>
      </c>
      <c r="V149" s="75">
        <v>1819.0103999999999</v>
      </c>
      <c r="W149" s="108"/>
    </row>
    <row r="150" spans="2:23" x14ac:dyDescent="0.25">
      <c r="B150" s="90">
        <v>4209</v>
      </c>
      <c r="C150" s="71" t="s">
        <v>162</v>
      </c>
      <c r="D150" s="75">
        <v>4343.6265800000001</v>
      </c>
      <c r="E150" s="75">
        <v>0</v>
      </c>
      <c r="F150" s="75">
        <v>135.32562999999999</v>
      </c>
      <c r="G150" s="75">
        <v>0</v>
      </c>
      <c r="H150" s="75">
        <v>0</v>
      </c>
      <c r="I150" s="75">
        <v>922</v>
      </c>
      <c r="J150" s="75">
        <v>0</v>
      </c>
      <c r="K150" s="75">
        <v>0</v>
      </c>
      <c r="L150" s="75">
        <v>5400.9522100000004</v>
      </c>
      <c r="M150" s="75">
        <v>249.78100000000001</v>
      </c>
      <c r="N150" s="75">
        <v>0</v>
      </c>
      <c r="O150" s="75">
        <v>0</v>
      </c>
      <c r="P150" s="75">
        <v>2660.98045</v>
      </c>
      <c r="Q150" s="75">
        <v>500</v>
      </c>
      <c r="R150" s="75">
        <v>0</v>
      </c>
      <c r="S150" s="75">
        <v>0</v>
      </c>
      <c r="T150" s="75">
        <v>0</v>
      </c>
      <c r="U150" s="75">
        <v>0</v>
      </c>
      <c r="V150" s="75">
        <v>3410.76145</v>
      </c>
      <c r="W150" s="108"/>
    </row>
    <row r="151" spans="2:23" x14ac:dyDescent="0.25">
      <c r="B151" s="90">
        <v>4210</v>
      </c>
      <c r="C151" s="71" t="s">
        <v>163</v>
      </c>
      <c r="D151" s="75">
        <v>2255.2054199999998</v>
      </c>
      <c r="E151" s="75">
        <v>0</v>
      </c>
      <c r="F151" s="75">
        <v>0</v>
      </c>
      <c r="G151" s="75">
        <v>0</v>
      </c>
      <c r="H151" s="75">
        <v>0</v>
      </c>
      <c r="I151" s="75">
        <v>172.23124999999999</v>
      </c>
      <c r="J151" s="75">
        <v>0</v>
      </c>
      <c r="K151" s="75">
        <v>0</v>
      </c>
      <c r="L151" s="75">
        <v>2427.43667</v>
      </c>
      <c r="M151" s="75">
        <v>0</v>
      </c>
      <c r="N151" s="75">
        <v>0</v>
      </c>
      <c r="O151" s="75">
        <v>0</v>
      </c>
      <c r="P151" s="75">
        <v>739.77004999999997</v>
      </c>
      <c r="Q151" s="75">
        <v>0</v>
      </c>
      <c r="R151" s="75">
        <v>0</v>
      </c>
      <c r="S151" s="75">
        <v>0</v>
      </c>
      <c r="T151" s="75">
        <v>0</v>
      </c>
      <c r="U151" s="75">
        <v>0</v>
      </c>
      <c r="V151" s="75">
        <v>739.77004999999997</v>
      </c>
      <c r="W151" s="108"/>
    </row>
    <row r="152" spans="2:23" s="108" customFormat="1" ht="13" x14ac:dyDescent="0.25">
      <c r="B152" s="93">
        <v>4249</v>
      </c>
      <c r="C152" s="109" t="s">
        <v>164</v>
      </c>
      <c r="D152" s="78">
        <v>23491.970549999998</v>
      </c>
      <c r="E152" s="78">
        <v>0</v>
      </c>
      <c r="F152" s="78">
        <v>621.83244999999999</v>
      </c>
      <c r="G152" s="78">
        <v>0</v>
      </c>
      <c r="H152" s="78">
        <v>0</v>
      </c>
      <c r="I152" s="78">
        <v>6389.6777300000003</v>
      </c>
      <c r="J152" s="78">
        <v>0</v>
      </c>
      <c r="K152" s="78">
        <v>0</v>
      </c>
      <c r="L152" s="78">
        <v>30503.480729999999</v>
      </c>
      <c r="M152" s="78">
        <v>22.294350000000001</v>
      </c>
      <c r="N152" s="78">
        <v>0</v>
      </c>
      <c r="O152" s="78">
        <v>0</v>
      </c>
      <c r="P152" s="78">
        <v>5747.3082599999998</v>
      </c>
      <c r="Q152" s="78">
        <v>3500</v>
      </c>
      <c r="R152" s="78">
        <v>0</v>
      </c>
      <c r="S152" s="78">
        <v>39.899799999999999</v>
      </c>
      <c r="T152" s="78">
        <v>0</v>
      </c>
      <c r="U152" s="78">
        <v>0</v>
      </c>
      <c r="V152" s="78">
        <v>9309.5024099999991</v>
      </c>
    </row>
    <row r="153" spans="2:23" x14ac:dyDescent="0.25">
      <c r="B153" s="90">
        <v>4221</v>
      </c>
      <c r="C153" s="71" t="s">
        <v>165</v>
      </c>
      <c r="D153" s="75">
        <v>1331.6413500000001</v>
      </c>
      <c r="E153" s="75">
        <v>0</v>
      </c>
      <c r="F153" s="75">
        <v>24.780750000000001</v>
      </c>
      <c r="G153" s="75">
        <v>0</v>
      </c>
      <c r="H153" s="75">
        <v>0</v>
      </c>
      <c r="I153" s="75">
        <v>241.04689999999999</v>
      </c>
      <c r="J153" s="75">
        <v>0</v>
      </c>
      <c r="K153" s="75">
        <v>0</v>
      </c>
      <c r="L153" s="75">
        <v>1597.4690000000001</v>
      </c>
      <c r="M153" s="75">
        <v>0</v>
      </c>
      <c r="N153" s="75">
        <v>0</v>
      </c>
      <c r="O153" s="75">
        <v>0</v>
      </c>
      <c r="P153" s="75">
        <v>114.99505000000001</v>
      </c>
      <c r="Q153" s="75">
        <v>0</v>
      </c>
      <c r="R153" s="75">
        <v>0</v>
      </c>
      <c r="S153" s="75">
        <v>0</v>
      </c>
      <c r="T153" s="75">
        <v>0</v>
      </c>
      <c r="U153" s="75">
        <v>0</v>
      </c>
      <c r="V153" s="75">
        <v>114.99505000000001</v>
      </c>
      <c r="W153" s="108"/>
    </row>
    <row r="154" spans="2:23" x14ac:dyDescent="0.25">
      <c r="B154" s="90">
        <v>4222</v>
      </c>
      <c r="C154" s="71" t="s">
        <v>166</v>
      </c>
      <c r="D154" s="75">
        <v>869.65</v>
      </c>
      <c r="E154" s="75">
        <v>0</v>
      </c>
      <c r="F154" s="75">
        <v>109.854</v>
      </c>
      <c r="G154" s="75">
        <v>0</v>
      </c>
      <c r="H154" s="75">
        <v>0</v>
      </c>
      <c r="I154" s="75">
        <v>1024.2463499999999</v>
      </c>
      <c r="J154" s="75">
        <v>0</v>
      </c>
      <c r="K154" s="75">
        <v>0</v>
      </c>
      <c r="L154" s="75">
        <v>2003.75035</v>
      </c>
      <c r="M154" s="75">
        <v>0</v>
      </c>
      <c r="N154" s="75">
        <v>0</v>
      </c>
      <c r="O154" s="75">
        <v>0</v>
      </c>
      <c r="P154" s="75">
        <v>481.35347999999999</v>
      </c>
      <c r="Q154" s="75">
        <v>0</v>
      </c>
      <c r="R154" s="75">
        <v>0</v>
      </c>
      <c r="S154" s="75">
        <v>0</v>
      </c>
      <c r="T154" s="75">
        <v>0</v>
      </c>
      <c r="U154" s="75">
        <v>0</v>
      </c>
      <c r="V154" s="75">
        <v>481.35347999999999</v>
      </c>
      <c r="W154" s="108"/>
    </row>
    <row r="155" spans="2:23" x14ac:dyDescent="0.25">
      <c r="B155" s="90">
        <v>4223</v>
      </c>
      <c r="C155" s="71" t="s">
        <v>167</v>
      </c>
      <c r="D155" s="75">
        <v>197.8107</v>
      </c>
      <c r="E155" s="75">
        <v>0</v>
      </c>
      <c r="F155" s="75">
        <v>9.3332499999999996</v>
      </c>
      <c r="G155" s="75">
        <v>0</v>
      </c>
      <c r="H155" s="75">
        <v>0</v>
      </c>
      <c r="I155" s="75">
        <v>57.886600000000001</v>
      </c>
      <c r="J155" s="75">
        <v>0</v>
      </c>
      <c r="K155" s="75">
        <v>0</v>
      </c>
      <c r="L155" s="75">
        <v>265.03055000000001</v>
      </c>
      <c r="M155" s="75">
        <v>0</v>
      </c>
      <c r="N155" s="75">
        <v>0</v>
      </c>
      <c r="O155" s="75">
        <v>0</v>
      </c>
      <c r="P155" s="75">
        <v>76.737899999999996</v>
      </c>
      <c r="Q155" s="75">
        <v>0</v>
      </c>
      <c r="R155" s="75">
        <v>0</v>
      </c>
      <c r="S155" s="75">
        <v>0</v>
      </c>
      <c r="T155" s="75">
        <v>0</v>
      </c>
      <c r="U155" s="75">
        <v>0</v>
      </c>
      <c r="V155" s="75">
        <v>76.737899999999996</v>
      </c>
      <c r="W155" s="108"/>
    </row>
    <row r="156" spans="2:23" x14ac:dyDescent="0.25">
      <c r="B156" s="90">
        <v>4224</v>
      </c>
      <c r="C156" s="71" t="s">
        <v>168</v>
      </c>
      <c r="D156" s="75">
        <v>1107.0790500000001</v>
      </c>
      <c r="E156" s="75">
        <v>0</v>
      </c>
      <c r="F156" s="75">
        <v>43.675049999999999</v>
      </c>
      <c r="G156" s="75">
        <v>0</v>
      </c>
      <c r="H156" s="75">
        <v>0</v>
      </c>
      <c r="I156" s="75">
        <v>10.74865</v>
      </c>
      <c r="J156" s="75">
        <v>0</v>
      </c>
      <c r="K156" s="75">
        <v>0</v>
      </c>
      <c r="L156" s="75">
        <v>1161.5027500000001</v>
      </c>
      <c r="M156" s="75">
        <v>0</v>
      </c>
      <c r="N156" s="75">
        <v>0</v>
      </c>
      <c r="O156" s="75">
        <v>0</v>
      </c>
      <c r="P156" s="75">
        <v>342.13914999999997</v>
      </c>
      <c r="Q156" s="75">
        <v>0</v>
      </c>
      <c r="R156" s="75">
        <v>0</v>
      </c>
      <c r="S156" s="75">
        <v>0</v>
      </c>
      <c r="T156" s="75">
        <v>0</v>
      </c>
      <c r="U156" s="75">
        <v>0</v>
      </c>
      <c r="V156" s="75">
        <v>342.13914999999997</v>
      </c>
      <c r="W156" s="108"/>
    </row>
    <row r="157" spans="2:23" x14ac:dyDescent="0.25">
      <c r="B157" s="90">
        <v>4226</v>
      </c>
      <c r="C157" s="71" t="s">
        <v>169</v>
      </c>
      <c r="D157" s="75">
        <v>412.48451</v>
      </c>
      <c r="E157" s="75">
        <v>0</v>
      </c>
      <c r="F157" s="75">
        <v>90.320499999999996</v>
      </c>
      <c r="G157" s="75">
        <v>0</v>
      </c>
      <c r="H157" s="75">
        <v>0</v>
      </c>
      <c r="I157" s="75">
        <v>105.4268</v>
      </c>
      <c r="J157" s="75">
        <v>0</v>
      </c>
      <c r="K157" s="75">
        <v>0</v>
      </c>
      <c r="L157" s="75">
        <v>608.23181</v>
      </c>
      <c r="M157" s="75">
        <v>0</v>
      </c>
      <c r="N157" s="75">
        <v>0</v>
      </c>
      <c r="O157" s="75">
        <v>0</v>
      </c>
      <c r="P157" s="75">
        <v>45.337600000000002</v>
      </c>
      <c r="Q157" s="75">
        <v>0</v>
      </c>
      <c r="R157" s="75">
        <v>0</v>
      </c>
      <c r="S157" s="75">
        <v>0</v>
      </c>
      <c r="T157" s="75">
        <v>0</v>
      </c>
      <c r="U157" s="75">
        <v>0</v>
      </c>
      <c r="V157" s="75">
        <v>45.337600000000002</v>
      </c>
      <c r="W157" s="108"/>
    </row>
    <row r="158" spans="2:23" x14ac:dyDescent="0.25">
      <c r="B158" s="90">
        <v>4227</v>
      </c>
      <c r="C158" s="71" t="s">
        <v>170</v>
      </c>
      <c r="D158" s="75">
        <v>1282.3676499999999</v>
      </c>
      <c r="E158" s="75">
        <v>0</v>
      </c>
      <c r="F158" s="75">
        <v>2.0260500000000001</v>
      </c>
      <c r="G158" s="75">
        <v>0</v>
      </c>
      <c r="H158" s="75">
        <v>0</v>
      </c>
      <c r="I158" s="75">
        <v>0</v>
      </c>
      <c r="J158" s="75">
        <v>0</v>
      </c>
      <c r="K158" s="75">
        <v>0</v>
      </c>
      <c r="L158" s="75">
        <v>1284.3937000000001</v>
      </c>
      <c r="M158" s="75">
        <v>0</v>
      </c>
      <c r="N158" s="75">
        <v>0</v>
      </c>
      <c r="O158" s="75">
        <v>0</v>
      </c>
      <c r="P158" s="75">
        <v>30.42745</v>
      </c>
      <c r="Q158" s="75">
        <v>0</v>
      </c>
      <c r="R158" s="75">
        <v>0</v>
      </c>
      <c r="S158" s="75">
        <v>39.899799999999999</v>
      </c>
      <c r="T158" s="75">
        <v>0</v>
      </c>
      <c r="U158" s="75">
        <v>0</v>
      </c>
      <c r="V158" s="75">
        <v>70.327250000000006</v>
      </c>
      <c r="W158" s="108"/>
    </row>
    <row r="159" spans="2:23" x14ac:dyDescent="0.25">
      <c r="B159" s="90">
        <v>4228</v>
      </c>
      <c r="C159" s="71" t="s">
        <v>171</v>
      </c>
      <c r="D159" s="75">
        <v>951.49464999999998</v>
      </c>
      <c r="E159" s="75">
        <v>0</v>
      </c>
      <c r="F159" s="75">
        <v>56.168950000000002</v>
      </c>
      <c r="G159" s="75">
        <v>0</v>
      </c>
      <c r="H159" s="75">
        <v>0</v>
      </c>
      <c r="I159" s="75">
        <v>179.25745000000001</v>
      </c>
      <c r="J159" s="75">
        <v>0</v>
      </c>
      <c r="K159" s="75">
        <v>0</v>
      </c>
      <c r="L159" s="75">
        <v>1186.9210499999999</v>
      </c>
      <c r="M159" s="75">
        <v>1E-3</v>
      </c>
      <c r="N159" s="75">
        <v>0</v>
      </c>
      <c r="O159" s="75">
        <v>0</v>
      </c>
      <c r="P159" s="75">
        <v>320.78654999999998</v>
      </c>
      <c r="Q159" s="75">
        <v>3500</v>
      </c>
      <c r="R159" s="75">
        <v>0</v>
      </c>
      <c r="S159" s="75">
        <v>0</v>
      </c>
      <c r="T159" s="75">
        <v>0</v>
      </c>
      <c r="U159" s="75">
        <v>0</v>
      </c>
      <c r="V159" s="75">
        <v>3820.78755</v>
      </c>
      <c r="W159" s="108"/>
    </row>
    <row r="160" spans="2:23" x14ac:dyDescent="0.25">
      <c r="B160" s="90">
        <v>4229</v>
      </c>
      <c r="C160" s="71" t="s">
        <v>172</v>
      </c>
      <c r="D160" s="75">
        <v>159.45314999999999</v>
      </c>
      <c r="E160" s="75">
        <v>0</v>
      </c>
      <c r="F160" s="75">
        <v>40.342449999999999</v>
      </c>
      <c r="G160" s="75">
        <v>0</v>
      </c>
      <c r="H160" s="75">
        <v>0</v>
      </c>
      <c r="I160" s="75">
        <v>0</v>
      </c>
      <c r="J160" s="75">
        <v>0</v>
      </c>
      <c r="K160" s="75">
        <v>0</v>
      </c>
      <c r="L160" s="75">
        <v>199.79560000000001</v>
      </c>
      <c r="M160" s="75">
        <v>22.29335</v>
      </c>
      <c r="N160" s="75">
        <v>0</v>
      </c>
      <c r="O160" s="75">
        <v>0</v>
      </c>
      <c r="P160" s="75">
        <v>214.06585000000001</v>
      </c>
      <c r="Q160" s="75">
        <v>0</v>
      </c>
      <c r="R160" s="75">
        <v>0</v>
      </c>
      <c r="S160" s="75">
        <v>0</v>
      </c>
      <c r="T160" s="75">
        <v>0</v>
      </c>
      <c r="U160" s="75">
        <v>0</v>
      </c>
      <c r="V160" s="75">
        <v>236.35919999999999</v>
      </c>
      <c r="W160" s="108"/>
    </row>
    <row r="161" spans="2:23" x14ac:dyDescent="0.25">
      <c r="B161" s="90">
        <v>4230</v>
      </c>
      <c r="C161" s="71" t="s">
        <v>173</v>
      </c>
      <c r="D161" s="75">
        <v>121.76597</v>
      </c>
      <c r="E161" s="75">
        <v>0</v>
      </c>
      <c r="F161" s="75">
        <v>71.691249999999997</v>
      </c>
      <c r="G161" s="75">
        <v>0</v>
      </c>
      <c r="H161" s="75">
        <v>0</v>
      </c>
      <c r="I161" s="75">
        <v>78.008250000000004</v>
      </c>
      <c r="J161" s="75">
        <v>0</v>
      </c>
      <c r="K161" s="75">
        <v>0</v>
      </c>
      <c r="L161" s="75">
        <v>271.46546999999998</v>
      </c>
      <c r="M161" s="75">
        <v>0</v>
      </c>
      <c r="N161" s="75">
        <v>0</v>
      </c>
      <c r="O161" s="75">
        <v>0</v>
      </c>
      <c r="P161" s="75">
        <v>18.499949999999998</v>
      </c>
      <c r="Q161" s="75">
        <v>0</v>
      </c>
      <c r="R161" s="75">
        <v>0</v>
      </c>
      <c r="S161" s="75">
        <v>0</v>
      </c>
      <c r="T161" s="75">
        <v>0</v>
      </c>
      <c r="U161" s="75">
        <v>0</v>
      </c>
      <c r="V161" s="75">
        <v>18.499949999999998</v>
      </c>
      <c r="W161" s="108"/>
    </row>
    <row r="162" spans="2:23" x14ac:dyDescent="0.25">
      <c r="B162" s="90">
        <v>4231</v>
      </c>
      <c r="C162" s="71" t="s">
        <v>174</v>
      </c>
      <c r="D162" s="75">
        <v>1099.8956499999999</v>
      </c>
      <c r="E162" s="75">
        <v>0</v>
      </c>
      <c r="F162" s="75">
        <v>16.829550000000001</v>
      </c>
      <c r="G162" s="75">
        <v>0</v>
      </c>
      <c r="H162" s="75">
        <v>0</v>
      </c>
      <c r="I162" s="75">
        <v>106.85335000000001</v>
      </c>
      <c r="J162" s="75">
        <v>0</v>
      </c>
      <c r="K162" s="75">
        <v>0</v>
      </c>
      <c r="L162" s="75">
        <v>1223.57855</v>
      </c>
      <c r="M162" s="75">
        <v>0</v>
      </c>
      <c r="N162" s="75">
        <v>0</v>
      </c>
      <c r="O162" s="75">
        <v>0</v>
      </c>
      <c r="P162" s="75">
        <v>340.05804999999998</v>
      </c>
      <c r="Q162" s="75">
        <v>0</v>
      </c>
      <c r="R162" s="75">
        <v>0</v>
      </c>
      <c r="S162" s="75">
        <v>0</v>
      </c>
      <c r="T162" s="75">
        <v>0</v>
      </c>
      <c r="U162" s="75">
        <v>0</v>
      </c>
      <c r="V162" s="75">
        <v>340.05804999999998</v>
      </c>
      <c r="W162" s="108"/>
    </row>
    <row r="163" spans="2:23" x14ac:dyDescent="0.25">
      <c r="B163" s="90">
        <v>4232</v>
      </c>
      <c r="C163" s="71" t="s">
        <v>175</v>
      </c>
      <c r="D163" s="75">
        <v>57.674900000000001</v>
      </c>
      <c r="E163" s="75">
        <v>0</v>
      </c>
      <c r="F163" s="75">
        <v>36.880200000000002</v>
      </c>
      <c r="G163" s="75">
        <v>0</v>
      </c>
      <c r="H163" s="75">
        <v>0</v>
      </c>
      <c r="I163" s="75">
        <v>12.788600000000001</v>
      </c>
      <c r="J163" s="75">
        <v>0</v>
      </c>
      <c r="K163" s="75">
        <v>0</v>
      </c>
      <c r="L163" s="75">
        <v>107.3437</v>
      </c>
      <c r="M163" s="75">
        <v>0</v>
      </c>
      <c r="N163" s="75">
        <v>0</v>
      </c>
      <c r="O163" s="75">
        <v>0</v>
      </c>
      <c r="P163" s="75">
        <v>12.714650000000001</v>
      </c>
      <c r="Q163" s="75">
        <v>0</v>
      </c>
      <c r="R163" s="75">
        <v>0</v>
      </c>
      <c r="S163" s="75">
        <v>0</v>
      </c>
      <c r="T163" s="75">
        <v>0</v>
      </c>
      <c r="U163" s="75">
        <v>0</v>
      </c>
      <c r="V163" s="75">
        <v>12.714650000000001</v>
      </c>
      <c r="W163" s="108"/>
    </row>
    <row r="164" spans="2:23" x14ac:dyDescent="0.25">
      <c r="B164" s="90">
        <v>4233</v>
      </c>
      <c r="C164" s="71" t="s">
        <v>176</v>
      </c>
      <c r="D164" s="75">
        <v>152.72110000000001</v>
      </c>
      <c r="E164" s="75">
        <v>0</v>
      </c>
      <c r="F164" s="75">
        <v>0</v>
      </c>
      <c r="G164" s="75">
        <v>0</v>
      </c>
      <c r="H164" s="75">
        <v>0</v>
      </c>
      <c r="I164" s="75">
        <v>8.8468999999999998</v>
      </c>
      <c r="J164" s="75">
        <v>0</v>
      </c>
      <c r="K164" s="75">
        <v>0</v>
      </c>
      <c r="L164" s="75">
        <v>161.56800000000001</v>
      </c>
      <c r="M164" s="75">
        <v>0</v>
      </c>
      <c r="N164" s="75">
        <v>0</v>
      </c>
      <c r="O164" s="75">
        <v>0</v>
      </c>
      <c r="P164" s="75">
        <v>23.093250000000001</v>
      </c>
      <c r="Q164" s="75">
        <v>0</v>
      </c>
      <c r="R164" s="75">
        <v>0</v>
      </c>
      <c r="S164" s="75">
        <v>0</v>
      </c>
      <c r="T164" s="75">
        <v>0</v>
      </c>
      <c r="U164" s="75">
        <v>0</v>
      </c>
      <c r="V164" s="75">
        <v>23.093250000000001</v>
      </c>
      <c r="W164" s="108"/>
    </row>
    <row r="165" spans="2:23" x14ac:dyDescent="0.25">
      <c r="B165" s="90">
        <v>4234</v>
      </c>
      <c r="C165" s="71" t="s">
        <v>177</v>
      </c>
      <c r="D165" s="75">
        <v>2211.5607500000001</v>
      </c>
      <c r="E165" s="75">
        <v>0</v>
      </c>
      <c r="F165" s="75">
        <v>42.060850000000002</v>
      </c>
      <c r="G165" s="75">
        <v>0</v>
      </c>
      <c r="H165" s="75">
        <v>0</v>
      </c>
      <c r="I165" s="75">
        <v>252.89535000000001</v>
      </c>
      <c r="J165" s="75">
        <v>0</v>
      </c>
      <c r="K165" s="75">
        <v>0</v>
      </c>
      <c r="L165" s="75">
        <v>2506.5169500000002</v>
      </c>
      <c r="M165" s="75">
        <v>0</v>
      </c>
      <c r="N165" s="75">
        <v>0</v>
      </c>
      <c r="O165" s="75">
        <v>0</v>
      </c>
      <c r="P165" s="75">
        <v>836.85724000000005</v>
      </c>
      <c r="Q165" s="75">
        <v>0</v>
      </c>
      <c r="R165" s="75">
        <v>0</v>
      </c>
      <c r="S165" s="75">
        <v>0</v>
      </c>
      <c r="T165" s="75">
        <v>0</v>
      </c>
      <c r="U165" s="75">
        <v>0</v>
      </c>
      <c r="V165" s="75">
        <v>836.85724000000005</v>
      </c>
      <c r="W165" s="108"/>
    </row>
    <row r="166" spans="2:23" x14ac:dyDescent="0.25">
      <c r="B166" s="90">
        <v>4235</v>
      </c>
      <c r="C166" s="71" t="s">
        <v>178</v>
      </c>
      <c r="D166" s="75">
        <v>535.88463999999999</v>
      </c>
      <c r="E166" s="75">
        <v>0</v>
      </c>
      <c r="F166" s="75">
        <v>5.0247000000000002</v>
      </c>
      <c r="G166" s="75">
        <v>0</v>
      </c>
      <c r="H166" s="75">
        <v>0</v>
      </c>
      <c r="I166" s="75">
        <v>13.182399999999999</v>
      </c>
      <c r="J166" s="75">
        <v>0</v>
      </c>
      <c r="K166" s="75">
        <v>0</v>
      </c>
      <c r="L166" s="75">
        <v>554.09173999999996</v>
      </c>
      <c r="M166" s="75">
        <v>0</v>
      </c>
      <c r="N166" s="75">
        <v>0</v>
      </c>
      <c r="O166" s="75">
        <v>0</v>
      </c>
      <c r="P166" s="75">
        <v>18.327999999999999</v>
      </c>
      <c r="Q166" s="75">
        <v>0</v>
      </c>
      <c r="R166" s="75">
        <v>0</v>
      </c>
      <c r="S166" s="75">
        <v>0</v>
      </c>
      <c r="T166" s="75">
        <v>0</v>
      </c>
      <c r="U166" s="75">
        <v>0</v>
      </c>
      <c r="V166" s="75">
        <v>18.327999999999999</v>
      </c>
      <c r="W166" s="108"/>
    </row>
    <row r="167" spans="2:23" x14ac:dyDescent="0.25">
      <c r="B167" s="90">
        <v>4236</v>
      </c>
      <c r="C167" s="71" t="s">
        <v>262</v>
      </c>
      <c r="D167" s="75">
        <v>1099.45767</v>
      </c>
      <c r="E167" s="75">
        <v>0</v>
      </c>
      <c r="F167" s="75">
        <v>0</v>
      </c>
      <c r="G167" s="75">
        <v>0</v>
      </c>
      <c r="H167" s="75">
        <v>0</v>
      </c>
      <c r="I167" s="75">
        <v>520.19119000000001</v>
      </c>
      <c r="J167" s="75">
        <v>0</v>
      </c>
      <c r="K167" s="75">
        <v>0</v>
      </c>
      <c r="L167" s="75">
        <v>1619.64886</v>
      </c>
      <c r="M167" s="75">
        <v>0</v>
      </c>
      <c r="N167" s="75">
        <v>0</v>
      </c>
      <c r="O167" s="75">
        <v>0</v>
      </c>
      <c r="P167" s="75">
        <v>1205.4456499999999</v>
      </c>
      <c r="Q167" s="75">
        <v>0</v>
      </c>
      <c r="R167" s="75">
        <v>0</v>
      </c>
      <c r="S167" s="75">
        <v>0</v>
      </c>
      <c r="T167" s="75">
        <v>0</v>
      </c>
      <c r="U167" s="75">
        <v>0</v>
      </c>
      <c r="V167" s="75">
        <v>1205.4456499999999</v>
      </c>
      <c r="W167" s="108"/>
    </row>
    <row r="168" spans="2:23" x14ac:dyDescent="0.25">
      <c r="B168" s="90">
        <v>4237</v>
      </c>
      <c r="C168" s="71" t="s">
        <v>179</v>
      </c>
      <c r="D168" s="75">
        <v>4376.2833099999998</v>
      </c>
      <c r="E168" s="75">
        <v>0</v>
      </c>
      <c r="F168" s="75">
        <v>21.524650000000001</v>
      </c>
      <c r="G168" s="75">
        <v>0</v>
      </c>
      <c r="H168" s="75">
        <v>0</v>
      </c>
      <c r="I168" s="75">
        <v>133.80974000000001</v>
      </c>
      <c r="J168" s="75">
        <v>0</v>
      </c>
      <c r="K168" s="75">
        <v>0</v>
      </c>
      <c r="L168" s="75">
        <v>4531.6176999999998</v>
      </c>
      <c r="M168" s="75">
        <v>0</v>
      </c>
      <c r="N168" s="75">
        <v>0</v>
      </c>
      <c r="O168" s="75">
        <v>0</v>
      </c>
      <c r="P168" s="75">
        <v>250.17788999999999</v>
      </c>
      <c r="Q168" s="75">
        <v>0</v>
      </c>
      <c r="R168" s="75">
        <v>0</v>
      </c>
      <c r="S168" s="75">
        <v>0</v>
      </c>
      <c r="T168" s="75">
        <v>0</v>
      </c>
      <c r="U168" s="75">
        <v>0</v>
      </c>
      <c r="V168" s="75">
        <v>250.17788999999999</v>
      </c>
      <c r="W168" s="108"/>
    </row>
    <row r="169" spans="2:23" x14ac:dyDescent="0.25">
      <c r="B169" s="90">
        <v>4238</v>
      </c>
      <c r="C169" s="71" t="s">
        <v>180</v>
      </c>
      <c r="D169" s="75">
        <v>177.39750000000001</v>
      </c>
      <c r="E169" s="75">
        <v>0</v>
      </c>
      <c r="F169" s="75">
        <v>51.320250000000001</v>
      </c>
      <c r="G169" s="75">
        <v>0</v>
      </c>
      <c r="H169" s="75">
        <v>0</v>
      </c>
      <c r="I169" s="75">
        <v>66.569500000000005</v>
      </c>
      <c r="J169" s="75">
        <v>0</v>
      </c>
      <c r="K169" s="75">
        <v>0</v>
      </c>
      <c r="L169" s="75">
        <v>295.28724999999997</v>
      </c>
      <c r="M169" s="75">
        <v>0</v>
      </c>
      <c r="N169" s="75">
        <v>0</v>
      </c>
      <c r="O169" s="75">
        <v>0</v>
      </c>
      <c r="P169" s="75">
        <v>11.3592</v>
      </c>
      <c r="Q169" s="75">
        <v>0</v>
      </c>
      <c r="R169" s="75">
        <v>0</v>
      </c>
      <c r="S169" s="75">
        <v>0</v>
      </c>
      <c r="T169" s="75">
        <v>0</v>
      </c>
      <c r="U169" s="75">
        <v>0</v>
      </c>
      <c r="V169" s="75">
        <v>11.3592</v>
      </c>
      <c r="W169" s="108"/>
    </row>
    <row r="170" spans="2:23" x14ac:dyDescent="0.25">
      <c r="B170" s="90">
        <v>4239</v>
      </c>
      <c r="C170" s="71" t="s">
        <v>181</v>
      </c>
      <c r="D170" s="75">
        <v>6407.5316499999999</v>
      </c>
      <c r="E170" s="75">
        <v>0</v>
      </c>
      <c r="F170" s="75">
        <v>0</v>
      </c>
      <c r="G170" s="75">
        <v>0</v>
      </c>
      <c r="H170" s="75">
        <v>0</v>
      </c>
      <c r="I170" s="75">
        <v>3512.9171999999999</v>
      </c>
      <c r="J170" s="75">
        <v>0</v>
      </c>
      <c r="K170" s="75">
        <v>0</v>
      </c>
      <c r="L170" s="75">
        <v>9920.4488500000007</v>
      </c>
      <c r="M170" s="75">
        <v>0</v>
      </c>
      <c r="N170" s="75">
        <v>0</v>
      </c>
      <c r="O170" s="75">
        <v>0</v>
      </c>
      <c r="P170" s="75">
        <v>1223.4792500000001</v>
      </c>
      <c r="Q170" s="75">
        <v>0</v>
      </c>
      <c r="R170" s="75">
        <v>0</v>
      </c>
      <c r="S170" s="75">
        <v>0</v>
      </c>
      <c r="T170" s="75">
        <v>0</v>
      </c>
      <c r="U170" s="75">
        <v>0</v>
      </c>
      <c r="V170" s="75">
        <v>1223.4792500000001</v>
      </c>
      <c r="W170" s="108"/>
    </row>
    <row r="171" spans="2:23" x14ac:dyDescent="0.25">
      <c r="B171" s="90">
        <v>4240</v>
      </c>
      <c r="C171" s="71" t="s">
        <v>182</v>
      </c>
      <c r="D171" s="75">
        <v>939.81635000000006</v>
      </c>
      <c r="E171" s="75">
        <v>0</v>
      </c>
      <c r="F171" s="75">
        <v>0</v>
      </c>
      <c r="G171" s="75">
        <v>0</v>
      </c>
      <c r="H171" s="75">
        <v>0</v>
      </c>
      <c r="I171" s="75">
        <v>65.002499999999998</v>
      </c>
      <c r="J171" s="75">
        <v>0</v>
      </c>
      <c r="K171" s="75">
        <v>0</v>
      </c>
      <c r="L171" s="75">
        <v>1004.81885</v>
      </c>
      <c r="M171" s="75">
        <v>0</v>
      </c>
      <c r="N171" s="75">
        <v>0</v>
      </c>
      <c r="O171" s="75">
        <v>0</v>
      </c>
      <c r="P171" s="75">
        <v>181.4521</v>
      </c>
      <c r="Q171" s="75">
        <v>0</v>
      </c>
      <c r="R171" s="75">
        <v>0</v>
      </c>
      <c r="S171" s="75">
        <v>0</v>
      </c>
      <c r="T171" s="75">
        <v>0</v>
      </c>
      <c r="U171" s="75">
        <v>0</v>
      </c>
      <c r="V171" s="75">
        <v>181.4521</v>
      </c>
      <c r="W171" s="108"/>
    </row>
    <row r="172" spans="2:23" s="108" customFormat="1" ht="13" x14ac:dyDescent="0.25">
      <c r="B172" s="93">
        <v>4269</v>
      </c>
      <c r="C172" s="109" t="s">
        <v>183</v>
      </c>
      <c r="D172" s="78">
        <v>26108.812140000002</v>
      </c>
      <c r="E172" s="78">
        <v>0</v>
      </c>
      <c r="F172" s="78">
        <v>836.21289999999999</v>
      </c>
      <c r="G172" s="78">
        <v>4300</v>
      </c>
      <c r="H172" s="78">
        <v>250</v>
      </c>
      <c r="I172" s="78">
        <v>2165.9995399999998</v>
      </c>
      <c r="J172" s="78">
        <v>0</v>
      </c>
      <c r="K172" s="78">
        <v>0</v>
      </c>
      <c r="L172" s="78">
        <v>33661.024579999998</v>
      </c>
      <c r="M172" s="78">
        <v>12.20485</v>
      </c>
      <c r="N172" s="78">
        <v>0</v>
      </c>
      <c r="O172" s="78">
        <v>0</v>
      </c>
      <c r="P172" s="78">
        <v>7304.4422199999999</v>
      </c>
      <c r="Q172" s="78">
        <v>1817.0433</v>
      </c>
      <c r="R172" s="78">
        <v>0</v>
      </c>
      <c r="S172" s="78">
        <v>0</v>
      </c>
      <c r="T172" s="78">
        <v>0</v>
      </c>
      <c r="U172" s="78">
        <v>0</v>
      </c>
      <c r="V172" s="78">
        <v>9133.6903700000003</v>
      </c>
    </row>
    <row r="173" spans="2:23" x14ac:dyDescent="0.25">
      <c r="B173" s="90">
        <v>4251</v>
      </c>
      <c r="C173" s="71" t="s">
        <v>184</v>
      </c>
      <c r="D173" s="75">
        <v>974.0684</v>
      </c>
      <c r="E173" s="75">
        <v>0</v>
      </c>
      <c r="F173" s="75">
        <v>68.125249999999994</v>
      </c>
      <c r="G173" s="75">
        <v>0</v>
      </c>
      <c r="H173" s="75">
        <v>0</v>
      </c>
      <c r="I173" s="75">
        <v>199.53104999999999</v>
      </c>
      <c r="J173" s="75">
        <v>0</v>
      </c>
      <c r="K173" s="75">
        <v>0</v>
      </c>
      <c r="L173" s="75">
        <v>1241.7247</v>
      </c>
      <c r="M173" s="75">
        <v>0</v>
      </c>
      <c r="N173" s="75">
        <v>0</v>
      </c>
      <c r="O173" s="75">
        <v>0</v>
      </c>
      <c r="P173" s="75">
        <v>434.31234999999998</v>
      </c>
      <c r="Q173" s="75">
        <v>0</v>
      </c>
      <c r="R173" s="75">
        <v>0</v>
      </c>
      <c r="S173" s="75">
        <v>0</v>
      </c>
      <c r="T173" s="75">
        <v>0</v>
      </c>
      <c r="U173" s="75">
        <v>0</v>
      </c>
      <c r="V173" s="75">
        <v>434.31234999999998</v>
      </c>
      <c r="W173" s="108"/>
    </row>
    <row r="174" spans="2:23" x14ac:dyDescent="0.25">
      <c r="B174" s="90">
        <v>4252</v>
      </c>
      <c r="C174" s="71" t="s">
        <v>185</v>
      </c>
      <c r="D174" s="75">
        <v>2715.8204099999998</v>
      </c>
      <c r="E174" s="75">
        <v>0</v>
      </c>
      <c r="F174" s="75">
        <v>80.693049999999999</v>
      </c>
      <c r="G174" s="75">
        <v>0</v>
      </c>
      <c r="H174" s="75">
        <v>0</v>
      </c>
      <c r="I174" s="75">
        <v>-515.47527000000002</v>
      </c>
      <c r="J174" s="75">
        <v>0</v>
      </c>
      <c r="K174" s="75">
        <v>0</v>
      </c>
      <c r="L174" s="75">
        <v>2281.0381900000002</v>
      </c>
      <c r="M174" s="75">
        <v>1E-3</v>
      </c>
      <c r="N174" s="75">
        <v>0</v>
      </c>
      <c r="O174" s="75">
        <v>0</v>
      </c>
      <c r="P174" s="75">
        <v>255.5951</v>
      </c>
      <c r="Q174" s="75">
        <v>12.96</v>
      </c>
      <c r="R174" s="75">
        <v>0</v>
      </c>
      <c r="S174" s="75">
        <v>0</v>
      </c>
      <c r="T174" s="75">
        <v>0</v>
      </c>
      <c r="U174" s="75">
        <v>0</v>
      </c>
      <c r="V174" s="75">
        <v>268.55610000000001</v>
      </c>
      <c r="W174" s="108"/>
    </row>
    <row r="175" spans="2:23" x14ac:dyDescent="0.25">
      <c r="B175" s="90">
        <v>4253</v>
      </c>
      <c r="C175" s="71" t="s">
        <v>186</v>
      </c>
      <c r="D175" s="75">
        <v>601.43454999999994</v>
      </c>
      <c r="E175" s="75">
        <v>0</v>
      </c>
      <c r="F175" s="75">
        <v>0</v>
      </c>
      <c r="G175" s="75">
        <v>0</v>
      </c>
      <c r="H175" s="75">
        <v>0</v>
      </c>
      <c r="I175" s="75">
        <v>193</v>
      </c>
      <c r="J175" s="75">
        <v>0</v>
      </c>
      <c r="K175" s="75">
        <v>0</v>
      </c>
      <c r="L175" s="75">
        <v>794.43454999999994</v>
      </c>
      <c r="M175" s="75">
        <v>0</v>
      </c>
      <c r="N175" s="75">
        <v>0</v>
      </c>
      <c r="O175" s="75">
        <v>0</v>
      </c>
      <c r="P175" s="75">
        <v>123.02245000000001</v>
      </c>
      <c r="Q175" s="75">
        <v>100</v>
      </c>
      <c r="R175" s="75">
        <v>0</v>
      </c>
      <c r="S175" s="75">
        <v>0</v>
      </c>
      <c r="T175" s="75">
        <v>0</v>
      </c>
      <c r="U175" s="75">
        <v>0</v>
      </c>
      <c r="V175" s="75">
        <v>223.02244999999999</v>
      </c>
      <c r="W175" s="108"/>
    </row>
    <row r="176" spans="2:23" x14ac:dyDescent="0.25">
      <c r="B176" s="90">
        <v>4254</v>
      </c>
      <c r="C176" s="71" t="s">
        <v>187</v>
      </c>
      <c r="D176" s="75">
        <v>7525.924</v>
      </c>
      <c r="E176" s="75">
        <v>0</v>
      </c>
      <c r="F176" s="75">
        <v>192.39949999999999</v>
      </c>
      <c r="G176" s="75">
        <v>0</v>
      </c>
      <c r="H176" s="75">
        <v>0</v>
      </c>
      <c r="I176" s="75">
        <v>37.1402</v>
      </c>
      <c r="J176" s="75">
        <v>0</v>
      </c>
      <c r="K176" s="75">
        <v>0</v>
      </c>
      <c r="L176" s="75">
        <v>7755.4637000000002</v>
      </c>
      <c r="M176" s="75">
        <v>0</v>
      </c>
      <c r="N176" s="75">
        <v>0</v>
      </c>
      <c r="O176" s="75">
        <v>0</v>
      </c>
      <c r="P176" s="75">
        <v>2735.9264199999998</v>
      </c>
      <c r="Q176" s="75">
        <v>5</v>
      </c>
      <c r="R176" s="75">
        <v>0</v>
      </c>
      <c r="S176" s="75">
        <v>0</v>
      </c>
      <c r="T176" s="75">
        <v>0</v>
      </c>
      <c r="U176" s="75">
        <v>0</v>
      </c>
      <c r="V176" s="75">
        <v>2740.9264199999998</v>
      </c>
      <c r="W176" s="108"/>
    </row>
    <row r="177" spans="2:23" x14ac:dyDescent="0.25">
      <c r="B177" s="90">
        <v>4255</v>
      </c>
      <c r="C177" s="71" t="s">
        <v>188</v>
      </c>
      <c r="D177" s="75">
        <v>718.26206999999999</v>
      </c>
      <c r="E177" s="75">
        <v>0</v>
      </c>
      <c r="F177" s="75">
        <v>0</v>
      </c>
      <c r="G177" s="75">
        <v>0</v>
      </c>
      <c r="H177" s="75">
        <v>0</v>
      </c>
      <c r="I177" s="75">
        <v>884</v>
      </c>
      <c r="J177" s="75">
        <v>0</v>
      </c>
      <c r="K177" s="75">
        <v>0</v>
      </c>
      <c r="L177" s="75">
        <v>1602.26207</v>
      </c>
      <c r="M177" s="75">
        <v>0</v>
      </c>
      <c r="N177" s="75">
        <v>0</v>
      </c>
      <c r="O177" s="75">
        <v>0</v>
      </c>
      <c r="P177" s="75">
        <v>527.58510000000001</v>
      </c>
      <c r="Q177" s="75">
        <v>0</v>
      </c>
      <c r="R177" s="75">
        <v>0</v>
      </c>
      <c r="S177" s="75">
        <v>0</v>
      </c>
      <c r="T177" s="75">
        <v>0</v>
      </c>
      <c r="U177" s="75">
        <v>0</v>
      </c>
      <c r="V177" s="75">
        <v>527.58510000000001</v>
      </c>
      <c r="W177" s="108"/>
    </row>
    <row r="178" spans="2:23" x14ac:dyDescent="0.25">
      <c r="B178" s="90">
        <v>4256</v>
      </c>
      <c r="C178" s="71" t="s">
        <v>189</v>
      </c>
      <c r="D178" s="75">
        <v>479.82774999999998</v>
      </c>
      <c r="E178" s="75">
        <v>0</v>
      </c>
      <c r="F178" s="75">
        <v>35.504449999999999</v>
      </c>
      <c r="G178" s="75">
        <v>0</v>
      </c>
      <c r="H178" s="75">
        <v>0</v>
      </c>
      <c r="I178" s="75">
        <v>0</v>
      </c>
      <c r="J178" s="75">
        <v>0</v>
      </c>
      <c r="K178" s="75">
        <v>0</v>
      </c>
      <c r="L178" s="75">
        <v>515.33219999999994</v>
      </c>
      <c r="M178" s="75">
        <v>0</v>
      </c>
      <c r="N178" s="75">
        <v>0</v>
      </c>
      <c r="O178" s="75">
        <v>0</v>
      </c>
      <c r="P178" s="75">
        <v>185.24619999999999</v>
      </c>
      <c r="Q178" s="75">
        <v>0</v>
      </c>
      <c r="R178" s="75">
        <v>0</v>
      </c>
      <c r="S178" s="75">
        <v>0</v>
      </c>
      <c r="T178" s="75">
        <v>0</v>
      </c>
      <c r="U178" s="75">
        <v>0</v>
      </c>
      <c r="V178" s="75">
        <v>185.24619999999999</v>
      </c>
      <c r="W178" s="108"/>
    </row>
    <row r="179" spans="2:23" x14ac:dyDescent="0.25">
      <c r="B179" s="90">
        <v>4257</v>
      </c>
      <c r="C179" s="71" t="s">
        <v>190</v>
      </c>
      <c r="D179" s="75">
        <v>110.0432</v>
      </c>
      <c r="E179" s="75">
        <v>0</v>
      </c>
      <c r="F179" s="75">
        <v>23.710599999999999</v>
      </c>
      <c r="G179" s="75">
        <v>0</v>
      </c>
      <c r="H179" s="75">
        <v>0</v>
      </c>
      <c r="I179" s="75">
        <v>0</v>
      </c>
      <c r="J179" s="75">
        <v>0</v>
      </c>
      <c r="K179" s="75">
        <v>0</v>
      </c>
      <c r="L179" s="75">
        <v>133.75380000000001</v>
      </c>
      <c r="M179" s="75">
        <v>12.130850000000001</v>
      </c>
      <c r="N179" s="75">
        <v>0</v>
      </c>
      <c r="O179" s="75">
        <v>0</v>
      </c>
      <c r="P179" s="75">
        <v>29.808</v>
      </c>
      <c r="Q179" s="75">
        <v>0</v>
      </c>
      <c r="R179" s="75">
        <v>0</v>
      </c>
      <c r="S179" s="75">
        <v>0</v>
      </c>
      <c r="T179" s="75">
        <v>0</v>
      </c>
      <c r="U179" s="75">
        <v>0</v>
      </c>
      <c r="V179" s="75">
        <v>41.938850000000002</v>
      </c>
      <c r="W179" s="108"/>
    </row>
    <row r="180" spans="2:23" x14ac:dyDescent="0.25">
      <c r="B180" s="90">
        <v>4258</v>
      </c>
      <c r="C180" s="71" t="s">
        <v>7</v>
      </c>
      <c r="D180" s="75">
        <v>8388.4714199999999</v>
      </c>
      <c r="E180" s="75">
        <v>0</v>
      </c>
      <c r="F180" s="75">
        <v>129.52795</v>
      </c>
      <c r="G180" s="75">
        <v>4300</v>
      </c>
      <c r="H180" s="75">
        <v>0</v>
      </c>
      <c r="I180" s="75">
        <v>1018.36325</v>
      </c>
      <c r="J180" s="75">
        <v>0</v>
      </c>
      <c r="K180" s="75">
        <v>0</v>
      </c>
      <c r="L180" s="75">
        <v>13836.36262</v>
      </c>
      <c r="M180" s="75">
        <v>0</v>
      </c>
      <c r="N180" s="75">
        <v>0</v>
      </c>
      <c r="O180" s="75">
        <v>0</v>
      </c>
      <c r="P180" s="75">
        <v>1421.2407499999999</v>
      </c>
      <c r="Q180" s="75">
        <v>1699.0833</v>
      </c>
      <c r="R180" s="75">
        <v>0</v>
      </c>
      <c r="S180" s="75">
        <v>0</v>
      </c>
      <c r="T180" s="75">
        <v>0</v>
      </c>
      <c r="U180" s="75">
        <v>0</v>
      </c>
      <c r="V180" s="75">
        <v>3120.3240500000002</v>
      </c>
      <c r="W180" s="108"/>
    </row>
    <row r="181" spans="2:23" x14ac:dyDescent="0.25">
      <c r="B181" s="90">
        <v>4259</v>
      </c>
      <c r="C181" s="71" t="s">
        <v>191</v>
      </c>
      <c r="D181" s="75">
        <v>227.12430000000001</v>
      </c>
      <c r="E181" s="75">
        <v>0</v>
      </c>
      <c r="F181" s="75">
        <v>35.037050000000001</v>
      </c>
      <c r="G181" s="75">
        <v>0</v>
      </c>
      <c r="H181" s="75">
        <v>0</v>
      </c>
      <c r="I181" s="75">
        <v>212.96295000000001</v>
      </c>
      <c r="J181" s="75">
        <v>0</v>
      </c>
      <c r="K181" s="75">
        <v>0</v>
      </c>
      <c r="L181" s="75">
        <v>475.12430000000001</v>
      </c>
      <c r="M181" s="75">
        <v>0</v>
      </c>
      <c r="N181" s="75">
        <v>0</v>
      </c>
      <c r="O181" s="75">
        <v>0</v>
      </c>
      <c r="P181" s="75">
        <v>382.75299999999999</v>
      </c>
      <c r="Q181" s="75">
        <v>0</v>
      </c>
      <c r="R181" s="75">
        <v>0</v>
      </c>
      <c r="S181" s="75">
        <v>0</v>
      </c>
      <c r="T181" s="75">
        <v>0</v>
      </c>
      <c r="U181" s="75">
        <v>0</v>
      </c>
      <c r="V181" s="75">
        <v>382.75299999999999</v>
      </c>
      <c r="W181" s="108"/>
    </row>
    <row r="182" spans="2:23" x14ac:dyDescent="0.25">
      <c r="B182" s="90">
        <v>4260</v>
      </c>
      <c r="C182" s="71" t="s">
        <v>263</v>
      </c>
      <c r="D182" s="75">
        <v>1966.0714700000001</v>
      </c>
      <c r="E182" s="75">
        <v>0</v>
      </c>
      <c r="F182" s="75">
        <v>223.60974999999999</v>
      </c>
      <c r="G182" s="75">
        <v>0</v>
      </c>
      <c r="H182" s="75">
        <v>0</v>
      </c>
      <c r="I182" s="75">
        <v>7.5095099999999997</v>
      </c>
      <c r="J182" s="75">
        <v>0</v>
      </c>
      <c r="K182" s="75">
        <v>0</v>
      </c>
      <c r="L182" s="75">
        <v>2197.1907299999998</v>
      </c>
      <c r="M182" s="75">
        <v>0</v>
      </c>
      <c r="N182" s="75">
        <v>0</v>
      </c>
      <c r="O182" s="75">
        <v>0</v>
      </c>
      <c r="P182" s="75">
        <v>245.4948</v>
      </c>
      <c r="Q182" s="75">
        <v>0</v>
      </c>
      <c r="R182" s="75">
        <v>0</v>
      </c>
      <c r="S182" s="75">
        <v>0</v>
      </c>
      <c r="T182" s="75">
        <v>0</v>
      </c>
      <c r="U182" s="75">
        <v>0</v>
      </c>
      <c r="V182" s="75">
        <v>245.4948</v>
      </c>
      <c r="W182" s="108"/>
    </row>
    <row r="183" spans="2:23" x14ac:dyDescent="0.25">
      <c r="B183" s="90">
        <v>4261</v>
      </c>
      <c r="C183" s="71" t="s">
        <v>192</v>
      </c>
      <c r="D183" s="75">
        <v>973.9787</v>
      </c>
      <c r="E183" s="75">
        <v>0</v>
      </c>
      <c r="F183" s="75">
        <v>0</v>
      </c>
      <c r="G183" s="75">
        <v>0</v>
      </c>
      <c r="H183" s="75">
        <v>0</v>
      </c>
      <c r="I183" s="75">
        <v>90</v>
      </c>
      <c r="J183" s="75">
        <v>0</v>
      </c>
      <c r="K183" s="75">
        <v>0</v>
      </c>
      <c r="L183" s="75">
        <v>1063.9786999999999</v>
      </c>
      <c r="M183" s="75">
        <v>7.2999999999999995E-2</v>
      </c>
      <c r="N183" s="75">
        <v>0</v>
      </c>
      <c r="O183" s="75">
        <v>0</v>
      </c>
      <c r="P183" s="75">
        <v>248.68219999999999</v>
      </c>
      <c r="Q183" s="75">
        <v>0</v>
      </c>
      <c r="R183" s="75">
        <v>0</v>
      </c>
      <c r="S183" s="75">
        <v>0</v>
      </c>
      <c r="T183" s="75">
        <v>0</v>
      </c>
      <c r="U183" s="75">
        <v>0</v>
      </c>
      <c r="V183" s="75">
        <v>248.7552</v>
      </c>
      <c r="W183" s="108"/>
    </row>
    <row r="184" spans="2:23" x14ac:dyDescent="0.25">
      <c r="B184" s="90">
        <v>4262</v>
      </c>
      <c r="C184" s="71" t="s">
        <v>193</v>
      </c>
      <c r="D184" s="75">
        <v>473.53080999999997</v>
      </c>
      <c r="E184" s="75">
        <v>0</v>
      </c>
      <c r="F184" s="75">
        <v>1.0244</v>
      </c>
      <c r="G184" s="75">
        <v>0</v>
      </c>
      <c r="H184" s="75">
        <v>0</v>
      </c>
      <c r="I184" s="75">
        <v>15.96785</v>
      </c>
      <c r="J184" s="75">
        <v>0</v>
      </c>
      <c r="K184" s="75">
        <v>0</v>
      </c>
      <c r="L184" s="75">
        <v>490.52305999999999</v>
      </c>
      <c r="M184" s="75">
        <v>0</v>
      </c>
      <c r="N184" s="75">
        <v>0</v>
      </c>
      <c r="O184" s="75">
        <v>0</v>
      </c>
      <c r="P184" s="75">
        <v>131.20529999999999</v>
      </c>
      <c r="Q184" s="75">
        <v>0</v>
      </c>
      <c r="R184" s="75">
        <v>0</v>
      </c>
      <c r="S184" s="75">
        <v>0</v>
      </c>
      <c r="T184" s="75">
        <v>0</v>
      </c>
      <c r="U184" s="75">
        <v>0</v>
      </c>
      <c r="V184" s="75">
        <v>131.20529999999999</v>
      </c>
      <c r="W184" s="108"/>
    </row>
    <row r="185" spans="2:23" x14ac:dyDescent="0.25">
      <c r="B185" s="90">
        <v>4263</v>
      </c>
      <c r="C185" s="71" t="s">
        <v>194</v>
      </c>
      <c r="D185" s="75">
        <v>385.81018</v>
      </c>
      <c r="E185" s="75">
        <v>0</v>
      </c>
      <c r="F185" s="75">
        <v>8.8758499999999998</v>
      </c>
      <c r="G185" s="75">
        <v>0</v>
      </c>
      <c r="H185" s="75">
        <v>0</v>
      </c>
      <c r="I185" s="75">
        <v>13</v>
      </c>
      <c r="J185" s="75">
        <v>0</v>
      </c>
      <c r="K185" s="75">
        <v>0</v>
      </c>
      <c r="L185" s="75">
        <v>407.68603000000002</v>
      </c>
      <c r="M185" s="75">
        <v>0</v>
      </c>
      <c r="N185" s="75">
        <v>0</v>
      </c>
      <c r="O185" s="75">
        <v>0</v>
      </c>
      <c r="P185" s="75">
        <v>536.68164999999999</v>
      </c>
      <c r="Q185" s="75">
        <v>0</v>
      </c>
      <c r="R185" s="75">
        <v>0</v>
      </c>
      <c r="S185" s="75">
        <v>0</v>
      </c>
      <c r="T185" s="75">
        <v>0</v>
      </c>
      <c r="U185" s="75">
        <v>0</v>
      </c>
      <c r="V185" s="75">
        <v>536.68164999999999</v>
      </c>
      <c r="W185" s="108"/>
    </row>
    <row r="186" spans="2:23" x14ac:dyDescent="0.25">
      <c r="B186" s="90">
        <v>4264</v>
      </c>
      <c r="C186" s="71" t="s">
        <v>195</v>
      </c>
      <c r="D186" s="75">
        <v>568.44488000000001</v>
      </c>
      <c r="E186" s="75">
        <v>0</v>
      </c>
      <c r="F186" s="75">
        <v>37.70505</v>
      </c>
      <c r="G186" s="75">
        <v>0</v>
      </c>
      <c r="H186" s="75">
        <v>250</v>
      </c>
      <c r="I186" s="75">
        <v>10</v>
      </c>
      <c r="J186" s="75">
        <v>0</v>
      </c>
      <c r="K186" s="75">
        <v>0</v>
      </c>
      <c r="L186" s="75">
        <v>866.14993000000004</v>
      </c>
      <c r="M186" s="75">
        <v>0</v>
      </c>
      <c r="N186" s="75">
        <v>0</v>
      </c>
      <c r="O186" s="75">
        <v>0</v>
      </c>
      <c r="P186" s="75">
        <v>46.8889</v>
      </c>
      <c r="Q186" s="75">
        <v>0</v>
      </c>
      <c r="R186" s="75">
        <v>0</v>
      </c>
      <c r="S186" s="75">
        <v>0</v>
      </c>
      <c r="T186" s="75">
        <v>0</v>
      </c>
      <c r="U186" s="75">
        <v>0</v>
      </c>
      <c r="V186" s="75">
        <v>46.8889</v>
      </c>
      <c r="W186" s="108"/>
    </row>
    <row r="187" spans="2:23" s="108" customFormat="1" ht="13" x14ac:dyDescent="0.25">
      <c r="B187" s="93">
        <v>4299</v>
      </c>
      <c r="C187" s="109" t="s">
        <v>196</v>
      </c>
      <c r="D187" s="78">
        <v>49693.728009999999</v>
      </c>
      <c r="E187" s="78">
        <v>0</v>
      </c>
      <c r="F187" s="78">
        <v>987.97162000000003</v>
      </c>
      <c r="G187" s="78">
        <v>0</v>
      </c>
      <c r="H187" s="78">
        <v>250</v>
      </c>
      <c r="I187" s="78">
        <v>5113.6314400000001</v>
      </c>
      <c r="J187" s="78">
        <v>0</v>
      </c>
      <c r="K187" s="78">
        <v>0</v>
      </c>
      <c r="L187" s="78">
        <v>56045.33107</v>
      </c>
      <c r="M187" s="78">
        <v>132.95500000000001</v>
      </c>
      <c r="N187" s="78">
        <v>0</v>
      </c>
      <c r="O187" s="78">
        <v>0</v>
      </c>
      <c r="P187" s="78">
        <v>16660.63406</v>
      </c>
      <c r="Q187" s="78">
        <v>2104</v>
      </c>
      <c r="R187" s="78">
        <v>0</v>
      </c>
      <c r="S187" s="78">
        <v>0</v>
      </c>
      <c r="T187" s="78">
        <v>0</v>
      </c>
      <c r="U187" s="78">
        <v>0</v>
      </c>
      <c r="V187" s="78">
        <v>18897.589059999998</v>
      </c>
    </row>
    <row r="188" spans="2:23" x14ac:dyDescent="0.25">
      <c r="B188" s="90">
        <v>4271</v>
      </c>
      <c r="C188" s="71" t="s">
        <v>197</v>
      </c>
      <c r="D188" s="75">
        <v>3784.8307</v>
      </c>
      <c r="E188" s="75">
        <v>0</v>
      </c>
      <c r="F188" s="75">
        <v>337.07619999999997</v>
      </c>
      <c r="G188" s="75">
        <v>0</v>
      </c>
      <c r="H188" s="75">
        <v>0</v>
      </c>
      <c r="I188" s="75">
        <v>103</v>
      </c>
      <c r="J188" s="75">
        <v>0</v>
      </c>
      <c r="K188" s="75">
        <v>0</v>
      </c>
      <c r="L188" s="75">
        <v>4224.9069</v>
      </c>
      <c r="M188" s="75">
        <v>0</v>
      </c>
      <c r="N188" s="75">
        <v>0</v>
      </c>
      <c r="O188" s="75">
        <v>0</v>
      </c>
      <c r="P188" s="75">
        <v>1762.8824500000001</v>
      </c>
      <c r="Q188" s="75">
        <v>0</v>
      </c>
      <c r="R188" s="75">
        <v>0</v>
      </c>
      <c r="S188" s="75">
        <v>0</v>
      </c>
      <c r="T188" s="75">
        <v>0</v>
      </c>
      <c r="U188" s="75">
        <v>0</v>
      </c>
      <c r="V188" s="75">
        <v>1762.8824500000001</v>
      </c>
      <c r="W188" s="108"/>
    </row>
    <row r="189" spans="2:23" x14ac:dyDescent="0.25">
      <c r="B189" s="90">
        <v>4273</v>
      </c>
      <c r="C189" s="71" t="s">
        <v>198</v>
      </c>
      <c r="D189" s="75">
        <v>529.11530000000005</v>
      </c>
      <c r="E189" s="75">
        <v>0</v>
      </c>
      <c r="F189" s="75">
        <v>7.8181500000000002</v>
      </c>
      <c r="G189" s="75">
        <v>0</v>
      </c>
      <c r="H189" s="75">
        <v>0</v>
      </c>
      <c r="I189" s="75">
        <v>713.62995000000001</v>
      </c>
      <c r="J189" s="75">
        <v>0</v>
      </c>
      <c r="K189" s="75">
        <v>0</v>
      </c>
      <c r="L189" s="75">
        <v>1250.5634</v>
      </c>
      <c r="M189" s="75">
        <v>0</v>
      </c>
      <c r="N189" s="75">
        <v>0</v>
      </c>
      <c r="O189" s="75">
        <v>0</v>
      </c>
      <c r="P189" s="75">
        <v>167.14760000000001</v>
      </c>
      <c r="Q189" s="75">
        <v>0</v>
      </c>
      <c r="R189" s="75">
        <v>0</v>
      </c>
      <c r="S189" s="75">
        <v>0</v>
      </c>
      <c r="T189" s="75">
        <v>0</v>
      </c>
      <c r="U189" s="75">
        <v>0</v>
      </c>
      <c r="V189" s="75">
        <v>167.14760000000001</v>
      </c>
      <c r="W189" s="108"/>
    </row>
    <row r="190" spans="2:23" x14ac:dyDescent="0.25">
      <c r="B190" s="90">
        <v>4274</v>
      </c>
      <c r="C190" s="71" t="s">
        <v>199</v>
      </c>
      <c r="D190" s="75">
        <v>834.89242999999999</v>
      </c>
      <c r="E190" s="75">
        <v>0</v>
      </c>
      <c r="F190" s="75">
        <v>22.952549999999999</v>
      </c>
      <c r="G190" s="75">
        <v>0</v>
      </c>
      <c r="H190" s="75">
        <v>0</v>
      </c>
      <c r="I190" s="75">
        <v>489</v>
      </c>
      <c r="J190" s="75">
        <v>0</v>
      </c>
      <c r="K190" s="75">
        <v>0</v>
      </c>
      <c r="L190" s="75">
        <v>1346.8449800000001</v>
      </c>
      <c r="M190" s="75">
        <v>0</v>
      </c>
      <c r="N190" s="75">
        <v>0</v>
      </c>
      <c r="O190" s="75">
        <v>0</v>
      </c>
      <c r="P190" s="75">
        <v>686.39080000000001</v>
      </c>
      <c r="Q190" s="75">
        <v>0</v>
      </c>
      <c r="R190" s="75">
        <v>0</v>
      </c>
      <c r="S190" s="75">
        <v>0</v>
      </c>
      <c r="T190" s="75">
        <v>0</v>
      </c>
      <c r="U190" s="75">
        <v>0</v>
      </c>
      <c r="V190" s="75">
        <v>686.39080000000001</v>
      </c>
      <c r="W190" s="108"/>
    </row>
    <row r="191" spans="2:23" x14ac:dyDescent="0.25">
      <c r="B191" s="90">
        <v>4275</v>
      </c>
      <c r="C191" s="71" t="s">
        <v>200</v>
      </c>
      <c r="D191" s="75">
        <v>4.8746999999999998</v>
      </c>
      <c r="E191" s="75">
        <v>0</v>
      </c>
      <c r="F191" s="75">
        <v>0</v>
      </c>
      <c r="G191" s="75">
        <v>0</v>
      </c>
      <c r="H191" s="75">
        <v>0</v>
      </c>
      <c r="I191" s="75">
        <v>0</v>
      </c>
      <c r="J191" s="75">
        <v>0</v>
      </c>
      <c r="K191" s="75">
        <v>0</v>
      </c>
      <c r="L191" s="75">
        <v>4.8746999999999998</v>
      </c>
      <c r="M191" s="75">
        <v>0</v>
      </c>
      <c r="N191" s="75">
        <v>0</v>
      </c>
      <c r="O191" s="75">
        <v>0</v>
      </c>
      <c r="P191" s="75">
        <v>114.25245</v>
      </c>
      <c r="Q191" s="75">
        <v>0</v>
      </c>
      <c r="R191" s="75">
        <v>0</v>
      </c>
      <c r="S191" s="75">
        <v>0</v>
      </c>
      <c r="T191" s="75">
        <v>0</v>
      </c>
      <c r="U191" s="75">
        <v>0</v>
      </c>
      <c r="V191" s="75">
        <v>114.25245</v>
      </c>
      <c r="W191" s="108"/>
    </row>
    <row r="192" spans="2:23" x14ac:dyDescent="0.25">
      <c r="B192" s="90">
        <v>4276</v>
      </c>
      <c r="C192" s="71" t="s">
        <v>201</v>
      </c>
      <c r="D192" s="75">
        <v>4128.5281999999997</v>
      </c>
      <c r="E192" s="75">
        <v>0</v>
      </c>
      <c r="F192" s="75">
        <v>23.507950000000001</v>
      </c>
      <c r="G192" s="75">
        <v>0</v>
      </c>
      <c r="H192" s="75">
        <v>0</v>
      </c>
      <c r="I192" s="75">
        <v>828</v>
      </c>
      <c r="J192" s="75">
        <v>0</v>
      </c>
      <c r="K192" s="75">
        <v>0</v>
      </c>
      <c r="L192" s="75">
        <v>4980.0361499999999</v>
      </c>
      <c r="M192" s="75">
        <v>1E-3</v>
      </c>
      <c r="N192" s="75">
        <v>0</v>
      </c>
      <c r="O192" s="75">
        <v>0</v>
      </c>
      <c r="P192" s="75">
        <v>1869.3569</v>
      </c>
      <c r="Q192" s="75">
        <v>4</v>
      </c>
      <c r="R192" s="75">
        <v>0</v>
      </c>
      <c r="S192" s="75">
        <v>0</v>
      </c>
      <c r="T192" s="75">
        <v>0</v>
      </c>
      <c r="U192" s="75">
        <v>0</v>
      </c>
      <c r="V192" s="75">
        <v>1873.3579</v>
      </c>
      <c r="W192" s="108"/>
    </row>
    <row r="193" spans="2:23" x14ac:dyDescent="0.25">
      <c r="B193" s="90">
        <v>4277</v>
      </c>
      <c r="C193" s="71" t="s">
        <v>202</v>
      </c>
      <c r="D193" s="75">
        <v>405.58800000000002</v>
      </c>
      <c r="E193" s="75">
        <v>0</v>
      </c>
      <c r="F193" s="75">
        <v>7.9665999999999997</v>
      </c>
      <c r="G193" s="75">
        <v>0</v>
      </c>
      <c r="H193" s="75">
        <v>0</v>
      </c>
      <c r="I193" s="75">
        <v>162.85624999999999</v>
      </c>
      <c r="J193" s="75">
        <v>0</v>
      </c>
      <c r="K193" s="75">
        <v>0</v>
      </c>
      <c r="L193" s="75">
        <v>576.41084999999998</v>
      </c>
      <c r="M193" s="75">
        <v>0</v>
      </c>
      <c r="N193" s="75">
        <v>0</v>
      </c>
      <c r="O193" s="75">
        <v>0</v>
      </c>
      <c r="P193" s="75">
        <v>35.354750000000003</v>
      </c>
      <c r="Q193" s="75">
        <v>0</v>
      </c>
      <c r="R193" s="75">
        <v>0</v>
      </c>
      <c r="S193" s="75">
        <v>0</v>
      </c>
      <c r="T193" s="75">
        <v>0</v>
      </c>
      <c r="U193" s="75">
        <v>0</v>
      </c>
      <c r="V193" s="75">
        <v>35.354750000000003</v>
      </c>
      <c r="W193" s="108"/>
    </row>
    <row r="194" spans="2:23" x14ac:dyDescent="0.25">
      <c r="B194" s="90">
        <v>4279</v>
      </c>
      <c r="C194" s="71" t="s">
        <v>203</v>
      </c>
      <c r="D194" s="75">
        <v>2562.6984499999999</v>
      </c>
      <c r="E194" s="75">
        <v>0</v>
      </c>
      <c r="F194" s="75">
        <v>16.969950000000001</v>
      </c>
      <c r="G194" s="75">
        <v>0</v>
      </c>
      <c r="H194" s="75">
        <v>0</v>
      </c>
      <c r="I194" s="75">
        <v>-61.591299999999997</v>
      </c>
      <c r="J194" s="75">
        <v>0</v>
      </c>
      <c r="K194" s="75">
        <v>0</v>
      </c>
      <c r="L194" s="75">
        <v>2518.0771</v>
      </c>
      <c r="M194" s="75">
        <v>1E-3</v>
      </c>
      <c r="N194" s="75">
        <v>0</v>
      </c>
      <c r="O194" s="75">
        <v>0</v>
      </c>
      <c r="P194" s="75">
        <v>767.91724999999997</v>
      </c>
      <c r="Q194" s="75">
        <v>0</v>
      </c>
      <c r="R194" s="75">
        <v>0</v>
      </c>
      <c r="S194" s="75">
        <v>0</v>
      </c>
      <c r="T194" s="75">
        <v>0</v>
      </c>
      <c r="U194" s="75">
        <v>0</v>
      </c>
      <c r="V194" s="75">
        <v>767.91824999999994</v>
      </c>
      <c r="W194" s="108"/>
    </row>
    <row r="195" spans="2:23" x14ac:dyDescent="0.25">
      <c r="B195" s="90">
        <v>4280</v>
      </c>
      <c r="C195" s="71" t="s">
        <v>204</v>
      </c>
      <c r="D195" s="75">
        <v>4048.6499800000001</v>
      </c>
      <c r="E195" s="75">
        <v>0</v>
      </c>
      <c r="F195" s="75">
        <v>0</v>
      </c>
      <c r="G195" s="75">
        <v>0</v>
      </c>
      <c r="H195" s="75">
        <v>0</v>
      </c>
      <c r="I195" s="75">
        <v>620.00549999999998</v>
      </c>
      <c r="J195" s="75">
        <v>0</v>
      </c>
      <c r="K195" s="75">
        <v>0</v>
      </c>
      <c r="L195" s="75">
        <v>4668.6554800000004</v>
      </c>
      <c r="M195" s="75">
        <v>114.952</v>
      </c>
      <c r="N195" s="75">
        <v>0</v>
      </c>
      <c r="O195" s="75">
        <v>0</v>
      </c>
      <c r="P195" s="75">
        <v>1506.62336</v>
      </c>
      <c r="Q195" s="75">
        <v>0</v>
      </c>
      <c r="R195" s="75">
        <v>0</v>
      </c>
      <c r="S195" s="75">
        <v>0</v>
      </c>
      <c r="T195" s="75">
        <v>0</v>
      </c>
      <c r="U195" s="75">
        <v>0</v>
      </c>
      <c r="V195" s="75">
        <v>1621.57536</v>
      </c>
      <c r="W195" s="108"/>
    </row>
    <row r="196" spans="2:23" x14ac:dyDescent="0.25">
      <c r="B196" s="90">
        <v>4281</v>
      </c>
      <c r="C196" s="71" t="s">
        <v>205</v>
      </c>
      <c r="D196" s="75">
        <v>344.74549999999999</v>
      </c>
      <c r="E196" s="75">
        <v>0</v>
      </c>
      <c r="F196" s="75">
        <v>0</v>
      </c>
      <c r="G196" s="75">
        <v>0</v>
      </c>
      <c r="H196" s="75">
        <v>0</v>
      </c>
      <c r="I196" s="75">
        <v>0</v>
      </c>
      <c r="J196" s="75">
        <v>0</v>
      </c>
      <c r="K196" s="75">
        <v>0</v>
      </c>
      <c r="L196" s="75">
        <v>344.74549999999999</v>
      </c>
      <c r="M196" s="75">
        <v>18</v>
      </c>
      <c r="N196" s="75">
        <v>0</v>
      </c>
      <c r="O196" s="75">
        <v>0</v>
      </c>
      <c r="P196" s="75">
        <v>485.25155000000001</v>
      </c>
      <c r="Q196" s="75">
        <v>0</v>
      </c>
      <c r="R196" s="75">
        <v>0</v>
      </c>
      <c r="S196" s="75">
        <v>0</v>
      </c>
      <c r="T196" s="75">
        <v>0</v>
      </c>
      <c r="U196" s="75">
        <v>0</v>
      </c>
      <c r="V196" s="75">
        <v>503.25155000000001</v>
      </c>
      <c r="W196" s="108"/>
    </row>
    <row r="197" spans="2:23" x14ac:dyDescent="0.25">
      <c r="B197" s="90">
        <v>4282</v>
      </c>
      <c r="C197" s="71" t="s">
        <v>206</v>
      </c>
      <c r="D197" s="75">
        <v>3865.6314499999999</v>
      </c>
      <c r="E197" s="75">
        <v>0</v>
      </c>
      <c r="F197" s="75">
        <v>46.072749999999999</v>
      </c>
      <c r="G197" s="75">
        <v>0</v>
      </c>
      <c r="H197" s="75">
        <v>0</v>
      </c>
      <c r="I197" s="75">
        <v>667</v>
      </c>
      <c r="J197" s="75">
        <v>0</v>
      </c>
      <c r="K197" s="75">
        <v>0</v>
      </c>
      <c r="L197" s="75">
        <v>4578.7042000000001</v>
      </c>
      <c r="M197" s="75">
        <v>0</v>
      </c>
      <c r="N197" s="75">
        <v>0</v>
      </c>
      <c r="O197" s="75">
        <v>0</v>
      </c>
      <c r="P197" s="75">
        <v>617.36249999999995</v>
      </c>
      <c r="Q197" s="75">
        <v>2100</v>
      </c>
      <c r="R197" s="75">
        <v>0</v>
      </c>
      <c r="S197" s="75">
        <v>0</v>
      </c>
      <c r="T197" s="75">
        <v>0</v>
      </c>
      <c r="U197" s="75">
        <v>0</v>
      </c>
      <c r="V197" s="75">
        <v>2717.3625000000002</v>
      </c>
      <c r="W197" s="108"/>
    </row>
    <row r="198" spans="2:23" x14ac:dyDescent="0.25">
      <c r="B198" s="90">
        <v>4283</v>
      </c>
      <c r="C198" s="71" t="s">
        <v>207</v>
      </c>
      <c r="D198" s="75">
        <v>952.49365</v>
      </c>
      <c r="E198" s="75">
        <v>0</v>
      </c>
      <c r="F198" s="75">
        <v>161.63929999999999</v>
      </c>
      <c r="G198" s="75">
        <v>0</v>
      </c>
      <c r="H198" s="75">
        <v>0</v>
      </c>
      <c r="I198" s="75">
        <v>60.751449999999998</v>
      </c>
      <c r="J198" s="75">
        <v>0</v>
      </c>
      <c r="K198" s="75">
        <v>0</v>
      </c>
      <c r="L198" s="75">
        <v>1174.8843999999999</v>
      </c>
      <c r="M198" s="75">
        <v>0</v>
      </c>
      <c r="N198" s="75">
        <v>0</v>
      </c>
      <c r="O198" s="75">
        <v>0</v>
      </c>
      <c r="P198" s="75">
        <v>867.74149999999997</v>
      </c>
      <c r="Q198" s="75">
        <v>0</v>
      </c>
      <c r="R198" s="75">
        <v>0</v>
      </c>
      <c r="S198" s="75">
        <v>0</v>
      </c>
      <c r="T198" s="75">
        <v>0</v>
      </c>
      <c r="U198" s="75">
        <v>0</v>
      </c>
      <c r="V198" s="75">
        <v>867.74149999999997</v>
      </c>
      <c r="W198" s="108"/>
    </row>
    <row r="199" spans="2:23" x14ac:dyDescent="0.25">
      <c r="B199" s="90">
        <v>4284</v>
      </c>
      <c r="C199" s="71" t="s">
        <v>208</v>
      </c>
      <c r="D199" s="75">
        <v>215.94791000000001</v>
      </c>
      <c r="E199" s="75">
        <v>0</v>
      </c>
      <c r="F199" s="75">
        <v>52.725700000000003</v>
      </c>
      <c r="G199" s="75">
        <v>0</v>
      </c>
      <c r="H199" s="75">
        <v>0</v>
      </c>
      <c r="I199" s="75">
        <v>74.530050000000003</v>
      </c>
      <c r="J199" s="75">
        <v>0</v>
      </c>
      <c r="K199" s="75">
        <v>0</v>
      </c>
      <c r="L199" s="75">
        <v>343.20366000000001</v>
      </c>
      <c r="M199" s="75">
        <v>0</v>
      </c>
      <c r="N199" s="75">
        <v>0</v>
      </c>
      <c r="O199" s="75">
        <v>0</v>
      </c>
      <c r="P199" s="75">
        <v>344.71910000000003</v>
      </c>
      <c r="Q199" s="75">
        <v>0</v>
      </c>
      <c r="R199" s="75">
        <v>0</v>
      </c>
      <c r="S199" s="75">
        <v>0</v>
      </c>
      <c r="T199" s="75">
        <v>0</v>
      </c>
      <c r="U199" s="75">
        <v>0</v>
      </c>
      <c r="V199" s="75">
        <v>344.71910000000003</v>
      </c>
      <c r="W199" s="108"/>
    </row>
    <row r="200" spans="2:23" x14ac:dyDescent="0.25">
      <c r="B200" s="90">
        <v>4285</v>
      </c>
      <c r="C200" s="71" t="s">
        <v>209</v>
      </c>
      <c r="D200" s="75">
        <v>645.46699999999998</v>
      </c>
      <c r="E200" s="75">
        <v>0</v>
      </c>
      <c r="F200" s="75">
        <v>0</v>
      </c>
      <c r="G200" s="75">
        <v>0</v>
      </c>
      <c r="H200" s="75">
        <v>0</v>
      </c>
      <c r="I200" s="75">
        <v>38</v>
      </c>
      <c r="J200" s="75">
        <v>0</v>
      </c>
      <c r="K200" s="75">
        <v>0</v>
      </c>
      <c r="L200" s="75">
        <v>683.46699999999998</v>
      </c>
      <c r="M200" s="75">
        <v>0</v>
      </c>
      <c r="N200" s="75">
        <v>0</v>
      </c>
      <c r="O200" s="75">
        <v>0</v>
      </c>
      <c r="P200" s="75">
        <v>379.10770000000002</v>
      </c>
      <c r="Q200" s="75">
        <v>0</v>
      </c>
      <c r="R200" s="75">
        <v>0</v>
      </c>
      <c r="S200" s="75">
        <v>0</v>
      </c>
      <c r="T200" s="75">
        <v>0</v>
      </c>
      <c r="U200" s="75">
        <v>0</v>
      </c>
      <c r="V200" s="75">
        <v>379.10770000000002</v>
      </c>
      <c r="W200" s="108"/>
    </row>
    <row r="201" spans="2:23" x14ac:dyDescent="0.25">
      <c r="B201" s="90">
        <v>4286</v>
      </c>
      <c r="C201" s="71" t="s">
        <v>210</v>
      </c>
      <c r="D201" s="75">
        <v>1127.0552499999999</v>
      </c>
      <c r="E201" s="75">
        <v>0</v>
      </c>
      <c r="F201" s="75">
        <v>0</v>
      </c>
      <c r="G201" s="75">
        <v>0</v>
      </c>
      <c r="H201" s="75">
        <v>0</v>
      </c>
      <c r="I201" s="75">
        <v>215</v>
      </c>
      <c r="J201" s="75">
        <v>0</v>
      </c>
      <c r="K201" s="75">
        <v>0</v>
      </c>
      <c r="L201" s="75">
        <v>1342.0552499999999</v>
      </c>
      <c r="M201" s="75">
        <v>0</v>
      </c>
      <c r="N201" s="75">
        <v>0</v>
      </c>
      <c r="O201" s="75">
        <v>0</v>
      </c>
      <c r="P201" s="75">
        <v>76.882810000000006</v>
      </c>
      <c r="Q201" s="75">
        <v>0</v>
      </c>
      <c r="R201" s="75">
        <v>0</v>
      </c>
      <c r="S201" s="75">
        <v>0</v>
      </c>
      <c r="T201" s="75">
        <v>0</v>
      </c>
      <c r="U201" s="75">
        <v>0</v>
      </c>
      <c r="V201" s="75">
        <v>76.882810000000006</v>
      </c>
      <c r="W201" s="108"/>
    </row>
    <row r="202" spans="2:23" x14ac:dyDescent="0.25">
      <c r="B202" s="90">
        <v>4287</v>
      </c>
      <c r="C202" s="71" t="s">
        <v>211</v>
      </c>
      <c r="D202" s="75">
        <v>2246.6920500000001</v>
      </c>
      <c r="E202" s="75">
        <v>0</v>
      </c>
      <c r="F202" s="75">
        <v>50.969749999999998</v>
      </c>
      <c r="G202" s="75">
        <v>0</v>
      </c>
      <c r="H202" s="75">
        <v>0</v>
      </c>
      <c r="I202" s="75">
        <v>1.9355500000000001</v>
      </c>
      <c r="J202" s="75">
        <v>0</v>
      </c>
      <c r="K202" s="75">
        <v>0</v>
      </c>
      <c r="L202" s="75">
        <v>2299.59735</v>
      </c>
      <c r="M202" s="75">
        <v>0</v>
      </c>
      <c r="N202" s="75">
        <v>0</v>
      </c>
      <c r="O202" s="75">
        <v>0</v>
      </c>
      <c r="P202" s="75">
        <v>189.3674</v>
      </c>
      <c r="Q202" s="75">
        <v>0</v>
      </c>
      <c r="R202" s="75">
        <v>0</v>
      </c>
      <c r="S202" s="75">
        <v>0</v>
      </c>
      <c r="T202" s="75">
        <v>0</v>
      </c>
      <c r="U202" s="75">
        <v>0</v>
      </c>
      <c r="V202" s="75">
        <v>189.3674</v>
      </c>
      <c r="W202" s="108"/>
    </row>
    <row r="203" spans="2:23" x14ac:dyDescent="0.25">
      <c r="B203" s="90">
        <v>4288</v>
      </c>
      <c r="C203" s="71" t="s">
        <v>212</v>
      </c>
      <c r="D203" s="75">
        <v>38.630000000000003</v>
      </c>
      <c r="E203" s="75">
        <v>0</v>
      </c>
      <c r="F203" s="75">
        <v>0</v>
      </c>
      <c r="G203" s="75">
        <v>0</v>
      </c>
      <c r="H203" s="75">
        <v>0</v>
      </c>
      <c r="I203" s="75">
        <v>0</v>
      </c>
      <c r="J203" s="75">
        <v>0</v>
      </c>
      <c r="K203" s="75">
        <v>0</v>
      </c>
      <c r="L203" s="75">
        <v>38.630000000000003</v>
      </c>
      <c r="M203" s="75">
        <v>0</v>
      </c>
      <c r="N203" s="75">
        <v>0</v>
      </c>
      <c r="O203" s="75">
        <v>0</v>
      </c>
      <c r="P203" s="75">
        <v>24.637599999999999</v>
      </c>
      <c r="Q203" s="75">
        <v>0</v>
      </c>
      <c r="R203" s="75">
        <v>0</v>
      </c>
      <c r="S203" s="75">
        <v>0</v>
      </c>
      <c r="T203" s="75">
        <v>0</v>
      </c>
      <c r="U203" s="75">
        <v>0</v>
      </c>
      <c r="V203" s="75">
        <v>24.637599999999999</v>
      </c>
      <c r="W203" s="108"/>
    </row>
    <row r="204" spans="2:23" x14ac:dyDescent="0.25">
      <c r="B204" s="90">
        <v>4289</v>
      </c>
      <c r="C204" s="71" t="s">
        <v>8</v>
      </c>
      <c r="D204" s="75">
        <v>23957.887439999999</v>
      </c>
      <c r="E204" s="75">
        <v>0</v>
      </c>
      <c r="F204" s="75">
        <v>260.27271999999999</v>
      </c>
      <c r="G204" s="75">
        <v>0</v>
      </c>
      <c r="H204" s="75">
        <v>250</v>
      </c>
      <c r="I204" s="75">
        <v>1201.5139899999999</v>
      </c>
      <c r="J204" s="75">
        <v>0</v>
      </c>
      <c r="K204" s="75">
        <v>0</v>
      </c>
      <c r="L204" s="75">
        <v>25669.674149999999</v>
      </c>
      <c r="M204" s="75">
        <v>1E-3</v>
      </c>
      <c r="N204" s="75">
        <v>0</v>
      </c>
      <c r="O204" s="75">
        <v>0</v>
      </c>
      <c r="P204" s="75">
        <v>6765.6383400000004</v>
      </c>
      <c r="Q204" s="75">
        <v>0</v>
      </c>
      <c r="R204" s="75">
        <v>0</v>
      </c>
      <c r="S204" s="75">
        <v>0</v>
      </c>
      <c r="T204" s="75">
        <v>0</v>
      </c>
      <c r="U204" s="75">
        <v>0</v>
      </c>
      <c r="V204" s="75">
        <v>6765.6393399999997</v>
      </c>
      <c r="W204" s="108"/>
    </row>
    <row r="205" spans="2:23" s="108" customFormat="1" ht="13" x14ac:dyDescent="0.25">
      <c r="B205" s="93">
        <v>4329</v>
      </c>
      <c r="C205" s="109" t="s">
        <v>213</v>
      </c>
      <c r="D205" s="78">
        <v>17654.92726</v>
      </c>
      <c r="E205" s="78">
        <v>0</v>
      </c>
      <c r="F205" s="78">
        <v>610.66869999999994</v>
      </c>
      <c r="G205" s="78">
        <v>0</v>
      </c>
      <c r="H205" s="78">
        <v>0</v>
      </c>
      <c r="I205" s="78">
        <v>4947.1156700000001</v>
      </c>
      <c r="J205" s="78">
        <v>0</v>
      </c>
      <c r="K205" s="78">
        <v>0</v>
      </c>
      <c r="L205" s="78">
        <v>23212.711630000002</v>
      </c>
      <c r="M205" s="78">
        <v>416.83550000000002</v>
      </c>
      <c r="N205" s="78">
        <v>0</v>
      </c>
      <c r="O205" s="78">
        <v>0</v>
      </c>
      <c r="P205" s="78">
        <v>7328.8226999999997</v>
      </c>
      <c r="Q205" s="78">
        <v>5.3093000000000004</v>
      </c>
      <c r="R205" s="78">
        <v>0</v>
      </c>
      <c r="S205" s="78">
        <v>0</v>
      </c>
      <c r="T205" s="78">
        <v>0</v>
      </c>
      <c r="U205" s="78">
        <v>0</v>
      </c>
      <c r="V205" s="78">
        <v>7750.9674999999997</v>
      </c>
    </row>
    <row r="206" spans="2:23" x14ac:dyDescent="0.25">
      <c r="B206" s="90">
        <v>4323</v>
      </c>
      <c r="C206" s="71" t="s">
        <v>214</v>
      </c>
      <c r="D206" s="75">
        <v>3045.81477</v>
      </c>
      <c r="E206" s="75">
        <v>0</v>
      </c>
      <c r="F206" s="75">
        <v>0.54884999999999995</v>
      </c>
      <c r="G206" s="75">
        <v>0</v>
      </c>
      <c r="H206" s="75">
        <v>0</v>
      </c>
      <c r="I206" s="75">
        <v>2287.65157</v>
      </c>
      <c r="J206" s="75">
        <v>0</v>
      </c>
      <c r="K206" s="75">
        <v>0</v>
      </c>
      <c r="L206" s="75">
        <v>5334.0151900000001</v>
      </c>
      <c r="M206" s="75">
        <v>187.92</v>
      </c>
      <c r="N206" s="75">
        <v>0</v>
      </c>
      <c r="O206" s="75">
        <v>0</v>
      </c>
      <c r="P206" s="75">
        <v>457.32375000000002</v>
      </c>
      <c r="Q206" s="75">
        <v>5</v>
      </c>
      <c r="R206" s="75">
        <v>0</v>
      </c>
      <c r="S206" s="75">
        <v>0</v>
      </c>
      <c r="T206" s="75">
        <v>0</v>
      </c>
      <c r="U206" s="75">
        <v>0</v>
      </c>
      <c r="V206" s="75">
        <v>650.24374999999998</v>
      </c>
      <c r="W206" s="108"/>
    </row>
    <row r="207" spans="2:23" x14ac:dyDescent="0.25">
      <c r="B207" s="90">
        <v>4301</v>
      </c>
      <c r="C207" s="71" t="s">
        <v>215</v>
      </c>
      <c r="D207" s="75">
        <v>319.3537</v>
      </c>
      <c r="E207" s="75">
        <v>0</v>
      </c>
      <c r="F207" s="75">
        <v>0</v>
      </c>
      <c r="G207" s="75">
        <v>0</v>
      </c>
      <c r="H207" s="75">
        <v>0</v>
      </c>
      <c r="I207" s="75">
        <v>72.577250000000006</v>
      </c>
      <c r="J207" s="75">
        <v>0</v>
      </c>
      <c r="K207" s="75">
        <v>0</v>
      </c>
      <c r="L207" s="75">
        <v>391.93095</v>
      </c>
      <c r="M207" s="75">
        <v>0</v>
      </c>
      <c r="N207" s="75">
        <v>0</v>
      </c>
      <c r="O207" s="75">
        <v>0</v>
      </c>
      <c r="P207" s="75">
        <v>58.763350000000003</v>
      </c>
      <c r="Q207" s="75">
        <v>0</v>
      </c>
      <c r="R207" s="75">
        <v>0</v>
      </c>
      <c r="S207" s="75">
        <v>0</v>
      </c>
      <c r="T207" s="75">
        <v>0</v>
      </c>
      <c r="U207" s="75">
        <v>0</v>
      </c>
      <c r="V207" s="75">
        <v>58.763350000000003</v>
      </c>
      <c r="W207" s="108"/>
    </row>
    <row r="208" spans="2:23" x14ac:dyDescent="0.25">
      <c r="B208" s="90">
        <v>4302</v>
      </c>
      <c r="C208" s="71" t="s">
        <v>216</v>
      </c>
      <c r="D208" s="75">
        <v>31.022649999999999</v>
      </c>
      <c r="E208" s="75">
        <v>0</v>
      </c>
      <c r="F208" s="75">
        <v>0</v>
      </c>
      <c r="G208" s="75">
        <v>0</v>
      </c>
      <c r="H208" s="75">
        <v>0</v>
      </c>
      <c r="I208" s="75">
        <v>47.71575</v>
      </c>
      <c r="J208" s="75">
        <v>0</v>
      </c>
      <c r="K208" s="75">
        <v>0</v>
      </c>
      <c r="L208" s="75">
        <v>78.738399999999999</v>
      </c>
      <c r="M208" s="75">
        <v>0</v>
      </c>
      <c r="N208" s="75">
        <v>0</v>
      </c>
      <c r="O208" s="75">
        <v>0</v>
      </c>
      <c r="P208" s="75">
        <v>22.21</v>
      </c>
      <c r="Q208" s="75">
        <v>0</v>
      </c>
      <c r="R208" s="75">
        <v>0</v>
      </c>
      <c r="S208" s="75">
        <v>0</v>
      </c>
      <c r="T208" s="75">
        <v>0</v>
      </c>
      <c r="U208" s="75">
        <v>0</v>
      </c>
      <c r="V208" s="75">
        <v>22.21</v>
      </c>
      <c r="W208" s="108"/>
    </row>
    <row r="209" spans="2:23" x14ac:dyDescent="0.25">
      <c r="B209" s="90">
        <v>4303</v>
      </c>
      <c r="C209" s="71" t="s">
        <v>217</v>
      </c>
      <c r="D209" s="75">
        <v>952.16819999999996</v>
      </c>
      <c r="E209" s="75">
        <v>0</v>
      </c>
      <c r="F209" s="75">
        <v>57.419600000000003</v>
      </c>
      <c r="G209" s="75">
        <v>0</v>
      </c>
      <c r="H209" s="75">
        <v>0</v>
      </c>
      <c r="I209" s="75">
        <v>50.572800000000001</v>
      </c>
      <c r="J209" s="75">
        <v>0</v>
      </c>
      <c r="K209" s="75">
        <v>0</v>
      </c>
      <c r="L209" s="75">
        <v>1060.1605999999999</v>
      </c>
      <c r="M209" s="75">
        <v>0</v>
      </c>
      <c r="N209" s="75">
        <v>0</v>
      </c>
      <c r="O209" s="75">
        <v>0</v>
      </c>
      <c r="P209" s="75">
        <v>1355.3086000000001</v>
      </c>
      <c r="Q209" s="75">
        <v>0</v>
      </c>
      <c r="R209" s="75">
        <v>0</v>
      </c>
      <c r="S209" s="75">
        <v>0</v>
      </c>
      <c r="T209" s="75">
        <v>0</v>
      </c>
      <c r="U209" s="75">
        <v>0</v>
      </c>
      <c r="V209" s="75">
        <v>1355.3086000000001</v>
      </c>
      <c r="W209" s="108"/>
    </row>
    <row r="210" spans="2:23" x14ac:dyDescent="0.25">
      <c r="B210" s="90">
        <v>4304</v>
      </c>
      <c r="C210" s="71" t="s">
        <v>218</v>
      </c>
      <c r="D210" s="75">
        <v>828.98450000000003</v>
      </c>
      <c r="E210" s="75">
        <v>0</v>
      </c>
      <c r="F210" s="75">
        <v>14.559200000000001</v>
      </c>
      <c r="G210" s="75">
        <v>0</v>
      </c>
      <c r="H210" s="75">
        <v>0</v>
      </c>
      <c r="I210" s="75">
        <v>376.03530000000001</v>
      </c>
      <c r="J210" s="75">
        <v>0</v>
      </c>
      <c r="K210" s="75">
        <v>0</v>
      </c>
      <c r="L210" s="75">
        <v>1219.579</v>
      </c>
      <c r="M210" s="75">
        <v>0</v>
      </c>
      <c r="N210" s="75">
        <v>0</v>
      </c>
      <c r="O210" s="75">
        <v>0</v>
      </c>
      <c r="P210" s="75">
        <v>976.00874999999996</v>
      </c>
      <c r="Q210" s="75">
        <v>0</v>
      </c>
      <c r="R210" s="75">
        <v>0</v>
      </c>
      <c r="S210" s="75">
        <v>0</v>
      </c>
      <c r="T210" s="75">
        <v>0</v>
      </c>
      <c r="U210" s="75">
        <v>0</v>
      </c>
      <c r="V210" s="75">
        <v>976.00874999999996</v>
      </c>
      <c r="W210" s="108"/>
    </row>
    <row r="211" spans="2:23" x14ac:dyDescent="0.25">
      <c r="B211" s="90">
        <v>4305</v>
      </c>
      <c r="C211" s="71" t="s">
        <v>219</v>
      </c>
      <c r="D211" s="75">
        <v>950.14824999999996</v>
      </c>
      <c r="E211" s="75">
        <v>0</v>
      </c>
      <c r="F211" s="75">
        <v>0</v>
      </c>
      <c r="G211" s="75">
        <v>0</v>
      </c>
      <c r="H211" s="75">
        <v>0</v>
      </c>
      <c r="I211" s="75">
        <v>581.23249999999996</v>
      </c>
      <c r="J211" s="75">
        <v>0</v>
      </c>
      <c r="K211" s="75">
        <v>0</v>
      </c>
      <c r="L211" s="75">
        <v>1531.38075</v>
      </c>
      <c r="M211" s="75">
        <v>1.8939999999999999</v>
      </c>
      <c r="N211" s="75">
        <v>0</v>
      </c>
      <c r="O211" s="75">
        <v>0</v>
      </c>
      <c r="P211" s="75">
        <v>1367.1259</v>
      </c>
      <c r="Q211" s="75">
        <v>0</v>
      </c>
      <c r="R211" s="75">
        <v>0</v>
      </c>
      <c r="S211" s="75">
        <v>0</v>
      </c>
      <c r="T211" s="75">
        <v>0</v>
      </c>
      <c r="U211" s="75">
        <v>0</v>
      </c>
      <c r="V211" s="75">
        <v>1369.0199</v>
      </c>
      <c r="W211" s="108"/>
    </row>
    <row r="212" spans="2:23" x14ac:dyDescent="0.25">
      <c r="B212" s="90">
        <v>4306</v>
      </c>
      <c r="C212" s="71" t="s">
        <v>220</v>
      </c>
      <c r="D212" s="75">
        <v>89.523700000000005</v>
      </c>
      <c r="E212" s="75">
        <v>0</v>
      </c>
      <c r="F212" s="75">
        <v>0</v>
      </c>
      <c r="G212" s="75">
        <v>0</v>
      </c>
      <c r="H212" s="75">
        <v>0</v>
      </c>
      <c r="I212" s="75">
        <v>0</v>
      </c>
      <c r="J212" s="75">
        <v>0</v>
      </c>
      <c r="K212" s="75">
        <v>0</v>
      </c>
      <c r="L212" s="75">
        <v>89.523700000000005</v>
      </c>
      <c r="M212" s="75">
        <v>0</v>
      </c>
      <c r="N212" s="75">
        <v>0</v>
      </c>
      <c r="O212" s="75">
        <v>0</v>
      </c>
      <c r="P212" s="75">
        <v>112.151</v>
      </c>
      <c r="Q212" s="75">
        <v>0</v>
      </c>
      <c r="R212" s="75">
        <v>0</v>
      </c>
      <c r="S212" s="75">
        <v>0</v>
      </c>
      <c r="T212" s="75">
        <v>0</v>
      </c>
      <c r="U212" s="75">
        <v>0</v>
      </c>
      <c r="V212" s="75">
        <v>112.151</v>
      </c>
      <c r="W212" s="108"/>
    </row>
    <row r="213" spans="2:23" x14ac:dyDescent="0.25">
      <c r="B213" s="90">
        <v>4307</v>
      </c>
      <c r="C213" s="71" t="s">
        <v>221</v>
      </c>
      <c r="D213" s="75">
        <v>516.01495</v>
      </c>
      <c r="E213" s="75">
        <v>0</v>
      </c>
      <c r="F213" s="75">
        <v>0</v>
      </c>
      <c r="G213" s="75">
        <v>0</v>
      </c>
      <c r="H213" s="75">
        <v>0</v>
      </c>
      <c r="I213" s="75">
        <v>0</v>
      </c>
      <c r="J213" s="75">
        <v>0</v>
      </c>
      <c r="K213" s="75">
        <v>0</v>
      </c>
      <c r="L213" s="75">
        <v>516.01495</v>
      </c>
      <c r="M213" s="75">
        <v>0</v>
      </c>
      <c r="N213" s="75">
        <v>0</v>
      </c>
      <c r="O213" s="75">
        <v>0</v>
      </c>
      <c r="P213" s="75">
        <v>242.47945000000001</v>
      </c>
      <c r="Q213" s="75">
        <v>0</v>
      </c>
      <c r="R213" s="75">
        <v>0</v>
      </c>
      <c r="S213" s="75">
        <v>0</v>
      </c>
      <c r="T213" s="75">
        <v>0</v>
      </c>
      <c r="U213" s="75">
        <v>0</v>
      </c>
      <c r="V213" s="75">
        <v>242.47945000000001</v>
      </c>
      <c r="W213" s="108"/>
    </row>
    <row r="214" spans="2:23" x14ac:dyDescent="0.25">
      <c r="B214" s="90">
        <v>4308</v>
      </c>
      <c r="C214" s="71" t="s">
        <v>222</v>
      </c>
      <c r="D214" s="75">
        <v>548.41899999999998</v>
      </c>
      <c r="E214" s="75">
        <v>0</v>
      </c>
      <c r="F214" s="75">
        <v>84.917850000000001</v>
      </c>
      <c r="G214" s="75">
        <v>0</v>
      </c>
      <c r="H214" s="75">
        <v>0</v>
      </c>
      <c r="I214" s="75">
        <v>11.9275</v>
      </c>
      <c r="J214" s="75">
        <v>0</v>
      </c>
      <c r="K214" s="75">
        <v>0</v>
      </c>
      <c r="L214" s="75">
        <v>645.26435000000004</v>
      </c>
      <c r="M214" s="75">
        <v>202.5</v>
      </c>
      <c r="N214" s="75">
        <v>0</v>
      </c>
      <c r="O214" s="75">
        <v>0</v>
      </c>
      <c r="P214" s="75">
        <v>6.7930000000000001</v>
      </c>
      <c r="Q214" s="75">
        <v>0</v>
      </c>
      <c r="R214" s="75">
        <v>0</v>
      </c>
      <c r="S214" s="75">
        <v>0</v>
      </c>
      <c r="T214" s="75">
        <v>0</v>
      </c>
      <c r="U214" s="75">
        <v>0</v>
      </c>
      <c r="V214" s="75">
        <v>209.29300000000001</v>
      </c>
      <c r="W214" s="108"/>
    </row>
    <row r="215" spans="2:23" x14ac:dyDescent="0.25">
      <c r="B215" s="90">
        <v>4309</v>
      </c>
      <c r="C215" s="71" t="s">
        <v>223</v>
      </c>
      <c r="D215" s="75">
        <v>606.17840000000001</v>
      </c>
      <c r="E215" s="75">
        <v>0</v>
      </c>
      <c r="F215" s="75">
        <v>269.11770000000001</v>
      </c>
      <c r="G215" s="75">
        <v>0</v>
      </c>
      <c r="H215" s="75">
        <v>0</v>
      </c>
      <c r="I215" s="75">
        <v>127.4701</v>
      </c>
      <c r="J215" s="75">
        <v>0</v>
      </c>
      <c r="K215" s="75">
        <v>0</v>
      </c>
      <c r="L215" s="75">
        <v>1002.7662</v>
      </c>
      <c r="M215" s="75">
        <v>0</v>
      </c>
      <c r="N215" s="75">
        <v>0</v>
      </c>
      <c r="O215" s="75">
        <v>0</v>
      </c>
      <c r="P215" s="75">
        <v>168.4716</v>
      </c>
      <c r="Q215" s="75">
        <v>0</v>
      </c>
      <c r="R215" s="75">
        <v>0</v>
      </c>
      <c r="S215" s="75">
        <v>0</v>
      </c>
      <c r="T215" s="75">
        <v>0</v>
      </c>
      <c r="U215" s="75">
        <v>0</v>
      </c>
      <c r="V215" s="75">
        <v>168.4716</v>
      </c>
      <c r="W215" s="108"/>
    </row>
    <row r="216" spans="2:23" x14ac:dyDescent="0.25">
      <c r="B216" s="90">
        <v>4310</v>
      </c>
      <c r="C216" s="71" t="s">
        <v>224</v>
      </c>
      <c r="D216" s="75">
        <v>922.21389999999997</v>
      </c>
      <c r="E216" s="75">
        <v>0</v>
      </c>
      <c r="F216" s="75">
        <v>12.93465</v>
      </c>
      <c r="G216" s="75">
        <v>0</v>
      </c>
      <c r="H216" s="75">
        <v>0</v>
      </c>
      <c r="I216" s="75">
        <v>467.14895000000001</v>
      </c>
      <c r="J216" s="75">
        <v>0</v>
      </c>
      <c r="K216" s="75">
        <v>0</v>
      </c>
      <c r="L216" s="75">
        <v>1402.2974999999999</v>
      </c>
      <c r="M216" s="75">
        <v>0</v>
      </c>
      <c r="N216" s="75">
        <v>0</v>
      </c>
      <c r="O216" s="75">
        <v>0</v>
      </c>
      <c r="P216" s="75">
        <v>49.552999999999997</v>
      </c>
      <c r="Q216" s="75">
        <v>0</v>
      </c>
      <c r="R216" s="75">
        <v>0</v>
      </c>
      <c r="S216" s="75">
        <v>0</v>
      </c>
      <c r="T216" s="75">
        <v>0</v>
      </c>
      <c r="U216" s="75">
        <v>0</v>
      </c>
      <c r="V216" s="75">
        <v>49.552999999999997</v>
      </c>
      <c r="W216" s="108"/>
    </row>
    <row r="217" spans="2:23" x14ac:dyDescent="0.25">
      <c r="B217" s="90">
        <v>4311</v>
      </c>
      <c r="C217" s="71" t="s">
        <v>225</v>
      </c>
      <c r="D217" s="75">
        <v>2221.5789300000001</v>
      </c>
      <c r="E217" s="75">
        <v>0</v>
      </c>
      <c r="F217" s="75">
        <v>104.9973</v>
      </c>
      <c r="G217" s="75">
        <v>0</v>
      </c>
      <c r="H217" s="75">
        <v>0</v>
      </c>
      <c r="I217" s="75">
        <v>188</v>
      </c>
      <c r="J217" s="75">
        <v>0</v>
      </c>
      <c r="K217" s="75">
        <v>0</v>
      </c>
      <c r="L217" s="75">
        <v>2514.5762300000001</v>
      </c>
      <c r="M217" s="75">
        <v>0</v>
      </c>
      <c r="N217" s="75">
        <v>0</v>
      </c>
      <c r="O217" s="75">
        <v>0</v>
      </c>
      <c r="P217" s="75">
        <v>980.14670000000001</v>
      </c>
      <c r="Q217" s="75">
        <v>0</v>
      </c>
      <c r="R217" s="75">
        <v>0</v>
      </c>
      <c r="S217" s="75">
        <v>0</v>
      </c>
      <c r="T217" s="75">
        <v>0</v>
      </c>
      <c r="U217" s="75">
        <v>0</v>
      </c>
      <c r="V217" s="75">
        <v>980.14670000000001</v>
      </c>
      <c r="W217" s="108"/>
    </row>
    <row r="218" spans="2:23" x14ac:dyDescent="0.25">
      <c r="B218" s="90">
        <v>4312</v>
      </c>
      <c r="C218" s="71" t="s">
        <v>264</v>
      </c>
      <c r="D218" s="75">
        <v>1339.6003000000001</v>
      </c>
      <c r="E218" s="75">
        <v>0</v>
      </c>
      <c r="F218" s="75">
        <v>0.99080000000000001</v>
      </c>
      <c r="G218" s="75">
        <v>0</v>
      </c>
      <c r="H218" s="75">
        <v>0</v>
      </c>
      <c r="I218" s="75">
        <v>12</v>
      </c>
      <c r="J218" s="75">
        <v>0</v>
      </c>
      <c r="K218" s="75">
        <v>0</v>
      </c>
      <c r="L218" s="75">
        <v>1352.5911000000001</v>
      </c>
      <c r="M218" s="75">
        <v>0</v>
      </c>
      <c r="N218" s="75">
        <v>0</v>
      </c>
      <c r="O218" s="75">
        <v>0</v>
      </c>
      <c r="P218" s="75">
        <v>301.19159999999999</v>
      </c>
      <c r="Q218" s="75">
        <v>0</v>
      </c>
      <c r="R218" s="75">
        <v>0</v>
      </c>
      <c r="S218" s="75">
        <v>0</v>
      </c>
      <c r="T218" s="75">
        <v>0</v>
      </c>
      <c r="U218" s="75">
        <v>0</v>
      </c>
      <c r="V218" s="75">
        <v>301.19159999999999</v>
      </c>
      <c r="W218" s="108"/>
    </row>
    <row r="219" spans="2:23" x14ac:dyDescent="0.25">
      <c r="B219" s="90">
        <v>4313</v>
      </c>
      <c r="C219" s="71" t="s">
        <v>226</v>
      </c>
      <c r="D219" s="75">
        <v>2594.84989</v>
      </c>
      <c r="E219" s="75">
        <v>0</v>
      </c>
      <c r="F219" s="75">
        <v>13.701599999999999</v>
      </c>
      <c r="G219" s="75">
        <v>0</v>
      </c>
      <c r="H219" s="75">
        <v>0</v>
      </c>
      <c r="I219" s="75">
        <v>17.987549999999999</v>
      </c>
      <c r="J219" s="75">
        <v>0</v>
      </c>
      <c r="K219" s="75">
        <v>0</v>
      </c>
      <c r="L219" s="75">
        <v>2626.5390400000001</v>
      </c>
      <c r="M219" s="75">
        <v>0</v>
      </c>
      <c r="N219" s="75">
        <v>0</v>
      </c>
      <c r="O219" s="75">
        <v>0</v>
      </c>
      <c r="P219" s="75">
        <v>321.96384999999998</v>
      </c>
      <c r="Q219" s="75">
        <v>0</v>
      </c>
      <c r="R219" s="75">
        <v>0</v>
      </c>
      <c r="S219" s="75">
        <v>0</v>
      </c>
      <c r="T219" s="75">
        <v>0</v>
      </c>
      <c r="U219" s="75">
        <v>0</v>
      </c>
      <c r="V219" s="75">
        <v>321.96384999999998</v>
      </c>
      <c r="W219" s="108"/>
    </row>
    <row r="220" spans="2:23" x14ac:dyDescent="0.25">
      <c r="B220" s="90">
        <v>4314</v>
      </c>
      <c r="C220" s="71" t="s">
        <v>227</v>
      </c>
      <c r="D220" s="75">
        <v>71.554349999999999</v>
      </c>
      <c r="E220" s="75">
        <v>0</v>
      </c>
      <c r="F220" s="75">
        <v>1.4311</v>
      </c>
      <c r="G220" s="75">
        <v>0</v>
      </c>
      <c r="H220" s="75">
        <v>0</v>
      </c>
      <c r="I220" s="75">
        <v>65.697000000000003</v>
      </c>
      <c r="J220" s="75">
        <v>0</v>
      </c>
      <c r="K220" s="75">
        <v>0</v>
      </c>
      <c r="L220" s="75">
        <v>138.68244999999999</v>
      </c>
      <c r="M220" s="75">
        <v>0</v>
      </c>
      <c r="N220" s="75">
        <v>0</v>
      </c>
      <c r="O220" s="75">
        <v>0</v>
      </c>
      <c r="P220" s="75">
        <v>20.74</v>
      </c>
      <c r="Q220" s="75">
        <v>0</v>
      </c>
      <c r="R220" s="75">
        <v>0</v>
      </c>
      <c r="S220" s="75">
        <v>0</v>
      </c>
      <c r="T220" s="75">
        <v>0</v>
      </c>
      <c r="U220" s="75">
        <v>0</v>
      </c>
      <c r="V220" s="75">
        <v>20.74</v>
      </c>
      <c r="W220" s="108"/>
    </row>
    <row r="221" spans="2:23" x14ac:dyDescent="0.25">
      <c r="B221" s="90">
        <v>4315</v>
      </c>
      <c r="C221" s="71" t="s">
        <v>265</v>
      </c>
      <c r="D221" s="75">
        <v>440.91039999999998</v>
      </c>
      <c r="E221" s="75">
        <v>0</v>
      </c>
      <c r="F221" s="75">
        <v>23.598849999999999</v>
      </c>
      <c r="G221" s="75">
        <v>0</v>
      </c>
      <c r="H221" s="75">
        <v>0</v>
      </c>
      <c r="I221" s="75">
        <v>249.39465000000001</v>
      </c>
      <c r="J221" s="75">
        <v>0</v>
      </c>
      <c r="K221" s="75">
        <v>0</v>
      </c>
      <c r="L221" s="75">
        <v>713.90390000000002</v>
      </c>
      <c r="M221" s="75">
        <v>0.33500000000000002</v>
      </c>
      <c r="N221" s="75">
        <v>0</v>
      </c>
      <c r="O221" s="75">
        <v>0</v>
      </c>
      <c r="P221" s="75">
        <v>49.728000000000002</v>
      </c>
      <c r="Q221" s="75">
        <v>0</v>
      </c>
      <c r="R221" s="75">
        <v>0</v>
      </c>
      <c r="S221" s="75">
        <v>0</v>
      </c>
      <c r="T221" s="75">
        <v>0</v>
      </c>
      <c r="U221" s="75">
        <v>0</v>
      </c>
      <c r="V221" s="75">
        <v>50.063000000000002</v>
      </c>
      <c r="W221" s="108"/>
    </row>
    <row r="222" spans="2:23" x14ac:dyDescent="0.25">
      <c r="B222" s="90">
        <v>4316</v>
      </c>
      <c r="C222" s="71" t="s">
        <v>228</v>
      </c>
      <c r="D222" s="75">
        <v>0</v>
      </c>
      <c r="E222" s="75">
        <v>0</v>
      </c>
      <c r="F222" s="75">
        <v>0</v>
      </c>
      <c r="G222" s="75">
        <v>0</v>
      </c>
      <c r="H222" s="75">
        <v>0</v>
      </c>
      <c r="I222" s="75">
        <v>176</v>
      </c>
      <c r="J222" s="75">
        <v>0</v>
      </c>
      <c r="K222" s="75">
        <v>0</v>
      </c>
      <c r="L222" s="75">
        <v>176</v>
      </c>
      <c r="M222" s="75">
        <v>24.185500000000001</v>
      </c>
      <c r="N222" s="75">
        <v>0</v>
      </c>
      <c r="O222" s="75">
        <v>0</v>
      </c>
      <c r="P222" s="75">
        <v>95.521550000000005</v>
      </c>
      <c r="Q222" s="75">
        <v>0</v>
      </c>
      <c r="R222" s="75">
        <v>0</v>
      </c>
      <c r="S222" s="75">
        <v>0</v>
      </c>
      <c r="T222" s="75">
        <v>0</v>
      </c>
      <c r="U222" s="75">
        <v>0</v>
      </c>
      <c r="V222" s="75">
        <v>119.70705</v>
      </c>
      <c r="W222" s="108"/>
    </row>
    <row r="223" spans="2:23" x14ac:dyDescent="0.25">
      <c r="B223" s="90">
        <v>4317</v>
      </c>
      <c r="C223" s="71" t="s">
        <v>229</v>
      </c>
      <c r="D223" s="75">
        <v>280.08440000000002</v>
      </c>
      <c r="E223" s="75">
        <v>0</v>
      </c>
      <c r="F223" s="75">
        <v>0</v>
      </c>
      <c r="G223" s="75">
        <v>0</v>
      </c>
      <c r="H223" s="75">
        <v>0</v>
      </c>
      <c r="I223" s="75">
        <v>64</v>
      </c>
      <c r="J223" s="75">
        <v>0</v>
      </c>
      <c r="K223" s="75">
        <v>0</v>
      </c>
      <c r="L223" s="75">
        <v>344.08440000000002</v>
      </c>
      <c r="M223" s="75">
        <v>1E-3</v>
      </c>
      <c r="N223" s="75">
        <v>0</v>
      </c>
      <c r="O223" s="75">
        <v>0</v>
      </c>
      <c r="P223" s="75">
        <v>392.0729</v>
      </c>
      <c r="Q223" s="75">
        <v>0</v>
      </c>
      <c r="R223" s="75">
        <v>0</v>
      </c>
      <c r="S223" s="75">
        <v>0</v>
      </c>
      <c r="T223" s="75">
        <v>0</v>
      </c>
      <c r="U223" s="75">
        <v>0</v>
      </c>
      <c r="V223" s="75">
        <v>392.07389999999998</v>
      </c>
      <c r="W223" s="108"/>
    </row>
    <row r="224" spans="2:23" x14ac:dyDescent="0.25">
      <c r="B224" s="90">
        <v>4318</v>
      </c>
      <c r="C224" s="71" t="s">
        <v>230</v>
      </c>
      <c r="D224" s="75">
        <v>919.98027999999999</v>
      </c>
      <c r="E224" s="75">
        <v>0</v>
      </c>
      <c r="F224" s="75">
        <v>14.94825</v>
      </c>
      <c r="G224" s="75">
        <v>0</v>
      </c>
      <c r="H224" s="75">
        <v>0</v>
      </c>
      <c r="I224" s="75">
        <v>0</v>
      </c>
      <c r="J224" s="75">
        <v>0</v>
      </c>
      <c r="K224" s="75">
        <v>0</v>
      </c>
      <c r="L224" s="75">
        <v>934.92853000000002</v>
      </c>
      <c r="M224" s="75">
        <v>0</v>
      </c>
      <c r="N224" s="75">
        <v>0</v>
      </c>
      <c r="O224" s="75">
        <v>0</v>
      </c>
      <c r="P224" s="75">
        <v>53.383200000000002</v>
      </c>
      <c r="Q224" s="75">
        <v>0</v>
      </c>
      <c r="R224" s="75">
        <v>0</v>
      </c>
      <c r="S224" s="75">
        <v>0</v>
      </c>
      <c r="T224" s="75">
        <v>0</v>
      </c>
      <c r="U224" s="75">
        <v>0</v>
      </c>
      <c r="V224" s="75">
        <v>53.383200000000002</v>
      </c>
      <c r="W224" s="108"/>
    </row>
    <row r="225" spans="2:23" x14ac:dyDescent="0.25">
      <c r="B225" s="90">
        <v>4319</v>
      </c>
      <c r="C225" s="71" t="s">
        <v>231</v>
      </c>
      <c r="D225" s="75">
        <v>490.19394999999997</v>
      </c>
      <c r="E225" s="75">
        <v>0</v>
      </c>
      <c r="F225" s="75">
        <v>11.50295</v>
      </c>
      <c r="G225" s="75">
        <v>0</v>
      </c>
      <c r="H225" s="75">
        <v>0</v>
      </c>
      <c r="I225" s="75">
        <v>0</v>
      </c>
      <c r="J225" s="75">
        <v>0</v>
      </c>
      <c r="K225" s="75">
        <v>0</v>
      </c>
      <c r="L225" s="75">
        <v>501.69690000000003</v>
      </c>
      <c r="M225" s="75">
        <v>0</v>
      </c>
      <c r="N225" s="75">
        <v>0</v>
      </c>
      <c r="O225" s="75">
        <v>0</v>
      </c>
      <c r="P225" s="75">
        <v>37.29</v>
      </c>
      <c r="Q225" s="75">
        <v>0</v>
      </c>
      <c r="R225" s="75">
        <v>0</v>
      </c>
      <c r="S225" s="75">
        <v>0</v>
      </c>
      <c r="T225" s="75">
        <v>0</v>
      </c>
      <c r="U225" s="75">
        <v>0</v>
      </c>
      <c r="V225" s="75">
        <v>37.29</v>
      </c>
      <c r="W225" s="108"/>
    </row>
    <row r="226" spans="2:23" x14ac:dyDescent="0.25">
      <c r="B226" s="90">
        <v>4320</v>
      </c>
      <c r="C226" s="71" t="s">
        <v>232</v>
      </c>
      <c r="D226" s="75">
        <v>255.94654</v>
      </c>
      <c r="E226" s="75">
        <v>0</v>
      </c>
      <c r="F226" s="75">
        <v>0</v>
      </c>
      <c r="G226" s="75">
        <v>0</v>
      </c>
      <c r="H226" s="75">
        <v>0</v>
      </c>
      <c r="I226" s="75">
        <v>76.545749999999998</v>
      </c>
      <c r="J226" s="75">
        <v>0</v>
      </c>
      <c r="K226" s="75">
        <v>0</v>
      </c>
      <c r="L226" s="75">
        <v>332.49229000000003</v>
      </c>
      <c r="M226" s="75">
        <v>0</v>
      </c>
      <c r="N226" s="75">
        <v>0</v>
      </c>
      <c r="O226" s="75">
        <v>0</v>
      </c>
      <c r="P226" s="75">
        <v>157.59649999999999</v>
      </c>
      <c r="Q226" s="75">
        <v>0.30930000000000002</v>
      </c>
      <c r="R226" s="75">
        <v>0</v>
      </c>
      <c r="S226" s="75">
        <v>0</v>
      </c>
      <c r="T226" s="75">
        <v>0</v>
      </c>
      <c r="U226" s="75">
        <v>0</v>
      </c>
      <c r="V226" s="75">
        <v>157.9058</v>
      </c>
      <c r="W226" s="108"/>
    </row>
    <row r="227" spans="2:23" ht="13" thickBot="1" x14ac:dyDescent="0.3">
      <c r="B227" s="99">
        <v>4322</v>
      </c>
      <c r="C227" s="100" t="s">
        <v>233</v>
      </c>
      <c r="D227" s="103">
        <v>230.3862</v>
      </c>
      <c r="E227" s="103">
        <v>0</v>
      </c>
      <c r="F227" s="103">
        <v>0</v>
      </c>
      <c r="G227" s="103">
        <v>0</v>
      </c>
      <c r="H227" s="103">
        <v>0</v>
      </c>
      <c r="I227" s="103">
        <v>75.159000000000006</v>
      </c>
      <c r="J227" s="103">
        <v>0</v>
      </c>
      <c r="K227" s="103">
        <v>0</v>
      </c>
      <c r="L227" s="103">
        <v>305.54520000000002</v>
      </c>
      <c r="M227" s="103">
        <v>0</v>
      </c>
      <c r="N227" s="103">
        <v>0</v>
      </c>
      <c r="O227" s="103">
        <v>0</v>
      </c>
      <c r="P227" s="103">
        <v>103</v>
      </c>
      <c r="Q227" s="103">
        <v>0</v>
      </c>
      <c r="R227" s="103">
        <v>0</v>
      </c>
      <c r="S227" s="103">
        <v>0</v>
      </c>
      <c r="T227" s="103">
        <v>0</v>
      </c>
      <c r="U227" s="103">
        <v>0</v>
      </c>
      <c r="V227" s="103">
        <v>103</v>
      </c>
      <c r="W227" s="108"/>
    </row>
    <row r="229" spans="2:23" x14ac:dyDescent="0.25">
      <c r="B229" s="158" t="s">
        <v>421</v>
      </c>
    </row>
    <row r="230" spans="2:23" x14ac:dyDescent="0.25">
      <c r="B230" s="158" t="s">
        <v>420</v>
      </c>
    </row>
    <row r="232" spans="2:23" x14ac:dyDescent="0.25">
      <c r="D232" s="75"/>
      <c r="E232" s="75"/>
      <c r="F232" s="75"/>
      <c r="G232" s="75"/>
      <c r="H232" s="75"/>
      <c r="I232" s="75"/>
      <c r="J232" s="75"/>
      <c r="K232" s="75"/>
      <c r="L232" s="75"/>
      <c r="M232" s="75"/>
      <c r="N232" s="75"/>
      <c r="O232" s="75"/>
      <c r="P232" s="75"/>
      <c r="Q232" s="75"/>
      <c r="R232" s="75"/>
      <c r="S232" s="75"/>
      <c r="T232" s="75"/>
      <c r="U232" s="75"/>
      <c r="V232" s="75"/>
    </row>
  </sheetData>
  <dataConsolidate/>
  <mergeCells count="4">
    <mergeCell ref="D4:L4"/>
    <mergeCell ref="M4:V4"/>
    <mergeCell ref="B4:B5"/>
    <mergeCell ref="C4:C5"/>
  </mergeCells>
  <phoneticPr fontId="14" type="noConversion"/>
  <pageMargins left="0.70866141732283472" right="0.70866141732283472" top="0.74803149606299213" bottom="0.74803149606299213" header="0.31496062992125984" footer="0.31496062992125984"/>
  <pageSetup paperSize="9" scale="43" fitToHeight="0" orientation="landscape" r:id="rId1"/>
  <headerFooter alignWithMargins="0">
    <oddHeader>&amp;L&amp;G</oddHeader>
  </headerFooter>
  <rowBreaks count="2" manualBreakCount="2">
    <brk id="69" max="21" man="1"/>
    <brk id="151"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P232"/>
  <sheetViews>
    <sheetView showGridLines="0" zoomScaleNormal="100" zoomScaleSheetLayoutView="85" workbookViewId="0">
      <pane ySplit="4" topLeftCell="A5" activePane="bottomLeft" state="frozen"/>
      <selection activeCell="A3" sqref="A3"/>
      <selection pane="bottomLeft" activeCell="A3" sqref="A3"/>
    </sheetView>
  </sheetViews>
  <sheetFormatPr baseColWidth="10" defaultColWidth="11.453125" defaultRowHeight="12.5" x14ac:dyDescent="0.25"/>
  <cols>
    <col min="1" max="1" width="2.7265625" style="71" customWidth="1"/>
    <col min="2" max="2" width="10.7265625" style="90" customWidth="1"/>
    <col min="3" max="3" width="20.7265625" style="71" customWidth="1"/>
    <col min="4" max="5" width="12.453125" style="77" bestFit="1" customWidth="1"/>
    <col min="6" max="15" width="11.7265625" style="77" customWidth="1"/>
    <col min="16" max="16384" width="11.453125" style="71"/>
  </cols>
  <sheetData>
    <row r="1" spans="2:16" s="104" customFormat="1" ht="15.5" x14ac:dyDescent="0.25">
      <c r="B1" s="12" t="str">
        <f>Inhaltsverzeichnis!B28&amp;" "&amp;Inhaltsverzeichnis!C28&amp;Inhaltsverzeichnis!D28</f>
        <v>Tabelle 11: Ergebnis und Finanzierung, in 1'000 Franken, 2020</v>
      </c>
      <c r="D1" s="105"/>
      <c r="E1" s="105"/>
      <c r="F1" s="73"/>
      <c r="G1" s="105"/>
      <c r="H1" s="105"/>
      <c r="I1" s="105"/>
      <c r="J1" s="105"/>
      <c r="K1" s="105"/>
      <c r="L1" s="105"/>
      <c r="M1" s="89"/>
      <c r="N1" s="150"/>
      <c r="O1" s="150"/>
    </row>
    <row r="2" spans="2:16" ht="15.5" x14ac:dyDescent="0.25">
      <c r="B2" s="97" t="s">
        <v>419</v>
      </c>
      <c r="C2" s="91"/>
      <c r="D2" s="89"/>
      <c r="E2" s="89"/>
      <c r="F2" s="89"/>
      <c r="J2" s="89"/>
      <c r="K2" s="89"/>
      <c r="L2" s="89"/>
      <c r="N2" s="149"/>
    </row>
    <row r="3" spans="2:16" x14ac:dyDescent="0.25">
      <c r="D3" s="165"/>
      <c r="E3" s="165"/>
      <c r="F3" s="165"/>
      <c r="G3" s="165"/>
      <c r="H3" s="165"/>
      <c r="I3" s="165"/>
      <c r="J3" s="165"/>
      <c r="K3" s="165"/>
      <c r="L3" s="165"/>
      <c r="M3"/>
      <c r="N3"/>
      <c r="O3"/>
      <c r="P3"/>
    </row>
    <row r="4" spans="2:16" s="92" customFormat="1" ht="52" x14ac:dyDescent="0.25">
      <c r="B4" s="36" t="s">
        <v>379</v>
      </c>
      <c r="C4" s="42" t="s">
        <v>30</v>
      </c>
      <c r="D4" s="40" t="s">
        <v>239</v>
      </c>
      <c r="E4" s="37" t="s">
        <v>237</v>
      </c>
      <c r="F4" s="43" t="s">
        <v>312</v>
      </c>
      <c r="G4" s="44" t="s">
        <v>337</v>
      </c>
      <c r="H4" s="37" t="s">
        <v>238</v>
      </c>
      <c r="I4" s="40" t="s">
        <v>338</v>
      </c>
      <c r="J4" s="40" t="s">
        <v>339</v>
      </c>
      <c r="K4" s="40" t="s">
        <v>284</v>
      </c>
      <c r="L4" s="40" t="s">
        <v>286</v>
      </c>
      <c r="M4" s="40" t="s">
        <v>283</v>
      </c>
      <c r="N4" s="40" t="s">
        <v>340</v>
      </c>
      <c r="O4" s="40" t="s">
        <v>341</v>
      </c>
    </row>
    <row r="5" spans="2:16" s="95" customFormat="1" ht="13" x14ac:dyDescent="0.25">
      <c r="B5" s="93">
        <v>4335</v>
      </c>
      <c r="C5" s="93" t="s">
        <v>9</v>
      </c>
      <c r="D5" s="78">
        <v>3157450.1610699999</v>
      </c>
      <c r="E5" s="78">
        <v>3207259.90179</v>
      </c>
      <c r="F5" s="78">
        <v>49809.740720000002</v>
      </c>
      <c r="G5" s="78">
        <v>111462.26418</v>
      </c>
      <c r="H5" s="78">
        <v>161272.0049</v>
      </c>
      <c r="I5" s="78">
        <v>44284.53082</v>
      </c>
      <c r="J5" s="78">
        <v>205556.53572000001</v>
      </c>
      <c r="K5" s="78">
        <v>567668.58591999998</v>
      </c>
      <c r="L5" s="78">
        <v>157803.12541000001</v>
      </c>
      <c r="M5" s="78">
        <v>-409865.46051</v>
      </c>
      <c r="N5" s="78">
        <v>63228.108829999997</v>
      </c>
      <c r="O5" s="78">
        <v>473093.56933999999</v>
      </c>
    </row>
    <row r="6" spans="2:16" s="95" customFormat="1" ht="13" x14ac:dyDescent="0.25">
      <c r="B6" s="93">
        <v>4019</v>
      </c>
      <c r="C6" s="93" t="s">
        <v>45</v>
      </c>
      <c r="D6" s="78">
        <v>394638.31326000002</v>
      </c>
      <c r="E6" s="78">
        <v>386903.28911999997</v>
      </c>
      <c r="F6" s="78">
        <v>-7735.0241400000004</v>
      </c>
      <c r="G6" s="78">
        <v>23702.765459999999</v>
      </c>
      <c r="H6" s="78">
        <v>15967.741319999999</v>
      </c>
      <c r="I6" s="78">
        <v>-1628.89483</v>
      </c>
      <c r="J6" s="78">
        <v>14338.84649</v>
      </c>
      <c r="K6" s="78">
        <v>68040.003060000003</v>
      </c>
      <c r="L6" s="78">
        <v>13345.21341</v>
      </c>
      <c r="M6" s="78">
        <v>-54694.789649999999</v>
      </c>
      <c r="N6" s="78">
        <v>-2149.6273900000001</v>
      </c>
      <c r="O6" s="78">
        <v>52545.162259999997</v>
      </c>
    </row>
    <row r="7" spans="2:16" x14ac:dyDescent="0.25">
      <c r="B7" s="90">
        <v>4001</v>
      </c>
      <c r="C7" s="71" t="s">
        <v>2</v>
      </c>
      <c r="D7" s="98">
        <v>156654.82410999999</v>
      </c>
      <c r="E7" s="98">
        <v>146560.35876999999</v>
      </c>
      <c r="F7" s="98">
        <v>-10094.465340000001</v>
      </c>
      <c r="G7" s="98">
        <v>17118.116389999999</v>
      </c>
      <c r="H7" s="98">
        <v>7023.6510500000004</v>
      </c>
      <c r="I7" s="98">
        <v>-1747.88581</v>
      </c>
      <c r="J7" s="98">
        <v>5275.7652399999997</v>
      </c>
      <c r="K7" s="98">
        <v>31085.242170000001</v>
      </c>
      <c r="L7" s="98">
        <v>6135.9942499999997</v>
      </c>
      <c r="M7" s="98">
        <v>-24949.247920000002</v>
      </c>
      <c r="N7" s="98">
        <v>-289.87405000000001</v>
      </c>
      <c r="O7" s="98">
        <v>24659.373869999999</v>
      </c>
    </row>
    <row r="8" spans="2:16" x14ac:dyDescent="0.25">
      <c r="B8" s="90">
        <v>4002</v>
      </c>
      <c r="C8" s="71" t="s">
        <v>46</v>
      </c>
      <c r="D8" s="98">
        <v>6674.6716200000001</v>
      </c>
      <c r="E8" s="98">
        <v>7500.9574400000001</v>
      </c>
      <c r="F8" s="98">
        <v>826.28581999999994</v>
      </c>
      <c r="G8" s="98">
        <v>-43.350250000000003</v>
      </c>
      <c r="H8" s="98">
        <v>782.93556999999998</v>
      </c>
      <c r="I8" s="98">
        <v>0</v>
      </c>
      <c r="J8" s="98">
        <v>782.93556999999998</v>
      </c>
      <c r="K8" s="98">
        <v>1714.69085</v>
      </c>
      <c r="L8" s="98">
        <v>152.62205</v>
      </c>
      <c r="M8" s="98">
        <v>-1562.0688</v>
      </c>
      <c r="N8" s="98">
        <v>-8.6980000000000002E-2</v>
      </c>
      <c r="O8" s="98">
        <v>1561.98182</v>
      </c>
    </row>
    <row r="9" spans="2:16" x14ac:dyDescent="0.25">
      <c r="B9" s="90">
        <v>4003</v>
      </c>
      <c r="C9" s="71" t="s">
        <v>242</v>
      </c>
      <c r="D9" s="98">
        <v>34484.44932</v>
      </c>
      <c r="E9" s="98">
        <v>33788.679020000003</v>
      </c>
      <c r="F9" s="98">
        <v>-695.77030000000002</v>
      </c>
      <c r="G9" s="98">
        <v>1585.24991</v>
      </c>
      <c r="H9" s="98">
        <v>889.47960999999998</v>
      </c>
      <c r="I9" s="98">
        <v>0</v>
      </c>
      <c r="J9" s="98">
        <v>889.47960999999998</v>
      </c>
      <c r="K9" s="98">
        <v>6873.8431300000002</v>
      </c>
      <c r="L9" s="98">
        <v>387.71944999999999</v>
      </c>
      <c r="M9" s="98">
        <v>-6486.1236799999997</v>
      </c>
      <c r="N9" s="98">
        <v>-3270.5267199999998</v>
      </c>
      <c r="O9" s="98">
        <v>3215.5969599999999</v>
      </c>
    </row>
    <row r="10" spans="2:16" x14ac:dyDescent="0.25">
      <c r="B10" s="90">
        <v>4004</v>
      </c>
      <c r="C10" s="71" t="s">
        <v>47</v>
      </c>
      <c r="D10" s="98">
        <v>3521.02817</v>
      </c>
      <c r="E10" s="98">
        <v>3972.9902200000001</v>
      </c>
      <c r="F10" s="98">
        <v>451.96204999999998</v>
      </c>
      <c r="G10" s="98">
        <v>35.770600000000002</v>
      </c>
      <c r="H10" s="98">
        <v>487.73264999999998</v>
      </c>
      <c r="I10" s="98">
        <v>0</v>
      </c>
      <c r="J10" s="98">
        <v>487.73264999999998</v>
      </c>
      <c r="K10" s="98">
        <v>314.61669999999998</v>
      </c>
      <c r="L10" s="98">
        <v>520.57905000000005</v>
      </c>
      <c r="M10" s="98">
        <v>205.96234999999999</v>
      </c>
      <c r="N10" s="98">
        <v>789.90686000000005</v>
      </c>
      <c r="O10" s="98">
        <v>583.94451000000004</v>
      </c>
    </row>
    <row r="11" spans="2:16" x14ac:dyDescent="0.25">
      <c r="B11" s="90">
        <v>4005</v>
      </c>
      <c r="C11" s="71" t="s">
        <v>243</v>
      </c>
      <c r="D11" s="98">
        <v>15673.63344</v>
      </c>
      <c r="E11" s="98">
        <v>17466.62744</v>
      </c>
      <c r="F11" s="98">
        <v>1792.9939999999999</v>
      </c>
      <c r="G11" s="98">
        <v>290.00911000000002</v>
      </c>
      <c r="H11" s="98">
        <v>2083.0031100000001</v>
      </c>
      <c r="I11" s="98">
        <v>0</v>
      </c>
      <c r="J11" s="98">
        <v>2083.0031100000001</v>
      </c>
      <c r="K11" s="98">
        <v>3381.7676000000001</v>
      </c>
      <c r="L11" s="98">
        <v>1436.2448999999999</v>
      </c>
      <c r="M11" s="98">
        <v>-1945.5227</v>
      </c>
      <c r="N11" s="98">
        <v>1998.09476</v>
      </c>
      <c r="O11" s="98">
        <v>3943.6174599999999</v>
      </c>
    </row>
    <row r="12" spans="2:16" x14ac:dyDescent="0.25">
      <c r="B12" s="90">
        <v>4006</v>
      </c>
      <c r="C12" s="71" t="s">
        <v>48</v>
      </c>
      <c r="D12" s="98">
        <v>28296.136259999999</v>
      </c>
      <c r="E12" s="98">
        <v>27662.985970000002</v>
      </c>
      <c r="F12" s="98">
        <v>-633.15029000000004</v>
      </c>
      <c r="G12" s="98">
        <v>1727.9805200000001</v>
      </c>
      <c r="H12" s="98">
        <v>1094.83023</v>
      </c>
      <c r="I12" s="98">
        <v>0</v>
      </c>
      <c r="J12" s="98">
        <v>1094.83023</v>
      </c>
      <c r="K12" s="98">
        <v>2307.1035499999998</v>
      </c>
      <c r="L12" s="98">
        <v>1204.3966600000001</v>
      </c>
      <c r="M12" s="98">
        <v>-1102.7068899999999</v>
      </c>
      <c r="N12" s="98">
        <v>2172.8589400000001</v>
      </c>
      <c r="O12" s="98">
        <v>3275.56583</v>
      </c>
    </row>
    <row r="13" spans="2:16" x14ac:dyDescent="0.25">
      <c r="B13" s="90">
        <v>4007</v>
      </c>
      <c r="C13" s="71" t="s">
        <v>49</v>
      </c>
      <c r="D13" s="98">
        <v>6696.9452600000004</v>
      </c>
      <c r="E13" s="98">
        <v>6936.3274199999996</v>
      </c>
      <c r="F13" s="98">
        <v>239.38216</v>
      </c>
      <c r="G13" s="98">
        <v>66.693749999999994</v>
      </c>
      <c r="H13" s="98">
        <v>306.07591000000002</v>
      </c>
      <c r="I13" s="98">
        <v>289.7</v>
      </c>
      <c r="J13" s="98">
        <v>595.77590999999995</v>
      </c>
      <c r="K13" s="98">
        <v>667.81246999999996</v>
      </c>
      <c r="L13" s="98">
        <v>148.82669999999999</v>
      </c>
      <c r="M13" s="98">
        <v>-518.98577</v>
      </c>
      <c r="N13" s="98">
        <v>530.68748000000005</v>
      </c>
      <c r="O13" s="98">
        <v>1049.6732500000001</v>
      </c>
    </row>
    <row r="14" spans="2:16" x14ac:dyDescent="0.25">
      <c r="B14" s="90">
        <v>4008</v>
      </c>
      <c r="C14" s="71" t="s">
        <v>50</v>
      </c>
      <c r="D14" s="98">
        <v>24803.207849999999</v>
      </c>
      <c r="E14" s="98">
        <v>26437.6371</v>
      </c>
      <c r="F14" s="98">
        <v>1634.4292499999999</v>
      </c>
      <c r="G14" s="98">
        <v>185.67229</v>
      </c>
      <c r="H14" s="98">
        <v>1820.1015400000001</v>
      </c>
      <c r="I14" s="98">
        <v>114.9787</v>
      </c>
      <c r="J14" s="98">
        <v>1935.08024</v>
      </c>
      <c r="K14" s="98">
        <v>5085.3516</v>
      </c>
      <c r="L14" s="98">
        <v>650.98270000000002</v>
      </c>
      <c r="M14" s="98">
        <v>-4434.3689000000004</v>
      </c>
      <c r="N14" s="98">
        <v>-164.89276000000001</v>
      </c>
      <c r="O14" s="98">
        <v>4269.4761399999998</v>
      </c>
    </row>
    <row r="15" spans="2:16" x14ac:dyDescent="0.25">
      <c r="B15" s="90">
        <v>4009</v>
      </c>
      <c r="C15" s="71" t="s">
        <v>51</v>
      </c>
      <c r="D15" s="98">
        <v>15817.85318</v>
      </c>
      <c r="E15" s="98">
        <v>17545.664219999999</v>
      </c>
      <c r="F15" s="98">
        <v>1727.81104</v>
      </c>
      <c r="G15" s="98">
        <v>-90.256559999999993</v>
      </c>
      <c r="H15" s="98">
        <v>1637.55448</v>
      </c>
      <c r="I15" s="98">
        <v>0</v>
      </c>
      <c r="J15" s="98">
        <v>1637.55448</v>
      </c>
      <c r="K15" s="98">
        <v>7289.3269499999997</v>
      </c>
      <c r="L15" s="98">
        <v>1398.7874999999999</v>
      </c>
      <c r="M15" s="98">
        <v>-5890.5394500000002</v>
      </c>
      <c r="N15" s="98">
        <v>-3057.0606400000001</v>
      </c>
      <c r="O15" s="98">
        <v>2833.4788100000001</v>
      </c>
    </row>
    <row r="16" spans="2:16" x14ac:dyDescent="0.25">
      <c r="B16" s="90">
        <v>4010</v>
      </c>
      <c r="C16" s="71" t="s">
        <v>52</v>
      </c>
      <c r="D16" s="98">
        <v>38492.110070000002</v>
      </c>
      <c r="E16" s="98">
        <v>38906.9588</v>
      </c>
      <c r="F16" s="98">
        <v>414.84872999999999</v>
      </c>
      <c r="G16" s="98">
        <v>1262.6048699999999</v>
      </c>
      <c r="H16" s="98">
        <v>1677.4536000000001</v>
      </c>
      <c r="I16" s="98">
        <v>-162.75489999999999</v>
      </c>
      <c r="J16" s="98">
        <v>1514.6986999999999</v>
      </c>
      <c r="K16" s="98">
        <v>3842.64509</v>
      </c>
      <c r="L16" s="98">
        <v>388.61635000000001</v>
      </c>
      <c r="M16" s="98">
        <v>-3454.0287400000002</v>
      </c>
      <c r="N16" s="98">
        <v>-70.648049999999998</v>
      </c>
      <c r="O16" s="98">
        <v>3383.38069</v>
      </c>
    </row>
    <row r="17" spans="2:15" x14ac:dyDescent="0.25">
      <c r="B17" s="90">
        <v>4012</v>
      </c>
      <c r="C17" s="71" t="s">
        <v>53</v>
      </c>
      <c r="D17" s="98">
        <v>47356.809179999997</v>
      </c>
      <c r="E17" s="98">
        <v>42914.170709999999</v>
      </c>
      <c r="F17" s="98">
        <v>-4442.6384699999999</v>
      </c>
      <c r="G17" s="98">
        <v>973.10779000000002</v>
      </c>
      <c r="H17" s="98">
        <v>-3469.5306799999998</v>
      </c>
      <c r="I17" s="98">
        <v>0</v>
      </c>
      <c r="J17" s="98">
        <v>-3469.5306799999998</v>
      </c>
      <c r="K17" s="98">
        <v>4469.3092500000002</v>
      </c>
      <c r="L17" s="98">
        <v>737.53615000000002</v>
      </c>
      <c r="M17" s="98">
        <v>-3731.7730999999999</v>
      </c>
      <c r="N17" s="98">
        <v>-2774.5901899999999</v>
      </c>
      <c r="O17" s="98">
        <v>957.18290999999999</v>
      </c>
    </row>
    <row r="18" spans="2:15" x14ac:dyDescent="0.25">
      <c r="B18" s="90">
        <v>4013</v>
      </c>
      <c r="C18" s="71" t="s">
        <v>54</v>
      </c>
      <c r="D18" s="98">
        <v>16166.6448</v>
      </c>
      <c r="E18" s="98">
        <v>17209.93201</v>
      </c>
      <c r="F18" s="98">
        <v>1043.28721</v>
      </c>
      <c r="G18" s="98">
        <v>591.16704000000004</v>
      </c>
      <c r="H18" s="98">
        <v>1634.45425</v>
      </c>
      <c r="I18" s="98">
        <v>-122.93282000000001</v>
      </c>
      <c r="J18" s="98">
        <v>1511.52143</v>
      </c>
      <c r="K18" s="98">
        <v>1008.2936999999999</v>
      </c>
      <c r="L18" s="98">
        <v>182.90764999999999</v>
      </c>
      <c r="M18" s="98">
        <v>-825.38604999999995</v>
      </c>
      <c r="N18" s="98">
        <v>1986.50396</v>
      </c>
      <c r="O18" s="98">
        <v>2811.8900100000001</v>
      </c>
    </row>
    <row r="19" spans="2:15" s="95" customFormat="1" ht="13" x14ac:dyDescent="0.25">
      <c r="B19" s="93">
        <v>4059</v>
      </c>
      <c r="C19" s="93" t="s">
        <v>55</v>
      </c>
      <c r="D19" s="78">
        <v>713624.20878999995</v>
      </c>
      <c r="E19" s="78">
        <v>709023.89344999997</v>
      </c>
      <c r="F19" s="78">
        <v>-4600.3153400000001</v>
      </c>
      <c r="G19" s="78">
        <v>31908.840919999999</v>
      </c>
      <c r="H19" s="78">
        <v>27308.525580000001</v>
      </c>
      <c r="I19" s="78">
        <v>16317.28839</v>
      </c>
      <c r="J19" s="78">
        <v>43625.813970000003</v>
      </c>
      <c r="K19" s="78">
        <v>171825.72578000001</v>
      </c>
      <c r="L19" s="78">
        <v>41596.358260000001</v>
      </c>
      <c r="M19" s="78">
        <v>-130229.36752</v>
      </c>
      <c r="N19" s="78">
        <v>-8559.1442000000006</v>
      </c>
      <c r="O19" s="78">
        <v>121670.22332</v>
      </c>
    </row>
    <row r="20" spans="2:15" x14ac:dyDescent="0.25">
      <c r="B20" s="90">
        <v>4021</v>
      </c>
      <c r="C20" s="71" t="s">
        <v>3</v>
      </c>
      <c r="D20" s="98">
        <v>130062.78977</v>
      </c>
      <c r="E20" s="98">
        <v>124714.30657</v>
      </c>
      <c r="F20" s="98">
        <v>-5348.4831999999997</v>
      </c>
      <c r="G20" s="98">
        <v>14506.669980000001</v>
      </c>
      <c r="H20" s="98">
        <v>9158.18678</v>
      </c>
      <c r="I20" s="98">
        <v>771.08164999999997</v>
      </c>
      <c r="J20" s="98">
        <v>9929.2684300000001</v>
      </c>
      <c r="K20" s="98">
        <v>63521.841139999997</v>
      </c>
      <c r="L20" s="98">
        <v>16124.87067</v>
      </c>
      <c r="M20" s="98">
        <v>-47396.97047</v>
      </c>
      <c r="N20" s="98">
        <v>-21355.205279999998</v>
      </c>
      <c r="O20" s="98">
        <v>26041.765189999998</v>
      </c>
    </row>
    <row r="21" spans="2:15" x14ac:dyDescent="0.25">
      <c r="B21" s="90">
        <v>4022</v>
      </c>
      <c r="C21" s="71" t="s">
        <v>56</v>
      </c>
      <c r="D21" s="98">
        <v>6728.1521700000003</v>
      </c>
      <c r="E21" s="98">
        <v>6799.4061300000003</v>
      </c>
      <c r="F21" s="98">
        <v>71.253960000000006</v>
      </c>
      <c r="G21" s="98">
        <v>53.759599999999999</v>
      </c>
      <c r="H21" s="98">
        <v>125.01356</v>
      </c>
      <c r="I21" s="98">
        <v>233.46100000000001</v>
      </c>
      <c r="J21" s="98">
        <v>358.47456</v>
      </c>
      <c r="K21" s="98">
        <v>1837.0263</v>
      </c>
      <c r="L21" s="98">
        <v>41.002499999999998</v>
      </c>
      <c r="M21" s="98">
        <v>-1796.0237999999999</v>
      </c>
      <c r="N21" s="98">
        <v>-1097.61429</v>
      </c>
      <c r="O21" s="98">
        <v>698.40950999999995</v>
      </c>
    </row>
    <row r="22" spans="2:15" x14ac:dyDescent="0.25">
      <c r="B22" s="90">
        <v>4023</v>
      </c>
      <c r="C22" s="71" t="s">
        <v>57</v>
      </c>
      <c r="D22" s="98">
        <v>14323.95564</v>
      </c>
      <c r="E22" s="98">
        <v>13840.363869999999</v>
      </c>
      <c r="F22" s="98">
        <v>-483.59177</v>
      </c>
      <c r="G22" s="98">
        <v>257.34773000000001</v>
      </c>
      <c r="H22" s="98">
        <v>-226.24404000000001</v>
      </c>
      <c r="I22" s="98">
        <v>0</v>
      </c>
      <c r="J22" s="98">
        <v>-226.24404000000001</v>
      </c>
      <c r="K22" s="98">
        <v>9585.8927800000001</v>
      </c>
      <c r="L22" s="98">
        <v>403.18995000000001</v>
      </c>
      <c r="M22" s="98">
        <v>-9182.7028300000002</v>
      </c>
      <c r="N22" s="98">
        <v>-7742.1542499999996</v>
      </c>
      <c r="O22" s="98">
        <v>1440.5485799999999</v>
      </c>
    </row>
    <row r="23" spans="2:15" x14ac:dyDescent="0.25">
      <c r="B23" s="90">
        <v>4024</v>
      </c>
      <c r="C23" s="71" t="s">
        <v>244</v>
      </c>
      <c r="D23" s="98">
        <v>14273.158310000001</v>
      </c>
      <c r="E23" s="98">
        <v>15326.20242</v>
      </c>
      <c r="F23" s="98">
        <v>1053.04411</v>
      </c>
      <c r="G23" s="98">
        <v>84.448650000000001</v>
      </c>
      <c r="H23" s="98">
        <v>1137.4927600000001</v>
      </c>
      <c r="I23" s="98">
        <v>459.9</v>
      </c>
      <c r="J23" s="98">
        <v>1597.39276</v>
      </c>
      <c r="K23" s="98">
        <v>1658.5981200000001</v>
      </c>
      <c r="L23" s="98">
        <v>114.37755</v>
      </c>
      <c r="M23" s="98">
        <v>-1544.22057</v>
      </c>
      <c r="N23" s="98">
        <v>945.43633</v>
      </c>
      <c r="O23" s="98">
        <v>2489.6569</v>
      </c>
    </row>
    <row r="24" spans="2:15" x14ac:dyDescent="0.25">
      <c r="B24" s="90">
        <v>4049</v>
      </c>
      <c r="C24" s="71" t="s">
        <v>58</v>
      </c>
      <c r="D24" s="98">
        <v>17218.410779999998</v>
      </c>
      <c r="E24" s="98">
        <v>17696.250209999998</v>
      </c>
      <c r="F24" s="98">
        <v>477.83942999999999</v>
      </c>
      <c r="G24" s="98">
        <v>147.33811</v>
      </c>
      <c r="H24" s="98">
        <v>625.17754000000002</v>
      </c>
      <c r="I24" s="98">
        <v>490.79300000000001</v>
      </c>
      <c r="J24" s="98">
        <v>1115.97054</v>
      </c>
      <c r="K24" s="98">
        <v>1693.8430499999999</v>
      </c>
      <c r="L24" s="98">
        <v>60.6265</v>
      </c>
      <c r="M24" s="98">
        <v>-1633.2165500000001</v>
      </c>
      <c r="N24" s="98">
        <v>492.78859</v>
      </c>
      <c r="O24" s="98">
        <v>2126.0051400000002</v>
      </c>
    </row>
    <row r="25" spans="2:15" x14ac:dyDescent="0.25">
      <c r="B25" s="90">
        <v>4026</v>
      </c>
      <c r="C25" s="71" t="s">
        <v>59</v>
      </c>
      <c r="D25" s="98">
        <v>19035.672399999999</v>
      </c>
      <c r="E25" s="98">
        <v>21708.771199999999</v>
      </c>
      <c r="F25" s="98">
        <v>2673.0988000000002</v>
      </c>
      <c r="G25" s="98">
        <v>-1.94587</v>
      </c>
      <c r="H25" s="98">
        <v>2671.1529300000002</v>
      </c>
      <c r="I25" s="98">
        <v>0</v>
      </c>
      <c r="J25" s="98">
        <v>2671.1529300000002</v>
      </c>
      <c r="K25" s="98">
        <v>3133.34051</v>
      </c>
      <c r="L25" s="98">
        <v>184.13499999999999</v>
      </c>
      <c r="M25" s="98">
        <v>-2949.2055099999998</v>
      </c>
      <c r="N25" s="98">
        <v>2751.6690400000002</v>
      </c>
      <c r="O25" s="98">
        <v>5700.8745500000005</v>
      </c>
    </row>
    <row r="26" spans="2:15" x14ac:dyDescent="0.25">
      <c r="B26" s="90">
        <v>4027</v>
      </c>
      <c r="C26" s="71" t="s">
        <v>60</v>
      </c>
      <c r="D26" s="98">
        <v>18639.84489</v>
      </c>
      <c r="E26" s="98">
        <v>17464.94197</v>
      </c>
      <c r="F26" s="98">
        <v>-1174.90292</v>
      </c>
      <c r="G26" s="98">
        <v>16.756350000000001</v>
      </c>
      <c r="H26" s="98">
        <v>-1158.1465700000001</v>
      </c>
      <c r="I26" s="98">
        <v>200</v>
      </c>
      <c r="J26" s="98">
        <v>-958.14657</v>
      </c>
      <c r="K26" s="98">
        <v>364.76141999999999</v>
      </c>
      <c r="L26" s="98">
        <v>858.10500000000002</v>
      </c>
      <c r="M26" s="98">
        <v>493.34357999999997</v>
      </c>
      <c r="N26" s="98">
        <v>521.33510999999999</v>
      </c>
      <c r="O26" s="98">
        <v>27.991530000000001</v>
      </c>
    </row>
    <row r="27" spans="2:15" x14ac:dyDescent="0.25">
      <c r="B27" s="90">
        <v>4028</v>
      </c>
      <c r="C27" s="71" t="s">
        <v>61</v>
      </c>
      <c r="D27" s="98">
        <v>3956.00965</v>
      </c>
      <c r="E27" s="98">
        <v>4094.6141600000001</v>
      </c>
      <c r="F27" s="98">
        <v>138.60451</v>
      </c>
      <c r="G27" s="98">
        <v>20.897349999999999</v>
      </c>
      <c r="H27" s="98">
        <v>159.50185999999999</v>
      </c>
      <c r="I27" s="98">
        <v>-233.75</v>
      </c>
      <c r="J27" s="98">
        <v>-74.248140000000006</v>
      </c>
      <c r="K27" s="98">
        <v>704.12269000000003</v>
      </c>
      <c r="L27" s="98">
        <v>114.30349</v>
      </c>
      <c r="M27" s="98">
        <v>-589.81920000000002</v>
      </c>
      <c r="N27" s="98">
        <v>-63.431139999999999</v>
      </c>
      <c r="O27" s="98">
        <v>526.38806</v>
      </c>
    </row>
    <row r="28" spans="2:15" x14ac:dyDescent="0.25">
      <c r="B28" s="90">
        <v>4029</v>
      </c>
      <c r="C28" s="71" t="s">
        <v>62</v>
      </c>
      <c r="D28" s="98">
        <v>19988.661370000002</v>
      </c>
      <c r="E28" s="98">
        <v>21442.660690000001</v>
      </c>
      <c r="F28" s="98">
        <v>1453.9993199999999</v>
      </c>
      <c r="G28" s="98">
        <v>491.64490000000001</v>
      </c>
      <c r="H28" s="98">
        <v>1945.6442199999999</v>
      </c>
      <c r="I28" s="98">
        <v>943.95</v>
      </c>
      <c r="J28" s="98">
        <v>2889.59422</v>
      </c>
      <c r="K28" s="98">
        <v>11014.856529999999</v>
      </c>
      <c r="L28" s="98">
        <v>1103.0994499999999</v>
      </c>
      <c r="M28" s="98">
        <v>-9911.7570799999994</v>
      </c>
      <c r="N28" s="98">
        <v>-6641.6239100000003</v>
      </c>
      <c r="O28" s="98">
        <v>3270.1331700000001</v>
      </c>
    </row>
    <row r="29" spans="2:15" x14ac:dyDescent="0.25">
      <c r="B29" s="90">
        <v>4030</v>
      </c>
      <c r="C29" s="71" t="s">
        <v>63</v>
      </c>
      <c r="D29" s="98">
        <v>8527.1690199999994</v>
      </c>
      <c r="E29" s="98">
        <v>8536.6806400000005</v>
      </c>
      <c r="F29" s="98">
        <v>9.5116200000000006</v>
      </c>
      <c r="G29" s="98">
        <v>41.761800000000001</v>
      </c>
      <c r="H29" s="98">
        <v>51.273420000000002</v>
      </c>
      <c r="I29" s="98">
        <v>273.976</v>
      </c>
      <c r="J29" s="98">
        <v>325.24941999999999</v>
      </c>
      <c r="K29" s="98">
        <v>863.47348</v>
      </c>
      <c r="L29" s="98">
        <v>1098.2346500000001</v>
      </c>
      <c r="M29" s="98">
        <v>234.76116999999999</v>
      </c>
      <c r="N29" s="98">
        <v>1207.3992900000001</v>
      </c>
      <c r="O29" s="98">
        <v>972.63811999999996</v>
      </c>
    </row>
    <row r="30" spans="2:15" x14ac:dyDescent="0.25">
      <c r="B30" s="90">
        <v>4031</v>
      </c>
      <c r="C30" s="71" t="s">
        <v>64</v>
      </c>
      <c r="D30" s="98">
        <v>9638.4477100000004</v>
      </c>
      <c r="E30" s="98">
        <v>10061.060949999999</v>
      </c>
      <c r="F30" s="98">
        <v>422.61324000000002</v>
      </c>
      <c r="G30" s="98">
        <v>36.119340000000001</v>
      </c>
      <c r="H30" s="98">
        <v>458.73257999999998</v>
      </c>
      <c r="I30" s="98">
        <v>148.87799999999999</v>
      </c>
      <c r="J30" s="98">
        <v>607.61058000000003</v>
      </c>
      <c r="K30" s="98">
        <v>436.38099999999997</v>
      </c>
      <c r="L30" s="98">
        <v>121.38625</v>
      </c>
      <c r="M30" s="98">
        <v>-314.99475000000001</v>
      </c>
      <c r="N30" s="98">
        <v>1050.0871299999999</v>
      </c>
      <c r="O30" s="98">
        <v>1365.08188</v>
      </c>
    </row>
    <row r="31" spans="2:15" x14ac:dyDescent="0.25">
      <c r="B31" s="90">
        <v>4032</v>
      </c>
      <c r="C31" s="71" t="s">
        <v>65</v>
      </c>
      <c r="D31" s="98">
        <v>9134.2011899999998</v>
      </c>
      <c r="E31" s="98">
        <v>8118.9241000000002</v>
      </c>
      <c r="F31" s="98">
        <v>-1015.27709</v>
      </c>
      <c r="G31" s="98">
        <v>414.87898999999999</v>
      </c>
      <c r="H31" s="98">
        <v>-600.3981</v>
      </c>
      <c r="I31" s="98">
        <v>502.31464999999997</v>
      </c>
      <c r="J31" s="98">
        <v>-98.083449999999999</v>
      </c>
      <c r="K31" s="98">
        <v>368.64769999999999</v>
      </c>
      <c r="L31" s="98">
        <v>956.66084999999998</v>
      </c>
      <c r="M31" s="98">
        <v>588.01315</v>
      </c>
      <c r="N31" s="98">
        <v>1113.4229499999999</v>
      </c>
      <c r="O31" s="98">
        <v>525.40980000000002</v>
      </c>
    </row>
    <row r="32" spans="2:15" x14ac:dyDescent="0.25">
      <c r="B32" s="90">
        <v>4033</v>
      </c>
      <c r="C32" s="71" t="s">
        <v>66</v>
      </c>
      <c r="D32" s="98">
        <v>32527.822690000001</v>
      </c>
      <c r="E32" s="98">
        <v>35373.156110000004</v>
      </c>
      <c r="F32" s="98">
        <v>2845.3334199999999</v>
      </c>
      <c r="G32" s="98">
        <v>29.30978</v>
      </c>
      <c r="H32" s="98">
        <v>2874.6432</v>
      </c>
      <c r="I32" s="98">
        <v>0</v>
      </c>
      <c r="J32" s="98">
        <v>2874.6432</v>
      </c>
      <c r="K32" s="98">
        <v>10155.13725</v>
      </c>
      <c r="L32" s="98">
        <v>997.94624999999996</v>
      </c>
      <c r="M32" s="98">
        <v>-9157.1910000000007</v>
      </c>
      <c r="N32" s="98">
        <v>-2288.34879</v>
      </c>
      <c r="O32" s="98">
        <v>6868.8422099999998</v>
      </c>
    </row>
    <row r="33" spans="2:15" x14ac:dyDescent="0.25">
      <c r="B33" s="90">
        <v>4034</v>
      </c>
      <c r="C33" s="71" t="s">
        <v>67</v>
      </c>
      <c r="D33" s="98">
        <v>52746.150500000003</v>
      </c>
      <c r="E33" s="98">
        <v>31979.481820000001</v>
      </c>
      <c r="F33" s="98">
        <v>-20766.668679999999</v>
      </c>
      <c r="G33" s="98">
        <v>-260.50272000000001</v>
      </c>
      <c r="H33" s="98">
        <v>-21027.171399999999</v>
      </c>
      <c r="I33" s="98">
        <v>19808.784210000002</v>
      </c>
      <c r="J33" s="98">
        <v>-1218.3871899999999</v>
      </c>
      <c r="K33" s="98">
        <v>1025.3710000000001</v>
      </c>
      <c r="L33" s="98">
        <v>14.665800000000001</v>
      </c>
      <c r="M33" s="98">
        <v>-1010.7052</v>
      </c>
      <c r="N33" s="98">
        <v>1813.18868</v>
      </c>
      <c r="O33" s="98">
        <v>2823.8938800000001</v>
      </c>
    </row>
    <row r="34" spans="2:15" x14ac:dyDescent="0.25">
      <c r="B34" s="90">
        <v>4035</v>
      </c>
      <c r="C34" s="71" t="s">
        <v>68</v>
      </c>
      <c r="D34" s="98">
        <v>18035.732960000001</v>
      </c>
      <c r="E34" s="98">
        <v>20033.024979999998</v>
      </c>
      <c r="F34" s="98">
        <v>1997.2920200000001</v>
      </c>
      <c r="G34" s="98">
        <v>563.83127999999999</v>
      </c>
      <c r="H34" s="98">
        <v>2561.1233000000002</v>
      </c>
      <c r="I34" s="98">
        <v>0</v>
      </c>
      <c r="J34" s="98">
        <v>2561.1233000000002</v>
      </c>
      <c r="K34" s="98">
        <v>2884.8762499999998</v>
      </c>
      <c r="L34" s="98">
        <v>1213.2713000000001</v>
      </c>
      <c r="M34" s="98">
        <v>-1671.6049499999999</v>
      </c>
      <c r="N34" s="98">
        <v>2710.3070899999998</v>
      </c>
      <c r="O34" s="98">
        <v>4381.9120400000002</v>
      </c>
    </row>
    <row r="35" spans="2:15" x14ac:dyDescent="0.25">
      <c r="B35" s="90">
        <v>4037</v>
      </c>
      <c r="C35" s="71" t="s">
        <v>69</v>
      </c>
      <c r="D35" s="98">
        <v>16849.956529999999</v>
      </c>
      <c r="E35" s="98">
        <v>18107.280920000001</v>
      </c>
      <c r="F35" s="98">
        <v>1257.32439</v>
      </c>
      <c r="G35" s="98">
        <v>738.81241999999997</v>
      </c>
      <c r="H35" s="98">
        <v>1996.13681</v>
      </c>
      <c r="I35" s="98">
        <v>1000.848</v>
      </c>
      <c r="J35" s="98">
        <v>2996.9848099999999</v>
      </c>
      <c r="K35" s="98">
        <v>1042.6690599999999</v>
      </c>
      <c r="L35" s="98">
        <v>1252.2946999999999</v>
      </c>
      <c r="M35" s="98">
        <v>209.62564</v>
      </c>
      <c r="N35" s="98">
        <v>5009.7142199999998</v>
      </c>
      <c r="O35" s="98">
        <v>4800.0885799999996</v>
      </c>
    </row>
    <row r="36" spans="2:15" x14ac:dyDescent="0.25">
      <c r="B36" s="90">
        <v>4038</v>
      </c>
      <c r="C36" s="71" t="s">
        <v>70</v>
      </c>
      <c r="D36" s="98">
        <v>36499.573420000001</v>
      </c>
      <c r="E36" s="98">
        <v>36133.058689999998</v>
      </c>
      <c r="F36" s="98">
        <v>-366.51472999999999</v>
      </c>
      <c r="G36" s="98">
        <v>467.59557000000001</v>
      </c>
      <c r="H36" s="98">
        <v>101.08083999999999</v>
      </c>
      <c r="I36" s="98">
        <v>418.96</v>
      </c>
      <c r="J36" s="98">
        <v>520.04084</v>
      </c>
      <c r="K36" s="98">
        <v>4156.0036700000001</v>
      </c>
      <c r="L36" s="98">
        <v>230.49334999999999</v>
      </c>
      <c r="M36" s="98">
        <v>-3925.5103199999999</v>
      </c>
      <c r="N36" s="98">
        <v>-440.08712000000003</v>
      </c>
      <c r="O36" s="98">
        <v>3485.4232000000002</v>
      </c>
    </row>
    <row r="37" spans="2:15" x14ac:dyDescent="0.25">
      <c r="B37" s="90">
        <v>4039</v>
      </c>
      <c r="C37" s="71" t="s">
        <v>71</v>
      </c>
      <c r="D37" s="98">
        <v>8411.7215300000007</v>
      </c>
      <c r="E37" s="98">
        <v>9656.4240100000006</v>
      </c>
      <c r="F37" s="98">
        <v>1244.7024799999999</v>
      </c>
      <c r="G37" s="98">
        <v>73.069550000000007</v>
      </c>
      <c r="H37" s="98">
        <v>1317.7720300000001</v>
      </c>
      <c r="I37" s="98">
        <v>0</v>
      </c>
      <c r="J37" s="98">
        <v>1317.7720300000001</v>
      </c>
      <c r="K37" s="98">
        <v>1253.1221</v>
      </c>
      <c r="L37" s="98">
        <v>332.7029</v>
      </c>
      <c r="M37" s="98">
        <v>-920.41920000000005</v>
      </c>
      <c r="N37" s="98">
        <v>1447.0460700000001</v>
      </c>
      <c r="O37" s="98">
        <v>2367.4652700000001</v>
      </c>
    </row>
    <row r="38" spans="2:15" x14ac:dyDescent="0.25">
      <c r="B38" s="90">
        <v>4040</v>
      </c>
      <c r="C38" s="71" t="s">
        <v>72</v>
      </c>
      <c r="D38" s="98">
        <v>59908.118410000003</v>
      </c>
      <c r="E38" s="98">
        <v>65598.556700000001</v>
      </c>
      <c r="F38" s="98">
        <v>5690.4382900000001</v>
      </c>
      <c r="G38" s="98">
        <v>598.08166000000006</v>
      </c>
      <c r="H38" s="98">
        <v>6288.5199499999999</v>
      </c>
      <c r="I38" s="98">
        <v>2434.3103799999999</v>
      </c>
      <c r="J38" s="98">
        <v>8722.8303300000007</v>
      </c>
      <c r="K38" s="98">
        <v>7750.5253700000003</v>
      </c>
      <c r="L38" s="98">
        <v>5637.6076999999996</v>
      </c>
      <c r="M38" s="98">
        <v>-2112.9176699999998</v>
      </c>
      <c r="N38" s="98">
        <v>9545.2077800000006</v>
      </c>
      <c r="O38" s="98">
        <v>11658.12545</v>
      </c>
    </row>
    <row r="39" spans="2:15" x14ac:dyDescent="0.25">
      <c r="B39" s="90">
        <v>4041</v>
      </c>
      <c r="C39" s="71" t="s">
        <v>245</v>
      </c>
      <c r="D39" s="98">
        <v>7884.0618000000004</v>
      </c>
      <c r="E39" s="98">
        <v>7495.7670799999996</v>
      </c>
      <c r="F39" s="98">
        <v>-388.29471999999998</v>
      </c>
      <c r="G39" s="98">
        <v>9.4396400000000007</v>
      </c>
      <c r="H39" s="98">
        <v>-378.85507999999999</v>
      </c>
      <c r="I39" s="98">
        <v>309.32600000000002</v>
      </c>
      <c r="J39" s="98">
        <v>-69.529079999999993</v>
      </c>
      <c r="K39" s="98">
        <v>1949.7330999999999</v>
      </c>
      <c r="L39" s="98">
        <v>385.35275000000001</v>
      </c>
      <c r="M39" s="98">
        <v>-1564.3803499999999</v>
      </c>
      <c r="N39" s="98">
        <v>-1344.9560300000001</v>
      </c>
      <c r="O39" s="98">
        <v>219.42431999999999</v>
      </c>
    </row>
    <row r="40" spans="2:15" x14ac:dyDescent="0.25">
      <c r="B40" s="90">
        <v>4042</v>
      </c>
      <c r="C40" s="71" t="s">
        <v>73</v>
      </c>
      <c r="D40" s="98">
        <v>12639.419599999999</v>
      </c>
      <c r="E40" s="98">
        <v>12860.138629999999</v>
      </c>
      <c r="F40" s="98">
        <v>220.71903</v>
      </c>
      <c r="G40" s="98">
        <v>129.26549</v>
      </c>
      <c r="H40" s="98">
        <v>349.98451999999997</v>
      </c>
      <c r="I40" s="98">
        <v>139.97800000000001</v>
      </c>
      <c r="J40" s="98">
        <v>489.96251999999998</v>
      </c>
      <c r="K40" s="98">
        <v>4329.2891499999996</v>
      </c>
      <c r="L40" s="98">
        <v>287.50144999999998</v>
      </c>
      <c r="M40" s="98">
        <v>-4041.7876999999999</v>
      </c>
      <c r="N40" s="98">
        <v>-2676.3391299999998</v>
      </c>
      <c r="O40" s="98">
        <v>1365.44857</v>
      </c>
    </row>
    <row r="41" spans="2:15" x14ac:dyDescent="0.25">
      <c r="B41" s="90">
        <v>4044</v>
      </c>
      <c r="C41" s="71" t="s">
        <v>74</v>
      </c>
      <c r="D41" s="98">
        <v>32201.666720000001</v>
      </c>
      <c r="E41" s="98">
        <v>31985.932809999998</v>
      </c>
      <c r="F41" s="98">
        <v>-215.73391000000001</v>
      </c>
      <c r="G41" s="98">
        <v>11802.941790000001</v>
      </c>
      <c r="H41" s="98">
        <v>11587.20788</v>
      </c>
      <c r="I41" s="98">
        <v>-12419.82343</v>
      </c>
      <c r="J41" s="98">
        <v>-832.61554999999998</v>
      </c>
      <c r="K41" s="98">
        <v>5761.9156000000003</v>
      </c>
      <c r="L41" s="98">
        <v>4670.0302000000001</v>
      </c>
      <c r="M41" s="98">
        <v>-1091.8853999999999</v>
      </c>
      <c r="N41" s="98">
        <v>18197.205139999998</v>
      </c>
      <c r="O41" s="98">
        <v>19289.090540000001</v>
      </c>
    </row>
    <row r="42" spans="2:15" x14ac:dyDescent="0.25">
      <c r="B42" s="90">
        <v>4045</v>
      </c>
      <c r="C42" s="71" t="s">
        <v>75</v>
      </c>
      <c r="D42" s="98">
        <v>97462.682230000006</v>
      </c>
      <c r="E42" s="98">
        <v>97216.367920000004</v>
      </c>
      <c r="F42" s="98">
        <v>-246.31431000000001</v>
      </c>
      <c r="G42" s="98">
        <v>997.59419000000003</v>
      </c>
      <c r="H42" s="98">
        <v>751.27988000000005</v>
      </c>
      <c r="I42" s="98">
        <v>834.30092999999999</v>
      </c>
      <c r="J42" s="98">
        <v>1585.5808099999999</v>
      </c>
      <c r="K42" s="98">
        <v>15670.7911</v>
      </c>
      <c r="L42" s="98">
        <v>242.45994999999999</v>
      </c>
      <c r="M42" s="98">
        <v>-15428.33115</v>
      </c>
      <c r="N42" s="98">
        <v>-7672.7338399999999</v>
      </c>
      <c r="O42" s="98">
        <v>7755.5973100000001</v>
      </c>
    </row>
    <row r="43" spans="2:15" x14ac:dyDescent="0.25">
      <c r="B43" s="90">
        <v>4046</v>
      </c>
      <c r="C43" s="71" t="s">
        <v>76</v>
      </c>
      <c r="D43" s="98">
        <v>7758.3993300000002</v>
      </c>
      <c r="E43" s="98">
        <v>8044.9899699999996</v>
      </c>
      <c r="F43" s="98">
        <v>286.59064000000001</v>
      </c>
      <c r="G43" s="98">
        <v>26.504300000000001</v>
      </c>
      <c r="H43" s="98">
        <v>313.09494000000001</v>
      </c>
      <c r="I43" s="98">
        <v>0</v>
      </c>
      <c r="J43" s="98">
        <v>313.09494000000001</v>
      </c>
      <c r="K43" s="98">
        <v>410.2867</v>
      </c>
      <c r="L43" s="98">
        <v>740.2</v>
      </c>
      <c r="M43" s="98">
        <v>329.91329999999999</v>
      </c>
      <c r="N43" s="98">
        <v>713.51463999999999</v>
      </c>
      <c r="O43" s="98">
        <v>383.60133999999999</v>
      </c>
    </row>
    <row r="44" spans="2:15" x14ac:dyDescent="0.25">
      <c r="B44" s="90">
        <v>4047</v>
      </c>
      <c r="C44" s="71" t="s">
        <v>77</v>
      </c>
      <c r="D44" s="98">
        <v>27572.95465</v>
      </c>
      <c r="E44" s="98">
        <v>28812.19946</v>
      </c>
      <c r="F44" s="98">
        <v>1239.2448099999999</v>
      </c>
      <c r="G44" s="98">
        <v>460.11666000000002</v>
      </c>
      <c r="H44" s="98">
        <v>1699.3614700000001</v>
      </c>
      <c r="I44" s="98">
        <v>0</v>
      </c>
      <c r="J44" s="98">
        <v>1699.3614700000001</v>
      </c>
      <c r="K44" s="98">
        <v>9123.9116599999998</v>
      </c>
      <c r="L44" s="98">
        <v>1698.9971499999999</v>
      </c>
      <c r="M44" s="98">
        <v>-7424.9145099999996</v>
      </c>
      <c r="N44" s="98">
        <v>-3390.6125299999999</v>
      </c>
      <c r="O44" s="98">
        <v>4034.3019800000002</v>
      </c>
    </row>
    <row r="45" spans="2:15" x14ac:dyDescent="0.25">
      <c r="B45" s="90">
        <v>4048</v>
      </c>
      <c r="C45" s="71" t="s">
        <v>78</v>
      </c>
      <c r="D45" s="98">
        <v>31599.47552</v>
      </c>
      <c r="E45" s="98">
        <v>35923.331440000002</v>
      </c>
      <c r="F45" s="98">
        <v>4323.85592</v>
      </c>
      <c r="G45" s="98">
        <v>203.10437999999999</v>
      </c>
      <c r="H45" s="98">
        <v>4526.9602999999997</v>
      </c>
      <c r="I45" s="98">
        <v>0</v>
      </c>
      <c r="J45" s="98">
        <v>4526.9602999999997</v>
      </c>
      <c r="K45" s="98">
        <v>11129.30905</v>
      </c>
      <c r="L45" s="98">
        <v>2712.8429000000001</v>
      </c>
      <c r="M45" s="98">
        <v>-8416.4661500000002</v>
      </c>
      <c r="N45" s="98">
        <v>-1364.35995</v>
      </c>
      <c r="O45" s="98">
        <v>7052.1062000000002</v>
      </c>
    </row>
    <row r="46" spans="2:15" s="95" customFormat="1" ht="13" x14ac:dyDescent="0.25">
      <c r="B46" s="93">
        <v>4089</v>
      </c>
      <c r="C46" s="93" t="s">
        <v>79</v>
      </c>
      <c r="D46" s="78">
        <v>344445.15785999998</v>
      </c>
      <c r="E46" s="78">
        <v>351762.14130999998</v>
      </c>
      <c r="F46" s="78">
        <v>7316.9834499999997</v>
      </c>
      <c r="G46" s="78">
        <v>4898.9736700000003</v>
      </c>
      <c r="H46" s="78">
        <v>12215.957119999999</v>
      </c>
      <c r="I46" s="78">
        <v>9541.2804500000002</v>
      </c>
      <c r="J46" s="78">
        <v>21757.237570000001</v>
      </c>
      <c r="K46" s="78">
        <v>51910.043489999996</v>
      </c>
      <c r="L46" s="78">
        <v>16103.9776</v>
      </c>
      <c r="M46" s="78">
        <v>-35806.065889999998</v>
      </c>
      <c r="N46" s="78">
        <v>6835.5418600000003</v>
      </c>
      <c r="O46" s="78">
        <v>42641.607750000003</v>
      </c>
    </row>
    <row r="47" spans="2:15" x14ac:dyDescent="0.25">
      <c r="B47" s="90">
        <v>4061</v>
      </c>
      <c r="C47" s="71" t="s">
        <v>246</v>
      </c>
      <c r="D47" s="98">
        <v>6426.8149299999995</v>
      </c>
      <c r="E47" s="98">
        <v>7085.1150100000004</v>
      </c>
      <c r="F47" s="98">
        <v>658.30007999999998</v>
      </c>
      <c r="G47" s="98">
        <v>-7.9421299999999997</v>
      </c>
      <c r="H47" s="98">
        <v>650.35794999999996</v>
      </c>
      <c r="I47" s="98">
        <v>369.42399999999998</v>
      </c>
      <c r="J47" s="98">
        <v>1019.7819500000001</v>
      </c>
      <c r="K47" s="98">
        <v>109.17985</v>
      </c>
      <c r="L47" s="98">
        <v>54.446649999999998</v>
      </c>
      <c r="M47" s="98">
        <v>-54.733199999999997</v>
      </c>
      <c r="N47" s="98">
        <v>1452.4733000000001</v>
      </c>
      <c r="O47" s="98">
        <v>1507.2065</v>
      </c>
    </row>
    <row r="48" spans="2:15" x14ac:dyDescent="0.25">
      <c r="B48" s="90">
        <v>4062</v>
      </c>
      <c r="C48" s="71" t="s">
        <v>80</v>
      </c>
      <c r="D48" s="98">
        <v>21260.962029999999</v>
      </c>
      <c r="E48" s="98">
        <v>20275.919549999999</v>
      </c>
      <c r="F48" s="98">
        <v>-985.04247999999995</v>
      </c>
      <c r="G48" s="98">
        <v>254.79981000000001</v>
      </c>
      <c r="H48" s="98">
        <v>-730.24266999999998</v>
      </c>
      <c r="I48" s="98">
        <v>712.20500000000004</v>
      </c>
      <c r="J48" s="98">
        <v>-18.037669999999999</v>
      </c>
      <c r="K48" s="98">
        <v>3142.8219399999998</v>
      </c>
      <c r="L48" s="98">
        <v>399.48217</v>
      </c>
      <c r="M48" s="98">
        <v>-2743.33977</v>
      </c>
      <c r="N48" s="98">
        <v>-1701.2874099999999</v>
      </c>
      <c r="O48" s="98">
        <v>1042.0523599999999</v>
      </c>
    </row>
    <row r="49" spans="2:15" x14ac:dyDescent="0.25">
      <c r="B49" s="90">
        <v>4063</v>
      </c>
      <c r="C49" s="71" t="s">
        <v>247</v>
      </c>
      <c r="D49" s="98">
        <v>37644.065029999998</v>
      </c>
      <c r="E49" s="98">
        <v>37254.797449999998</v>
      </c>
      <c r="F49" s="98">
        <v>-389.26758000000001</v>
      </c>
      <c r="G49" s="98">
        <v>356.60475000000002</v>
      </c>
      <c r="H49" s="98">
        <v>-32.66283</v>
      </c>
      <c r="I49" s="98">
        <v>1107.5255</v>
      </c>
      <c r="J49" s="98">
        <v>1074.86267</v>
      </c>
      <c r="K49" s="98">
        <v>5304.0318900000002</v>
      </c>
      <c r="L49" s="98">
        <v>962.20630000000006</v>
      </c>
      <c r="M49" s="98">
        <v>-4341.8255900000004</v>
      </c>
      <c r="N49" s="98">
        <v>-816.24806999999998</v>
      </c>
      <c r="O49" s="98">
        <v>3525.5775199999998</v>
      </c>
    </row>
    <row r="50" spans="2:15" x14ac:dyDescent="0.25">
      <c r="B50" s="90">
        <v>4064</v>
      </c>
      <c r="C50" s="71" t="s">
        <v>81</v>
      </c>
      <c r="D50" s="98">
        <v>3590.0430700000002</v>
      </c>
      <c r="E50" s="98">
        <v>4393.30789</v>
      </c>
      <c r="F50" s="98">
        <v>803.26481999999999</v>
      </c>
      <c r="G50" s="98">
        <v>1.12012</v>
      </c>
      <c r="H50" s="98">
        <v>804.38494000000003</v>
      </c>
      <c r="I50" s="98">
        <v>0</v>
      </c>
      <c r="J50" s="98">
        <v>804.38494000000003</v>
      </c>
      <c r="K50" s="98">
        <v>402.2475</v>
      </c>
      <c r="L50" s="98">
        <v>26.386600000000001</v>
      </c>
      <c r="M50" s="98">
        <v>-375.86090000000002</v>
      </c>
      <c r="N50" s="98">
        <v>639.71365000000003</v>
      </c>
      <c r="O50" s="98">
        <v>1015.57455</v>
      </c>
    </row>
    <row r="51" spans="2:15" x14ac:dyDescent="0.25">
      <c r="B51" s="90">
        <v>4065</v>
      </c>
      <c r="C51" s="71" t="s">
        <v>82</v>
      </c>
      <c r="D51" s="98">
        <v>15803.19569</v>
      </c>
      <c r="E51" s="98">
        <v>16731.769540000001</v>
      </c>
      <c r="F51" s="98">
        <v>928.57384999999999</v>
      </c>
      <c r="G51" s="98">
        <v>767.64526999999998</v>
      </c>
      <c r="H51" s="98">
        <v>1696.21912</v>
      </c>
      <c r="I51" s="98">
        <v>0</v>
      </c>
      <c r="J51" s="98">
        <v>1696.21912</v>
      </c>
      <c r="K51" s="98">
        <v>3400.6638800000001</v>
      </c>
      <c r="L51" s="98">
        <v>403.24200000000002</v>
      </c>
      <c r="M51" s="98">
        <v>-2997.4218799999999</v>
      </c>
      <c r="N51" s="98">
        <v>-330.93128999999999</v>
      </c>
      <c r="O51" s="98">
        <v>2666.4905899999999</v>
      </c>
    </row>
    <row r="52" spans="2:15" x14ac:dyDescent="0.25">
      <c r="B52" s="90">
        <v>4066</v>
      </c>
      <c r="C52" s="71" t="s">
        <v>83</v>
      </c>
      <c r="D52" s="98">
        <v>4662.0931600000004</v>
      </c>
      <c r="E52" s="98">
        <v>4628.5858600000001</v>
      </c>
      <c r="F52" s="98">
        <v>-33.507300000000001</v>
      </c>
      <c r="G52" s="98">
        <v>48.15231</v>
      </c>
      <c r="H52" s="98">
        <v>14.645009999999999</v>
      </c>
      <c r="I52" s="98">
        <v>90.252899999999997</v>
      </c>
      <c r="J52" s="98">
        <v>104.89791</v>
      </c>
      <c r="K52" s="98">
        <v>433.52465000000001</v>
      </c>
      <c r="L52" s="98">
        <v>3.4906000000000001</v>
      </c>
      <c r="M52" s="98">
        <v>-430.03404999999998</v>
      </c>
      <c r="N52" s="98">
        <v>-135.6497</v>
      </c>
      <c r="O52" s="98">
        <v>294.38434999999998</v>
      </c>
    </row>
    <row r="53" spans="2:15" x14ac:dyDescent="0.25">
      <c r="B53" s="90">
        <v>4067</v>
      </c>
      <c r="C53" s="71" t="s">
        <v>248</v>
      </c>
      <c r="D53" s="98">
        <v>6752.3148700000002</v>
      </c>
      <c r="E53" s="98">
        <v>6633.7125599999999</v>
      </c>
      <c r="F53" s="98">
        <v>-118.60231</v>
      </c>
      <c r="G53" s="98">
        <v>22.214300000000001</v>
      </c>
      <c r="H53" s="98">
        <v>-96.388009999999994</v>
      </c>
      <c r="I53" s="98">
        <v>134.31155000000001</v>
      </c>
      <c r="J53" s="98">
        <v>37.923540000000003</v>
      </c>
      <c r="K53" s="98">
        <v>959.88364999999999</v>
      </c>
      <c r="L53" s="98">
        <v>709.50364999999999</v>
      </c>
      <c r="M53" s="98">
        <v>-250.38</v>
      </c>
      <c r="N53" s="98">
        <v>1474.8026299999999</v>
      </c>
      <c r="O53" s="98">
        <v>1725.18263</v>
      </c>
    </row>
    <row r="54" spans="2:15" x14ac:dyDescent="0.25">
      <c r="B54" s="90">
        <v>4068</v>
      </c>
      <c r="C54" s="71" t="s">
        <v>84</v>
      </c>
      <c r="D54" s="98">
        <v>11159.45902</v>
      </c>
      <c r="E54" s="98">
        <v>11818.337289999999</v>
      </c>
      <c r="F54" s="98">
        <v>658.87827000000004</v>
      </c>
      <c r="G54" s="98">
        <v>253.40735000000001</v>
      </c>
      <c r="H54" s="98">
        <v>912.28561999999999</v>
      </c>
      <c r="I54" s="98">
        <v>562.01599999999996</v>
      </c>
      <c r="J54" s="98">
        <v>1474.30162</v>
      </c>
      <c r="K54" s="98">
        <v>1403.93523</v>
      </c>
      <c r="L54" s="98">
        <v>421.52390000000003</v>
      </c>
      <c r="M54" s="98">
        <v>-982.41133000000002</v>
      </c>
      <c r="N54" s="98">
        <v>1031.6550299999999</v>
      </c>
      <c r="O54" s="98">
        <v>2014.06636</v>
      </c>
    </row>
    <row r="55" spans="2:15" x14ac:dyDescent="0.25">
      <c r="B55" s="90">
        <v>4084</v>
      </c>
      <c r="C55" s="71" t="s">
        <v>85</v>
      </c>
      <c r="D55" s="98">
        <v>2263.3748300000002</v>
      </c>
      <c r="E55" s="98">
        <v>2443.0389500000001</v>
      </c>
      <c r="F55" s="98">
        <v>179.66412</v>
      </c>
      <c r="G55" s="98">
        <v>42.764899999999997</v>
      </c>
      <c r="H55" s="98">
        <v>222.42902000000001</v>
      </c>
      <c r="I55" s="98">
        <v>81.781000000000006</v>
      </c>
      <c r="J55" s="98">
        <v>304.21001999999999</v>
      </c>
      <c r="K55" s="98">
        <v>63.515700000000002</v>
      </c>
      <c r="L55" s="98">
        <v>179.6497</v>
      </c>
      <c r="M55" s="98">
        <v>116.134</v>
      </c>
      <c r="N55" s="98">
        <v>673.58407</v>
      </c>
      <c r="O55" s="98">
        <v>557.45006999999998</v>
      </c>
    </row>
    <row r="56" spans="2:15" x14ac:dyDescent="0.25">
      <c r="B56" s="90">
        <v>4071</v>
      </c>
      <c r="C56" s="71" t="s">
        <v>86</v>
      </c>
      <c r="D56" s="98">
        <v>8088.11636</v>
      </c>
      <c r="E56" s="98">
        <v>8721.8138999999992</v>
      </c>
      <c r="F56" s="98">
        <v>633.69754</v>
      </c>
      <c r="G56" s="98">
        <v>102.3449</v>
      </c>
      <c r="H56" s="98">
        <v>736.04244000000006</v>
      </c>
      <c r="I56" s="98">
        <v>300</v>
      </c>
      <c r="J56" s="98">
        <v>1036.0424399999999</v>
      </c>
      <c r="K56" s="98">
        <v>629.60350000000005</v>
      </c>
      <c r="L56" s="98">
        <v>234.4383</v>
      </c>
      <c r="M56" s="98">
        <v>-395.16520000000003</v>
      </c>
      <c r="N56" s="98">
        <v>1392.44598</v>
      </c>
      <c r="O56" s="98">
        <v>1787.6111800000001</v>
      </c>
    </row>
    <row r="57" spans="2:15" x14ac:dyDescent="0.25">
      <c r="B57" s="90">
        <v>4072</v>
      </c>
      <c r="C57" s="71" t="s">
        <v>249</v>
      </c>
      <c r="D57" s="98">
        <v>12003.392830000001</v>
      </c>
      <c r="E57" s="98">
        <v>12715.50966</v>
      </c>
      <c r="F57" s="98">
        <v>712.11683000000005</v>
      </c>
      <c r="G57" s="98">
        <v>109.03487</v>
      </c>
      <c r="H57" s="98">
        <v>821.15170000000001</v>
      </c>
      <c r="I57" s="98">
        <v>283.65600000000001</v>
      </c>
      <c r="J57" s="98">
        <v>1104.8077000000001</v>
      </c>
      <c r="K57" s="98">
        <v>3990.02225</v>
      </c>
      <c r="L57" s="98">
        <v>826.91809999999998</v>
      </c>
      <c r="M57" s="98">
        <v>-3163.1041500000001</v>
      </c>
      <c r="N57" s="98">
        <v>-1179.8609100000001</v>
      </c>
      <c r="O57" s="98">
        <v>1983.24324</v>
      </c>
    </row>
    <row r="58" spans="2:15" x14ac:dyDescent="0.25">
      <c r="B58" s="90">
        <v>4073</v>
      </c>
      <c r="C58" s="71" t="s">
        <v>87</v>
      </c>
      <c r="D58" s="98">
        <v>8252.0833299999995</v>
      </c>
      <c r="E58" s="98">
        <v>8448.0207200000004</v>
      </c>
      <c r="F58" s="98">
        <v>195.93738999999999</v>
      </c>
      <c r="G58" s="98">
        <v>57.681849999999997</v>
      </c>
      <c r="H58" s="98">
        <v>253.61923999999999</v>
      </c>
      <c r="I58" s="98">
        <v>420.41899999999998</v>
      </c>
      <c r="J58" s="98">
        <v>674.03823999999997</v>
      </c>
      <c r="K58" s="98">
        <v>619.96834999999999</v>
      </c>
      <c r="L58" s="98">
        <v>1.6</v>
      </c>
      <c r="M58" s="98">
        <v>-618.36834999999996</v>
      </c>
      <c r="N58" s="98">
        <v>452.68567000000002</v>
      </c>
      <c r="O58" s="98">
        <v>1071.05402</v>
      </c>
    </row>
    <row r="59" spans="2:15" x14ac:dyDescent="0.25">
      <c r="B59" s="90">
        <v>4074</v>
      </c>
      <c r="C59" s="71" t="s">
        <v>88</v>
      </c>
      <c r="D59" s="98">
        <v>15226.54989</v>
      </c>
      <c r="E59" s="98">
        <v>14758.36069</v>
      </c>
      <c r="F59" s="98">
        <v>-468.18920000000003</v>
      </c>
      <c r="G59" s="98">
        <v>284.89155</v>
      </c>
      <c r="H59" s="98">
        <v>-183.29765</v>
      </c>
      <c r="I59" s="98">
        <v>555.39</v>
      </c>
      <c r="J59" s="98">
        <v>372.09235000000001</v>
      </c>
      <c r="K59" s="98">
        <v>733.10554999999999</v>
      </c>
      <c r="L59" s="98">
        <v>574.0308</v>
      </c>
      <c r="M59" s="98">
        <v>-159.07474999999999</v>
      </c>
      <c r="N59" s="98">
        <v>999.30606</v>
      </c>
      <c r="O59" s="98">
        <v>1158.3808100000001</v>
      </c>
    </row>
    <row r="60" spans="2:15" x14ac:dyDescent="0.25">
      <c r="B60" s="90">
        <v>4075</v>
      </c>
      <c r="C60" s="71" t="s">
        <v>250</v>
      </c>
      <c r="D60" s="98">
        <v>15478.12341</v>
      </c>
      <c r="E60" s="98">
        <v>16738.511409999999</v>
      </c>
      <c r="F60" s="98">
        <v>1260.3879999999999</v>
      </c>
      <c r="G60" s="98">
        <v>219.88986</v>
      </c>
      <c r="H60" s="98">
        <v>1480.2778599999999</v>
      </c>
      <c r="I60" s="98">
        <v>0</v>
      </c>
      <c r="J60" s="98">
        <v>1480.2778599999999</v>
      </c>
      <c r="K60" s="98">
        <v>2447.5992000000001</v>
      </c>
      <c r="L60" s="98">
        <v>516.64599999999996</v>
      </c>
      <c r="M60" s="98">
        <v>-1930.9531999999999</v>
      </c>
      <c r="N60" s="98">
        <v>1014.51663</v>
      </c>
      <c r="O60" s="98">
        <v>2945.46983</v>
      </c>
    </row>
    <row r="61" spans="2:15" x14ac:dyDescent="0.25">
      <c r="B61" s="90">
        <v>4076</v>
      </c>
      <c r="C61" s="71" t="s">
        <v>89</v>
      </c>
      <c r="D61" s="98">
        <v>10686.71623</v>
      </c>
      <c r="E61" s="98">
        <v>11266.241410000001</v>
      </c>
      <c r="F61" s="98">
        <v>579.52517999999998</v>
      </c>
      <c r="G61" s="98">
        <v>114.59084</v>
      </c>
      <c r="H61" s="98">
        <v>694.11602000000005</v>
      </c>
      <c r="I61" s="98">
        <v>167.03550000000001</v>
      </c>
      <c r="J61" s="98">
        <v>861.15152</v>
      </c>
      <c r="K61" s="98">
        <v>887.61774000000003</v>
      </c>
      <c r="L61" s="98">
        <v>519.94325000000003</v>
      </c>
      <c r="M61" s="98">
        <v>-367.67448999999999</v>
      </c>
      <c r="N61" s="98">
        <v>1174.84878</v>
      </c>
      <c r="O61" s="98">
        <v>1542.5232699999999</v>
      </c>
    </row>
    <row r="62" spans="2:15" x14ac:dyDescent="0.25">
      <c r="B62" s="90">
        <v>4077</v>
      </c>
      <c r="C62" s="71" t="s">
        <v>90</v>
      </c>
      <c r="D62" s="98">
        <v>5392.2297500000004</v>
      </c>
      <c r="E62" s="98">
        <v>5477.0302600000005</v>
      </c>
      <c r="F62" s="98">
        <v>84.800510000000003</v>
      </c>
      <c r="G62" s="98">
        <v>23.835450000000002</v>
      </c>
      <c r="H62" s="98">
        <v>108.63596</v>
      </c>
      <c r="I62" s="98">
        <v>90.228999999999999</v>
      </c>
      <c r="J62" s="98">
        <v>198.86496</v>
      </c>
      <c r="K62" s="98">
        <v>66.706050000000005</v>
      </c>
      <c r="L62" s="98">
        <v>167.81129999999999</v>
      </c>
      <c r="M62" s="98">
        <v>101.10525</v>
      </c>
      <c r="N62" s="98">
        <v>582.34128999999996</v>
      </c>
      <c r="O62" s="98">
        <v>481.23604</v>
      </c>
    </row>
    <row r="63" spans="2:15" x14ac:dyDescent="0.25">
      <c r="B63" s="90">
        <v>4078</v>
      </c>
      <c r="C63" s="71" t="s">
        <v>91</v>
      </c>
      <c r="D63" s="98">
        <v>1601.9397899999999</v>
      </c>
      <c r="E63" s="98">
        <v>1788.1894500000001</v>
      </c>
      <c r="F63" s="98">
        <v>186.24966000000001</v>
      </c>
      <c r="G63" s="98">
        <v>31.491499999999998</v>
      </c>
      <c r="H63" s="98">
        <v>217.74116000000001</v>
      </c>
      <c r="I63" s="98">
        <v>31.922350000000002</v>
      </c>
      <c r="J63" s="98">
        <v>249.66351</v>
      </c>
      <c r="K63" s="98">
        <v>150.12375</v>
      </c>
      <c r="L63" s="98">
        <v>129.64975000000001</v>
      </c>
      <c r="M63" s="98">
        <v>-20.474</v>
      </c>
      <c r="N63" s="98">
        <v>300.12051000000002</v>
      </c>
      <c r="O63" s="98">
        <v>320.59451000000001</v>
      </c>
    </row>
    <row r="64" spans="2:15" x14ac:dyDescent="0.25">
      <c r="B64" s="90">
        <v>4079</v>
      </c>
      <c r="C64" s="71" t="s">
        <v>92</v>
      </c>
      <c r="D64" s="98">
        <v>5945.1618699999999</v>
      </c>
      <c r="E64" s="98">
        <v>5757.8917799999999</v>
      </c>
      <c r="F64" s="98">
        <v>-187.27009000000001</v>
      </c>
      <c r="G64" s="98">
        <v>85.931550000000001</v>
      </c>
      <c r="H64" s="98">
        <v>-101.33853999999999</v>
      </c>
      <c r="I64" s="98">
        <v>316.95800000000003</v>
      </c>
      <c r="J64" s="98">
        <v>215.61946</v>
      </c>
      <c r="K64" s="98">
        <v>3111.6489900000001</v>
      </c>
      <c r="L64" s="98">
        <v>255.21565000000001</v>
      </c>
      <c r="M64" s="98">
        <v>-2856.43334</v>
      </c>
      <c r="N64" s="98">
        <v>-2491.3136100000002</v>
      </c>
      <c r="O64" s="98">
        <v>365.11973</v>
      </c>
    </row>
    <row r="65" spans="2:15" x14ac:dyDescent="0.25">
      <c r="B65" s="90">
        <v>4080</v>
      </c>
      <c r="C65" s="71" t="s">
        <v>93</v>
      </c>
      <c r="D65" s="98">
        <v>41474.705540000003</v>
      </c>
      <c r="E65" s="98">
        <v>44284.689539999999</v>
      </c>
      <c r="F65" s="98">
        <v>2809.9839999999999</v>
      </c>
      <c r="G65" s="98">
        <v>170.69145</v>
      </c>
      <c r="H65" s="98">
        <v>2980.6754500000002</v>
      </c>
      <c r="I65" s="98">
        <v>1150.33</v>
      </c>
      <c r="J65" s="98">
        <v>4131.0054499999997</v>
      </c>
      <c r="K65" s="98">
        <v>8623.3189299999995</v>
      </c>
      <c r="L65" s="98">
        <v>1771.79863</v>
      </c>
      <c r="M65" s="98">
        <v>-6851.5203000000001</v>
      </c>
      <c r="N65" s="98">
        <v>-246.03960000000001</v>
      </c>
      <c r="O65" s="98">
        <v>6605.4807000000001</v>
      </c>
    </row>
    <row r="66" spans="2:15" x14ac:dyDescent="0.25">
      <c r="B66" s="90">
        <v>4081</v>
      </c>
      <c r="C66" s="71" t="s">
        <v>94</v>
      </c>
      <c r="D66" s="98">
        <v>17061.75258</v>
      </c>
      <c r="E66" s="98">
        <v>15720.204890000001</v>
      </c>
      <c r="F66" s="98">
        <v>-1341.5476900000001</v>
      </c>
      <c r="G66" s="98">
        <v>162.11179999999999</v>
      </c>
      <c r="H66" s="98">
        <v>-1179.43589</v>
      </c>
      <c r="I66" s="98">
        <v>1420.3530000000001</v>
      </c>
      <c r="J66" s="98">
        <v>240.91711000000001</v>
      </c>
      <c r="K66" s="98">
        <v>1276.1296</v>
      </c>
      <c r="L66" s="98">
        <v>772.99435000000005</v>
      </c>
      <c r="M66" s="98">
        <v>-503.13524999999998</v>
      </c>
      <c r="N66" s="98">
        <v>437.28886</v>
      </c>
      <c r="O66" s="98">
        <v>940.42411000000004</v>
      </c>
    </row>
    <row r="67" spans="2:15" x14ac:dyDescent="0.25">
      <c r="B67" s="90">
        <v>4082</v>
      </c>
      <c r="C67" s="71" t="s">
        <v>251</v>
      </c>
      <c r="D67" s="98">
        <v>74643.238410000005</v>
      </c>
      <c r="E67" s="98">
        <v>75617.048089999997</v>
      </c>
      <c r="F67" s="98">
        <v>973.80967999999996</v>
      </c>
      <c r="G67" s="98">
        <v>1771.93426</v>
      </c>
      <c r="H67" s="98">
        <v>2745.7439399999998</v>
      </c>
      <c r="I67" s="98">
        <v>1747.47165</v>
      </c>
      <c r="J67" s="98">
        <v>4493.2155899999998</v>
      </c>
      <c r="K67" s="98">
        <v>12853.14014</v>
      </c>
      <c r="L67" s="98">
        <v>5085.5639499999997</v>
      </c>
      <c r="M67" s="98">
        <v>-7767.5761899999998</v>
      </c>
      <c r="N67" s="98">
        <v>-357.99635999999998</v>
      </c>
      <c r="O67" s="98">
        <v>7409.5798299999997</v>
      </c>
    </row>
    <row r="68" spans="2:15" x14ac:dyDescent="0.25">
      <c r="B68" s="90">
        <v>4083</v>
      </c>
      <c r="C68" s="71" t="s">
        <v>95</v>
      </c>
      <c r="D68" s="98">
        <v>19028.825239999998</v>
      </c>
      <c r="E68" s="98">
        <v>19204.045409999999</v>
      </c>
      <c r="F68" s="98">
        <v>175.22017</v>
      </c>
      <c r="G68" s="98">
        <v>25.77711</v>
      </c>
      <c r="H68" s="98">
        <v>200.99727999999999</v>
      </c>
      <c r="I68" s="98">
        <v>0</v>
      </c>
      <c r="J68" s="98">
        <v>200.99727999999999</v>
      </c>
      <c r="K68" s="98">
        <v>1301.25515</v>
      </c>
      <c r="L68" s="98">
        <v>2087.43595</v>
      </c>
      <c r="M68" s="98">
        <v>786.18079999999998</v>
      </c>
      <c r="N68" s="98">
        <v>2469.08635</v>
      </c>
      <c r="O68" s="98">
        <v>1682.9055499999999</v>
      </c>
    </row>
    <row r="69" spans="2:15" s="95" customFormat="1" ht="13" x14ac:dyDescent="0.25">
      <c r="B69" s="93">
        <v>4129</v>
      </c>
      <c r="C69" s="93" t="s">
        <v>96</v>
      </c>
      <c r="D69" s="78">
        <v>241078.43375</v>
      </c>
      <c r="E69" s="78">
        <v>241121.46611000001</v>
      </c>
      <c r="F69" s="78">
        <v>43.032359999999997</v>
      </c>
      <c r="G69" s="78">
        <v>9721.1609499999995</v>
      </c>
      <c r="H69" s="78">
        <v>9764.1933100000006</v>
      </c>
      <c r="I69" s="78">
        <v>1598.3403800000001</v>
      </c>
      <c r="J69" s="78">
        <v>11362.53369</v>
      </c>
      <c r="K69" s="78">
        <v>35111.507559999998</v>
      </c>
      <c r="L69" s="78">
        <v>17423.91143</v>
      </c>
      <c r="M69" s="78">
        <v>-17687.596130000002</v>
      </c>
      <c r="N69" s="78">
        <v>13214.185799999999</v>
      </c>
      <c r="O69" s="78">
        <v>30901.781930000001</v>
      </c>
    </row>
    <row r="70" spans="2:15" x14ac:dyDescent="0.25">
      <c r="B70" s="90">
        <v>4091</v>
      </c>
      <c r="C70" s="71" t="s">
        <v>97</v>
      </c>
      <c r="D70" s="98">
        <v>7105.4821000000002</v>
      </c>
      <c r="E70" s="98">
        <v>7157.2353400000002</v>
      </c>
      <c r="F70" s="98">
        <v>51.753239999999998</v>
      </c>
      <c r="G70" s="98">
        <v>234.75573</v>
      </c>
      <c r="H70" s="98">
        <v>286.50896999999998</v>
      </c>
      <c r="I70" s="98">
        <v>0</v>
      </c>
      <c r="J70" s="98">
        <v>286.50896999999998</v>
      </c>
      <c r="K70" s="98">
        <v>1480.6989699999999</v>
      </c>
      <c r="L70" s="98">
        <v>216.55590000000001</v>
      </c>
      <c r="M70" s="98">
        <v>-1264.1430700000001</v>
      </c>
      <c r="N70" s="98">
        <v>-255.67954</v>
      </c>
      <c r="O70" s="98">
        <v>1008.46353</v>
      </c>
    </row>
    <row r="71" spans="2:15" x14ac:dyDescent="0.25">
      <c r="B71" s="90">
        <v>4092</v>
      </c>
      <c r="C71" s="71" t="s">
        <v>98</v>
      </c>
      <c r="D71" s="98">
        <v>17105.33843</v>
      </c>
      <c r="E71" s="98">
        <v>19361.266899999999</v>
      </c>
      <c r="F71" s="98">
        <v>2255.9284699999998</v>
      </c>
      <c r="G71" s="98">
        <v>190.65145999999999</v>
      </c>
      <c r="H71" s="98">
        <v>2446.5799299999999</v>
      </c>
      <c r="I71" s="98">
        <v>0</v>
      </c>
      <c r="J71" s="98">
        <v>2446.5799299999999</v>
      </c>
      <c r="K71" s="98">
        <v>720.12900000000002</v>
      </c>
      <c r="L71" s="98">
        <v>127.89905</v>
      </c>
      <c r="M71" s="98">
        <v>-592.22995000000003</v>
      </c>
      <c r="N71" s="98">
        <v>3113.2889799999998</v>
      </c>
      <c r="O71" s="98">
        <v>3705.5189300000002</v>
      </c>
    </row>
    <row r="72" spans="2:15" x14ac:dyDescent="0.25">
      <c r="B72" s="90">
        <v>4093</v>
      </c>
      <c r="C72" s="71" t="s">
        <v>99</v>
      </c>
      <c r="D72" s="98">
        <v>2659.2643200000002</v>
      </c>
      <c r="E72" s="98">
        <v>3011.91383</v>
      </c>
      <c r="F72" s="98">
        <v>352.64951000000002</v>
      </c>
      <c r="G72" s="98">
        <v>4.95052</v>
      </c>
      <c r="H72" s="98">
        <v>357.60003</v>
      </c>
      <c r="I72" s="98">
        <v>0</v>
      </c>
      <c r="J72" s="98">
        <v>357.60003</v>
      </c>
      <c r="K72" s="98">
        <v>721.74300000000005</v>
      </c>
      <c r="L72" s="98">
        <v>0.87595000000000001</v>
      </c>
      <c r="M72" s="98">
        <v>-720.86704999999995</v>
      </c>
      <c r="N72" s="98">
        <v>-168.35319999999999</v>
      </c>
      <c r="O72" s="98">
        <v>552.51385000000005</v>
      </c>
    </row>
    <row r="73" spans="2:15" x14ac:dyDescent="0.25">
      <c r="B73" s="90">
        <v>4124</v>
      </c>
      <c r="C73" s="71" t="s">
        <v>236</v>
      </c>
      <c r="D73" s="98">
        <v>6226.60041</v>
      </c>
      <c r="E73" s="98">
        <v>6198.4587199999996</v>
      </c>
      <c r="F73" s="98">
        <v>-28.141690000000001</v>
      </c>
      <c r="G73" s="98">
        <v>124.36577</v>
      </c>
      <c r="H73" s="98">
        <v>96.224080000000001</v>
      </c>
      <c r="I73" s="98">
        <v>118.482</v>
      </c>
      <c r="J73" s="98">
        <v>214.70607999999999</v>
      </c>
      <c r="K73" s="98">
        <v>239.08875</v>
      </c>
      <c r="L73" s="98">
        <v>465.02154999999999</v>
      </c>
      <c r="M73" s="98">
        <v>225.93279999999999</v>
      </c>
      <c r="N73" s="98">
        <v>868.85663</v>
      </c>
      <c r="O73" s="98">
        <v>642.92382999999995</v>
      </c>
    </row>
    <row r="74" spans="2:15" x14ac:dyDescent="0.25">
      <c r="B74" s="90">
        <v>4094</v>
      </c>
      <c r="C74" s="71" t="s">
        <v>100</v>
      </c>
      <c r="D74" s="98">
        <v>3759.52432</v>
      </c>
      <c r="E74" s="98">
        <v>4184.4151300000003</v>
      </c>
      <c r="F74" s="98">
        <v>424.89080999999999</v>
      </c>
      <c r="G74" s="98">
        <v>118.97150000000001</v>
      </c>
      <c r="H74" s="98">
        <v>543.86230999999998</v>
      </c>
      <c r="I74" s="98">
        <v>98.85</v>
      </c>
      <c r="J74" s="98">
        <v>642.71231</v>
      </c>
      <c r="K74" s="98">
        <v>1747.10544</v>
      </c>
      <c r="L74" s="98">
        <v>507.84410000000003</v>
      </c>
      <c r="M74" s="98">
        <v>-1239.26134</v>
      </c>
      <c r="N74" s="98">
        <v>-670.54904999999997</v>
      </c>
      <c r="O74" s="98">
        <v>568.71229000000005</v>
      </c>
    </row>
    <row r="75" spans="2:15" x14ac:dyDescent="0.25">
      <c r="B75" s="90">
        <v>4095</v>
      </c>
      <c r="C75" s="71" t="s">
        <v>4</v>
      </c>
      <c r="D75" s="98">
        <v>66856.859270000001</v>
      </c>
      <c r="E75" s="98">
        <v>61422.137419999999</v>
      </c>
      <c r="F75" s="98">
        <v>-5434.7218499999999</v>
      </c>
      <c r="G75" s="98">
        <v>7719.0604899999998</v>
      </c>
      <c r="H75" s="98">
        <v>2284.3386399999999</v>
      </c>
      <c r="I75" s="98">
        <v>-471.53104000000002</v>
      </c>
      <c r="J75" s="98">
        <v>1812.8076000000001</v>
      </c>
      <c r="K75" s="98">
        <v>5268.7590700000001</v>
      </c>
      <c r="L75" s="98">
        <v>1455.1866</v>
      </c>
      <c r="M75" s="98">
        <v>-3813.5724700000001</v>
      </c>
      <c r="N75" s="98">
        <v>3759.7633799999999</v>
      </c>
      <c r="O75" s="98">
        <v>7573.3358500000004</v>
      </c>
    </row>
    <row r="76" spans="2:15" x14ac:dyDescent="0.25">
      <c r="B76" s="90">
        <v>4096</v>
      </c>
      <c r="C76" s="71" t="s">
        <v>101</v>
      </c>
      <c r="D76" s="98">
        <v>2705.1567599999998</v>
      </c>
      <c r="E76" s="98">
        <v>2813.3659200000002</v>
      </c>
      <c r="F76" s="98">
        <v>108.20916</v>
      </c>
      <c r="G76" s="98">
        <v>30.657139999999998</v>
      </c>
      <c r="H76" s="98">
        <v>138.8663</v>
      </c>
      <c r="I76" s="98">
        <v>-3.2174999999999998</v>
      </c>
      <c r="J76" s="98">
        <v>135.64879999999999</v>
      </c>
      <c r="K76" s="98">
        <v>249.327</v>
      </c>
      <c r="L76" s="98">
        <v>74.418049999999994</v>
      </c>
      <c r="M76" s="98">
        <v>-174.90895</v>
      </c>
      <c r="N76" s="98">
        <v>191.67447000000001</v>
      </c>
      <c r="O76" s="98">
        <v>366.58341999999999</v>
      </c>
    </row>
    <row r="77" spans="2:15" x14ac:dyDescent="0.25">
      <c r="B77" s="90">
        <v>4097</v>
      </c>
      <c r="C77" s="71" t="s">
        <v>102</v>
      </c>
      <c r="D77" s="98">
        <v>1273.3429000000001</v>
      </c>
      <c r="E77" s="98">
        <v>1425.13149</v>
      </c>
      <c r="F77" s="98">
        <v>151.78859</v>
      </c>
      <c r="G77" s="98">
        <v>23.67625</v>
      </c>
      <c r="H77" s="98">
        <v>175.46484000000001</v>
      </c>
      <c r="I77" s="98">
        <v>89.45</v>
      </c>
      <c r="J77" s="98">
        <v>264.91484000000003</v>
      </c>
      <c r="K77" s="98">
        <v>178.7894</v>
      </c>
      <c r="L77" s="98">
        <v>39.854999999999997</v>
      </c>
      <c r="M77" s="98">
        <v>-138.93440000000001</v>
      </c>
      <c r="N77" s="98">
        <v>163.5669</v>
      </c>
      <c r="O77" s="98">
        <v>302.50130000000001</v>
      </c>
    </row>
    <row r="78" spans="2:15" x14ac:dyDescent="0.25">
      <c r="B78" s="90">
        <v>4099</v>
      </c>
      <c r="C78" s="71" t="s">
        <v>103</v>
      </c>
      <c r="D78" s="98">
        <v>1869.95065</v>
      </c>
      <c r="E78" s="98">
        <v>1883.0284999999999</v>
      </c>
      <c r="F78" s="98">
        <v>13.07785</v>
      </c>
      <c r="G78" s="98">
        <v>37.50311</v>
      </c>
      <c r="H78" s="98">
        <v>50.580959999999997</v>
      </c>
      <c r="I78" s="98">
        <v>0</v>
      </c>
      <c r="J78" s="98">
        <v>50.580959999999997</v>
      </c>
      <c r="K78" s="98">
        <v>24.5061</v>
      </c>
      <c r="L78" s="98">
        <v>40.200000000000003</v>
      </c>
      <c r="M78" s="98">
        <v>15.693899999999999</v>
      </c>
      <c r="N78" s="98">
        <v>199.68471</v>
      </c>
      <c r="O78" s="98">
        <v>183.99081000000001</v>
      </c>
    </row>
    <row r="79" spans="2:15" x14ac:dyDescent="0.25">
      <c r="B79" s="90">
        <v>4100</v>
      </c>
      <c r="C79" s="71" t="s">
        <v>252</v>
      </c>
      <c r="D79" s="98">
        <v>13956.229429999999</v>
      </c>
      <c r="E79" s="98">
        <v>13135.94852</v>
      </c>
      <c r="F79" s="98">
        <v>-820.28090999999995</v>
      </c>
      <c r="G79" s="98">
        <v>213.86994000000001</v>
      </c>
      <c r="H79" s="98">
        <v>-606.41097000000002</v>
      </c>
      <c r="I79" s="98">
        <v>470.05399999999997</v>
      </c>
      <c r="J79" s="98">
        <v>-136.35696999999999</v>
      </c>
      <c r="K79" s="98">
        <v>1748.8420699999999</v>
      </c>
      <c r="L79" s="98">
        <v>282.10950000000003</v>
      </c>
      <c r="M79" s="98">
        <v>-1466.7325699999999</v>
      </c>
      <c r="N79" s="98">
        <v>-576.12347999999997</v>
      </c>
      <c r="O79" s="98">
        <v>890.60909000000004</v>
      </c>
    </row>
    <row r="80" spans="2:15" x14ac:dyDescent="0.25">
      <c r="B80" s="90">
        <v>4104</v>
      </c>
      <c r="C80" s="71" t="s">
        <v>104</v>
      </c>
      <c r="D80" s="98">
        <v>14206.469230000001</v>
      </c>
      <c r="E80" s="98">
        <v>12776.071250000001</v>
      </c>
      <c r="F80" s="98">
        <v>-1430.39798</v>
      </c>
      <c r="G80" s="98">
        <v>165.52947</v>
      </c>
      <c r="H80" s="98">
        <v>-1264.86851</v>
      </c>
      <c r="I80" s="98">
        <v>0</v>
      </c>
      <c r="J80" s="98">
        <v>-1264.86851</v>
      </c>
      <c r="K80" s="98">
        <v>775.71870000000001</v>
      </c>
      <c r="L80" s="98">
        <v>342.10050000000001</v>
      </c>
      <c r="M80" s="98">
        <v>-433.6182</v>
      </c>
      <c r="N80" s="98">
        <v>-453.62173999999999</v>
      </c>
      <c r="O80" s="98">
        <v>-20.003540000000001</v>
      </c>
    </row>
    <row r="81" spans="2:15" x14ac:dyDescent="0.25">
      <c r="B81" s="90">
        <v>4105</v>
      </c>
      <c r="C81" s="71" t="s">
        <v>105</v>
      </c>
      <c r="D81" s="98">
        <v>1796.2583999999999</v>
      </c>
      <c r="E81" s="98">
        <v>2463.8213700000001</v>
      </c>
      <c r="F81" s="98">
        <v>667.56296999999995</v>
      </c>
      <c r="G81" s="98">
        <v>-90.923599999999993</v>
      </c>
      <c r="H81" s="98">
        <v>576.63936999999999</v>
      </c>
      <c r="I81" s="98">
        <v>125.331</v>
      </c>
      <c r="J81" s="98">
        <v>701.97037</v>
      </c>
      <c r="K81" s="98">
        <v>320.47800000000001</v>
      </c>
      <c r="L81" s="98">
        <v>174.56164999999999</v>
      </c>
      <c r="M81" s="98">
        <v>-145.91634999999999</v>
      </c>
      <c r="N81" s="98">
        <v>615.83157000000006</v>
      </c>
      <c r="O81" s="98">
        <v>761.74792000000002</v>
      </c>
    </row>
    <row r="82" spans="2:15" x14ac:dyDescent="0.25">
      <c r="B82" s="90">
        <v>4106</v>
      </c>
      <c r="C82" s="71" t="s">
        <v>106</v>
      </c>
      <c r="D82" s="98">
        <v>1488.4024099999999</v>
      </c>
      <c r="E82" s="98">
        <v>1320.1134500000001</v>
      </c>
      <c r="F82" s="98">
        <v>-168.28896</v>
      </c>
      <c r="G82" s="98">
        <v>92.717200000000005</v>
      </c>
      <c r="H82" s="98">
        <v>-75.571759999999998</v>
      </c>
      <c r="I82" s="98">
        <v>0</v>
      </c>
      <c r="J82" s="98">
        <v>-75.571759999999998</v>
      </c>
      <c r="K82" s="98">
        <v>277.45850000000002</v>
      </c>
      <c r="L82" s="98">
        <v>18.2317</v>
      </c>
      <c r="M82" s="98">
        <v>-259.22680000000003</v>
      </c>
      <c r="N82" s="98">
        <v>-263.61032999999998</v>
      </c>
      <c r="O82" s="98">
        <v>-4.3835300000000004</v>
      </c>
    </row>
    <row r="83" spans="2:15" x14ac:dyDescent="0.25">
      <c r="B83" s="90">
        <v>4107</v>
      </c>
      <c r="C83" s="71" t="s">
        <v>107</v>
      </c>
      <c r="D83" s="98">
        <v>4549.8636999999999</v>
      </c>
      <c r="E83" s="98">
        <v>4536.0637699999997</v>
      </c>
      <c r="F83" s="98">
        <v>-13.79993</v>
      </c>
      <c r="G83" s="98">
        <v>108.19683000000001</v>
      </c>
      <c r="H83" s="98">
        <v>94.396900000000002</v>
      </c>
      <c r="I83" s="98">
        <v>137.97800000000001</v>
      </c>
      <c r="J83" s="98">
        <v>232.3749</v>
      </c>
      <c r="K83" s="98">
        <v>40.533160000000002</v>
      </c>
      <c r="L83" s="98">
        <v>30.068300000000001</v>
      </c>
      <c r="M83" s="98">
        <v>-10.46486</v>
      </c>
      <c r="N83" s="98">
        <v>615.26692000000003</v>
      </c>
      <c r="O83" s="98">
        <v>625.73177999999996</v>
      </c>
    </row>
    <row r="84" spans="2:15" x14ac:dyDescent="0.25">
      <c r="B84" s="90">
        <v>4110</v>
      </c>
      <c r="C84" s="71" t="s">
        <v>108</v>
      </c>
      <c r="D84" s="98">
        <v>4684.5227199999999</v>
      </c>
      <c r="E84" s="98">
        <v>4977.1068400000004</v>
      </c>
      <c r="F84" s="98">
        <v>292.58411999999998</v>
      </c>
      <c r="G84" s="98">
        <v>15.5557</v>
      </c>
      <c r="H84" s="98">
        <v>308.13981999999999</v>
      </c>
      <c r="I84" s="98">
        <v>212.41900000000001</v>
      </c>
      <c r="J84" s="98">
        <v>520.55881999999997</v>
      </c>
      <c r="K84" s="98">
        <v>569.65404999999998</v>
      </c>
      <c r="L84" s="98">
        <v>239.98920000000001</v>
      </c>
      <c r="M84" s="98">
        <v>-329.66485</v>
      </c>
      <c r="N84" s="98">
        <v>228.93584999999999</v>
      </c>
      <c r="O84" s="98">
        <v>558.60069999999996</v>
      </c>
    </row>
    <row r="85" spans="2:15" x14ac:dyDescent="0.25">
      <c r="B85" s="90">
        <v>4111</v>
      </c>
      <c r="C85" s="71" t="s">
        <v>109</v>
      </c>
      <c r="D85" s="98">
        <v>5444.9217099999996</v>
      </c>
      <c r="E85" s="98">
        <v>6125.3848900000003</v>
      </c>
      <c r="F85" s="98">
        <v>680.46317999999997</v>
      </c>
      <c r="G85" s="98">
        <v>37.580269999999999</v>
      </c>
      <c r="H85" s="98">
        <v>718.04345000000001</v>
      </c>
      <c r="I85" s="98">
        <v>150</v>
      </c>
      <c r="J85" s="98">
        <v>868.04345000000001</v>
      </c>
      <c r="K85" s="98">
        <v>1199.46505</v>
      </c>
      <c r="L85" s="98">
        <v>336.24619999999999</v>
      </c>
      <c r="M85" s="98">
        <v>-863.21884999999997</v>
      </c>
      <c r="N85" s="98">
        <v>277.59499</v>
      </c>
      <c r="O85" s="98">
        <v>1140.81384</v>
      </c>
    </row>
    <row r="86" spans="2:15" x14ac:dyDescent="0.25">
      <c r="B86" s="90">
        <v>4112</v>
      </c>
      <c r="C86" s="71" t="s">
        <v>110</v>
      </c>
      <c r="D86" s="98">
        <v>3008.0313700000002</v>
      </c>
      <c r="E86" s="98">
        <v>3179.6580800000002</v>
      </c>
      <c r="F86" s="98">
        <v>171.62671</v>
      </c>
      <c r="G86" s="98">
        <v>115.96729000000001</v>
      </c>
      <c r="H86" s="98">
        <v>287.59399999999999</v>
      </c>
      <c r="I86" s="98">
        <v>115.40052</v>
      </c>
      <c r="J86" s="98">
        <v>402.99452000000002</v>
      </c>
      <c r="K86" s="98">
        <v>181.3176</v>
      </c>
      <c r="L86" s="98">
        <v>48.076500000000003</v>
      </c>
      <c r="M86" s="98">
        <v>-133.24109999999999</v>
      </c>
      <c r="N86" s="98">
        <v>617.65797999999995</v>
      </c>
      <c r="O86" s="98">
        <v>750.89908000000003</v>
      </c>
    </row>
    <row r="87" spans="2:15" x14ac:dyDescent="0.25">
      <c r="B87" s="90">
        <v>4125</v>
      </c>
      <c r="C87" s="71" t="s">
        <v>255</v>
      </c>
      <c r="D87" s="98">
        <v>11282.045609999999</v>
      </c>
      <c r="E87" s="98">
        <v>11109.980089999999</v>
      </c>
      <c r="F87" s="98">
        <v>-172.06551999999999</v>
      </c>
      <c r="G87" s="98">
        <v>172.85079999999999</v>
      </c>
      <c r="H87" s="98">
        <v>0.78527999999999998</v>
      </c>
      <c r="I87" s="98">
        <v>0</v>
      </c>
      <c r="J87" s="98">
        <v>0.78527999999999998</v>
      </c>
      <c r="K87" s="98">
        <v>5356.0749999999998</v>
      </c>
      <c r="L87" s="98">
        <v>487.63135</v>
      </c>
      <c r="M87" s="98">
        <v>-4868.4436500000002</v>
      </c>
      <c r="N87" s="98">
        <v>-3366.8540499999999</v>
      </c>
      <c r="O87" s="98">
        <v>1501.5896</v>
      </c>
    </row>
    <row r="88" spans="2:15" x14ac:dyDescent="0.25">
      <c r="B88" s="90">
        <v>4117</v>
      </c>
      <c r="C88" s="71" t="s">
        <v>253</v>
      </c>
      <c r="D88" s="98">
        <v>3272.9530599999998</v>
      </c>
      <c r="E88" s="98">
        <v>3911.2584999999999</v>
      </c>
      <c r="F88" s="98">
        <v>638.30543999999998</v>
      </c>
      <c r="G88" s="98">
        <v>-7.0943500000000004</v>
      </c>
      <c r="H88" s="98">
        <v>631.21109000000001</v>
      </c>
      <c r="I88" s="98">
        <v>0</v>
      </c>
      <c r="J88" s="98">
        <v>631.21109000000001</v>
      </c>
      <c r="K88" s="98">
        <v>433.96699999999998</v>
      </c>
      <c r="L88" s="98">
        <v>496.22590000000002</v>
      </c>
      <c r="M88" s="98">
        <v>62.258899999999997</v>
      </c>
      <c r="N88" s="98">
        <v>862.88576</v>
      </c>
      <c r="O88" s="98">
        <v>800.62685999999997</v>
      </c>
    </row>
    <row r="89" spans="2:15" x14ac:dyDescent="0.25">
      <c r="B89" s="90">
        <v>4120</v>
      </c>
      <c r="C89" s="71" t="s">
        <v>254</v>
      </c>
      <c r="D89" s="98">
        <v>6840.0513899999996</v>
      </c>
      <c r="E89" s="98">
        <v>6742.3902900000003</v>
      </c>
      <c r="F89" s="98">
        <v>-97.661100000000005</v>
      </c>
      <c r="G89" s="98">
        <v>32.600450000000002</v>
      </c>
      <c r="H89" s="98">
        <v>-65.060649999999995</v>
      </c>
      <c r="I89" s="98">
        <v>292.286</v>
      </c>
      <c r="J89" s="98">
        <v>227.22534999999999</v>
      </c>
      <c r="K89" s="98">
        <v>1328.6454000000001</v>
      </c>
      <c r="L89" s="98">
        <v>286.97579999999999</v>
      </c>
      <c r="M89" s="98">
        <v>-1041.6695999999999</v>
      </c>
      <c r="N89" s="98">
        <v>-246.61378999999999</v>
      </c>
      <c r="O89" s="98">
        <v>795.05580999999995</v>
      </c>
    </row>
    <row r="90" spans="2:15" x14ac:dyDescent="0.25">
      <c r="B90" s="90">
        <v>4121</v>
      </c>
      <c r="C90" s="71" t="s">
        <v>111</v>
      </c>
      <c r="D90" s="98">
        <v>9516.8683500000006</v>
      </c>
      <c r="E90" s="98">
        <v>9872.2850899999994</v>
      </c>
      <c r="F90" s="98">
        <v>355.41674</v>
      </c>
      <c r="G90" s="98">
        <v>166.39170999999999</v>
      </c>
      <c r="H90" s="98">
        <v>521.80844999999999</v>
      </c>
      <c r="I90" s="98">
        <v>373.55900000000003</v>
      </c>
      <c r="J90" s="98">
        <v>895.36744999999996</v>
      </c>
      <c r="K90" s="98">
        <v>1269.0264</v>
      </c>
      <c r="L90" s="98">
        <v>261.81617999999997</v>
      </c>
      <c r="M90" s="98">
        <v>-1007.21022</v>
      </c>
      <c r="N90" s="98">
        <v>442.71328999999997</v>
      </c>
      <c r="O90" s="98">
        <v>1449.9235100000001</v>
      </c>
    </row>
    <row r="91" spans="2:15" x14ac:dyDescent="0.25">
      <c r="B91" s="90">
        <v>4122</v>
      </c>
      <c r="C91" s="71" t="s">
        <v>112</v>
      </c>
      <c r="D91" s="98">
        <v>6290.7175699999998</v>
      </c>
      <c r="E91" s="98">
        <v>5758.0937400000003</v>
      </c>
      <c r="F91" s="98">
        <v>-532.62383</v>
      </c>
      <c r="G91" s="98">
        <v>28.646260000000002</v>
      </c>
      <c r="H91" s="98">
        <v>-503.97757000000001</v>
      </c>
      <c r="I91" s="98">
        <v>0</v>
      </c>
      <c r="J91" s="98">
        <v>-503.97757000000001</v>
      </c>
      <c r="K91" s="98">
        <v>484.86</v>
      </c>
      <c r="L91" s="98">
        <v>182.75389999999999</v>
      </c>
      <c r="M91" s="98">
        <v>-302.10610000000003</v>
      </c>
      <c r="N91" s="98">
        <v>-359.60565000000003</v>
      </c>
      <c r="O91" s="98">
        <v>-57.499549999999999</v>
      </c>
    </row>
    <row r="92" spans="2:15" x14ac:dyDescent="0.25">
      <c r="B92" s="90">
        <v>4123</v>
      </c>
      <c r="C92" s="71" t="s">
        <v>113</v>
      </c>
      <c r="D92" s="98">
        <v>45179.579640000004</v>
      </c>
      <c r="E92" s="98">
        <v>47756.33698</v>
      </c>
      <c r="F92" s="98">
        <v>2576.7573400000001</v>
      </c>
      <c r="G92" s="98">
        <v>184.68100999999999</v>
      </c>
      <c r="H92" s="98">
        <v>2761.4383499999999</v>
      </c>
      <c r="I92" s="98">
        <v>-110.7206</v>
      </c>
      <c r="J92" s="98">
        <v>2650.7177499999998</v>
      </c>
      <c r="K92" s="98">
        <v>10495.3199</v>
      </c>
      <c r="L92" s="98">
        <v>11309.268550000001</v>
      </c>
      <c r="M92" s="98">
        <v>813.94865000000004</v>
      </c>
      <c r="N92" s="98">
        <v>7617.4751999999999</v>
      </c>
      <c r="O92" s="98">
        <v>6803.5265499999996</v>
      </c>
    </row>
    <row r="93" spans="2:15" s="95" customFormat="1" ht="13" x14ac:dyDescent="0.25">
      <c r="B93" s="93">
        <v>4159</v>
      </c>
      <c r="C93" s="93" t="s">
        <v>114</v>
      </c>
      <c r="D93" s="78">
        <v>185371.89069</v>
      </c>
      <c r="E93" s="78">
        <v>192079.92087</v>
      </c>
      <c r="F93" s="78">
        <v>6708.0301799999997</v>
      </c>
      <c r="G93" s="78">
        <v>4337.8388100000002</v>
      </c>
      <c r="H93" s="78">
        <v>11045.868990000001</v>
      </c>
      <c r="I93" s="78">
        <v>2260.8732500000001</v>
      </c>
      <c r="J93" s="78">
        <v>13306.74224</v>
      </c>
      <c r="K93" s="78">
        <v>33972.936379999999</v>
      </c>
      <c r="L93" s="78">
        <v>4479.9171900000001</v>
      </c>
      <c r="M93" s="78">
        <v>-29493.019189999999</v>
      </c>
      <c r="N93" s="78">
        <v>-2740.4939300000001</v>
      </c>
      <c r="O93" s="78">
        <v>26752.525259999999</v>
      </c>
    </row>
    <row r="94" spans="2:15" x14ac:dyDescent="0.25">
      <c r="B94" s="90">
        <v>4131</v>
      </c>
      <c r="C94" s="71" t="s">
        <v>115</v>
      </c>
      <c r="D94" s="98">
        <v>15790.153469999999</v>
      </c>
      <c r="E94" s="98">
        <v>17070.616409999999</v>
      </c>
      <c r="F94" s="98">
        <v>1280.4629399999999</v>
      </c>
      <c r="G94" s="98">
        <v>332.50349999999997</v>
      </c>
      <c r="H94" s="98">
        <v>1612.9664399999999</v>
      </c>
      <c r="I94" s="98">
        <v>0</v>
      </c>
      <c r="J94" s="98">
        <v>1612.9664399999999</v>
      </c>
      <c r="K94" s="98">
        <v>4041.49917</v>
      </c>
      <c r="L94" s="98">
        <v>538.99860000000001</v>
      </c>
      <c r="M94" s="98">
        <v>-3502.5005700000002</v>
      </c>
      <c r="N94" s="98">
        <v>-257.53793000000002</v>
      </c>
      <c r="O94" s="98">
        <v>3244.9626400000002</v>
      </c>
    </row>
    <row r="95" spans="2:15" x14ac:dyDescent="0.25">
      <c r="B95" s="90">
        <v>4132</v>
      </c>
      <c r="C95" s="71" t="s">
        <v>116</v>
      </c>
      <c r="D95" s="98">
        <v>5991.6415800000004</v>
      </c>
      <c r="E95" s="98">
        <v>4936.7470599999997</v>
      </c>
      <c r="F95" s="98">
        <v>-1054.8945200000001</v>
      </c>
      <c r="G95" s="98">
        <v>141.86154999999999</v>
      </c>
      <c r="H95" s="98">
        <v>-913.03296999999998</v>
      </c>
      <c r="I95" s="98">
        <v>0</v>
      </c>
      <c r="J95" s="98">
        <v>-913.03296999999998</v>
      </c>
      <c r="K95" s="98">
        <v>2228.0304500000002</v>
      </c>
      <c r="L95" s="98">
        <v>158.03274999999999</v>
      </c>
      <c r="M95" s="98">
        <v>-2069.9976999999999</v>
      </c>
      <c r="N95" s="98">
        <v>-1619.96658</v>
      </c>
      <c r="O95" s="98">
        <v>450.03111999999999</v>
      </c>
    </row>
    <row r="96" spans="2:15" x14ac:dyDescent="0.25">
      <c r="B96" s="90">
        <v>4133</v>
      </c>
      <c r="C96" s="71" t="s">
        <v>256</v>
      </c>
      <c r="D96" s="98">
        <v>4595.8311100000001</v>
      </c>
      <c r="E96" s="98">
        <v>4759.9146799999999</v>
      </c>
      <c r="F96" s="98">
        <v>164.08357000000001</v>
      </c>
      <c r="G96" s="98">
        <v>34.249369999999999</v>
      </c>
      <c r="H96" s="98">
        <v>198.33294000000001</v>
      </c>
      <c r="I96" s="98">
        <v>153.77000000000001</v>
      </c>
      <c r="J96" s="98">
        <v>352.10293999999999</v>
      </c>
      <c r="K96" s="98">
        <v>540.00157000000002</v>
      </c>
      <c r="L96" s="98">
        <v>76.533349999999999</v>
      </c>
      <c r="M96" s="98">
        <v>-463.46821999999997</v>
      </c>
      <c r="N96" s="98">
        <v>117.83792</v>
      </c>
      <c r="O96" s="98">
        <v>581.30614000000003</v>
      </c>
    </row>
    <row r="97" spans="2:15" x14ac:dyDescent="0.25">
      <c r="B97" s="90">
        <v>4134</v>
      </c>
      <c r="C97" s="71" t="s">
        <v>117</v>
      </c>
      <c r="D97" s="98">
        <v>8269.8657600000006</v>
      </c>
      <c r="E97" s="98">
        <v>8011.0832099999998</v>
      </c>
      <c r="F97" s="98">
        <v>-258.78255000000001</v>
      </c>
      <c r="G97" s="98">
        <v>311.38146</v>
      </c>
      <c r="H97" s="98">
        <v>52.598909999999997</v>
      </c>
      <c r="I97" s="98">
        <v>149.68039999999999</v>
      </c>
      <c r="J97" s="98">
        <v>202.27931000000001</v>
      </c>
      <c r="K97" s="98">
        <v>4772.0023899999997</v>
      </c>
      <c r="L97" s="98">
        <v>121.24642</v>
      </c>
      <c r="M97" s="98">
        <v>-4650.7559700000002</v>
      </c>
      <c r="N97" s="98">
        <v>-3605.0999099999999</v>
      </c>
      <c r="O97" s="98">
        <v>1045.65606</v>
      </c>
    </row>
    <row r="98" spans="2:15" x14ac:dyDescent="0.25">
      <c r="B98" s="90">
        <v>4135</v>
      </c>
      <c r="C98" s="71" t="s">
        <v>118</v>
      </c>
      <c r="D98" s="98">
        <v>7769.1643299999996</v>
      </c>
      <c r="E98" s="98">
        <v>8557.8528000000006</v>
      </c>
      <c r="F98" s="98">
        <v>788.68847000000005</v>
      </c>
      <c r="G98" s="98">
        <v>128.51509999999999</v>
      </c>
      <c r="H98" s="98">
        <v>917.20357000000001</v>
      </c>
      <c r="I98" s="98">
        <v>224.428</v>
      </c>
      <c r="J98" s="98">
        <v>1141.63157</v>
      </c>
      <c r="K98" s="98">
        <v>1679.7063000000001</v>
      </c>
      <c r="L98" s="98">
        <v>114.744</v>
      </c>
      <c r="M98" s="98">
        <v>-1564.9622999999999</v>
      </c>
      <c r="N98" s="98">
        <v>-214.59428</v>
      </c>
      <c r="O98" s="98">
        <v>1350.3680199999999</v>
      </c>
    </row>
    <row r="99" spans="2:15" x14ac:dyDescent="0.25">
      <c r="B99" s="90">
        <v>4136</v>
      </c>
      <c r="C99" s="71" t="s">
        <v>119</v>
      </c>
      <c r="D99" s="98">
        <v>5123.0023099999999</v>
      </c>
      <c r="E99" s="98">
        <v>5336.34573</v>
      </c>
      <c r="F99" s="98">
        <v>213.34342000000001</v>
      </c>
      <c r="G99" s="98">
        <v>87.960250000000002</v>
      </c>
      <c r="H99" s="98">
        <v>301.30367000000001</v>
      </c>
      <c r="I99" s="98">
        <v>103.22499999999999</v>
      </c>
      <c r="J99" s="98">
        <v>404.52866999999998</v>
      </c>
      <c r="K99" s="98">
        <v>552.56484999999998</v>
      </c>
      <c r="L99" s="98">
        <v>244.28110000000001</v>
      </c>
      <c r="M99" s="98">
        <v>-308.28375</v>
      </c>
      <c r="N99" s="98">
        <v>484.08470999999997</v>
      </c>
      <c r="O99" s="98">
        <v>792.36846000000003</v>
      </c>
    </row>
    <row r="100" spans="2:15" x14ac:dyDescent="0.25">
      <c r="B100" s="90">
        <v>4137</v>
      </c>
      <c r="C100" s="71" t="s">
        <v>257</v>
      </c>
      <c r="D100" s="98">
        <v>1859.6986099999999</v>
      </c>
      <c r="E100" s="98">
        <v>1994.46903</v>
      </c>
      <c r="F100" s="98">
        <v>134.77042</v>
      </c>
      <c r="G100" s="98">
        <v>24.077950000000001</v>
      </c>
      <c r="H100" s="98">
        <v>158.84836999999999</v>
      </c>
      <c r="I100" s="98">
        <v>0</v>
      </c>
      <c r="J100" s="98">
        <v>158.84836999999999</v>
      </c>
      <c r="K100" s="98">
        <v>356.91674999999998</v>
      </c>
      <c r="L100" s="98">
        <v>426.69324999999998</v>
      </c>
      <c r="M100" s="98">
        <v>69.776499999999999</v>
      </c>
      <c r="N100" s="98">
        <v>460.28940999999998</v>
      </c>
      <c r="O100" s="98">
        <v>390.51290999999998</v>
      </c>
    </row>
    <row r="101" spans="2:15" x14ac:dyDescent="0.25">
      <c r="B101" s="90">
        <v>4138</v>
      </c>
      <c r="C101" s="71" t="s">
        <v>120</v>
      </c>
      <c r="D101" s="98">
        <v>2948.9052700000002</v>
      </c>
      <c r="E101" s="98">
        <v>2907.42632</v>
      </c>
      <c r="F101" s="98">
        <v>-41.478949999999998</v>
      </c>
      <c r="G101" s="98">
        <v>66.802340000000001</v>
      </c>
      <c r="H101" s="98">
        <v>25.32339</v>
      </c>
      <c r="I101" s="98">
        <v>146.602</v>
      </c>
      <c r="J101" s="98">
        <v>171.92538999999999</v>
      </c>
      <c r="K101" s="98">
        <v>298.21715</v>
      </c>
      <c r="L101" s="98">
        <v>4.5315500000000002</v>
      </c>
      <c r="M101" s="98">
        <v>-293.68560000000002</v>
      </c>
      <c r="N101" s="98">
        <v>95.454089999999994</v>
      </c>
      <c r="O101" s="98">
        <v>389.13968999999997</v>
      </c>
    </row>
    <row r="102" spans="2:15" x14ac:dyDescent="0.25">
      <c r="B102" s="90">
        <v>4139</v>
      </c>
      <c r="C102" s="71" t="s">
        <v>121</v>
      </c>
      <c r="D102" s="98">
        <v>30388.2353</v>
      </c>
      <c r="E102" s="98">
        <v>32125.92311</v>
      </c>
      <c r="F102" s="98">
        <v>1737.6878099999999</v>
      </c>
      <c r="G102" s="98">
        <v>600.00340000000006</v>
      </c>
      <c r="H102" s="98">
        <v>2337.69121</v>
      </c>
      <c r="I102" s="98">
        <v>336.43700000000001</v>
      </c>
      <c r="J102" s="98">
        <v>2674.1282099999999</v>
      </c>
      <c r="K102" s="98">
        <v>3828.0944399999998</v>
      </c>
      <c r="L102" s="98">
        <v>1002.09717</v>
      </c>
      <c r="M102" s="98">
        <v>-2825.9972699999998</v>
      </c>
      <c r="N102" s="98">
        <v>1544.7974400000001</v>
      </c>
      <c r="O102" s="98">
        <v>4370.7947100000001</v>
      </c>
    </row>
    <row r="103" spans="2:15" x14ac:dyDescent="0.25">
      <c r="B103" s="90">
        <v>4140</v>
      </c>
      <c r="C103" s="71" t="s">
        <v>122</v>
      </c>
      <c r="D103" s="98">
        <v>9411.9996100000008</v>
      </c>
      <c r="E103" s="98">
        <v>10049.69477</v>
      </c>
      <c r="F103" s="98">
        <v>637.69515999999999</v>
      </c>
      <c r="G103" s="98">
        <v>116.11879</v>
      </c>
      <c r="H103" s="98">
        <v>753.81394999999998</v>
      </c>
      <c r="I103" s="98">
        <v>68.394000000000005</v>
      </c>
      <c r="J103" s="98">
        <v>822.20794999999998</v>
      </c>
      <c r="K103" s="98">
        <v>354.24990000000003</v>
      </c>
      <c r="L103" s="98">
        <v>139.94919999999999</v>
      </c>
      <c r="M103" s="98">
        <v>-214.30070000000001</v>
      </c>
      <c r="N103" s="98">
        <v>1043.8638100000001</v>
      </c>
      <c r="O103" s="98">
        <v>1258.1645100000001</v>
      </c>
    </row>
    <row r="104" spans="2:15" x14ac:dyDescent="0.25">
      <c r="B104" s="90">
        <v>4141</v>
      </c>
      <c r="C104" s="71" t="s">
        <v>258</v>
      </c>
      <c r="D104" s="98">
        <v>35469.010739999998</v>
      </c>
      <c r="E104" s="98">
        <v>37596.268190000003</v>
      </c>
      <c r="F104" s="98">
        <v>2127.2574500000001</v>
      </c>
      <c r="G104" s="98">
        <v>489.68810999999999</v>
      </c>
      <c r="H104" s="98">
        <v>2616.9455600000001</v>
      </c>
      <c r="I104" s="98">
        <v>44.851999999999997</v>
      </c>
      <c r="J104" s="98">
        <v>2661.79756</v>
      </c>
      <c r="K104" s="98">
        <v>5446.8625000000002</v>
      </c>
      <c r="L104" s="98">
        <v>410.1146</v>
      </c>
      <c r="M104" s="98">
        <v>-5036.7479000000003</v>
      </c>
      <c r="N104" s="98">
        <v>-57.649039999999999</v>
      </c>
      <c r="O104" s="98">
        <v>4979.0988600000001</v>
      </c>
    </row>
    <row r="105" spans="2:15" x14ac:dyDescent="0.25">
      <c r="B105" s="90">
        <v>4142</v>
      </c>
      <c r="C105" s="71" t="s">
        <v>123</v>
      </c>
      <c r="D105" s="98">
        <v>3635.3663000000001</v>
      </c>
      <c r="E105" s="98">
        <v>3938.7768000000001</v>
      </c>
      <c r="F105" s="98">
        <v>303.41050000000001</v>
      </c>
      <c r="G105" s="98">
        <v>-0.20419999999999999</v>
      </c>
      <c r="H105" s="98">
        <v>303.2063</v>
      </c>
      <c r="I105" s="98">
        <v>28.876000000000001</v>
      </c>
      <c r="J105" s="98">
        <v>332.08229999999998</v>
      </c>
      <c r="K105" s="98">
        <v>406.50886000000003</v>
      </c>
      <c r="L105" s="98">
        <v>97.408500000000004</v>
      </c>
      <c r="M105" s="98">
        <v>-309.10036000000002</v>
      </c>
      <c r="N105" s="98">
        <v>229.04848999999999</v>
      </c>
      <c r="O105" s="98">
        <v>538.14885000000004</v>
      </c>
    </row>
    <row r="106" spans="2:15" x14ac:dyDescent="0.25">
      <c r="B106" s="90">
        <v>4143</v>
      </c>
      <c r="C106" s="71" t="s">
        <v>124</v>
      </c>
      <c r="D106" s="98">
        <v>4546.0254500000001</v>
      </c>
      <c r="E106" s="98">
        <v>5098.4226600000002</v>
      </c>
      <c r="F106" s="98">
        <v>552.39720999999997</v>
      </c>
      <c r="G106" s="98">
        <v>40.786949999999997</v>
      </c>
      <c r="H106" s="98">
        <v>593.18416000000002</v>
      </c>
      <c r="I106" s="98">
        <v>44</v>
      </c>
      <c r="J106" s="98">
        <v>637.18416000000002</v>
      </c>
      <c r="K106" s="98">
        <v>757.21209999999996</v>
      </c>
      <c r="L106" s="98">
        <v>48.646900000000002</v>
      </c>
      <c r="M106" s="98">
        <v>-708.5652</v>
      </c>
      <c r="N106" s="98">
        <v>279.89069999999998</v>
      </c>
      <c r="O106" s="98">
        <v>988.45590000000004</v>
      </c>
    </row>
    <row r="107" spans="2:15" x14ac:dyDescent="0.25">
      <c r="B107" s="90">
        <v>4144</v>
      </c>
      <c r="C107" s="71" t="s">
        <v>125</v>
      </c>
      <c r="D107" s="98">
        <v>22442.758310000001</v>
      </c>
      <c r="E107" s="98">
        <v>23174.96414</v>
      </c>
      <c r="F107" s="98">
        <v>732.20582999999999</v>
      </c>
      <c r="G107" s="98">
        <v>408.46336000000002</v>
      </c>
      <c r="H107" s="98">
        <v>1140.6691900000001</v>
      </c>
      <c r="I107" s="98">
        <v>0</v>
      </c>
      <c r="J107" s="98">
        <v>1140.6691900000001</v>
      </c>
      <c r="K107" s="98">
        <v>6046.6047099999996</v>
      </c>
      <c r="L107" s="98">
        <v>527.65449999999998</v>
      </c>
      <c r="M107" s="98">
        <v>-5518.95021</v>
      </c>
      <c r="N107" s="98">
        <v>-2383.6409800000001</v>
      </c>
      <c r="O107" s="98">
        <v>3135.3092299999998</v>
      </c>
    </row>
    <row r="108" spans="2:15" x14ac:dyDescent="0.25">
      <c r="B108" s="90">
        <v>4145</v>
      </c>
      <c r="C108" s="71" t="s">
        <v>259</v>
      </c>
      <c r="D108" s="98">
        <v>7437.56513</v>
      </c>
      <c r="E108" s="98">
        <v>8110.8203199999998</v>
      </c>
      <c r="F108" s="98">
        <v>673.25518999999997</v>
      </c>
      <c r="G108" s="98">
        <v>224.40929</v>
      </c>
      <c r="H108" s="98">
        <v>897.66448000000003</v>
      </c>
      <c r="I108" s="98">
        <v>10.648999999999999</v>
      </c>
      <c r="J108" s="98">
        <v>908.31348000000003</v>
      </c>
      <c r="K108" s="98">
        <v>1646.2249400000001</v>
      </c>
      <c r="L108" s="98">
        <v>287.90805</v>
      </c>
      <c r="M108" s="98">
        <v>-1358.3168900000001</v>
      </c>
      <c r="N108" s="98">
        <v>23.774899999999999</v>
      </c>
      <c r="O108" s="98">
        <v>1382.0917899999999</v>
      </c>
    </row>
    <row r="109" spans="2:15" x14ac:dyDescent="0.25">
      <c r="B109" s="90">
        <v>4146</v>
      </c>
      <c r="C109" s="71" t="s">
        <v>126</v>
      </c>
      <c r="D109" s="98">
        <v>15082.936159999999</v>
      </c>
      <c r="E109" s="98">
        <v>13759.59758</v>
      </c>
      <c r="F109" s="98">
        <v>-1323.3385800000001</v>
      </c>
      <c r="G109" s="98">
        <v>1242.24839</v>
      </c>
      <c r="H109" s="98">
        <v>-81.090190000000007</v>
      </c>
      <c r="I109" s="98">
        <v>763.55984999999998</v>
      </c>
      <c r="J109" s="98">
        <v>682.46965999999998</v>
      </c>
      <c r="K109" s="98">
        <v>365.4726</v>
      </c>
      <c r="L109" s="98">
        <v>226.57130000000001</v>
      </c>
      <c r="M109" s="98">
        <v>-138.90129999999999</v>
      </c>
      <c r="N109" s="98">
        <v>930.31556</v>
      </c>
      <c r="O109" s="98">
        <v>1069.21686</v>
      </c>
    </row>
    <row r="110" spans="2:15" x14ac:dyDescent="0.25">
      <c r="B110" s="90">
        <v>4147</v>
      </c>
      <c r="C110" s="71" t="s">
        <v>127</v>
      </c>
      <c r="D110" s="98">
        <v>4609.7312499999998</v>
      </c>
      <c r="E110" s="98">
        <v>4650.9980599999999</v>
      </c>
      <c r="F110" s="98">
        <v>41.26681</v>
      </c>
      <c r="G110" s="98">
        <v>88.973200000000006</v>
      </c>
      <c r="H110" s="98">
        <v>130.24001000000001</v>
      </c>
      <c r="I110" s="98">
        <v>186.4</v>
      </c>
      <c r="J110" s="98">
        <v>316.64001000000002</v>
      </c>
      <c r="K110" s="98">
        <v>652.76769999999999</v>
      </c>
      <c r="L110" s="98">
        <v>54.505949999999999</v>
      </c>
      <c r="M110" s="98">
        <v>-598.26175000000001</v>
      </c>
      <c r="N110" s="98">
        <v>188.63775999999999</v>
      </c>
      <c r="O110" s="98">
        <v>786.89950999999996</v>
      </c>
    </row>
    <row r="111" spans="2:15" s="95" customFormat="1" ht="13" x14ac:dyDescent="0.25">
      <c r="B111" s="93">
        <v>4189</v>
      </c>
      <c r="C111" s="93" t="s">
        <v>128</v>
      </c>
      <c r="D111" s="78">
        <v>159954.39666999999</v>
      </c>
      <c r="E111" s="78">
        <v>162151.08710999999</v>
      </c>
      <c r="F111" s="78">
        <v>2196.6904399999999</v>
      </c>
      <c r="G111" s="78">
        <v>1791.3138799999999</v>
      </c>
      <c r="H111" s="78">
        <v>3988.00432</v>
      </c>
      <c r="I111" s="78">
        <v>1817.4205099999999</v>
      </c>
      <c r="J111" s="78">
        <v>5805.4248299999999</v>
      </c>
      <c r="K111" s="78">
        <v>27365.45506</v>
      </c>
      <c r="L111" s="78">
        <v>6977.8662700000004</v>
      </c>
      <c r="M111" s="78">
        <v>-20387.588790000002</v>
      </c>
      <c r="N111" s="78">
        <v>-1035.87554</v>
      </c>
      <c r="O111" s="78">
        <v>19351.713250000001</v>
      </c>
    </row>
    <row r="112" spans="2:15" x14ac:dyDescent="0.25">
      <c r="B112" s="90">
        <v>4161</v>
      </c>
      <c r="C112" s="71" t="s">
        <v>129</v>
      </c>
      <c r="D112" s="98">
        <v>9260.5267600000006</v>
      </c>
      <c r="E112" s="98">
        <v>8652.4176800000005</v>
      </c>
      <c r="F112" s="98">
        <v>-608.10907999999995</v>
      </c>
      <c r="G112" s="98">
        <v>97.905429999999996</v>
      </c>
      <c r="H112" s="98">
        <v>-510.20364999999998</v>
      </c>
      <c r="I112" s="98">
        <v>319.2</v>
      </c>
      <c r="J112" s="98">
        <v>-191.00364999999999</v>
      </c>
      <c r="K112" s="98">
        <v>906.84325000000001</v>
      </c>
      <c r="L112" s="98">
        <v>249.74914999999999</v>
      </c>
      <c r="M112" s="98">
        <v>-657.09410000000003</v>
      </c>
      <c r="N112" s="98">
        <v>-432.28232000000003</v>
      </c>
      <c r="O112" s="98">
        <v>224.81178</v>
      </c>
    </row>
    <row r="113" spans="2:15" x14ac:dyDescent="0.25">
      <c r="B113" s="90">
        <v>4163</v>
      </c>
      <c r="C113" s="71" t="s">
        <v>130</v>
      </c>
      <c r="D113" s="98">
        <v>34188.739099999999</v>
      </c>
      <c r="E113" s="98">
        <v>34158.984279999997</v>
      </c>
      <c r="F113" s="98">
        <v>-29.754819999999999</v>
      </c>
      <c r="G113" s="98">
        <v>558.70501999999999</v>
      </c>
      <c r="H113" s="98">
        <v>528.9502</v>
      </c>
      <c r="I113" s="98">
        <v>223.03</v>
      </c>
      <c r="J113" s="98">
        <v>751.98019999999997</v>
      </c>
      <c r="K113" s="98">
        <v>5493.0845300000001</v>
      </c>
      <c r="L113" s="98">
        <v>984.33375000000001</v>
      </c>
      <c r="M113" s="98">
        <v>-4508.7507800000003</v>
      </c>
      <c r="N113" s="98">
        <v>-719.09825999999998</v>
      </c>
      <c r="O113" s="98">
        <v>3789.6525200000001</v>
      </c>
    </row>
    <row r="114" spans="2:15" x14ac:dyDescent="0.25">
      <c r="B114" s="90">
        <v>4164</v>
      </c>
      <c r="C114" s="71" t="s">
        <v>131</v>
      </c>
      <c r="D114" s="98">
        <v>4156.8257999999996</v>
      </c>
      <c r="E114" s="98">
        <v>3999.2300599999999</v>
      </c>
      <c r="F114" s="98">
        <v>-157.59574000000001</v>
      </c>
      <c r="G114" s="98">
        <v>2.9593799999999999</v>
      </c>
      <c r="H114" s="98">
        <v>-154.63636</v>
      </c>
      <c r="I114" s="98">
        <v>0</v>
      </c>
      <c r="J114" s="98">
        <v>-154.63636</v>
      </c>
      <c r="K114" s="98">
        <v>1203.5843500000001</v>
      </c>
      <c r="L114" s="98">
        <v>69.771969999999996</v>
      </c>
      <c r="M114" s="98">
        <v>-1133.8123800000001</v>
      </c>
      <c r="N114" s="98">
        <v>-904.10145999999997</v>
      </c>
      <c r="O114" s="98">
        <v>229.71091999999999</v>
      </c>
    </row>
    <row r="115" spans="2:15" x14ac:dyDescent="0.25">
      <c r="B115" s="90">
        <v>4165</v>
      </c>
      <c r="C115" s="71" t="s">
        <v>132</v>
      </c>
      <c r="D115" s="98">
        <v>13898.828369999999</v>
      </c>
      <c r="E115" s="98">
        <v>15072.776980000001</v>
      </c>
      <c r="F115" s="98">
        <v>1173.9486099999999</v>
      </c>
      <c r="G115" s="98">
        <v>168.00389000000001</v>
      </c>
      <c r="H115" s="98">
        <v>1341.9525000000001</v>
      </c>
      <c r="I115" s="98">
        <v>0</v>
      </c>
      <c r="J115" s="98">
        <v>1341.9525000000001</v>
      </c>
      <c r="K115" s="98">
        <v>2784.6474699999999</v>
      </c>
      <c r="L115" s="98">
        <v>1719.6848</v>
      </c>
      <c r="M115" s="98">
        <v>-1064.9626699999999</v>
      </c>
      <c r="N115" s="98">
        <v>1642.2090499999999</v>
      </c>
      <c r="O115" s="98">
        <v>2707.1717199999998</v>
      </c>
    </row>
    <row r="116" spans="2:15" x14ac:dyDescent="0.25">
      <c r="B116" s="90">
        <v>4166</v>
      </c>
      <c r="C116" s="71" t="s">
        <v>133</v>
      </c>
      <c r="D116" s="98">
        <v>5675.9017000000003</v>
      </c>
      <c r="E116" s="98">
        <v>6909.9971999999998</v>
      </c>
      <c r="F116" s="98">
        <v>1234.0954999999999</v>
      </c>
      <c r="G116" s="98">
        <v>70.516239999999996</v>
      </c>
      <c r="H116" s="98">
        <v>1304.6117400000001</v>
      </c>
      <c r="I116" s="98">
        <v>0</v>
      </c>
      <c r="J116" s="98">
        <v>1304.6117400000001</v>
      </c>
      <c r="K116" s="98">
        <v>3238.6052</v>
      </c>
      <c r="L116" s="98">
        <v>111.20885</v>
      </c>
      <c r="M116" s="98">
        <v>-3127.39635</v>
      </c>
      <c r="N116" s="98">
        <v>-1568.77467</v>
      </c>
      <c r="O116" s="98">
        <v>1558.62168</v>
      </c>
    </row>
    <row r="117" spans="2:15" x14ac:dyDescent="0.25">
      <c r="B117" s="90">
        <v>4167</v>
      </c>
      <c r="C117" s="71" t="s">
        <v>134</v>
      </c>
      <c r="D117" s="98">
        <v>4865.3947699999999</v>
      </c>
      <c r="E117" s="98">
        <v>5205.83799</v>
      </c>
      <c r="F117" s="98">
        <v>340.44322</v>
      </c>
      <c r="G117" s="98">
        <v>12.9725</v>
      </c>
      <c r="H117" s="98">
        <v>353.41572000000002</v>
      </c>
      <c r="I117" s="98">
        <v>28.8</v>
      </c>
      <c r="J117" s="98">
        <v>382.21571999999998</v>
      </c>
      <c r="K117" s="98">
        <v>202.7687</v>
      </c>
      <c r="L117" s="98">
        <v>123.98085</v>
      </c>
      <c r="M117" s="98">
        <v>-78.787850000000006</v>
      </c>
      <c r="N117" s="98">
        <v>642.81650999999999</v>
      </c>
      <c r="O117" s="98">
        <v>721.60436000000004</v>
      </c>
    </row>
    <row r="118" spans="2:15" x14ac:dyDescent="0.25">
      <c r="B118" s="90">
        <v>4169</v>
      </c>
      <c r="C118" s="71" t="s">
        <v>135</v>
      </c>
      <c r="D118" s="98">
        <v>12038.09785</v>
      </c>
      <c r="E118" s="98">
        <v>13484.98991</v>
      </c>
      <c r="F118" s="98">
        <v>1446.8920599999999</v>
      </c>
      <c r="G118" s="98">
        <v>48.7913</v>
      </c>
      <c r="H118" s="98">
        <v>1495.68336</v>
      </c>
      <c r="I118" s="98">
        <v>709.50930000000005</v>
      </c>
      <c r="J118" s="98">
        <v>2205.1926600000002</v>
      </c>
      <c r="K118" s="98">
        <v>1991.2344499999999</v>
      </c>
      <c r="L118" s="98">
        <v>643.55150000000003</v>
      </c>
      <c r="M118" s="98">
        <v>-1347.6829499999999</v>
      </c>
      <c r="N118" s="98">
        <v>1609.8513</v>
      </c>
      <c r="O118" s="98">
        <v>2957.5342500000002</v>
      </c>
    </row>
    <row r="119" spans="2:15" x14ac:dyDescent="0.25">
      <c r="B119" s="90">
        <v>4170</v>
      </c>
      <c r="C119" s="71" t="s">
        <v>5</v>
      </c>
      <c r="D119" s="98">
        <v>24043.49727</v>
      </c>
      <c r="E119" s="98">
        <v>22440.525880000001</v>
      </c>
      <c r="F119" s="98">
        <v>-1602.9713899999999</v>
      </c>
      <c r="G119" s="98">
        <v>382.17241999999999</v>
      </c>
      <c r="H119" s="98">
        <v>-1220.7989700000001</v>
      </c>
      <c r="I119" s="98">
        <v>0</v>
      </c>
      <c r="J119" s="98">
        <v>-1220.7989700000001</v>
      </c>
      <c r="K119" s="98">
        <v>3793.8368099999998</v>
      </c>
      <c r="L119" s="98">
        <v>1263.9918</v>
      </c>
      <c r="M119" s="98">
        <v>-2529.84501</v>
      </c>
      <c r="N119" s="98">
        <v>-1073.38428</v>
      </c>
      <c r="O119" s="98">
        <v>1456.46073</v>
      </c>
    </row>
    <row r="120" spans="2:15" x14ac:dyDescent="0.25">
      <c r="B120" s="90">
        <v>4184</v>
      </c>
      <c r="C120" s="71" t="s">
        <v>136</v>
      </c>
      <c r="D120" s="98">
        <v>9797.6484500000006</v>
      </c>
      <c r="E120" s="98">
        <v>9693.0795400000006</v>
      </c>
      <c r="F120" s="98">
        <v>-104.56891</v>
      </c>
      <c r="G120" s="98">
        <v>85.408519999999996</v>
      </c>
      <c r="H120" s="98">
        <v>-19.16039</v>
      </c>
      <c r="I120" s="98">
        <v>-95.111000000000004</v>
      </c>
      <c r="J120" s="98">
        <v>-114.27139</v>
      </c>
      <c r="K120" s="98">
        <v>760.9973</v>
      </c>
      <c r="L120" s="98">
        <v>372.1574</v>
      </c>
      <c r="M120" s="98">
        <v>-388.8399</v>
      </c>
      <c r="N120" s="98">
        <v>998.04790000000003</v>
      </c>
      <c r="O120" s="98">
        <v>1386.8878</v>
      </c>
    </row>
    <row r="121" spans="2:15" x14ac:dyDescent="0.25">
      <c r="B121" s="90">
        <v>4172</v>
      </c>
      <c r="C121" s="71" t="s">
        <v>260</v>
      </c>
      <c r="D121" s="98">
        <v>4316.8366500000002</v>
      </c>
      <c r="E121" s="98">
        <v>4410.6919500000004</v>
      </c>
      <c r="F121" s="98">
        <v>93.8553</v>
      </c>
      <c r="G121" s="98">
        <v>43.166449999999998</v>
      </c>
      <c r="H121" s="98">
        <v>137.02175</v>
      </c>
      <c r="I121" s="98">
        <v>159.19999999999999</v>
      </c>
      <c r="J121" s="98">
        <v>296.22174999999999</v>
      </c>
      <c r="K121" s="98">
        <v>1679.3098299999999</v>
      </c>
      <c r="L121" s="98">
        <v>569.8066</v>
      </c>
      <c r="M121" s="98">
        <v>-1109.50323</v>
      </c>
      <c r="N121" s="98">
        <v>-571.34248000000002</v>
      </c>
      <c r="O121" s="98">
        <v>538.16075000000001</v>
      </c>
    </row>
    <row r="122" spans="2:15" x14ac:dyDescent="0.25">
      <c r="B122" s="90">
        <v>4173</v>
      </c>
      <c r="C122" s="71" t="s">
        <v>137</v>
      </c>
      <c r="D122" s="98">
        <v>2812.1313300000002</v>
      </c>
      <c r="E122" s="98">
        <v>2909.8978000000002</v>
      </c>
      <c r="F122" s="98">
        <v>97.766469999999998</v>
      </c>
      <c r="G122" s="98">
        <v>-1.8891500000000001</v>
      </c>
      <c r="H122" s="98">
        <v>95.877319999999997</v>
      </c>
      <c r="I122" s="98">
        <v>42.001489999999997</v>
      </c>
      <c r="J122" s="98">
        <v>137.87880999999999</v>
      </c>
      <c r="K122" s="98">
        <v>317.52105</v>
      </c>
      <c r="L122" s="98">
        <v>30.297599999999999</v>
      </c>
      <c r="M122" s="98">
        <v>-287.22345000000001</v>
      </c>
      <c r="N122" s="98">
        <v>-66.721339999999998</v>
      </c>
      <c r="O122" s="98">
        <v>220.50210999999999</v>
      </c>
    </row>
    <row r="123" spans="2:15" x14ac:dyDescent="0.25">
      <c r="B123" s="90">
        <v>4175</v>
      </c>
      <c r="C123" s="71" t="s">
        <v>138</v>
      </c>
      <c r="D123" s="98">
        <v>4329.3964900000001</v>
      </c>
      <c r="E123" s="98">
        <v>4415.5861999999997</v>
      </c>
      <c r="F123" s="98">
        <v>86.189710000000005</v>
      </c>
      <c r="G123" s="98">
        <v>31.545529999999999</v>
      </c>
      <c r="H123" s="98">
        <v>117.73524</v>
      </c>
      <c r="I123" s="98">
        <v>152.9</v>
      </c>
      <c r="J123" s="98">
        <v>270.63524000000001</v>
      </c>
      <c r="K123" s="98">
        <v>235.98699999999999</v>
      </c>
      <c r="L123" s="98">
        <v>38.191499999999998</v>
      </c>
      <c r="M123" s="98">
        <v>-197.7955</v>
      </c>
      <c r="N123" s="98">
        <v>522.58216000000004</v>
      </c>
      <c r="O123" s="98">
        <v>720.37765999999999</v>
      </c>
    </row>
    <row r="124" spans="2:15" x14ac:dyDescent="0.25">
      <c r="B124" s="90">
        <v>4176</v>
      </c>
      <c r="C124" s="71" t="s">
        <v>139</v>
      </c>
      <c r="D124" s="98">
        <v>2614.69976</v>
      </c>
      <c r="E124" s="98">
        <v>2795.9948399999998</v>
      </c>
      <c r="F124" s="98">
        <v>181.29508000000001</v>
      </c>
      <c r="G124" s="98">
        <v>-16.017900000000001</v>
      </c>
      <c r="H124" s="98">
        <v>165.27717999999999</v>
      </c>
      <c r="I124" s="98">
        <v>21.061</v>
      </c>
      <c r="J124" s="98">
        <v>186.33817999999999</v>
      </c>
      <c r="K124" s="98">
        <v>187.04087999999999</v>
      </c>
      <c r="L124" s="98">
        <v>235.57124999999999</v>
      </c>
      <c r="M124" s="98">
        <v>48.530369999999998</v>
      </c>
      <c r="N124" s="98">
        <v>446.5136</v>
      </c>
      <c r="O124" s="98">
        <v>397.98322999999999</v>
      </c>
    </row>
    <row r="125" spans="2:15" x14ac:dyDescent="0.25">
      <c r="B125" s="90">
        <v>4177</v>
      </c>
      <c r="C125" s="71" t="s">
        <v>140</v>
      </c>
      <c r="D125" s="98">
        <v>9222.2502800000002</v>
      </c>
      <c r="E125" s="98">
        <v>8299.7347399999999</v>
      </c>
      <c r="F125" s="98">
        <v>-922.51553999999999</v>
      </c>
      <c r="G125" s="98">
        <v>148.01170999999999</v>
      </c>
      <c r="H125" s="98">
        <v>-774.50382999999999</v>
      </c>
      <c r="I125" s="98">
        <v>672</v>
      </c>
      <c r="J125" s="98">
        <v>-102.50382999999999</v>
      </c>
      <c r="K125" s="98">
        <v>1878.9808499999999</v>
      </c>
      <c r="L125" s="98">
        <v>23.233000000000001</v>
      </c>
      <c r="M125" s="98">
        <v>-1855.74785</v>
      </c>
      <c r="N125" s="98">
        <v>-1791.0158300000001</v>
      </c>
      <c r="O125" s="98">
        <v>64.732020000000006</v>
      </c>
    </row>
    <row r="126" spans="2:15" x14ac:dyDescent="0.25">
      <c r="B126" s="90">
        <v>4179</v>
      </c>
      <c r="C126" s="71" t="s">
        <v>141</v>
      </c>
      <c r="D126" s="98">
        <v>4371.3161300000002</v>
      </c>
      <c r="E126" s="98">
        <v>4509.2567399999998</v>
      </c>
      <c r="F126" s="98">
        <v>137.94060999999999</v>
      </c>
      <c r="G126" s="98">
        <v>37.697949999999999</v>
      </c>
      <c r="H126" s="98">
        <v>175.63856000000001</v>
      </c>
      <c r="I126" s="98">
        <v>15.901999999999999</v>
      </c>
      <c r="J126" s="98">
        <v>191.54056</v>
      </c>
      <c r="K126" s="98">
        <v>310.79919999999998</v>
      </c>
      <c r="L126" s="98">
        <v>360.6275</v>
      </c>
      <c r="M126" s="98">
        <v>49.828299999999999</v>
      </c>
      <c r="N126" s="98">
        <v>591.37657000000002</v>
      </c>
      <c r="O126" s="98">
        <v>541.54827</v>
      </c>
    </row>
    <row r="127" spans="2:15" x14ac:dyDescent="0.25">
      <c r="B127" s="90">
        <v>4181</v>
      </c>
      <c r="C127" s="71" t="s">
        <v>142</v>
      </c>
      <c r="D127" s="98">
        <v>4855.6611000000003</v>
      </c>
      <c r="E127" s="98">
        <v>5427.4934199999998</v>
      </c>
      <c r="F127" s="98">
        <v>571.83231999999998</v>
      </c>
      <c r="G127" s="98">
        <v>21.740490000000001</v>
      </c>
      <c r="H127" s="98">
        <v>593.57281</v>
      </c>
      <c r="I127" s="98">
        <v>-431.07227999999998</v>
      </c>
      <c r="J127" s="98">
        <v>162.50053</v>
      </c>
      <c r="K127" s="98">
        <v>1433.45974</v>
      </c>
      <c r="L127" s="98">
        <v>124.5765</v>
      </c>
      <c r="M127" s="98">
        <v>-1308.8832399999999</v>
      </c>
      <c r="N127" s="98">
        <v>-441.61563999999998</v>
      </c>
      <c r="O127" s="98">
        <v>867.26760000000002</v>
      </c>
    </row>
    <row r="128" spans="2:15" x14ac:dyDescent="0.25">
      <c r="B128" s="90">
        <v>4182</v>
      </c>
      <c r="C128" s="71" t="s">
        <v>143</v>
      </c>
      <c r="D128" s="98">
        <v>4429.8147200000003</v>
      </c>
      <c r="E128" s="98">
        <v>4612.1121499999999</v>
      </c>
      <c r="F128" s="98">
        <v>182.29742999999999</v>
      </c>
      <c r="G128" s="98">
        <v>69.834869999999995</v>
      </c>
      <c r="H128" s="98">
        <v>252.13229999999999</v>
      </c>
      <c r="I128" s="98">
        <v>0</v>
      </c>
      <c r="J128" s="98">
        <v>252.13229999999999</v>
      </c>
      <c r="K128" s="98">
        <v>97.124499999999998</v>
      </c>
      <c r="L128" s="98">
        <v>-69.324799999999996</v>
      </c>
      <c r="M128" s="98">
        <v>-166.44929999999999</v>
      </c>
      <c r="N128" s="98">
        <v>332.45456000000001</v>
      </c>
      <c r="O128" s="98">
        <v>498.90386000000001</v>
      </c>
    </row>
    <row r="129" spans="2:15" x14ac:dyDescent="0.25">
      <c r="B129" s="90">
        <v>4183</v>
      </c>
      <c r="C129" s="71" t="s">
        <v>144</v>
      </c>
      <c r="D129" s="98">
        <v>5076.83014</v>
      </c>
      <c r="E129" s="98">
        <v>5152.4797500000004</v>
      </c>
      <c r="F129" s="98">
        <v>75.649609999999996</v>
      </c>
      <c r="G129" s="98">
        <v>29.78923</v>
      </c>
      <c r="H129" s="98">
        <v>105.43884</v>
      </c>
      <c r="I129" s="98">
        <v>0</v>
      </c>
      <c r="J129" s="98">
        <v>105.43884</v>
      </c>
      <c r="K129" s="98">
        <v>849.62995000000001</v>
      </c>
      <c r="L129" s="98">
        <v>126.45705</v>
      </c>
      <c r="M129" s="98">
        <v>-723.17290000000003</v>
      </c>
      <c r="N129" s="98">
        <v>-253.39090999999999</v>
      </c>
      <c r="O129" s="98">
        <v>469.78199000000001</v>
      </c>
    </row>
    <row r="130" spans="2:15" s="95" customFormat="1" ht="13" x14ac:dyDescent="0.25">
      <c r="B130" s="93">
        <v>4219</v>
      </c>
      <c r="C130" s="93" t="s">
        <v>145</v>
      </c>
      <c r="D130" s="78">
        <v>281822.53372000001</v>
      </c>
      <c r="E130" s="78">
        <v>290812.09850999998</v>
      </c>
      <c r="F130" s="78">
        <v>8989.5647900000004</v>
      </c>
      <c r="G130" s="78">
        <v>6481.5775199999998</v>
      </c>
      <c r="H130" s="78">
        <v>15471.142309999999</v>
      </c>
      <c r="I130" s="78">
        <v>4434.4879899999996</v>
      </c>
      <c r="J130" s="78">
        <v>19905.630300000001</v>
      </c>
      <c r="K130" s="78">
        <v>36020.366580000002</v>
      </c>
      <c r="L130" s="78">
        <v>12784.13191</v>
      </c>
      <c r="M130" s="78">
        <v>-23236.234670000002</v>
      </c>
      <c r="N130" s="78">
        <v>18991.796259999999</v>
      </c>
      <c r="O130" s="78">
        <v>42228.030930000001</v>
      </c>
    </row>
    <row r="131" spans="2:15" x14ac:dyDescent="0.25">
      <c r="B131" s="90">
        <v>4191</v>
      </c>
      <c r="C131" s="71" t="s">
        <v>146</v>
      </c>
      <c r="D131" s="98">
        <v>2416.27979</v>
      </c>
      <c r="E131" s="98">
        <v>2551.2998699999998</v>
      </c>
      <c r="F131" s="98">
        <v>135.02008000000001</v>
      </c>
      <c r="G131" s="98">
        <v>49.7181</v>
      </c>
      <c r="H131" s="98">
        <v>184.73818</v>
      </c>
      <c r="I131" s="98">
        <v>102.75</v>
      </c>
      <c r="J131" s="98">
        <v>287.48818</v>
      </c>
      <c r="K131" s="98">
        <v>263.88580000000002</v>
      </c>
      <c r="L131" s="98">
        <v>376.79145</v>
      </c>
      <c r="M131" s="98">
        <v>112.90564999999999</v>
      </c>
      <c r="N131" s="98">
        <v>506.68878999999998</v>
      </c>
      <c r="O131" s="98">
        <v>393.78314</v>
      </c>
    </row>
    <row r="132" spans="2:15" x14ac:dyDescent="0.25">
      <c r="B132" s="90">
        <v>4192</v>
      </c>
      <c r="C132" s="71" t="s">
        <v>147</v>
      </c>
      <c r="D132" s="98">
        <v>6131.0038400000003</v>
      </c>
      <c r="E132" s="98">
        <v>6228.5292099999997</v>
      </c>
      <c r="F132" s="98">
        <v>97.525369999999995</v>
      </c>
      <c r="G132" s="98">
        <v>80.113519999999994</v>
      </c>
      <c r="H132" s="98">
        <v>177.63889</v>
      </c>
      <c r="I132" s="98">
        <v>0</v>
      </c>
      <c r="J132" s="98">
        <v>177.63889</v>
      </c>
      <c r="K132" s="98">
        <v>346.87200000000001</v>
      </c>
      <c r="L132" s="98">
        <v>421.54700000000003</v>
      </c>
      <c r="M132" s="98">
        <v>74.674999999999997</v>
      </c>
      <c r="N132" s="98">
        <v>1291.0849900000001</v>
      </c>
      <c r="O132" s="98">
        <v>1216.4099900000001</v>
      </c>
    </row>
    <row r="133" spans="2:15" x14ac:dyDescent="0.25">
      <c r="B133" s="90">
        <v>4193</v>
      </c>
      <c r="C133" s="71" t="s">
        <v>148</v>
      </c>
      <c r="D133" s="98">
        <v>3693.16923</v>
      </c>
      <c r="E133" s="98">
        <v>2874.9198299999998</v>
      </c>
      <c r="F133" s="98">
        <v>-818.24940000000004</v>
      </c>
      <c r="G133" s="98">
        <v>80.382810000000006</v>
      </c>
      <c r="H133" s="98">
        <v>-737.86658999999997</v>
      </c>
      <c r="I133" s="98">
        <v>0</v>
      </c>
      <c r="J133" s="98">
        <v>-737.86658999999997</v>
      </c>
      <c r="K133" s="98">
        <v>261.99284999999998</v>
      </c>
      <c r="L133" s="98">
        <v>0</v>
      </c>
      <c r="M133" s="98">
        <v>-261.99284999999998</v>
      </c>
      <c r="N133" s="98">
        <v>-752.16763000000003</v>
      </c>
      <c r="O133" s="98">
        <v>-490.17478</v>
      </c>
    </row>
    <row r="134" spans="2:15" x14ac:dyDescent="0.25">
      <c r="B134" s="90">
        <v>4194</v>
      </c>
      <c r="C134" s="71" t="s">
        <v>149</v>
      </c>
      <c r="D134" s="98">
        <v>9033.1316000000006</v>
      </c>
      <c r="E134" s="98">
        <v>9961.0811400000002</v>
      </c>
      <c r="F134" s="98">
        <v>927.94953999999996</v>
      </c>
      <c r="G134" s="98">
        <v>89.685869999999994</v>
      </c>
      <c r="H134" s="98">
        <v>1017.63541</v>
      </c>
      <c r="I134" s="98">
        <v>283.72469999999998</v>
      </c>
      <c r="J134" s="98">
        <v>1301.3601100000001</v>
      </c>
      <c r="K134" s="98">
        <v>261.99351999999999</v>
      </c>
      <c r="L134" s="98">
        <v>382.37995000000001</v>
      </c>
      <c r="M134" s="98">
        <v>120.38643</v>
      </c>
      <c r="N134" s="98">
        <v>1932.09419</v>
      </c>
      <c r="O134" s="98">
        <v>1811.70776</v>
      </c>
    </row>
    <row r="135" spans="2:15" x14ac:dyDescent="0.25">
      <c r="B135" s="90">
        <v>4195</v>
      </c>
      <c r="C135" s="71" t="s">
        <v>150</v>
      </c>
      <c r="D135" s="98">
        <v>4892.4098999999997</v>
      </c>
      <c r="E135" s="98">
        <v>4943.8587900000002</v>
      </c>
      <c r="F135" s="98">
        <v>51.448889999999999</v>
      </c>
      <c r="G135" s="98">
        <v>6.6176000000000004</v>
      </c>
      <c r="H135" s="98">
        <v>58.066490000000002</v>
      </c>
      <c r="I135" s="98">
        <v>83.5</v>
      </c>
      <c r="J135" s="98">
        <v>141.56648999999999</v>
      </c>
      <c r="K135" s="98">
        <v>989.68853000000001</v>
      </c>
      <c r="L135" s="98">
        <v>446.87909999999999</v>
      </c>
      <c r="M135" s="98">
        <v>-542.80943000000002</v>
      </c>
      <c r="N135" s="98">
        <v>-34.503740000000001</v>
      </c>
      <c r="O135" s="98">
        <v>508.30569000000003</v>
      </c>
    </row>
    <row r="136" spans="2:15" x14ac:dyDescent="0.25">
      <c r="B136" s="90">
        <v>4196</v>
      </c>
      <c r="C136" s="71" t="s">
        <v>151</v>
      </c>
      <c r="D136" s="98">
        <v>9003.9290199999996</v>
      </c>
      <c r="E136" s="98">
        <v>8988.3395500000006</v>
      </c>
      <c r="F136" s="98">
        <v>-15.58947</v>
      </c>
      <c r="G136" s="98">
        <v>8.0290900000000001</v>
      </c>
      <c r="H136" s="98">
        <v>-7.5603800000000003</v>
      </c>
      <c r="I136" s="98">
        <v>391.46600000000001</v>
      </c>
      <c r="J136" s="98">
        <v>383.90562</v>
      </c>
      <c r="K136" s="98">
        <v>421.30327</v>
      </c>
      <c r="L136" s="98">
        <v>102.07925</v>
      </c>
      <c r="M136" s="98">
        <v>-319.22402</v>
      </c>
      <c r="N136" s="98">
        <v>708.28195000000005</v>
      </c>
      <c r="O136" s="98">
        <v>1027.5059699999999</v>
      </c>
    </row>
    <row r="137" spans="2:15" x14ac:dyDescent="0.25">
      <c r="B137" s="90">
        <v>4197</v>
      </c>
      <c r="C137" s="71" t="s">
        <v>152</v>
      </c>
      <c r="D137" s="98">
        <v>3715.6172499999998</v>
      </c>
      <c r="E137" s="98">
        <v>3584.01676</v>
      </c>
      <c r="F137" s="98">
        <v>-131.60049000000001</v>
      </c>
      <c r="G137" s="98">
        <v>63.493450000000003</v>
      </c>
      <c r="H137" s="98">
        <v>-68.107039999999998</v>
      </c>
      <c r="I137" s="98">
        <v>-176.1782</v>
      </c>
      <c r="J137" s="98">
        <v>-244.28523999999999</v>
      </c>
      <c r="K137" s="98">
        <v>76.792900000000003</v>
      </c>
      <c r="L137" s="98">
        <v>144.18219999999999</v>
      </c>
      <c r="M137" s="98">
        <v>67.389300000000006</v>
      </c>
      <c r="N137" s="98">
        <v>382.02231</v>
      </c>
      <c r="O137" s="98">
        <v>314.63301000000001</v>
      </c>
    </row>
    <row r="138" spans="2:15" x14ac:dyDescent="0.25">
      <c r="B138" s="90">
        <v>4198</v>
      </c>
      <c r="C138" s="71" t="s">
        <v>153</v>
      </c>
      <c r="D138" s="98">
        <v>4683.6022800000001</v>
      </c>
      <c r="E138" s="98">
        <v>4941.95352</v>
      </c>
      <c r="F138" s="98">
        <v>258.35124000000002</v>
      </c>
      <c r="G138" s="98">
        <v>33.813809999999997</v>
      </c>
      <c r="H138" s="98">
        <v>292.16505000000001</v>
      </c>
      <c r="I138" s="98">
        <v>117.786</v>
      </c>
      <c r="J138" s="98">
        <v>409.95105000000001</v>
      </c>
      <c r="K138" s="98">
        <v>231.79353</v>
      </c>
      <c r="L138" s="98">
        <v>146.84542999999999</v>
      </c>
      <c r="M138" s="98">
        <v>-84.948099999999997</v>
      </c>
      <c r="N138" s="98">
        <v>634.88217999999995</v>
      </c>
      <c r="O138" s="98">
        <v>719.83028000000002</v>
      </c>
    </row>
    <row r="139" spans="2:15" x14ac:dyDescent="0.25">
      <c r="B139" s="90">
        <v>4199</v>
      </c>
      <c r="C139" s="71" t="s">
        <v>261</v>
      </c>
      <c r="D139" s="98">
        <v>4629.1541299999999</v>
      </c>
      <c r="E139" s="98">
        <v>4597.0629600000002</v>
      </c>
      <c r="F139" s="98">
        <v>-32.091169999999998</v>
      </c>
      <c r="G139" s="98">
        <v>-294.68308000000002</v>
      </c>
      <c r="H139" s="98">
        <v>-326.77424999999999</v>
      </c>
      <c r="I139" s="98">
        <v>0</v>
      </c>
      <c r="J139" s="98">
        <v>-326.77424999999999</v>
      </c>
      <c r="K139" s="98">
        <v>2687.0299500000001</v>
      </c>
      <c r="L139" s="98">
        <v>1231.61115</v>
      </c>
      <c r="M139" s="98">
        <v>-1455.4187999999999</v>
      </c>
      <c r="N139" s="98">
        <v>-1563.4216799999999</v>
      </c>
      <c r="O139" s="98">
        <v>-108.00288</v>
      </c>
    </row>
    <row r="140" spans="2:15" x14ac:dyDescent="0.25">
      <c r="B140" s="90">
        <v>4200</v>
      </c>
      <c r="C140" s="71" t="s">
        <v>154</v>
      </c>
      <c r="D140" s="98">
        <v>14591.08856</v>
      </c>
      <c r="E140" s="98">
        <v>14691.829100000001</v>
      </c>
      <c r="F140" s="98">
        <v>100.74054</v>
      </c>
      <c r="G140" s="98">
        <v>93.513080000000002</v>
      </c>
      <c r="H140" s="98">
        <v>194.25362000000001</v>
      </c>
      <c r="I140" s="98">
        <v>0</v>
      </c>
      <c r="J140" s="98">
        <v>194.25362000000001</v>
      </c>
      <c r="K140" s="98">
        <v>559.59883000000002</v>
      </c>
      <c r="L140" s="98">
        <v>346.49284999999998</v>
      </c>
      <c r="M140" s="98">
        <v>-213.10597999999999</v>
      </c>
      <c r="N140" s="98">
        <v>1645.8106600000001</v>
      </c>
      <c r="O140" s="98">
        <v>1858.9166399999999</v>
      </c>
    </row>
    <row r="141" spans="2:15" x14ac:dyDescent="0.25">
      <c r="B141" s="90">
        <v>4201</v>
      </c>
      <c r="C141" s="71" t="s">
        <v>6</v>
      </c>
      <c r="D141" s="98">
        <v>62105.996630000001</v>
      </c>
      <c r="E141" s="98">
        <v>64345.645279999997</v>
      </c>
      <c r="F141" s="98">
        <v>2239.6486500000001</v>
      </c>
      <c r="G141" s="98">
        <v>2743.7952300000002</v>
      </c>
      <c r="H141" s="98">
        <v>4983.4438799999998</v>
      </c>
      <c r="I141" s="98">
        <v>0</v>
      </c>
      <c r="J141" s="98">
        <v>4983.4438799999998</v>
      </c>
      <c r="K141" s="98">
        <v>4610.3798800000004</v>
      </c>
      <c r="L141" s="98">
        <v>197.63</v>
      </c>
      <c r="M141" s="98">
        <v>-4412.7498800000003</v>
      </c>
      <c r="N141" s="98">
        <v>5425.0427799999998</v>
      </c>
      <c r="O141" s="98">
        <v>9837.7926599999992</v>
      </c>
    </row>
    <row r="142" spans="2:15" x14ac:dyDescent="0.25">
      <c r="B142" s="90">
        <v>4202</v>
      </c>
      <c r="C142" s="71" t="s">
        <v>155</v>
      </c>
      <c r="D142" s="98">
        <v>13454.757009999999</v>
      </c>
      <c r="E142" s="98">
        <v>18356.742819999999</v>
      </c>
      <c r="F142" s="98">
        <v>4901.9858100000001</v>
      </c>
      <c r="G142" s="98">
        <v>69.754050000000007</v>
      </c>
      <c r="H142" s="98">
        <v>4971.7398599999997</v>
      </c>
      <c r="I142" s="98">
        <v>278.09685000000002</v>
      </c>
      <c r="J142" s="98">
        <v>5249.8367099999996</v>
      </c>
      <c r="K142" s="98">
        <v>2364.8625299999999</v>
      </c>
      <c r="L142" s="98">
        <v>1206.8661999999999</v>
      </c>
      <c r="M142" s="98">
        <v>-1157.9963299999999</v>
      </c>
      <c r="N142" s="98">
        <v>5005.4233800000002</v>
      </c>
      <c r="O142" s="98">
        <v>6163.4197100000001</v>
      </c>
    </row>
    <row r="143" spans="2:15" x14ac:dyDescent="0.25">
      <c r="B143" s="90">
        <v>4203</v>
      </c>
      <c r="C143" s="71" t="s">
        <v>156</v>
      </c>
      <c r="D143" s="98">
        <v>21622.33527</v>
      </c>
      <c r="E143" s="98">
        <v>20739.12975</v>
      </c>
      <c r="F143" s="98">
        <v>-883.20551999999998</v>
      </c>
      <c r="G143" s="98">
        <v>207.4348</v>
      </c>
      <c r="H143" s="98">
        <v>-675.77071999999998</v>
      </c>
      <c r="I143" s="98">
        <v>1268.519</v>
      </c>
      <c r="J143" s="98">
        <v>592.74828000000002</v>
      </c>
      <c r="K143" s="98">
        <v>5071.7915700000003</v>
      </c>
      <c r="L143" s="98">
        <v>533.79100000000005</v>
      </c>
      <c r="M143" s="98">
        <v>-4538.0005700000002</v>
      </c>
      <c r="N143" s="98">
        <v>-3049.2076400000001</v>
      </c>
      <c r="O143" s="98">
        <v>1488.7929300000001</v>
      </c>
    </row>
    <row r="144" spans="2:15" x14ac:dyDescent="0.25">
      <c r="B144" s="90">
        <v>4204</v>
      </c>
      <c r="C144" s="71" t="s">
        <v>157</v>
      </c>
      <c r="D144" s="98">
        <v>15678.10852</v>
      </c>
      <c r="E144" s="98">
        <v>16261.026019999999</v>
      </c>
      <c r="F144" s="98">
        <v>582.91750000000002</v>
      </c>
      <c r="G144" s="98">
        <v>26.73122</v>
      </c>
      <c r="H144" s="98">
        <v>609.64872000000003</v>
      </c>
      <c r="I144" s="98">
        <v>571</v>
      </c>
      <c r="J144" s="98">
        <v>1180.6487199999999</v>
      </c>
      <c r="K144" s="98">
        <v>532.49576999999999</v>
      </c>
      <c r="L144" s="98">
        <v>282.85154999999997</v>
      </c>
      <c r="M144" s="98">
        <v>-249.64421999999999</v>
      </c>
      <c r="N144" s="98">
        <v>1827.11347</v>
      </c>
      <c r="O144" s="98">
        <v>2076.7576899999999</v>
      </c>
    </row>
    <row r="145" spans="2:15" x14ac:dyDescent="0.25">
      <c r="B145" s="90">
        <v>4205</v>
      </c>
      <c r="C145" s="71" t="s">
        <v>158</v>
      </c>
      <c r="D145" s="98">
        <v>10434.00951</v>
      </c>
      <c r="E145" s="98">
        <v>10302.40533</v>
      </c>
      <c r="F145" s="98">
        <v>-131.60418000000001</v>
      </c>
      <c r="G145" s="98">
        <v>732.86338999999998</v>
      </c>
      <c r="H145" s="98">
        <v>601.25921000000005</v>
      </c>
      <c r="I145" s="98">
        <v>360.5</v>
      </c>
      <c r="J145" s="98">
        <v>961.75921000000005</v>
      </c>
      <c r="K145" s="98">
        <v>1965.5536</v>
      </c>
      <c r="L145" s="98">
        <v>146.36535000000001</v>
      </c>
      <c r="M145" s="98">
        <v>-1819.1882499999999</v>
      </c>
      <c r="N145" s="98">
        <v>-109.51541</v>
      </c>
      <c r="O145" s="98">
        <v>1709.67284</v>
      </c>
    </row>
    <row r="146" spans="2:15" x14ac:dyDescent="0.25">
      <c r="B146" s="90">
        <v>4206</v>
      </c>
      <c r="C146" s="71" t="s">
        <v>159</v>
      </c>
      <c r="D146" s="98">
        <v>25580.339349999998</v>
      </c>
      <c r="E146" s="98">
        <v>24886.57144</v>
      </c>
      <c r="F146" s="98">
        <v>-693.76791000000003</v>
      </c>
      <c r="G146" s="98">
        <v>120.51007</v>
      </c>
      <c r="H146" s="98">
        <v>-573.25783999999999</v>
      </c>
      <c r="I146" s="98">
        <v>0</v>
      </c>
      <c r="J146" s="98">
        <v>-573.25783999999999</v>
      </c>
      <c r="K146" s="98">
        <v>1664.9029399999999</v>
      </c>
      <c r="L146" s="98">
        <v>740.30160000000001</v>
      </c>
      <c r="M146" s="98">
        <v>-924.60134000000005</v>
      </c>
      <c r="N146" s="98">
        <v>1107.3108999999999</v>
      </c>
      <c r="O146" s="98">
        <v>2031.9122400000001</v>
      </c>
    </row>
    <row r="147" spans="2:15" x14ac:dyDescent="0.25">
      <c r="B147" s="90">
        <v>4207</v>
      </c>
      <c r="C147" s="71" t="s">
        <v>160</v>
      </c>
      <c r="D147" s="98">
        <v>17151.861140000001</v>
      </c>
      <c r="E147" s="98">
        <v>17403.593379999998</v>
      </c>
      <c r="F147" s="98">
        <v>251.73223999999999</v>
      </c>
      <c r="G147" s="98">
        <v>86.462270000000004</v>
      </c>
      <c r="H147" s="98">
        <v>338.19450999999998</v>
      </c>
      <c r="I147" s="98">
        <v>216.16643999999999</v>
      </c>
      <c r="J147" s="98">
        <v>554.36095</v>
      </c>
      <c r="K147" s="98">
        <v>3520.5330300000001</v>
      </c>
      <c r="L147" s="98">
        <v>107.97593000000001</v>
      </c>
      <c r="M147" s="98">
        <v>-3412.5571</v>
      </c>
      <c r="N147" s="98">
        <v>-1542.88085</v>
      </c>
      <c r="O147" s="98">
        <v>1869.67625</v>
      </c>
    </row>
    <row r="148" spans="2:15" x14ac:dyDescent="0.25">
      <c r="B148" s="90">
        <v>4208</v>
      </c>
      <c r="C148" s="71" t="s">
        <v>161</v>
      </c>
      <c r="D148" s="98">
        <v>16939.07404</v>
      </c>
      <c r="E148" s="98">
        <v>17610.629560000001</v>
      </c>
      <c r="F148" s="98">
        <v>671.55552</v>
      </c>
      <c r="G148" s="98">
        <v>1384.0081299999999</v>
      </c>
      <c r="H148" s="98">
        <v>2055.5636500000001</v>
      </c>
      <c r="I148" s="98">
        <v>560</v>
      </c>
      <c r="J148" s="98">
        <v>2615.5636500000001</v>
      </c>
      <c r="K148" s="98">
        <v>2360.5072</v>
      </c>
      <c r="L148" s="98">
        <v>1819.0103999999999</v>
      </c>
      <c r="M148" s="98">
        <v>-541.49680000000001</v>
      </c>
      <c r="N148" s="98">
        <v>3524.7035000000001</v>
      </c>
      <c r="O148" s="98">
        <v>4066.2003</v>
      </c>
    </row>
    <row r="149" spans="2:15" x14ac:dyDescent="0.25">
      <c r="B149" s="90">
        <v>4209</v>
      </c>
      <c r="C149" s="71" t="s">
        <v>162</v>
      </c>
      <c r="D149" s="98">
        <v>22766.738590000001</v>
      </c>
      <c r="E149" s="98">
        <v>22280.379560000001</v>
      </c>
      <c r="F149" s="98">
        <v>-486.35903000000002</v>
      </c>
      <c r="G149" s="98">
        <v>846.97704999999996</v>
      </c>
      <c r="H149" s="98">
        <v>360.61802</v>
      </c>
      <c r="I149" s="98">
        <v>197.9872</v>
      </c>
      <c r="J149" s="98">
        <v>558.60522000000003</v>
      </c>
      <c r="K149" s="98">
        <v>5400.9522100000004</v>
      </c>
      <c r="L149" s="98">
        <v>3410.76145</v>
      </c>
      <c r="M149" s="98">
        <v>-1990.19076</v>
      </c>
      <c r="N149" s="98">
        <v>1186.3285100000001</v>
      </c>
      <c r="O149" s="98">
        <v>3176.5192699999998</v>
      </c>
    </row>
    <row r="150" spans="2:15" x14ac:dyDescent="0.25">
      <c r="B150" s="90">
        <v>4210</v>
      </c>
      <c r="C150" s="71" t="s">
        <v>163</v>
      </c>
      <c r="D150" s="98">
        <v>13299.92806</v>
      </c>
      <c r="E150" s="98">
        <v>15263.084639999999</v>
      </c>
      <c r="F150" s="98">
        <v>1963.1565800000001</v>
      </c>
      <c r="G150" s="98">
        <v>52.357059999999997</v>
      </c>
      <c r="H150" s="98">
        <v>2015.5136399999999</v>
      </c>
      <c r="I150" s="98">
        <v>179.17</v>
      </c>
      <c r="J150" s="98">
        <v>2194.6836400000002</v>
      </c>
      <c r="K150" s="98">
        <v>2427.43667</v>
      </c>
      <c r="L150" s="98">
        <v>739.77004999999997</v>
      </c>
      <c r="M150" s="98">
        <v>-1687.66662</v>
      </c>
      <c r="N150" s="98">
        <v>866.7056</v>
      </c>
      <c r="O150" s="98">
        <v>2554.3722200000002</v>
      </c>
    </row>
    <row r="151" spans="2:15" s="95" customFormat="1" ht="13" x14ac:dyDescent="0.25">
      <c r="B151" s="93">
        <v>4249</v>
      </c>
      <c r="C151" s="93" t="s">
        <v>164</v>
      </c>
      <c r="D151" s="78">
        <v>141123.24976999999</v>
      </c>
      <c r="E151" s="78">
        <v>150551.51689999999</v>
      </c>
      <c r="F151" s="78">
        <v>9428.2671300000002</v>
      </c>
      <c r="G151" s="78">
        <v>2292.9975300000001</v>
      </c>
      <c r="H151" s="78">
        <v>11721.264660000001</v>
      </c>
      <c r="I151" s="78">
        <v>772.61931000000004</v>
      </c>
      <c r="J151" s="78">
        <v>12493.883970000001</v>
      </c>
      <c r="K151" s="78">
        <v>30503.480729999999</v>
      </c>
      <c r="L151" s="78">
        <v>9309.5024099999991</v>
      </c>
      <c r="M151" s="78">
        <v>-21193.978319999998</v>
      </c>
      <c r="N151" s="78">
        <v>2567.1727099999998</v>
      </c>
      <c r="O151" s="78">
        <v>23761.151030000001</v>
      </c>
    </row>
    <row r="152" spans="2:15" x14ac:dyDescent="0.25">
      <c r="B152" s="90">
        <v>4221</v>
      </c>
      <c r="C152" s="71" t="s">
        <v>165</v>
      </c>
      <c r="D152" s="98">
        <v>3401.77684</v>
      </c>
      <c r="E152" s="98">
        <v>3428.2257500000001</v>
      </c>
      <c r="F152" s="98">
        <v>26.448910000000001</v>
      </c>
      <c r="G152" s="98">
        <v>59.973599999999998</v>
      </c>
      <c r="H152" s="98">
        <v>86.422510000000003</v>
      </c>
      <c r="I152" s="98">
        <v>0</v>
      </c>
      <c r="J152" s="98">
        <v>86.422510000000003</v>
      </c>
      <c r="K152" s="98">
        <v>1597.4690000000001</v>
      </c>
      <c r="L152" s="98">
        <v>114.99505000000001</v>
      </c>
      <c r="M152" s="98">
        <v>-1482.4739500000001</v>
      </c>
      <c r="N152" s="98">
        <v>-1082.5124900000001</v>
      </c>
      <c r="O152" s="98">
        <v>399.96145999999999</v>
      </c>
    </row>
    <row r="153" spans="2:15" x14ac:dyDescent="0.25">
      <c r="B153" s="90">
        <v>4222</v>
      </c>
      <c r="C153" s="71" t="s">
        <v>166</v>
      </c>
      <c r="D153" s="98">
        <v>4683.41075</v>
      </c>
      <c r="E153" s="98">
        <v>5934.6037900000001</v>
      </c>
      <c r="F153" s="98">
        <v>1251.1930400000001</v>
      </c>
      <c r="G153" s="98">
        <v>18.491389999999999</v>
      </c>
      <c r="H153" s="98">
        <v>1269.68443</v>
      </c>
      <c r="I153" s="98">
        <v>0</v>
      </c>
      <c r="J153" s="98">
        <v>1269.68443</v>
      </c>
      <c r="K153" s="98">
        <v>2003.75035</v>
      </c>
      <c r="L153" s="98">
        <v>481.35347999999999</v>
      </c>
      <c r="M153" s="98">
        <v>-1522.39687</v>
      </c>
      <c r="N153" s="98">
        <v>452.47050000000002</v>
      </c>
      <c r="O153" s="98">
        <v>1974.8673699999999</v>
      </c>
    </row>
    <row r="154" spans="2:15" x14ac:dyDescent="0.25">
      <c r="B154" s="90">
        <v>4223</v>
      </c>
      <c r="C154" s="71" t="s">
        <v>167</v>
      </c>
      <c r="D154" s="98">
        <v>7393.7089100000003</v>
      </c>
      <c r="E154" s="98">
        <v>7253.9475899999998</v>
      </c>
      <c r="F154" s="98">
        <v>-139.76132000000001</v>
      </c>
      <c r="G154" s="98">
        <v>87.449969999999993</v>
      </c>
      <c r="H154" s="98">
        <v>-52.311349999999997</v>
      </c>
      <c r="I154" s="98">
        <v>236.32384999999999</v>
      </c>
      <c r="J154" s="98">
        <v>184.01249999999999</v>
      </c>
      <c r="K154" s="98">
        <v>265.03055000000001</v>
      </c>
      <c r="L154" s="98">
        <v>76.737899999999996</v>
      </c>
      <c r="M154" s="98">
        <v>-188.29265000000001</v>
      </c>
      <c r="N154" s="98">
        <v>439.72379000000001</v>
      </c>
      <c r="O154" s="98">
        <v>628.01643999999999</v>
      </c>
    </row>
    <row r="155" spans="2:15" x14ac:dyDescent="0.25">
      <c r="B155" s="90">
        <v>4224</v>
      </c>
      <c r="C155" s="71" t="s">
        <v>168</v>
      </c>
      <c r="D155" s="98">
        <v>4397.91453</v>
      </c>
      <c r="E155" s="98">
        <v>6040.5463099999997</v>
      </c>
      <c r="F155" s="98">
        <v>1642.6317799999999</v>
      </c>
      <c r="G155" s="98">
        <v>59.040930000000003</v>
      </c>
      <c r="H155" s="98">
        <v>1701.6727100000001</v>
      </c>
      <c r="I155" s="98">
        <v>0</v>
      </c>
      <c r="J155" s="98">
        <v>1701.6727100000001</v>
      </c>
      <c r="K155" s="98">
        <v>1161.5027500000001</v>
      </c>
      <c r="L155" s="98">
        <v>342.13914999999997</v>
      </c>
      <c r="M155" s="98">
        <v>-819.36360000000002</v>
      </c>
      <c r="N155" s="98">
        <v>1322.8404800000001</v>
      </c>
      <c r="O155" s="98">
        <v>2142.20408</v>
      </c>
    </row>
    <row r="156" spans="2:15" x14ac:dyDescent="0.25">
      <c r="B156" s="90">
        <v>4226</v>
      </c>
      <c r="C156" s="71" t="s">
        <v>169</v>
      </c>
      <c r="D156" s="98">
        <v>2987.01271</v>
      </c>
      <c r="E156" s="98">
        <v>3101.2548900000002</v>
      </c>
      <c r="F156" s="98">
        <v>114.24218</v>
      </c>
      <c r="G156" s="98">
        <v>166.30725000000001</v>
      </c>
      <c r="H156" s="98">
        <v>280.54942999999997</v>
      </c>
      <c r="I156" s="98">
        <v>0</v>
      </c>
      <c r="J156" s="98">
        <v>280.54942999999997</v>
      </c>
      <c r="K156" s="98">
        <v>608.23181</v>
      </c>
      <c r="L156" s="98">
        <v>45.337600000000002</v>
      </c>
      <c r="M156" s="98">
        <v>-562.89421000000004</v>
      </c>
      <c r="N156" s="98">
        <v>4.8334700000000002</v>
      </c>
      <c r="O156" s="98">
        <v>567.72767999999996</v>
      </c>
    </row>
    <row r="157" spans="2:15" x14ac:dyDescent="0.25">
      <c r="B157" s="90">
        <v>4227</v>
      </c>
      <c r="C157" s="71" t="s">
        <v>170</v>
      </c>
      <c r="D157" s="98">
        <v>2874.0356099999999</v>
      </c>
      <c r="E157" s="98">
        <v>3034.8204099999998</v>
      </c>
      <c r="F157" s="98">
        <v>160.78479999999999</v>
      </c>
      <c r="G157" s="98">
        <v>41.427370000000003</v>
      </c>
      <c r="H157" s="98">
        <v>202.21216999999999</v>
      </c>
      <c r="I157" s="98">
        <v>0</v>
      </c>
      <c r="J157" s="98">
        <v>202.21216999999999</v>
      </c>
      <c r="K157" s="98">
        <v>1284.3937000000001</v>
      </c>
      <c r="L157" s="98">
        <v>70.327250000000006</v>
      </c>
      <c r="M157" s="98">
        <v>-1214.06645</v>
      </c>
      <c r="N157" s="98">
        <v>-806.99312999999995</v>
      </c>
      <c r="O157" s="98">
        <v>407.07332000000002</v>
      </c>
    </row>
    <row r="158" spans="2:15" x14ac:dyDescent="0.25">
      <c r="B158" s="90">
        <v>4228</v>
      </c>
      <c r="C158" s="71" t="s">
        <v>171</v>
      </c>
      <c r="D158" s="98">
        <v>11160.92016</v>
      </c>
      <c r="E158" s="98">
        <v>10751.70139</v>
      </c>
      <c r="F158" s="98">
        <v>-409.21877000000001</v>
      </c>
      <c r="G158" s="98">
        <v>159.54080999999999</v>
      </c>
      <c r="H158" s="98">
        <v>-249.67796000000001</v>
      </c>
      <c r="I158" s="98">
        <v>383.947</v>
      </c>
      <c r="J158" s="98">
        <v>134.26903999999999</v>
      </c>
      <c r="K158" s="98">
        <v>1186.9210499999999</v>
      </c>
      <c r="L158" s="98">
        <v>3820.78755</v>
      </c>
      <c r="M158" s="98">
        <v>2633.8665000000001</v>
      </c>
      <c r="N158" s="98">
        <v>3129.5139300000001</v>
      </c>
      <c r="O158" s="98">
        <v>495.64742999999999</v>
      </c>
    </row>
    <row r="159" spans="2:15" x14ac:dyDescent="0.25">
      <c r="B159" s="90">
        <v>4229</v>
      </c>
      <c r="C159" s="71" t="s">
        <v>172</v>
      </c>
      <c r="D159" s="98">
        <v>4310.0420000000004</v>
      </c>
      <c r="E159" s="98">
        <v>4132.84483</v>
      </c>
      <c r="F159" s="98">
        <v>-177.19717</v>
      </c>
      <c r="G159" s="98">
        <v>459.73928999999998</v>
      </c>
      <c r="H159" s="98">
        <v>282.54212000000001</v>
      </c>
      <c r="I159" s="98">
        <v>212.56100000000001</v>
      </c>
      <c r="J159" s="98">
        <v>495.10311999999999</v>
      </c>
      <c r="K159" s="98">
        <v>199.79560000000001</v>
      </c>
      <c r="L159" s="98">
        <v>236.35919999999999</v>
      </c>
      <c r="M159" s="98">
        <v>36.563600000000001</v>
      </c>
      <c r="N159" s="98">
        <v>706.29020000000003</v>
      </c>
      <c r="O159" s="98">
        <v>669.72659999999996</v>
      </c>
    </row>
    <row r="160" spans="2:15" x14ac:dyDescent="0.25">
      <c r="B160" s="90">
        <v>4230</v>
      </c>
      <c r="C160" s="71" t="s">
        <v>173</v>
      </c>
      <c r="D160" s="98">
        <v>4045.0584100000001</v>
      </c>
      <c r="E160" s="98">
        <v>3878.89698</v>
      </c>
      <c r="F160" s="98">
        <v>-166.16143</v>
      </c>
      <c r="G160" s="98">
        <v>182.1601</v>
      </c>
      <c r="H160" s="98">
        <v>15.998670000000001</v>
      </c>
      <c r="I160" s="98">
        <v>130.68</v>
      </c>
      <c r="J160" s="98">
        <v>146.67867000000001</v>
      </c>
      <c r="K160" s="98">
        <v>271.46546999999998</v>
      </c>
      <c r="L160" s="98">
        <v>18.499949999999998</v>
      </c>
      <c r="M160" s="98">
        <v>-252.96552</v>
      </c>
      <c r="N160" s="98">
        <v>-4.3438499999999998</v>
      </c>
      <c r="O160" s="98">
        <v>248.62166999999999</v>
      </c>
    </row>
    <row r="161" spans="2:15" x14ac:dyDescent="0.25">
      <c r="B161" s="90">
        <v>4231</v>
      </c>
      <c r="C161" s="71" t="s">
        <v>174</v>
      </c>
      <c r="D161" s="98">
        <v>5272.0664800000004</v>
      </c>
      <c r="E161" s="98">
        <v>5724.7748099999999</v>
      </c>
      <c r="F161" s="98">
        <v>452.70832999999999</v>
      </c>
      <c r="G161" s="98">
        <v>16.014150000000001</v>
      </c>
      <c r="H161" s="98">
        <v>468.72248000000002</v>
      </c>
      <c r="I161" s="98">
        <v>0</v>
      </c>
      <c r="J161" s="98">
        <v>468.72248000000002</v>
      </c>
      <c r="K161" s="98">
        <v>1223.57855</v>
      </c>
      <c r="L161" s="98">
        <v>340.05804999999998</v>
      </c>
      <c r="M161" s="98">
        <v>-883.52049999999997</v>
      </c>
      <c r="N161" s="98">
        <v>88.946569999999994</v>
      </c>
      <c r="O161" s="98">
        <v>972.46707000000004</v>
      </c>
    </row>
    <row r="162" spans="2:15" x14ac:dyDescent="0.25">
      <c r="B162" s="90">
        <v>4232</v>
      </c>
      <c r="C162" s="71" t="s">
        <v>175</v>
      </c>
      <c r="D162" s="98">
        <v>965.44808999999998</v>
      </c>
      <c r="E162" s="98">
        <v>1129.79458</v>
      </c>
      <c r="F162" s="98">
        <v>164.34648999999999</v>
      </c>
      <c r="G162" s="98">
        <v>91.860100000000003</v>
      </c>
      <c r="H162" s="98">
        <v>256.20659000000001</v>
      </c>
      <c r="I162" s="98">
        <v>0</v>
      </c>
      <c r="J162" s="98">
        <v>256.20659000000001</v>
      </c>
      <c r="K162" s="98">
        <v>107.3437</v>
      </c>
      <c r="L162" s="98">
        <v>12.714650000000001</v>
      </c>
      <c r="M162" s="98">
        <v>-94.629050000000007</v>
      </c>
      <c r="N162" s="98">
        <v>305.89129000000003</v>
      </c>
      <c r="O162" s="98">
        <v>400.52033999999998</v>
      </c>
    </row>
    <row r="163" spans="2:15" x14ac:dyDescent="0.25">
      <c r="B163" s="90">
        <v>4233</v>
      </c>
      <c r="C163" s="71" t="s">
        <v>176</v>
      </c>
      <c r="D163" s="98">
        <v>1570.36384</v>
      </c>
      <c r="E163" s="98">
        <v>1755.5814499999999</v>
      </c>
      <c r="F163" s="98">
        <v>185.21761000000001</v>
      </c>
      <c r="G163" s="98">
        <v>4.0102399999999996</v>
      </c>
      <c r="H163" s="98">
        <v>189.22784999999999</v>
      </c>
      <c r="I163" s="98">
        <v>64.631</v>
      </c>
      <c r="J163" s="98">
        <v>253.85884999999999</v>
      </c>
      <c r="K163" s="98">
        <v>161.56800000000001</v>
      </c>
      <c r="L163" s="98">
        <v>23.093250000000001</v>
      </c>
      <c r="M163" s="98">
        <v>-138.47475</v>
      </c>
      <c r="N163" s="98">
        <v>107.28203000000001</v>
      </c>
      <c r="O163" s="98">
        <v>245.75677999999999</v>
      </c>
    </row>
    <row r="164" spans="2:15" x14ac:dyDescent="0.25">
      <c r="B164" s="90">
        <v>4234</v>
      </c>
      <c r="C164" s="71" t="s">
        <v>177</v>
      </c>
      <c r="D164" s="98">
        <v>12991.81976</v>
      </c>
      <c r="E164" s="98">
        <v>12812.939759999999</v>
      </c>
      <c r="F164" s="98">
        <v>-178.88</v>
      </c>
      <c r="G164" s="98">
        <v>416.71890000000002</v>
      </c>
      <c r="H164" s="98">
        <v>237.8389</v>
      </c>
      <c r="I164" s="98">
        <v>647.32884999999999</v>
      </c>
      <c r="J164" s="98">
        <v>885.16774999999996</v>
      </c>
      <c r="K164" s="98">
        <v>2506.5169500000002</v>
      </c>
      <c r="L164" s="98">
        <v>836.85724000000005</v>
      </c>
      <c r="M164" s="98">
        <v>-1669.6597099999999</v>
      </c>
      <c r="N164" s="98">
        <v>-212.33301</v>
      </c>
      <c r="O164" s="98">
        <v>1457.3267000000001</v>
      </c>
    </row>
    <row r="165" spans="2:15" x14ac:dyDescent="0.25">
      <c r="B165" s="90">
        <v>4235</v>
      </c>
      <c r="C165" s="71" t="s">
        <v>178</v>
      </c>
      <c r="D165" s="98">
        <v>4343.9655300000004</v>
      </c>
      <c r="E165" s="98">
        <v>4160.56459</v>
      </c>
      <c r="F165" s="98">
        <v>-183.40093999999999</v>
      </c>
      <c r="G165" s="98">
        <v>-17.87903</v>
      </c>
      <c r="H165" s="98">
        <v>-201.27996999999999</v>
      </c>
      <c r="I165" s="98">
        <v>91.210629999999995</v>
      </c>
      <c r="J165" s="98">
        <v>-110.06934</v>
      </c>
      <c r="K165" s="98">
        <v>554.09173999999996</v>
      </c>
      <c r="L165" s="98">
        <v>18.327999999999999</v>
      </c>
      <c r="M165" s="98">
        <v>-535.76373999999998</v>
      </c>
      <c r="N165" s="98">
        <v>-397.26413000000002</v>
      </c>
      <c r="O165" s="98">
        <v>138.49960999999999</v>
      </c>
    </row>
    <row r="166" spans="2:15" x14ac:dyDescent="0.25">
      <c r="B166" s="90">
        <v>4236</v>
      </c>
      <c r="C166" s="71" t="s">
        <v>262</v>
      </c>
      <c r="D166" s="98">
        <v>35035.965029999999</v>
      </c>
      <c r="E166" s="98">
        <v>38429.594720000001</v>
      </c>
      <c r="F166" s="98">
        <v>3393.6296900000002</v>
      </c>
      <c r="G166" s="98">
        <v>600.85888999999997</v>
      </c>
      <c r="H166" s="98">
        <v>3994.4885800000002</v>
      </c>
      <c r="I166" s="98">
        <v>1316.32978</v>
      </c>
      <c r="J166" s="98">
        <v>5310.8183600000002</v>
      </c>
      <c r="K166" s="98">
        <v>1619.64886</v>
      </c>
      <c r="L166" s="98">
        <v>1205.4456499999999</v>
      </c>
      <c r="M166" s="98">
        <v>-414.20321000000001</v>
      </c>
      <c r="N166" s="98">
        <v>6371.4311799999996</v>
      </c>
      <c r="O166" s="98">
        <v>6785.6343900000002</v>
      </c>
    </row>
    <row r="167" spans="2:15" x14ac:dyDescent="0.25">
      <c r="B167" s="90">
        <v>4237</v>
      </c>
      <c r="C167" s="71" t="s">
        <v>179</v>
      </c>
      <c r="D167" s="98">
        <v>5213.8355499999998</v>
      </c>
      <c r="E167" s="98">
        <v>5279.9044100000001</v>
      </c>
      <c r="F167" s="98">
        <v>66.068860000000001</v>
      </c>
      <c r="G167" s="98">
        <v>13.279500000000001</v>
      </c>
      <c r="H167" s="98">
        <v>79.34836</v>
      </c>
      <c r="I167" s="98">
        <v>107.404</v>
      </c>
      <c r="J167" s="98">
        <v>186.75236000000001</v>
      </c>
      <c r="K167" s="98">
        <v>4531.6176999999998</v>
      </c>
      <c r="L167" s="98">
        <v>250.17788999999999</v>
      </c>
      <c r="M167" s="98">
        <v>-4281.4398099999999</v>
      </c>
      <c r="N167" s="98">
        <v>-3729.9118600000002</v>
      </c>
      <c r="O167" s="98">
        <v>551.52795000000003</v>
      </c>
    </row>
    <row r="168" spans="2:15" x14ac:dyDescent="0.25">
      <c r="B168" s="90">
        <v>4238</v>
      </c>
      <c r="C168" s="71" t="s">
        <v>180</v>
      </c>
      <c r="D168" s="98">
        <v>2813.32006</v>
      </c>
      <c r="E168" s="98">
        <v>3281.1985</v>
      </c>
      <c r="F168" s="98">
        <v>467.87844000000001</v>
      </c>
      <c r="G168" s="98">
        <v>13.50197</v>
      </c>
      <c r="H168" s="98">
        <v>481.38040999999998</v>
      </c>
      <c r="I168" s="98">
        <v>41.738999999999997</v>
      </c>
      <c r="J168" s="98">
        <v>523.11941000000002</v>
      </c>
      <c r="K168" s="98">
        <v>295.28724999999997</v>
      </c>
      <c r="L168" s="98">
        <v>11.3592</v>
      </c>
      <c r="M168" s="98">
        <v>-283.92804999999998</v>
      </c>
      <c r="N168" s="98">
        <v>356.53919999999999</v>
      </c>
      <c r="O168" s="98">
        <v>640.46725000000004</v>
      </c>
    </row>
    <row r="169" spans="2:15" x14ac:dyDescent="0.25">
      <c r="B169" s="90">
        <v>4239</v>
      </c>
      <c r="C169" s="71" t="s">
        <v>181</v>
      </c>
      <c r="D169" s="98">
        <v>17885.740519999999</v>
      </c>
      <c r="E169" s="98">
        <v>19229.309450000001</v>
      </c>
      <c r="F169" s="98">
        <v>1343.5689299999999</v>
      </c>
      <c r="G169" s="98">
        <v>-127.45634</v>
      </c>
      <c r="H169" s="98">
        <v>1216.11259</v>
      </c>
      <c r="I169" s="98">
        <v>-1198.92661</v>
      </c>
      <c r="J169" s="98">
        <v>17.185980000000001</v>
      </c>
      <c r="K169" s="98">
        <v>9920.4488500000007</v>
      </c>
      <c r="L169" s="98">
        <v>1223.4792500000001</v>
      </c>
      <c r="M169" s="98">
        <v>-8696.9696000000004</v>
      </c>
      <c r="N169" s="98">
        <v>-5883.3890499999998</v>
      </c>
      <c r="O169" s="98">
        <v>2813.5805500000001</v>
      </c>
    </row>
    <row r="170" spans="2:15" x14ac:dyDescent="0.25">
      <c r="B170" s="90">
        <v>4240</v>
      </c>
      <c r="C170" s="71" t="s">
        <v>182</v>
      </c>
      <c r="D170" s="98">
        <v>9776.8449899999996</v>
      </c>
      <c r="E170" s="98">
        <v>11191.01269</v>
      </c>
      <c r="F170" s="98">
        <v>1414.1677</v>
      </c>
      <c r="G170" s="98">
        <v>47.958440000000003</v>
      </c>
      <c r="H170" s="98">
        <v>1462.1261400000001</v>
      </c>
      <c r="I170" s="98">
        <v>-1260.6091899999999</v>
      </c>
      <c r="J170" s="98">
        <v>201.51695000000001</v>
      </c>
      <c r="K170" s="98">
        <v>1004.81885</v>
      </c>
      <c r="L170" s="98">
        <v>181.4521</v>
      </c>
      <c r="M170" s="98">
        <v>-823.36675000000002</v>
      </c>
      <c r="N170" s="98">
        <v>1398.15759</v>
      </c>
      <c r="O170" s="98">
        <v>2221.5243399999999</v>
      </c>
    </row>
    <row r="171" spans="2:15" s="95" customFormat="1" ht="13" x14ac:dyDescent="0.25">
      <c r="B171" s="93">
        <v>4269</v>
      </c>
      <c r="C171" s="93" t="s">
        <v>183</v>
      </c>
      <c r="D171" s="78">
        <v>217229.66342</v>
      </c>
      <c r="E171" s="78">
        <v>229732.01918</v>
      </c>
      <c r="F171" s="78">
        <v>12502.35576</v>
      </c>
      <c r="G171" s="78">
        <v>8121.8591800000004</v>
      </c>
      <c r="H171" s="78">
        <v>20624.214940000002</v>
      </c>
      <c r="I171" s="78">
        <v>2921.9850499999998</v>
      </c>
      <c r="J171" s="78">
        <v>23546.199990000001</v>
      </c>
      <c r="K171" s="78">
        <v>33661.024579999998</v>
      </c>
      <c r="L171" s="78">
        <v>9133.6903700000003</v>
      </c>
      <c r="M171" s="78">
        <v>-24527.334210000001</v>
      </c>
      <c r="N171" s="78">
        <v>16089.96939</v>
      </c>
      <c r="O171" s="78">
        <v>40617.303599999999</v>
      </c>
    </row>
    <row r="172" spans="2:15" x14ac:dyDescent="0.25">
      <c r="B172" s="90">
        <v>4251</v>
      </c>
      <c r="C172" s="71" t="s">
        <v>184</v>
      </c>
      <c r="D172" s="98">
        <v>3184.2490899999998</v>
      </c>
      <c r="E172" s="98">
        <v>3171.72237</v>
      </c>
      <c r="F172" s="98">
        <v>-12.526719999999999</v>
      </c>
      <c r="G172" s="98">
        <v>274.93554</v>
      </c>
      <c r="H172" s="98">
        <v>262.40881999999999</v>
      </c>
      <c r="I172" s="98">
        <v>0</v>
      </c>
      <c r="J172" s="98">
        <v>262.40881999999999</v>
      </c>
      <c r="K172" s="98">
        <v>1241.7247</v>
      </c>
      <c r="L172" s="98">
        <v>434.31234999999998</v>
      </c>
      <c r="M172" s="98">
        <v>-807.41234999999995</v>
      </c>
      <c r="N172" s="98">
        <v>-250.36283</v>
      </c>
      <c r="O172" s="98">
        <v>557.04952000000003</v>
      </c>
    </row>
    <row r="173" spans="2:15" x14ac:dyDescent="0.25">
      <c r="B173" s="90">
        <v>4252</v>
      </c>
      <c r="C173" s="71" t="s">
        <v>185</v>
      </c>
      <c r="D173" s="98">
        <v>28509.552800000001</v>
      </c>
      <c r="E173" s="98">
        <v>34578.285479999999</v>
      </c>
      <c r="F173" s="98">
        <v>6068.7326800000001</v>
      </c>
      <c r="G173" s="98">
        <v>719.19842000000006</v>
      </c>
      <c r="H173" s="98">
        <v>6787.9310999999998</v>
      </c>
      <c r="I173" s="98">
        <v>1212.75</v>
      </c>
      <c r="J173" s="98">
        <v>8000.6810999999998</v>
      </c>
      <c r="K173" s="98">
        <v>2281.0381900000002</v>
      </c>
      <c r="L173" s="98">
        <v>268.55610000000001</v>
      </c>
      <c r="M173" s="98">
        <v>-2012.48209</v>
      </c>
      <c r="N173" s="98">
        <v>7145.0366100000001</v>
      </c>
      <c r="O173" s="98">
        <v>9157.5187000000005</v>
      </c>
    </row>
    <row r="174" spans="2:15" x14ac:dyDescent="0.25">
      <c r="B174" s="90">
        <v>4253</v>
      </c>
      <c r="C174" s="71" t="s">
        <v>186</v>
      </c>
      <c r="D174" s="98">
        <v>16368.173360000001</v>
      </c>
      <c r="E174" s="98">
        <v>16622.558199999999</v>
      </c>
      <c r="F174" s="98">
        <v>254.38484</v>
      </c>
      <c r="G174" s="98">
        <v>97.6952</v>
      </c>
      <c r="H174" s="98">
        <v>352.08004</v>
      </c>
      <c r="I174" s="98">
        <v>1255.2010499999999</v>
      </c>
      <c r="J174" s="98">
        <v>1607.2810899999999</v>
      </c>
      <c r="K174" s="98">
        <v>794.43454999999994</v>
      </c>
      <c r="L174" s="98">
        <v>223.02244999999999</v>
      </c>
      <c r="M174" s="98">
        <v>-571.41210000000001</v>
      </c>
      <c r="N174" s="98">
        <v>2014.1447800000001</v>
      </c>
      <c r="O174" s="98">
        <v>2585.5568800000001</v>
      </c>
    </row>
    <row r="175" spans="2:15" x14ac:dyDescent="0.25">
      <c r="B175" s="90">
        <v>4254</v>
      </c>
      <c r="C175" s="71" t="s">
        <v>187</v>
      </c>
      <c r="D175" s="98">
        <v>42044.311170000001</v>
      </c>
      <c r="E175" s="98">
        <v>44523.100570000002</v>
      </c>
      <c r="F175" s="98">
        <v>2478.7894000000001</v>
      </c>
      <c r="G175" s="98">
        <v>108.79384</v>
      </c>
      <c r="H175" s="98">
        <v>2587.5832399999999</v>
      </c>
      <c r="I175" s="98">
        <v>0</v>
      </c>
      <c r="J175" s="98">
        <v>2587.5832399999999</v>
      </c>
      <c r="K175" s="98">
        <v>7755.4637000000002</v>
      </c>
      <c r="L175" s="98">
        <v>2740.9264199999998</v>
      </c>
      <c r="M175" s="98">
        <v>-5014.5372799999996</v>
      </c>
      <c r="N175" s="98">
        <v>1594.17806</v>
      </c>
      <c r="O175" s="98">
        <v>6608.7153399999997</v>
      </c>
    </row>
    <row r="176" spans="2:15" x14ac:dyDescent="0.25">
      <c r="B176" s="90">
        <v>4255</v>
      </c>
      <c r="C176" s="71" t="s">
        <v>188</v>
      </c>
      <c r="D176" s="98">
        <v>4987.1441400000003</v>
      </c>
      <c r="E176" s="98">
        <v>5807.3229300000003</v>
      </c>
      <c r="F176" s="98">
        <v>820.17879000000005</v>
      </c>
      <c r="G176" s="98">
        <v>12.990489999999999</v>
      </c>
      <c r="H176" s="98">
        <v>833.16927999999996</v>
      </c>
      <c r="I176" s="98">
        <v>0</v>
      </c>
      <c r="J176" s="98">
        <v>833.16927999999996</v>
      </c>
      <c r="K176" s="98">
        <v>1602.26207</v>
      </c>
      <c r="L176" s="98">
        <v>527.58510000000001</v>
      </c>
      <c r="M176" s="98">
        <v>-1074.67697</v>
      </c>
      <c r="N176" s="98">
        <v>268.32371000000001</v>
      </c>
      <c r="O176" s="98">
        <v>1343.0006800000001</v>
      </c>
    </row>
    <row r="177" spans="2:15" x14ac:dyDescent="0.25">
      <c r="B177" s="90">
        <v>4256</v>
      </c>
      <c r="C177" s="71" t="s">
        <v>189</v>
      </c>
      <c r="D177" s="98">
        <v>3585.8344699999998</v>
      </c>
      <c r="E177" s="98">
        <v>3663.5835000000002</v>
      </c>
      <c r="F177" s="98">
        <v>77.749030000000005</v>
      </c>
      <c r="G177" s="98">
        <v>63.02084</v>
      </c>
      <c r="H177" s="98">
        <v>140.76987</v>
      </c>
      <c r="I177" s="98">
        <v>0</v>
      </c>
      <c r="J177" s="98">
        <v>140.76987</v>
      </c>
      <c r="K177" s="98">
        <v>515.33219999999994</v>
      </c>
      <c r="L177" s="98">
        <v>185.24619999999999</v>
      </c>
      <c r="M177" s="98">
        <v>-330.08600000000001</v>
      </c>
      <c r="N177" s="98">
        <v>316.70393000000001</v>
      </c>
      <c r="O177" s="98">
        <v>646.78993000000003</v>
      </c>
    </row>
    <row r="178" spans="2:15" x14ac:dyDescent="0.25">
      <c r="B178" s="90">
        <v>4257</v>
      </c>
      <c r="C178" s="71" t="s">
        <v>190</v>
      </c>
      <c r="D178" s="98">
        <v>1886.16984</v>
      </c>
      <c r="E178" s="98">
        <v>2025.53684</v>
      </c>
      <c r="F178" s="98">
        <v>139.36699999999999</v>
      </c>
      <c r="G178" s="98">
        <v>8.4334600000000002</v>
      </c>
      <c r="H178" s="98">
        <v>147.80045999999999</v>
      </c>
      <c r="I178" s="98">
        <v>88.850999999999999</v>
      </c>
      <c r="J178" s="98">
        <v>236.65145999999999</v>
      </c>
      <c r="K178" s="98">
        <v>133.75380000000001</v>
      </c>
      <c r="L178" s="98">
        <v>41.938850000000002</v>
      </c>
      <c r="M178" s="98">
        <v>-91.814949999999996</v>
      </c>
      <c r="N178" s="98">
        <v>349.04962</v>
      </c>
      <c r="O178" s="98">
        <v>440.86457000000001</v>
      </c>
    </row>
    <row r="179" spans="2:15" x14ac:dyDescent="0.25">
      <c r="B179" s="90">
        <v>4258</v>
      </c>
      <c r="C179" s="71" t="s">
        <v>7</v>
      </c>
      <c r="D179" s="98">
        <v>70131.637600000002</v>
      </c>
      <c r="E179" s="98">
        <v>66768.001080000002</v>
      </c>
      <c r="F179" s="98">
        <v>-3363.63652</v>
      </c>
      <c r="G179" s="98">
        <v>6219.6601700000001</v>
      </c>
      <c r="H179" s="98">
        <v>2856.0236500000001</v>
      </c>
      <c r="I179" s="98">
        <v>0</v>
      </c>
      <c r="J179" s="98">
        <v>2856.0236500000001</v>
      </c>
      <c r="K179" s="98">
        <v>13836.36262</v>
      </c>
      <c r="L179" s="98">
        <v>3120.3240500000002</v>
      </c>
      <c r="M179" s="98">
        <v>-10716.038570000001</v>
      </c>
      <c r="N179" s="98">
        <v>-2784.6054300000001</v>
      </c>
      <c r="O179" s="98">
        <v>7931.4331400000001</v>
      </c>
    </row>
    <row r="180" spans="2:15" x14ac:dyDescent="0.25">
      <c r="B180" s="90">
        <v>4259</v>
      </c>
      <c r="C180" s="71" t="s">
        <v>191</v>
      </c>
      <c r="D180" s="98">
        <v>3224.5173199999999</v>
      </c>
      <c r="E180" s="98">
        <v>3618.3048100000001</v>
      </c>
      <c r="F180" s="98">
        <v>393.78748999999999</v>
      </c>
      <c r="G180" s="98">
        <v>-66.974969999999999</v>
      </c>
      <c r="H180" s="98">
        <v>326.81252000000001</v>
      </c>
      <c r="I180" s="98">
        <v>6.1829999999999998</v>
      </c>
      <c r="J180" s="98">
        <v>332.99552</v>
      </c>
      <c r="K180" s="98">
        <v>475.12430000000001</v>
      </c>
      <c r="L180" s="98">
        <v>382.75299999999999</v>
      </c>
      <c r="M180" s="98">
        <v>-92.371300000000005</v>
      </c>
      <c r="N180" s="98">
        <v>703.10577999999998</v>
      </c>
      <c r="O180" s="98">
        <v>795.47708</v>
      </c>
    </row>
    <row r="181" spans="2:15" x14ac:dyDescent="0.25">
      <c r="B181" s="90">
        <v>4260</v>
      </c>
      <c r="C181" s="71" t="s">
        <v>263</v>
      </c>
      <c r="D181" s="98">
        <v>14585.14285</v>
      </c>
      <c r="E181" s="98">
        <v>17156.718570000001</v>
      </c>
      <c r="F181" s="98">
        <v>2571.5757199999998</v>
      </c>
      <c r="G181" s="98">
        <v>74.535420000000002</v>
      </c>
      <c r="H181" s="98">
        <v>2646.11114</v>
      </c>
      <c r="I181" s="98">
        <v>0</v>
      </c>
      <c r="J181" s="98">
        <v>2646.11114</v>
      </c>
      <c r="K181" s="98">
        <v>2197.1907299999998</v>
      </c>
      <c r="L181" s="98">
        <v>245.4948</v>
      </c>
      <c r="M181" s="98">
        <v>-1951.6959300000001</v>
      </c>
      <c r="N181" s="98">
        <v>1614.9977100000001</v>
      </c>
      <c r="O181" s="98">
        <v>3566.69364</v>
      </c>
    </row>
    <row r="182" spans="2:15" x14ac:dyDescent="0.25">
      <c r="B182" s="90">
        <v>4261</v>
      </c>
      <c r="C182" s="71" t="s">
        <v>192</v>
      </c>
      <c r="D182" s="98">
        <v>9177.2266</v>
      </c>
      <c r="E182" s="98">
        <v>9612.7896400000009</v>
      </c>
      <c r="F182" s="98">
        <v>435.56304</v>
      </c>
      <c r="G182" s="98">
        <v>138.38034999999999</v>
      </c>
      <c r="H182" s="98">
        <v>573.94339000000002</v>
      </c>
      <c r="I182" s="98">
        <v>0</v>
      </c>
      <c r="J182" s="98">
        <v>573.94339000000002</v>
      </c>
      <c r="K182" s="98">
        <v>1063.9786999999999</v>
      </c>
      <c r="L182" s="98">
        <v>248.7552</v>
      </c>
      <c r="M182" s="98">
        <v>-815.22349999999994</v>
      </c>
      <c r="N182" s="98">
        <v>1078.58548</v>
      </c>
      <c r="O182" s="98">
        <v>1893.80898</v>
      </c>
    </row>
    <row r="183" spans="2:15" x14ac:dyDescent="0.25">
      <c r="B183" s="90">
        <v>4262</v>
      </c>
      <c r="C183" s="71" t="s">
        <v>193</v>
      </c>
      <c r="D183" s="98">
        <v>5647.7551000000003</v>
      </c>
      <c r="E183" s="98">
        <v>5722.1211300000004</v>
      </c>
      <c r="F183" s="98">
        <v>74.366029999999995</v>
      </c>
      <c r="G183" s="98">
        <v>364.26645000000002</v>
      </c>
      <c r="H183" s="98">
        <v>438.63247999999999</v>
      </c>
      <c r="I183" s="98">
        <v>0</v>
      </c>
      <c r="J183" s="98">
        <v>438.63247999999999</v>
      </c>
      <c r="K183" s="98">
        <v>490.52305999999999</v>
      </c>
      <c r="L183" s="98">
        <v>131.20529999999999</v>
      </c>
      <c r="M183" s="98">
        <v>-359.31776000000002</v>
      </c>
      <c r="N183" s="98">
        <v>624.12221999999997</v>
      </c>
      <c r="O183" s="98">
        <v>983.43997999999999</v>
      </c>
    </row>
    <row r="184" spans="2:15" x14ac:dyDescent="0.25">
      <c r="B184" s="90">
        <v>4263</v>
      </c>
      <c r="C184" s="71" t="s">
        <v>194</v>
      </c>
      <c r="D184" s="98">
        <v>10467.73552</v>
      </c>
      <c r="E184" s="98">
        <v>12627.43187</v>
      </c>
      <c r="F184" s="98">
        <v>2159.6963500000002</v>
      </c>
      <c r="G184" s="98">
        <v>85.770290000000003</v>
      </c>
      <c r="H184" s="98">
        <v>2245.4666400000001</v>
      </c>
      <c r="I184" s="98">
        <v>359</v>
      </c>
      <c r="J184" s="98">
        <v>2604.4666400000001</v>
      </c>
      <c r="K184" s="98">
        <v>407.68603000000002</v>
      </c>
      <c r="L184" s="98">
        <v>536.68164999999999</v>
      </c>
      <c r="M184" s="98">
        <v>128.99562</v>
      </c>
      <c r="N184" s="98">
        <v>3408.09537</v>
      </c>
      <c r="O184" s="98">
        <v>3279.0997499999999</v>
      </c>
    </row>
    <row r="185" spans="2:15" x14ac:dyDescent="0.25">
      <c r="B185" s="90">
        <v>4264</v>
      </c>
      <c r="C185" s="71" t="s">
        <v>195</v>
      </c>
      <c r="D185" s="98">
        <v>3430.2135600000001</v>
      </c>
      <c r="E185" s="98">
        <v>3834.5421900000001</v>
      </c>
      <c r="F185" s="98">
        <v>404.32862999999998</v>
      </c>
      <c r="G185" s="98">
        <v>21.153680000000001</v>
      </c>
      <c r="H185" s="98">
        <v>425.48230999999998</v>
      </c>
      <c r="I185" s="98">
        <v>0</v>
      </c>
      <c r="J185" s="98">
        <v>425.48230999999998</v>
      </c>
      <c r="K185" s="98">
        <v>866.14993000000004</v>
      </c>
      <c r="L185" s="98">
        <v>46.8889</v>
      </c>
      <c r="M185" s="98">
        <v>-819.26103000000001</v>
      </c>
      <c r="N185" s="98">
        <v>8.5943799999999992</v>
      </c>
      <c r="O185" s="98">
        <v>827.85541000000001</v>
      </c>
    </row>
    <row r="186" spans="2:15" s="95" customFormat="1" ht="13" x14ac:dyDescent="0.25">
      <c r="B186" s="93">
        <v>4299</v>
      </c>
      <c r="C186" s="93" t="s">
        <v>196</v>
      </c>
      <c r="D186" s="78">
        <v>312490.52779000002</v>
      </c>
      <c r="E186" s="78">
        <v>325525.75520999997</v>
      </c>
      <c r="F186" s="78">
        <v>13035.227419999999</v>
      </c>
      <c r="G186" s="78">
        <v>14282.79854</v>
      </c>
      <c r="H186" s="78">
        <v>27318.025959999999</v>
      </c>
      <c r="I186" s="78">
        <v>3198.2705599999999</v>
      </c>
      <c r="J186" s="78">
        <v>30516.29652</v>
      </c>
      <c r="K186" s="78">
        <v>56045.33107</v>
      </c>
      <c r="L186" s="78">
        <v>18897.589059999998</v>
      </c>
      <c r="M186" s="78">
        <v>-37147.742010000002</v>
      </c>
      <c r="N186" s="78">
        <v>16068.634410000001</v>
      </c>
      <c r="O186" s="78">
        <v>53216.376420000001</v>
      </c>
    </row>
    <row r="187" spans="2:15" x14ac:dyDescent="0.25">
      <c r="B187" s="90">
        <v>4271</v>
      </c>
      <c r="C187" s="71" t="s">
        <v>197</v>
      </c>
      <c r="D187" s="98">
        <v>30576.901109999999</v>
      </c>
      <c r="E187" s="98">
        <v>33161.412089999998</v>
      </c>
      <c r="F187" s="98">
        <v>2584.51098</v>
      </c>
      <c r="G187" s="98">
        <v>229.92013</v>
      </c>
      <c r="H187" s="98">
        <v>2814.43111</v>
      </c>
      <c r="I187" s="98">
        <v>0</v>
      </c>
      <c r="J187" s="98">
        <v>2814.43111</v>
      </c>
      <c r="K187" s="98">
        <v>4224.9069</v>
      </c>
      <c r="L187" s="98">
        <v>1762.8824500000001</v>
      </c>
      <c r="M187" s="98">
        <v>-2462.0244499999999</v>
      </c>
      <c r="N187" s="98">
        <v>2449.1876600000001</v>
      </c>
      <c r="O187" s="98">
        <v>4911.2121100000004</v>
      </c>
    </row>
    <row r="188" spans="2:15" x14ac:dyDescent="0.25">
      <c r="B188" s="90">
        <v>4273</v>
      </c>
      <c r="C188" s="71" t="s">
        <v>198</v>
      </c>
      <c r="D188" s="98">
        <v>3842.8358899999998</v>
      </c>
      <c r="E188" s="98">
        <v>4172.6994299999997</v>
      </c>
      <c r="F188" s="98">
        <v>329.86354</v>
      </c>
      <c r="G188" s="98">
        <v>44.271349999999998</v>
      </c>
      <c r="H188" s="98">
        <v>374.13488999999998</v>
      </c>
      <c r="I188" s="98">
        <v>187.40899999999999</v>
      </c>
      <c r="J188" s="98">
        <v>561.54389000000003</v>
      </c>
      <c r="K188" s="98">
        <v>1250.5634</v>
      </c>
      <c r="L188" s="98">
        <v>167.14760000000001</v>
      </c>
      <c r="M188" s="98">
        <v>-1083.4158</v>
      </c>
      <c r="N188" s="98">
        <v>-413.59739999999999</v>
      </c>
      <c r="O188" s="98">
        <v>669.8184</v>
      </c>
    </row>
    <row r="189" spans="2:15" x14ac:dyDescent="0.25">
      <c r="B189" s="90">
        <v>4274</v>
      </c>
      <c r="C189" s="71" t="s">
        <v>199</v>
      </c>
      <c r="D189" s="98">
        <v>13493.974340000001</v>
      </c>
      <c r="E189" s="98">
        <v>14729.56213</v>
      </c>
      <c r="F189" s="98">
        <v>1235.58779</v>
      </c>
      <c r="G189" s="98">
        <v>118.8545</v>
      </c>
      <c r="H189" s="98">
        <v>1354.44229</v>
      </c>
      <c r="I189" s="98">
        <v>442.45</v>
      </c>
      <c r="J189" s="98">
        <v>1796.89229</v>
      </c>
      <c r="K189" s="98">
        <v>1346.8449800000001</v>
      </c>
      <c r="L189" s="98">
        <v>686.39080000000001</v>
      </c>
      <c r="M189" s="98">
        <v>-660.45417999999995</v>
      </c>
      <c r="N189" s="98">
        <v>1851.65506</v>
      </c>
      <c r="O189" s="98">
        <v>2512.1092400000002</v>
      </c>
    </row>
    <row r="190" spans="2:15" x14ac:dyDescent="0.25">
      <c r="B190" s="90">
        <v>4275</v>
      </c>
      <c r="C190" s="71" t="s">
        <v>200</v>
      </c>
      <c r="D190" s="98">
        <v>3561.42281</v>
      </c>
      <c r="E190" s="98">
        <v>3429.8987099999999</v>
      </c>
      <c r="F190" s="98">
        <v>-131.5241</v>
      </c>
      <c r="G190" s="98">
        <v>28.75695</v>
      </c>
      <c r="H190" s="98">
        <v>-102.76715</v>
      </c>
      <c r="I190" s="98">
        <v>0</v>
      </c>
      <c r="J190" s="98">
        <v>-102.76715</v>
      </c>
      <c r="K190" s="98">
        <v>4.8746999999999998</v>
      </c>
      <c r="L190" s="98">
        <v>114.25245</v>
      </c>
      <c r="M190" s="98">
        <v>109.37775000000001</v>
      </c>
      <c r="N190" s="98">
        <v>320.77095000000003</v>
      </c>
      <c r="O190" s="98">
        <v>211.39320000000001</v>
      </c>
    </row>
    <row r="191" spans="2:15" x14ac:dyDescent="0.25">
      <c r="B191" s="90">
        <v>4276</v>
      </c>
      <c r="C191" s="71" t="s">
        <v>201</v>
      </c>
      <c r="D191" s="98">
        <v>17966.286629999999</v>
      </c>
      <c r="E191" s="98">
        <v>17391.940630000001</v>
      </c>
      <c r="F191" s="98">
        <v>-574.346</v>
      </c>
      <c r="G191" s="98">
        <v>401.03590000000003</v>
      </c>
      <c r="H191" s="98">
        <v>-173.31010000000001</v>
      </c>
      <c r="I191" s="98">
        <v>0</v>
      </c>
      <c r="J191" s="98">
        <v>-173.31010000000001</v>
      </c>
      <c r="K191" s="98">
        <v>4980.0361499999999</v>
      </c>
      <c r="L191" s="98">
        <v>1873.3579</v>
      </c>
      <c r="M191" s="98">
        <v>-3106.6782499999999</v>
      </c>
      <c r="N191" s="98">
        <v>-1828.6279999999999</v>
      </c>
      <c r="O191" s="98">
        <v>1278.05025</v>
      </c>
    </row>
    <row r="192" spans="2:15" x14ac:dyDescent="0.25">
      <c r="B192" s="90">
        <v>4277</v>
      </c>
      <c r="C192" s="71" t="s">
        <v>202</v>
      </c>
      <c r="D192" s="98">
        <v>3966.6404400000001</v>
      </c>
      <c r="E192" s="98">
        <v>3981.1220800000001</v>
      </c>
      <c r="F192" s="98">
        <v>14.481640000000001</v>
      </c>
      <c r="G192" s="98">
        <v>15.09525</v>
      </c>
      <c r="H192" s="98">
        <v>29.576889999999999</v>
      </c>
      <c r="I192" s="98">
        <v>104.8378</v>
      </c>
      <c r="J192" s="98">
        <v>134.41469000000001</v>
      </c>
      <c r="K192" s="98">
        <v>576.41084999999998</v>
      </c>
      <c r="L192" s="98">
        <v>35.354750000000003</v>
      </c>
      <c r="M192" s="98">
        <v>-541.05610000000001</v>
      </c>
      <c r="N192" s="98">
        <v>-180.55128999999999</v>
      </c>
      <c r="O192" s="98">
        <v>360.50481000000002</v>
      </c>
    </row>
    <row r="193" spans="2:15" x14ac:dyDescent="0.25">
      <c r="B193" s="90">
        <v>4279</v>
      </c>
      <c r="C193" s="71" t="s">
        <v>203</v>
      </c>
      <c r="D193" s="98">
        <v>13395.507019999999</v>
      </c>
      <c r="E193" s="98">
        <v>14624.69334</v>
      </c>
      <c r="F193" s="98">
        <v>1229.18632</v>
      </c>
      <c r="G193" s="98">
        <v>104.04383</v>
      </c>
      <c r="H193" s="98">
        <v>1333.2301500000001</v>
      </c>
      <c r="I193" s="98">
        <v>327.40458000000001</v>
      </c>
      <c r="J193" s="98">
        <v>1660.63473</v>
      </c>
      <c r="K193" s="98">
        <v>2518.0771</v>
      </c>
      <c r="L193" s="98">
        <v>767.91824999999994</v>
      </c>
      <c r="M193" s="98">
        <v>-1750.15885</v>
      </c>
      <c r="N193" s="98">
        <v>869.34954000000005</v>
      </c>
      <c r="O193" s="98">
        <v>2619.50839</v>
      </c>
    </row>
    <row r="194" spans="2:15" x14ac:dyDescent="0.25">
      <c r="B194" s="90">
        <v>4280</v>
      </c>
      <c r="C194" s="71" t="s">
        <v>204</v>
      </c>
      <c r="D194" s="98">
        <v>46221.193489999998</v>
      </c>
      <c r="E194" s="98">
        <v>48507.540350000003</v>
      </c>
      <c r="F194" s="98">
        <v>2286.3468600000001</v>
      </c>
      <c r="G194" s="98">
        <v>418.76522999999997</v>
      </c>
      <c r="H194" s="98">
        <v>2705.1120900000001</v>
      </c>
      <c r="I194" s="98">
        <v>-208.10560000000001</v>
      </c>
      <c r="J194" s="98">
        <v>2497.0064900000002</v>
      </c>
      <c r="K194" s="98">
        <v>4668.6554800000004</v>
      </c>
      <c r="L194" s="98">
        <v>1621.57536</v>
      </c>
      <c r="M194" s="98">
        <v>-3047.0801200000001</v>
      </c>
      <c r="N194" s="98">
        <v>4099.7154200000004</v>
      </c>
      <c r="O194" s="98">
        <v>7146.7955400000001</v>
      </c>
    </row>
    <row r="195" spans="2:15" x14ac:dyDescent="0.25">
      <c r="B195" s="90">
        <v>4281</v>
      </c>
      <c r="C195" s="71" t="s">
        <v>205</v>
      </c>
      <c r="D195" s="98">
        <v>7291.0126499999997</v>
      </c>
      <c r="E195" s="98">
        <v>6270.6831199999997</v>
      </c>
      <c r="F195" s="98">
        <v>-1020.32953</v>
      </c>
      <c r="G195" s="98">
        <v>109.3096</v>
      </c>
      <c r="H195" s="98">
        <v>-911.01993000000004</v>
      </c>
      <c r="I195" s="98">
        <v>215.76900000000001</v>
      </c>
      <c r="J195" s="98">
        <v>-695.25093000000004</v>
      </c>
      <c r="K195" s="98">
        <v>344.74549999999999</v>
      </c>
      <c r="L195" s="98">
        <v>503.25155000000001</v>
      </c>
      <c r="M195" s="98">
        <v>158.50604999999999</v>
      </c>
      <c r="N195" s="98">
        <v>-33.426720000000003</v>
      </c>
      <c r="O195" s="98">
        <v>-191.93277</v>
      </c>
    </row>
    <row r="196" spans="2:15" x14ac:dyDescent="0.25">
      <c r="B196" s="90">
        <v>4282</v>
      </c>
      <c r="C196" s="71" t="s">
        <v>206</v>
      </c>
      <c r="D196" s="98">
        <v>37024.286699999997</v>
      </c>
      <c r="E196" s="98">
        <v>36829.884769999997</v>
      </c>
      <c r="F196" s="98">
        <v>-194.40192999999999</v>
      </c>
      <c r="G196" s="98">
        <v>510.27996000000002</v>
      </c>
      <c r="H196" s="98">
        <v>315.87803000000002</v>
      </c>
      <c r="I196" s="98">
        <v>1504.9307799999999</v>
      </c>
      <c r="J196" s="98">
        <v>1820.80881</v>
      </c>
      <c r="K196" s="98">
        <v>4578.7042000000001</v>
      </c>
      <c r="L196" s="98">
        <v>2717.3625000000002</v>
      </c>
      <c r="M196" s="98">
        <v>-1861.3416999999999</v>
      </c>
      <c r="N196" s="98">
        <v>2607.9837299999999</v>
      </c>
      <c r="O196" s="98">
        <v>4469.3254299999999</v>
      </c>
    </row>
    <row r="197" spans="2:15" x14ac:dyDescent="0.25">
      <c r="B197" s="90">
        <v>4283</v>
      </c>
      <c r="C197" s="71" t="s">
        <v>207</v>
      </c>
      <c r="D197" s="98">
        <v>15773.70119</v>
      </c>
      <c r="E197" s="98">
        <v>17596.823369999998</v>
      </c>
      <c r="F197" s="98">
        <v>1823.1221800000001</v>
      </c>
      <c r="G197" s="98">
        <v>115.64057</v>
      </c>
      <c r="H197" s="98">
        <v>1938.7627500000001</v>
      </c>
      <c r="I197" s="98">
        <v>509.13</v>
      </c>
      <c r="J197" s="98">
        <v>2447.89275</v>
      </c>
      <c r="K197" s="98">
        <v>1174.8843999999999</v>
      </c>
      <c r="L197" s="98">
        <v>867.74149999999997</v>
      </c>
      <c r="M197" s="98">
        <v>-307.1429</v>
      </c>
      <c r="N197" s="98">
        <v>2988.1196199999999</v>
      </c>
      <c r="O197" s="98">
        <v>3295.2625200000002</v>
      </c>
    </row>
    <row r="198" spans="2:15" x14ac:dyDescent="0.25">
      <c r="B198" s="90">
        <v>4284</v>
      </c>
      <c r="C198" s="71" t="s">
        <v>208</v>
      </c>
      <c r="D198" s="98">
        <v>5199.5557099999996</v>
      </c>
      <c r="E198" s="98">
        <v>5261.4625500000002</v>
      </c>
      <c r="F198" s="98">
        <v>61.906840000000003</v>
      </c>
      <c r="G198" s="98">
        <v>281.63395000000003</v>
      </c>
      <c r="H198" s="98">
        <v>343.54079000000002</v>
      </c>
      <c r="I198" s="98">
        <v>0</v>
      </c>
      <c r="J198" s="98">
        <v>343.54079000000002</v>
      </c>
      <c r="K198" s="98">
        <v>343.20366000000001</v>
      </c>
      <c r="L198" s="98">
        <v>344.71910000000003</v>
      </c>
      <c r="M198" s="98">
        <v>1.5154399999999999</v>
      </c>
      <c r="N198" s="98">
        <v>761.24084000000005</v>
      </c>
      <c r="O198" s="98">
        <v>759.72540000000004</v>
      </c>
    </row>
    <row r="199" spans="2:15" x14ac:dyDescent="0.25">
      <c r="B199" s="90">
        <v>4285</v>
      </c>
      <c r="C199" s="71" t="s">
        <v>209</v>
      </c>
      <c r="D199" s="98">
        <v>16023.501700000001</v>
      </c>
      <c r="E199" s="98">
        <v>18140.010170000001</v>
      </c>
      <c r="F199" s="98">
        <v>2116.5084700000002</v>
      </c>
      <c r="G199" s="98">
        <v>-38.469970000000004</v>
      </c>
      <c r="H199" s="98">
        <v>2078.0385000000001</v>
      </c>
      <c r="I199" s="98">
        <v>96.135000000000005</v>
      </c>
      <c r="J199" s="98">
        <v>2174.1734999999999</v>
      </c>
      <c r="K199" s="98">
        <v>683.46699999999998</v>
      </c>
      <c r="L199" s="98">
        <v>379.10770000000002</v>
      </c>
      <c r="M199" s="98">
        <v>-304.35930000000002</v>
      </c>
      <c r="N199" s="98">
        <v>3141.6413499999999</v>
      </c>
      <c r="O199" s="98">
        <v>3446.00065</v>
      </c>
    </row>
    <row r="200" spans="2:15" x14ac:dyDescent="0.25">
      <c r="B200" s="90">
        <v>4286</v>
      </c>
      <c r="C200" s="71" t="s">
        <v>210</v>
      </c>
      <c r="D200" s="98">
        <v>5695.0741099999996</v>
      </c>
      <c r="E200" s="98">
        <v>6104.4844499999999</v>
      </c>
      <c r="F200" s="98">
        <v>409.41034000000002</v>
      </c>
      <c r="G200" s="98">
        <v>139.04927000000001</v>
      </c>
      <c r="H200" s="98">
        <v>548.45961</v>
      </c>
      <c r="I200" s="98">
        <v>0</v>
      </c>
      <c r="J200" s="98">
        <v>548.45961</v>
      </c>
      <c r="K200" s="98">
        <v>1342.0552499999999</v>
      </c>
      <c r="L200" s="98">
        <v>76.882810000000006</v>
      </c>
      <c r="M200" s="98">
        <v>-1265.1724400000001</v>
      </c>
      <c r="N200" s="98">
        <v>-362.76351</v>
      </c>
      <c r="O200" s="98">
        <v>902.40893000000005</v>
      </c>
    </row>
    <row r="201" spans="2:15" x14ac:dyDescent="0.25">
      <c r="B201" s="90">
        <v>4287</v>
      </c>
      <c r="C201" s="71" t="s">
        <v>211</v>
      </c>
      <c r="D201" s="98">
        <v>6635.0355900000004</v>
      </c>
      <c r="E201" s="98">
        <v>6701.6115900000004</v>
      </c>
      <c r="F201" s="98">
        <v>66.575999999999993</v>
      </c>
      <c r="G201" s="98">
        <v>208.80824000000001</v>
      </c>
      <c r="H201" s="98">
        <v>275.38423999999998</v>
      </c>
      <c r="I201" s="98">
        <v>0</v>
      </c>
      <c r="J201" s="98">
        <v>275.38423999999998</v>
      </c>
      <c r="K201" s="98">
        <v>2299.59735</v>
      </c>
      <c r="L201" s="98">
        <v>189.3674</v>
      </c>
      <c r="M201" s="98">
        <v>-2110.2299499999999</v>
      </c>
      <c r="N201" s="98">
        <v>-1322.0609099999999</v>
      </c>
      <c r="O201" s="98">
        <v>788.16904</v>
      </c>
    </row>
    <row r="202" spans="2:15" x14ac:dyDescent="0.25">
      <c r="B202" s="90">
        <v>4288</v>
      </c>
      <c r="C202" s="71" t="s">
        <v>212</v>
      </c>
      <c r="D202" s="98">
        <v>801.87276999999995</v>
      </c>
      <c r="E202" s="98">
        <v>739.60395000000005</v>
      </c>
      <c r="F202" s="98">
        <v>-62.268819999999998</v>
      </c>
      <c r="G202" s="98">
        <v>62.335459999999998</v>
      </c>
      <c r="H202" s="98">
        <v>6.6640000000000005E-2</v>
      </c>
      <c r="I202" s="98">
        <v>18.309999999999999</v>
      </c>
      <c r="J202" s="98">
        <v>18.376639999999998</v>
      </c>
      <c r="K202" s="98">
        <v>38.630000000000003</v>
      </c>
      <c r="L202" s="98">
        <v>24.637599999999999</v>
      </c>
      <c r="M202" s="98">
        <v>-13.9924</v>
      </c>
      <c r="N202" s="98">
        <v>42.04374</v>
      </c>
      <c r="O202" s="98">
        <v>56.036140000000003</v>
      </c>
    </row>
    <row r="203" spans="2:15" x14ac:dyDescent="0.25">
      <c r="B203" s="90">
        <v>4289</v>
      </c>
      <c r="C203" s="71" t="s">
        <v>8</v>
      </c>
      <c r="D203" s="98">
        <v>85021.725640000004</v>
      </c>
      <c r="E203" s="98">
        <v>87882.322480000003</v>
      </c>
      <c r="F203" s="98">
        <v>2860.5968400000002</v>
      </c>
      <c r="G203" s="98">
        <v>11533.46832</v>
      </c>
      <c r="H203" s="98">
        <v>14394.06516</v>
      </c>
      <c r="I203" s="98">
        <v>0</v>
      </c>
      <c r="J203" s="98">
        <v>14394.06516</v>
      </c>
      <c r="K203" s="98">
        <v>25669.674149999999</v>
      </c>
      <c r="L203" s="98">
        <v>6765.6393399999997</v>
      </c>
      <c r="M203" s="98">
        <v>-18904.034810000001</v>
      </c>
      <c r="N203" s="98">
        <v>1077.95433</v>
      </c>
      <c r="O203" s="98">
        <v>19981.989140000001</v>
      </c>
    </row>
    <row r="204" spans="2:15" s="95" customFormat="1" ht="13" x14ac:dyDescent="0.25">
      <c r="B204" s="93">
        <v>4329</v>
      </c>
      <c r="C204" s="93" t="s">
        <v>213</v>
      </c>
      <c r="D204" s="78">
        <v>165671.78534999999</v>
      </c>
      <c r="E204" s="78">
        <v>167596.71402000001</v>
      </c>
      <c r="F204" s="78">
        <v>1924.92867</v>
      </c>
      <c r="G204" s="78">
        <v>3922.1377200000002</v>
      </c>
      <c r="H204" s="78">
        <v>5847.06639</v>
      </c>
      <c r="I204" s="78">
        <v>3050.8597599999998</v>
      </c>
      <c r="J204" s="78">
        <v>8897.9261499999993</v>
      </c>
      <c r="K204" s="78">
        <v>23212.711630000002</v>
      </c>
      <c r="L204" s="78">
        <v>7750.9674999999997</v>
      </c>
      <c r="M204" s="78">
        <v>-15461.744129999999</v>
      </c>
      <c r="N204" s="78">
        <v>3945.9494599999998</v>
      </c>
      <c r="O204" s="78">
        <v>19407.693589999999</v>
      </c>
    </row>
    <row r="205" spans="2:15" x14ac:dyDescent="0.25">
      <c r="B205" s="90">
        <v>4323</v>
      </c>
      <c r="C205" s="71" t="s">
        <v>214</v>
      </c>
      <c r="D205" s="98">
        <v>27863.466280000001</v>
      </c>
      <c r="E205" s="98">
        <v>25971.890520000001</v>
      </c>
      <c r="F205" s="98">
        <v>-1891.5757599999999</v>
      </c>
      <c r="G205" s="98">
        <v>1311.4652100000001</v>
      </c>
      <c r="H205" s="98">
        <v>-580.11054999999999</v>
      </c>
      <c r="I205" s="98">
        <v>343.34480000000002</v>
      </c>
      <c r="J205" s="98">
        <v>-236.76575</v>
      </c>
      <c r="K205" s="98">
        <v>5334.0151900000001</v>
      </c>
      <c r="L205" s="98">
        <v>650.24374999999998</v>
      </c>
      <c r="M205" s="98">
        <v>-4683.7714400000004</v>
      </c>
      <c r="N205" s="98">
        <v>-2630.2272899999998</v>
      </c>
      <c r="O205" s="98">
        <v>2053.5441500000002</v>
      </c>
    </row>
    <row r="206" spans="2:15" x14ac:dyDescent="0.25">
      <c r="B206" s="90">
        <v>4301</v>
      </c>
      <c r="C206" s="71" t="s">
        <v>215</v>
      </c>
      <c r="D206" s="98">
        <v>1205.6233099999999</v>
      </c>
      <c r="E206" s="98">
        <v>1325.06333</v>
      </c>
      <c r="F206" s="98">
        <v>119.44002</v>
      </c>
      <c r="G206" s="98">
        <v>15.40474</v>
      </c>
      <c r="H206" s="98">
        <v>134.84476000000001</v>
      </c>
      <c r="I206" s="98">
        <v>58.055999999999997</v>
      </c>
      <c r="J206" s="98">
        <v>192.90075999999999</v>
      </c>
      <c r="K206" s="98">
        <v>391.93095</v>
      </c>
      <c r="L206" s="98">
        <v>58.763350000000003</v>
      </c>
      <c r="M206" s="98">
        <v>-333.16759999999999</v>
      </c>
      <c r="N206" s="98">
        <v>-108.37434</v>
      </c>
      <c r="O206" s="98">
        <v>224.79326</v>
      </c>
    </row>
    <row r="207" spans="2:15" x14ac:dyDescent="0.25">
      <c r="B207" s="90">
        <v>4302</v>
      </c>
      <c r="C207" s="71" t="s">
        <v>216</v>
      </c>
      <c r="D207" s="98">
        <v>990.98203000000001</v>
      </c>
      <c r="E207" s="98">
        <v>897.26468</v>
      </c>
      <c r="F207" s="98">
        <v>-93.717349999999996</v>
      </c>
      <c r="G207" s="98">
        <v>77.240099999999998</v>
      </c>
      <c r="H207" s="98">
        <v>-16.477250000000002</v>
      </c>
      <c r="I207" s="98">
        <v>90.787999999999997</v>
      </c>
      <c r="J207" s="98">
        <v>74.310749999999999</v>
      </c>
      <c r="K207" s="98">
        <v>78.738399999999999</v>
      </c>
      <c r="L207" s="98">
        <v>22.21</v>
      </c>
      <c r="M207" s="98">
        <v>-56.528399999999998</v>
      </c>
      <c r="N207" s="98">
        <v>85.898600000000002</v>
      </c>
      <c r="O207" s="98">
        <v>142.42699999999999</v>
      </c>
    </row>
    <row r="208" spans="2:15" x14ac:dyDescent="0.25">
      <c r="B208" s="90">
        <v>4303</v>
      </c>
      <c r="C208" s="71" t="s">
        <v>217</v>
      </c>
      <c r="D208" s="98">
        <v>15348.871580000001</v>
      </c>
      <c r="E208" s="98">
        <v>15832.795899999999</v>
      </c>
      <c r="F208" s="98">
        <v>483.92432000000002</v>
      </c>
      <c r="G208" s="98">
        <v>460.88037000000003</v>
      </c>
      <c r="H208" s="98">
        <v>944.80469000000005</v>
      </c>
      <c r="I208" s="98">
        <v>0</v>
      </c>
      <c r="J208" s="98">
        <v>944.80469000000005</v>
      </c>
      <c r="K208" s="98">
        <v>1060.1605999999999</v>
      </c>
      <c r="L208" s="98">
        <v>1355.3086000000001</v>
      </c>
      <c r="M208" s="98">
        <v>295.14800000000002</v>
      </c>
      <c r="N208" s="98">
        <v>2614.33059</v>
      </c>
      <c r="O208" s="98">
        <v>2319.1825899999999</v>
      </c>
    </row>
    <row r="209" spans="2:15" x14ac:dyDescent="0.25">
      <c r="B209" s="90">
        <v>4304</v>
      </c>
      <c r="C209" s="71" t="s">
        <v>218</v>
      </c>
      <c r="D209" s="98">
        <v>20717.08309</v>
      </c>
      <c r="E209" s="98">
        <v>21873.46228</v>
      </c>
      <c r="F209" s="98">
        <v>1156.3791900000001</v>
      </c>
      <c r="G209" s="98">
        <v>123.36004</v>
      </c>
      <c r="H209" s="98">
        <v>1279.7392299999999</v>
      </c>
      <c r="I209" s="98">
        <v>742.02709000000004</v>
      </c>
      <c r="J209" s="98">
        <v>2021.76632</v>
      </c>
      <c r="K209" s="98">
        <v>1219.579</v>
      </c>
      <c r="L209" s="98">
        <v>976.00874999999996</v>
      </c>
      <c r="M209" s="98">
        <v>-243.57024999999999</v>
      </c>
      <c r="N209" s="98">
        <v>2634.8258799999999</v>
      </c>
      <c r="O209" s="98">
        <v>2878.3961300000001</v>
      </c>
    </row>
    <row r="210" spans="2:15" x14ac:dyDescent="0.25">
      <c r="B210" s="90">
        <v>4305</v>
      </c>
      <c r="C210" s="71" t="s">
        <v>219</v>
      </c>
      <c r="D210" s="98">
        <v>12470.379629999999</v>
      </c>
      <c r="E210" s="98">
        <v>12960.57511</v>
      </c>
      <c r="F210" s="98">
        <v>490.19547999999998</v>
      </c>
      <c r="G210" s="98">
        <v>109.47055</v>
      </c>
      <c r="H210" s="98">
        <v>599.66602999999998</v>
      </c>
      <c r="I210" s="98">
        <v>0</v>
      </c>
      <c r="J210" s="98">
        <v>599.66602999999998</v>
      </c>
      <c r="K210" s="98">
        <v>1531.38075</v>
      </c>
      <c r="L210" s="98">
        <v>1369.0199</v>
      </c>
      <c r="M210" s="98">
        <v>-162.36085</v>
      </c>
      <c r="N210" s="98">
        <v>1336.1679300000001</v>
      </c>
      <c r="O210" s="98">
        <v>1498.5287800000001</v>
      </c>
    </row>
    <row r="211" spans="2:15" x14ac:dyDescent="0.25">
      <c r="B211" s="90">
        <v>4306</v>
      </c>
      <c r="C211" s="71" t="s">
        <v>220</v>
      </c>
      <c r="D211" s="98">
        <v>2516.7952599999999</v>
      </c>
      <c r="E211" s="98">
        <v>2380.8822500000001</v>
      </c>
      <c r="F211" s="98">
        <v>-135.91301000000001</v>
      </c>
      <c r="G211" s="98">
        <v>60.820399999999999</v>
      </c>
      <c r="H211" s="98">
        <v>-75.092609999999993</v>
      </c>
      <c r="I211" s="98">
        <v>200.68700000000001</v>
      </c>
      <c r="J211" s="98">
        <v>125.59439</v>
      </c>
      <c r="K211" s="98">
        <v>89.523700000000005</v>
      </c>
      <c r="L211" s="98">
        <v>112.151</v>
      </c>
      <c r="M211" s="98">
        <v>22.627300000000002</v>
      </c>
      <c r="N211" s="98">
        <v>163.78814</v>
      </c>
      <c r="O211" s="98">
        <v>141.16084000000001</v>
      </c>
    </row>
    <row r="212" spans="2:15" x14ac:dyDescent="0.25">
      <c r="B212" s="90">
        <v>4307</v>
      </c>
      <c r="C212" s="71" t="s">
        <v>221</v>
      </c>
      <c r="D212" s="98">
        <v>3508.9637200000002</v>
      </c>
      <c r="E212" s="98">
        <v>3726.2378899999999</v>
      </c>
      <c r="F212" s="98">
        <v>217.27417</v>
      </c>
      <c r="G212" s="98">
        <v>4.5431499999999998</v>
      </c>
      <c r="H212" s="98">
        <v>221.81732</v>
      </c>
      <c r="I212" s="98">
        <v>43.587000000000003</v>
      </c>
      <c r="J212" s="98">
        <v>265.40431999999998</v>
      </c>
      <c r="K212" s="98">
        <v>516.01495</v>
      </c>
      <c r="L212" s="98">
        <v>242.47945000000001</v>
      </c>
      <c r="M212" s="98">
        <v>-273.53550000000001</v>
      </c>
      <c r="N212" s="98">
        <v>175.46816999999999</v>
      </c>
      <c r="O212" s="98">
        <v>449.00367</v>
      </c>
    </row>
    <row r="213" spans="2:15" x14ac:dyDescent="0.25">
      <c r="B213" s="90">
        <v>4308</v>
      </c>
      <c r="C213" s="71" t="s">
        <v>222</v>
      </c>
      <c r="D213" s="98">
        <v>2160.9924799999999</v>
      </c>
      <c r="E213" s="98">
        <v>2246.67859</v>
      </c>
      <c r="F213" s="98">
        <v>85.686109999999999</v>
      </c>
      <c r="G213" s="98">
        <v>102.34348</v>
      </c>
      <c r="H213" s="98">
        <v>188.02959000000001</v>
      </c>
      <c r="I213" s="98">
        <v>34.048000000000002</v>
      </c>
      <c r="J213" s="98">
        <v>222.07758999999999</v>
      </c>
      <c r="K213" s="98">
        <v>645.26435000000004</v>
      </c>
      <c r="L213" s="98">
        <v>209.29300000000001</v>
      </c>
      <c r="M213" s="98">
        <v>-435.97134999999997</v>
      </c>
      <c r="N213" s="98">
        <v>-89.842209999999994</v>
      </c>
      <c r="O213" s="98">
        <v>346.12914000000001</v>
      </c>
    </row>
    <row r="214" spans="2:15" x14ac:dyDescent="0.25">
      <c r="B214" s="90">
        <v>4309</v>
      </c>
      <c r="C214" s="71" t="s">
        <v>223</v>
      </c>
      <c r="D214" s="98">
        <v>18096.81698</v>
      </c>
      <c r="E214" s="98">
        <v>16908.891619999999</v>
      </c>
      <c r="F214" s="98">
        <v>-1187.92536</v>
      </c>
      <c r="G214" s="98">
        <v>131.17192</v>
      </c>
      <c r="H214" s="98">
        <v>-1056.75344</v>
      </c>
      <c r="I214" s="98">
        <v>494.346</v>
      </c>
      <c r="J214" s="98">
        <v>-562.40743999999995</v>
      </c>
      <c r="K214" s="98">
        <v>1002.7662</v>
      </c>
      <c r="L214" s="98">
        <v>168.4716</v>
      </c>
      <c r="M214" s="98">
        <v>-834.29459999999995</v>
      </c>
      <c r="N214" s="98">
        <v>-477.96798000000001</v>
      </c>
      <c r="O214" s="98">
        <v>356.32661999999999</v>
      </c>
    </row>
    <row r="215" spans="2:15" x14ac:dyDescent="0.25">
      <c r="B215" s="90">
        <v>4310</v>
      </c>
      <c r="C215" s="71" t="s">
        <v>224</v>
      </c>
      <c r="D215" s="98">
        <v>6689.3589899999997</v>
      </c>
      <c r="E215" s="98">
        <v>6762.1037500000002</v>
      </c>
      <c r="F215" s="98">
        <v>72.744759999999999</v>
      </c>
      <c r="G215" s="98">
        <v>85.370140000000006</v>
      </c>
      <c r="H215" s="98">
        <v>158.11490000000001</v>
      </c>
      <c r="I215" s="98">
        <v>186.37</v>
      </c>
      <c r="J215" s="98">
        <v>344.48489999999998</v>
      </c>
      <c r="K215" s="98">
        <v>1402.2974999999999</v>
      </c>
      <c r="L215" s="98">
        <v>49.552999999999997</v>
      </c>
      <c r="M215" s="98">
        <v>-1352.7445</v>
      </c>
      <c r="N215" s="98">
        <v>-782.21775000000002</v>
      </c>
      <c r="O215" s="98">
        <v>570.52674999999999</v>
      </c>
    </row>
    <row r="216" spans="2:15" x14ac:dyDescent="0.25">
      <c r="B216" s="90">
        <v>4311</v>
      </c>
      <c r="C216" s="71" t="s">
        <v>225</v>
      </c>
      <c r="D216" s="98">
        <v>8244.8425599999991</v>
      </c>
      <c r="E216" s="98">
        <v>8948.2908499999994</v>
      </c>
      <c r="F216" s="98">
        <v>703.44829000000004</v>
      </c>
      <c r="G216" s="98">
        <v>69.349519999999998</v>
      </c>
      <c r="H216" s="98">
        <v>772.79781000000003</v>
      </c>
      <c r="I216" s="98">
        <v>476.45499999999998</v>
      </c>
      <c r="J216" s="98">
        <v>1249.25281</v>
      </c>
      <c r="K216" s="98">
        <v>2514.5762300000001</v>
      </c>
      <c r="L216" s="98">
        <v>980.14670000000001</v>
      </c>
      <c r="M216" s="98">
        <v>-1534.4295300000001</v>
      </c>
      <c r="N216" s="98">
        <v>-35.769620000000003</v>
      </c>
      <c r="O216" s="98">
        <v>1498.6599100000001</v>
      </c>
    </row>
    <row r="217" spans="2:15" x14ac:dyDescent="0.25">
      <c r="B217" s="90">
        <v>4312</v>
      </c>
      <c r="C217" s="71" t="s">
        <v>264</v>
      </c>
      <c r="D217" s="98">
        <v>12106.484039999999</v>
      </c>
      <c r="E217" s="98">
        <v>13282.431909999999</v>
      </c>
      <c r="F217" s="98">
        <v>1175.94787</v>
      </c>
      <c r="G217" s="98">
        <v>35.339599999999997</v>
      </c>
      <c r="H217" s="98">
        <v>1211.28747</v>
      </c>
      <c r="I217" s="98">
        <v>0</v>
      </c>
      <c r="J217" s="98">
        <v>1211.28747</v>
      </c>
      <c r="K217" s="98">
        <v>1352.5911000000001</v>
      </c>
      <c r="L217" s="98">
        <v>301.19159999999999</v>
      </c>
      <c r="M217" s="98">
        <v>-1051.3995</v>
      </c>
      <c r="N217" s="98">
        <v>1364.6757700000001</v>
      </c>
      <c r="O217" s="98">
        <v>2416.0752699999998</v>
      </c>
    </row>
    <row r="218" spans="2:15" x14ac:dyDescent="0.25">
      <c r="B218" s="90">
        <v>4313</v>
      </c>
      <c r="C218" s="71" t="s">
        <v>226</v>
      </c>
      <c r="D218" s="98">
        <v>8366.3461399999997</v>
      </c>
      <c r="E218" s="98">
        <v>9121.2554500000006</v>
      </c>
      <c r="F218" s="98">
        <v>754.90931</v>
      </c>
      <c r="G218" s="98">
        <v>379.43279999999999</v>
      </c>
      <c r="H218" s="98">
        <v>1134.34211</v>
      </c>
      <c r="I218" s="98">
        <v>-229.595</v>
      </c>
      <c r="J218" s="98">
        <v>904.74711000000002</v>
      </c>
      <c r="K218" s="98">
        <v>2626.5390400000001</v>
      </c>
      <c r="L218" s="98">
        <v>321.96384999999998</v>
      </c>
      <c r="M218" s="98">
        <v>-2304.57519</v>
      </c>
      <c r="N218" s="98">
        <v>-581.68065999999999</v>
      </c>
      <c r="O218" s="98">
        <v>1722.89453</v>
      </c>
    </row>
    <row r="219" spans="2:15" x14ac:dyDescent="0.25">
      <c r="B219" s="90">
        <v>4314</v>
      </c>
      <c r="C219" s="71" t="s">
        <v>227</v>
      </c>
      <c r="D219" s="98">
        <v>1341.0584100000001</v>
      </c>
      <c r="E219" s="98">
        <v>1100.9820500000001</v>
      </c>
      <c r="F219" s="98">
        <v>-240.07635999999999</v>
      </c>
      <c r="G219" s="98">
        <v>25.51</v>
      </c>
      <c r="H219" s="98">
        <v>-214.56636</v>
      </c>
      <c r="I219" s="98">
        <v>55.588000000000001</v>
      </c>
      <c r="J219" s="98">
        <v>-158.97836000000001</v>
      </c>
      <c r="K219" s="98">
        <v>138.68244999999999</v>
      </c>
      <c r="L219" s="98">
        <v>20.74</v>
      </c>
      <c r="M219" s="98">
        <v>-117.94244999999999</v>
      </c>
      <c r="N219" s="98">
        <v>-214.76481000000001</v>
      </c>
      <c r="O219" s="98">
        <v>-96.822360000000003</v>
      </c>
    </row>
    <row r="220" spans="2:15" x14ac:dyDescent="0.25">
      <c r="B220" s="90">
        <v>4315</v>
      </c>
      <c r="C220" s="71" t="s">
        <v>265</v>
      </c>
      <c r="D220" s="98">
        <v>4653.0373099999997</v>
      </c>
      <c r="E220" s="98">
        <v>3841.88436</v>
      </c>
      <c r="F220" s="98">
        <v>-811.15295000000003</v>
      </c>
      <c r="G220" s="98">
        <v>714.82258999999999</v>
      </c>
      <c r="H220" s="98">
        <v>-96.330359999999999</v>
      </c>
      <c r="I220" s="98">
        <v>222.816</v>
      </c>
      <c r="J220" s="98">
        <v>126.48564</v>
      </c>
      <c r="K220" s="98">
        <v>713.90390000000002</v>
      </c>
      <c r="L220" s="98">
        <v>50.063000000000002</v>
      </c>
      <c r="M220" s="98">
        <v>-663.84090000000003</v>
      </c>
      <c r="N220" s="98">
        <v>-381.20436000000001</v>
      </c>
      <c r="O220" s="98">
        <v>282.63654000000002</v>
      </c>
    </row>
    <row r="221" spans="2:15" x14ac:dyDescent="0.25">
      <c r="B221" s="90">
        <v>4316</v>
      </c>
      <c r="C221" s="71" t="s">
        <v>228</v>
      </c>
      <c r="D221" s="98">
        <v>2809.5698000000002</v>
      </c>
      <c r="E221" s="98">
        <v>3153.08104</v>
      </c>
      <c r="F221" s="98">
        <v>343.51123999999999</v>
      </c>
      <c r="G221" s="98">
        <v>58.109499999999997</v>
      </c>
      <c r="H221" s="98">
        <v>401.62074000000001</v>
      </c>
      <c r="I221" s="98">
        <v>205.07910000000001</v>
      </c>
      <c r="J221" s="98">
        <v>606.69983999999999</v>
      </c>
      <c r="K221" s="98">
        <v>176</v>
      </c>
      <c r="L221" s="98">
        <v>119.70705</v>
      </c>
      <c r="M221" s="98">
        <v>-56.292949999999998</v>
      </c>
      <c r="N221" s="98">
        <v>644.12428999999997</v>
      </c>
      <c r="O221" s="98">
        <v>700.41723999999999</v>
      </c>
    </row>
    <row r="222" spans="2:15" x14ac:dyDescent="0.25">
      <c r="B222" s="90">
        <v>4317</v>
      </c>
      <c r="C222" s="71" t="s">
        <v>229</v>
      </c>
      <c r="D222" s="98">
        <v>1433.9219000000001</v>
      </c>
      <c r="E222" s="98">
        <v>1620.27665</v>
      </c>
      <c r="F222" s="98">
        <v>186.35475</v>
      </c>
      <c r="G222" s="98">
        <v>17.993400000000001</v>
      </c>
      <c r="H222" s="98">
        <v>204.34815</v>
      </c>
      <c r="I222" s="98">
        <v>15.643000000000001</v>
      </c>
      <c r="J222" s="98">
        <v>219.99115</v>
      </c>
      <c r="K222" s="98">
        <v>344.08440000000002</v>
      </c>
      <c r="L222" s="98">
        <v>392.07389999999998</v>
      </c>
      <c r="M222" s="98">
        <v>47.9895</v>
      </c>
      <c r="N222" s="98">
        <v>296.82650000000001</v>
      </c>
      <c r="O222" s="98">
        <v>248.83699999999999</v>
      </c>
    </row>
    <row r="223" spans="2:15" x14ac:dyDescent="0.25">
      <c r="B223" s="90">
        <v>4318</v>
      </c>
      <c r="C223" s="71" t="s">
        <v>230</v>
      </c>
      <c r="D223" s="98">
        <v>6054.0605500000001</v>
      </c>
      <c r="E223" s="98">
        <v>6313.8714200000004</v>
      </c>
      <c r="F223" s="98">
        <v>259.81087000000002</v>
      </c>
      <c r="G223" s="98">
        <v>-2.5318299999999998</v>
      </c>
      <c r="H223" s="98">
        <v>257.27904000000001</v>
      </c>
      <c r="I223" s="98">
        <v>0</v>
      </c>
      <c r="J223" s="98">
        <v>257.27904000000001</v>
      </c>
      <c r="K223" s="98">
        <v>934.92853000000002</v>
      </c>
      <c r="L223" s="98">
        <v>53.383200000000002</v>
      </c>
      <c r="M223" s="98">
        <v>-881.54533000000004</v>
      </c>
      <c r="N223" s="98">
        <v>-138.73223999999999</v>
      </c>
      <c r="O223" s="98">
        <v>742.81308999999999</v>
      </c>
    </row>
    <row r="224" spans="2:15" x14ac:dyDescent="0.25">
      <c r="B224" s="90">
        <v>4319</v>
      </c>
      <c r="C224" s="71" t="s">
        <v>231</v>
      </c>
      <c r="D224" s="98">
        <v>2754.8040599999999</v>
      </c>
      <c r="E224" s="98">
        <v>3032.5443100000002</v>
      </c>
      <c r="F224" s="98">
        <v>277.74025</v>
      </c>
      <c r="G224" s="98">
        <v>63.792499999999997</v>
      </c>
      <c r="H224" s="98">
        <v>341.53275000000002</v>
      </c>
      <c r="I224" s="98">
        <v>0</v>
      </c>
      <c r="J224" s="98">
        <v>341.53275000000002</v>
      </c>
      <c r="K224" s="98">
        <v>501.69690000000003</v>
      </c>
      <c r="L224" s="98">
        <v>37.29</v>
      </c>
      <c r="M224" s="98">
        <v>-464.40690000000001</v>
      </c>
      <c r="N224" s="98">
        <v>14.02087</v>
      </c>
      <c r="O224" s="98">
        <v>478.42777000000001</v>
      </c>
    </row>
    <row r="225" spans="2:15" x14ac:dyDescent="0.25">
      <c r="B225" s="90">
        <v>4320</v>
      </c>
      <c r="C225" s="71" t="s">
        <v>232</v>
      </c>
      <c r="D225" s="98">
        <v>4762.02045</v>
      </c>
      <c r="E225" s="98">
        <v>5007.53611</v>
      </c>
      <c r="F225" s="98">
        <v>245.51566</v>
      </c>
      <c r="G225" s="98">
        <v>25.554189999999998</v>
      </c>
      <c r="H225" s="98">
        <v>271.06984999999997</v>
      </c>
      <c r="I225" s="98">
        <v>59.48377</v>
      </c>
      <c r="J225" s="98">
        <v>330.55362000000002</v>
      </c>
      <c r="K225" s="98">
        <v>332.49229000000003</v>
      </c>
      <c r="L225" s="98">
        <v>157.9058</v>
      </c>
      <c r="M225" s="98">
        <v>-174.58649</v>
      </c>
      <c r="N225" s="98">
        <v>383.90685999999999</v>
      </c>
      <c r="O225" s="98">
        <v>558.49334999999996</v>
      </c>
    </row>
    <row r="226" spans="2:15" ht="13" thickBot="1" x14ac:dyDescent="0.3">
      <c r="B226" s="99">
        <v>4322</v>
      </c>
      <c r="C226" s="100" t="s">
        <v>233</v>
      </c>
      <c r="D226" s="116">
        <v>1576.3067799999999</v>
      </c>
      <c r="E226" s="116">
        <v>1288.7139500000001</v>
      </c>
      <c r="F226" s="116">
        <v>-287.59282999999999</v>
      </c>
      <c r="G226" s="116">
        <v>52.695349999999998</v>
      </c>
      <c r="H226" s="116">
        <v>-234.89748</v>
      </c>
      <c r="I226" s="116">
        <v>52.136000000000003</v>
      </c>
      <c r="J226" s="116">
        <v>-182.76148000000001</v>
      </c>
      <c r="K226" s="116">
        <v>305.54520000000002</v>
      </c>
      <c r="L226" s="116">
        <v>103</v>
      </c>
      <c r="M226" s="116">
        <v>-202.54519999999999</v>
      </c>
      <c r="N226" s="116">
        <v>-327.30288000000002</v>
      </c>
      <c r="O226" s="116">
        <v>-124.75767999999999</v>
      </c>
    </row>
    <row r="231" spans="2:15" ht="13" x14ac:dyDescent="0.25">
      <c r="E231" s="89"/>
    </row>
    <row r="232" spans="2:15" x14ac:dyDescent="0.25">
      <c r="D232" s="73"/>
      <c r="E232" s="73"/>
      <c r="F232" s="73"/>
      <c r="G232" s="73"/>
      <c r="H232" s="73"/>
      <c r="I232" s="73"/>
      <c r="J232" s="73"/>
      <c r="K232" s="73"/>
      <c r="L232" s="73"/>
      <c r="M232" s="73"/>
      <c r="N232" s="73"/>
      <c r="O232" s="73"/>
    </row>
  </sheetData>
  <pageMargins left="0.70866141732283472" right="0.70866141732283472" top="0.74803149606299213" bottom="0.74803149606299213" header="0.31496062992125984" footer="0.31496062992125984"/>
  <pageSetup paperSize="9" scale="56" fitToHeight="0" orientation="landscape" r:id="rId1"/>
  <headerFooter alignWithMargins="0">
    <oddHeader>&amp;L&amp;G</oddHeader>
  </headerFooter>
  <rowBreaks count="3" manualBreakCount="3">
    <brk id="45" max="14" man="1"/>
    <brk id="110" max="14" man="1"/>
    <brk id="170"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U230"/>
  <sheetViews>
    <sheetView showGridLines="0" zoomScaleNormal="100" zoomScaleSheetLayoutView="100" workbookViewId="0">
      <pane ySplit="4" topLeftCell="A5" activePane="bottomLeft" state="frozen"/>
      <selection activeCell="A3" sqref="A3"/>
      <selection pane="bottomLeft" activeCell="A3" sqref="A3"/>
    </sheetView>
  </sheetViews>
  <sheetFormatPr baseColWidth="10" defaultColWidth="11.453125" defaultRowHeight="12.5" x14ac:dyDescent="0.25"/>
  <cols>
    <col min="1" max="1" width="2.7265625" style="71" customWidth="1"/>
    <col min="2" max="2" width="10.7265625" style="90" customWidth="1"/>
    <col min="3" max="3" width="20.7265625" style="71" customWidth="1"/>
    <col min="4" max="4" width="11.7265625" style="74" customWidth="1"/>
    <col min="5" max="5" width="11.7265625" style="71" customWidth="1"/>
    <col min="6" max="6" width="11.7265625" style="77" customWidth="1"/>
    <col min="7" max="7" width="11.7265625" style="71" customWidth="1"/>
    <col min="8" max="8" width="12.54296875" style="77" bestFit="1" customWidth="1"/>
    <col min="9" max="12" width="11.7265625" style="77" customWidth="1"/>
    <col min="13" max="14" width="11.7265625" style="71" customWidth="1"/>
    <col min="15" max="15" width="11.7265625" style="77" customWidth="1"/>
    <col min="16" max="16" width="11.7265625" style="71" customWidth="1"/>
    <col min="17" max="17" width="12.54296875" style="77" bestFit="1" customWidth="1"/>
    <col min="18" max="16384" width="11.453125" style="71"/>
  </cols>
  <sheetData>
    <row r="1" spans="2:18" ht="15.5" x14ac:dyDescent="0.25">
      <c r="B1" s="12" t="str">
        <f>Inhaltsverzeichnis!B29&amp;" "&amp;Inhaltsverzeichnis!C29&amp;Inhaltsverzeichnis!D29</f>
        <v>Tabelle 12: Kennzahlen, 2020</v>
      </c>
      <c r="D1" s="88"/>
      <c r="H1"/>
      <c r="I1"/>
      <c r="J1"/>
      <c r="K1"/>
      <c r="L1"/>
      <c r="M1"/>
      <c r="N1"/>
      <c r="O1"/>
      <c r="P1"/>
    </row>
    <row r="2" spans="2:18" ht="15.5" x14ac:dyDescent="0.25">
      <c r="B2" s="97" t="s">
        <v>419</v>
      </c>
      <c r="C2" s="91"/>
      <c r="D2" s="77"/>
      <c r="E2" s="77"/>
      <c r="G2" s="77"/>
      <c r="L2" s="71"/>
      <c r="N2" s="149"/>
      <c r="O2" s="149"/>
    </row>
    <row r="3" spans="2:18" s="92" customFormat="1" ht="13" x14ac:dyDescent="0.25">
      <c r="B3"/>
      <c r="C3"/>
      <c r="D3"/>
      <c r="E3"/>
      <c r="F3"/>
      <c r="G3"/>
      <c r="H3"/>
      <c r="I3"/>
      <c r="J3"/>
      <c r="K3"/>
      <c r="L3"/>
      <c r="M3"/>
      <c r="N3"/>
      <c r="O3"/>
      <c r="P3"/>
    </row>
    <row r="4" spans="2:18" s="92" customFormat="1" ht="105" customHeight="1" x14ac:dyDescent="0.25">
      <c r="B4" s="36" t="s">
        <v>379</v>
      </c>
      <c r="C4" s="42" t="s">
        <v>30</v>
      </c>
      <c r="D4" s="37" t="s">
        <v>409</v>
      </c>
      <c r="E4" s="37" t="s">
        <v>365</v>
      </c>
      <c r="F4" s="38" t="s">
        <v>438</v>
      </c>
      <c r="G4" s="37" t="s">
        <v>436</v>
      </c>
      <c r="H4" s="39" t="s">
        <v>395</v>
      </c>
      <c r="I4" s="38" t="s">
        <v>335</v>
      </c>
      <c r="J4" s="38" t="s">
        <v>336</v>
      </c>
      <c r="K4" s="38" t="s">
        <v>437</v>
      </c>
      <c r="L4" s="40" t="s">
        <v>817</v>
      </c>
      <c r="M4" s="40" t="s">
        <v>818</v>
      </c>
      <c r="N4" s="38" t="s">
        <v>819</v>
      </c>
      <c r="O4" s="40" t="s">
        <v>820</v>
      </c>
      <c r="P4" s="40" t="s">
        <v>821</v>
      </c>
      <c r="Q4" s="161"/>
    </row>
    <row r="5" spans="2:18" s="92" customFormat="1" ht="13" x14ac:dyDescent="0.25">
      <c r="B5" s="93">
        <v>4335</v>
      </c>
      <c r="C5" s="93" t="s">
        <v>9</v>
      </c>
      <c r="D5" s="50">
        <v>694060</v>
      </c>
      <c r="E5" s="94">
        <v>102</v>
      </c>
      <c r="F5" s="51">
        <v>286748.55203999998</v>
      </c>
      <c r="G5" s="162">
        <v>3416578.4560799999</v>
      </c>
      <c r="H5" s="51">
        <v>2061090.4395999999</v>
      </c>
      <c r="I5" s="51">
        <v>2548.9536600000001</v>
      </c>
      <c r="J5" s="51">
        <v>-642230.06073000003</v>
      </c>
      <c r="K5" s="51">
        <v>-925.32354656657901</v>
      </c>
      <c r="L5" s="51">
        <v>-31.16</v>
      </c>
      <c r="M5" s="89">
        <v>7.0000000000000007E-2</v>
      </c>
      <c r="N5" s="162">
        <v>115.43</v>
      </c>
      <c r="O5" s="162" t="s">
        <v>440</v>
      </c>
      <c r="P5" s="89">
        <v>8.4700000000000006</v>
      </c>
      <c r="Q5" s="51"/>
      <c r="R5"/>
    </row>
    <row r="6" spans="2:18" s="95" customFormat="1" ht="13" x14ac:dyDescent="0.25">
      <c r="B6" s="93">
        <v>4019</v>
      </c>
      <c r="C6" s="93" t="s">
        <v>45</v>
      </c>
      <c r="D6" s="50">
        <v>80230</v>
      </c>
      <c r="E6" s="94">
        <v>103</v>
      </c>
      <c r="F6" s="51">
        <v>37115.037839999997</v>
      </c>
      <c r="G6" s="162">
        <v>414380.45186999999</v>
      </c>
      <c r="H6" s="167">
        <v>244914.91769999999</v>
      </c>
      <c r="I6" s="51">
        <v>-2742.63175</v>
      </c>
      <c r="J6" s="51">
        <v>-149089.44649999999</v>
      </c>
      <c r="K6" s="51">
        <v>-1858.2755390751599</v>
      </c>
      <c r="L6" s="51">
        <v>-60.87</v>
      </c>
      <c r="M6" s="89">
        <v>-0.66</v>
      </c>
      <c r="N6" s="162">
        <v>96.07</v>
      </c>
      <c r="O6" s="162" t="s">
        <v>441</v>
      </c>
      <c r="P6" s="89">
        <v>8.2899999999999991</v>
      </c>
      <c r="Q6" s="51"/>
      <c r="R6"/>
    </row>
    <row r="7" spans="2:18" s="95" customFormat="1" ht="13" x14ac:dyDescent="0.25">
      <c r="B7" s="90">
        <v>4001</v>
      </c>
      <c r="C7" s="71" t="s">
        <v>2</v>
      </c>
      <c r="D7" s="74">
        <v>21725</v>
      </c>
      <c r="E7" s="71">
        <v>97</v>
      </c>
      <c r="F7" s="77">
        <v>17997.414629999999</v>
      </c>
      <c r="G7" s="77">
        <v>165149.73606</v>
      </c>
      <c r="H7" s="77">
        <v>79672.562149999998</v>
      </c>
      <c r="I7" s="77">
        <v>-3297.5928399999998</v>
      </c>
      <c r="J7" s="77">
        <v>-151868.30507</v>
      </c>
      <c r="K7" s="77">
        <v>-6990.4858490218603</v>
      </c>
      <c r="L7" s="77">
        <v>-190.62</v>
      </c>
      <c r="M7" s="77">
        <v>-2</v>
      </c>
      <c r="N7" s="157">
        <v>98.84</v>
      </c>
      <c r="O7" s="157" t="s">
        <v>442</v>
      </c>
      <c r="P7" s="77">
        <v>8.9</v>
      </c>
      <c r="Q7" s="51"/>
      <c r="R7"/>
    </row>
    <row r="8" spans="2:18" ht="13" x14ac:dyDescent="0.25">
      <c r="B8" s="90">
        <v>4002</v>
      </c>
      <c r="C8" s="71" t="s">
        <v>46</v>
      </c>
      <c r="D8" s="74">
        <v>1585</v>
      </c>
      <c r="E8" s="71">
        <v>92</v>
      </c>
      <c r="F8" s="77">
        <v>781.53470000000004</v>
      </c>
      <c r="G8" s="77">
        <v>7611.7747399999998</v>
      </c>
      <c r="H8" s="77">
        <v>5486.0599000000002</v>
      </c>
      <c r="I8" s="77">
        <v>137.66915</v>
      </c>
      <c r="J8" s="77">
        <v>7052.6967100000002</v>
      </c>
      <c r="K8" s="77">
        <v>4449.6509211356497</v>
      </c>
      <c r="L8" s="77">
        <v>128.56</v>
      </c>
      <c r="M8" s="77">
        <v>1.81</v>
      </c>
      <c r="N8" s="157">
        <v>99.99</v>
      </c>
      <c r="O8" s="157" t="s">
        <v>443</v>
      </c>
      <c r="P8" s="77">
        <v>12.08</v>
      </c>
      <c r="Q8" s="51"/>
      <c r="R8"/>
    </row>
    <row r="9" spans="2:18" ht="13" x14ac:dyDescent="0.25">
      <c r="B9" s="90">
        <v>4003</v>
      </c>
      <c r="C9" s="71" t="s">
        <v>242</v>
      </c>
      <c r="D9" s="74">
        <v>8122</v>
      </c>
      <c r="E9" s="71">
        <v>108</v>
      </c>
      <c r="F9" s="77">
        <v>2363.38519</v>
      </c>
      <c r="G9" s="77">
        <v>35707.362269999998</v>
      </c>
      <c r="H9" s="77">
        <v>23305.507850000002</v>
      </c>
      <c r="I9" s="77">
        <v>35.090580000000003</v>
      </c>
      <c r="J9" s="77">
        <v>79.176000000000002</v>
      </c>
      <c r="K9" s="77">
        <v>9.7483378478207303</v>
      </c>
      <c r="L9" s="77">
        <v>0.34</v>
      </c>
      <c r="M9" s="77">
        <v>0.1</v>
      </c>
      <c r="N9" s="157">
        <v>49.58</v>
      </c>
      <c r="O9" s="157" t="s">
        <v>444</v>
      </c>
      <c r="P9" s="77">
        <v>6.72</v>
      </c>
      <c r="Q9" s="51"/>
      <c r="R9"/>
    </row>
    <row r="10" spans="2:18" ht="13" x14ac:dyDescent="0.25">
      <c r="B10" s="90">
        <v>4004</v>
      </c>
      <c r="C10" s="71" t="s">
        <v>47</v>
      </c>
      <c r="D10" s="74">
        <v>728</v>
      </c>
      <c r="E10" s="71">
        <v>117</v>
      </c>
      <c r="F10" s="77">
        <v>99.314700000000002</v>
      </c>
      <c r="G10" s="77">
        <v>4023.3238700000002</v>
      </c>
      <c r="H10" s="77">
        <v>3050.1437999999998</v>
      </c>
      <c r="I10" s="77">
        <v>6.2270000000000003</v>
      </c>
      <c r="J10" s="77">
        <v>-979.00184000000002</v>
      </c>
      <c r="K10" s="77">
        <v>-1344.7827472527499</v>
      </c>
      <c r="L10" s="77">
        <v>-32.1</v>
      </c>
      <c r="M10" s="77">
        <v>0.15</v>
      </c>
      <c r="N10" s="157" t="s">
        <v>403</v>
      </c>
      <c r="O10" s="157" t="s">
        <v>445</v>
      </c>
      <c r="P10" s="77">
        <v>2.62</v>
      </c>
      <c r="Q10" s="51"/>
      <c r="R10"/>
    </row>
    <row r="11" spans="2:18" ht="13" x14ac:dyDescent="0.25">
      <c r="B11" s="90">
        <v>4005</v>
      </c>
      <c r="C11" s="71" t="s">
        <v>243</v>
      </c>
      <c r="D11" s="74">
        <v>4395</v>
      </c>
      <c r="E11" s="71">
        <v>92</v>
      </c>
      <c r="F11" s="77">
        <v>1871.13545</v>
      </c>
      <c r="G11" s="77">
        <v>17864.451249999998</v>
      </c>
      <c r="H11" s="77">
        <v>13031.286749999999</v>
      </c>
      <c r="I11" s="77">
        <v>45.354089999999999</v>
      </c>
      <c r="J11" s="77">
        <v>-417.38772</v>
      </c>
      <c r="K11" s="77">
        <v>-94.968764505119495</v>
      </c>
      <c r="L11" s="77">
        <v>-3.2</v>
      </c>
      <c r="M11" s="77">
        <v>0.25</v>
      </c>
      <c r="N11" s="157" t="s">
        <v>446</v>
      </c>
      <c r="O11" s="157" t="s">
        <v>447</v>
      </c>
      <c r="P11" s="77">
        <v>10.73</v>
      </c>
      <c r="Q11" s="51"/>
      <c r="R11"/>
    </row>
    <row r="12" spans="2:18" ht="13" x14ac:dyDescent="0.25">
      <c r="B12" s="90">
        <v>4006</v>
      </c>
      <c r="C12" s="71" t="s">
        <v>48</v>
      </c>
      <c r="D12" s="74">
        <v>8139</v>
      </c>
      <c r="E12" s="71">
        <v>111</v>
      </c>
      <c r="F12" s="77">
        <v>2233.83007</v>
      </c>
      <c r="G12" s="77">
        <v>29824.43995</v>
      </c>
      <c r="H12" s="77">
        <v>21077.826300000001</v>
      </c>
      <c r="I12" s="77">
        <v>3.3599600000000001</v>
      </c>
      <c r="J12" s="77">
        <v>-2860.1300299999998</v>
      </c>
      <c r="K12" s="77">
        <v>-351.41049637547599</v>
      </c>
      <c r="L12" s="77">
        <v>-13.57</v>
      </c>
      <c r="M12" s="77">
        <v>0.01</v>
      </c>
      <c r="N12" s="157" t="s">
        <v>448</v>
      </c>
      <c r="O12" s="157" t="s">
        <v>449</v>
      </c>
      <c r="P12" s="77">
        <v>7.5</v>
      </c>
      <c r="Q12" s="51"/>
      <c r="R12"/>
    </row>
    <row r="13" spans="2:18" ht="13" x14ac:dyDescent="0.25">
      <c r="B13" s="90">
        <v>4007</v>
      </c>
      <c r="C13" s="71" t="s">
        <v>49</v>
      </c>
      <c r="D13" s="74">
        <v>1644</v>
      </c>
      <c r="E13" s="71">
        <v>105</v>
      </c>
      <c r="F13" s="77">
        <v>754.58524999999997</v>
      </c>
      <c r="G13" s="77">
        <v>7319.5826200000001</v>
      </c>
      <c r="H13" s="77">
        <v>5173.8819999999996</v>
      </c>
      <c r="I13" s="77">
        <v>3.02895</v>
      </c>
      <c r="J13" s="77">
        <v>1384.11286</v>
      </c>
      <c r="K13" s="77">
        <v>841.91779805352803</v>
      </c>
      <c r="L13" s="77">
        <v>26.75</v>
      </c>
      <c r="M13" s="77">
        <v>0.04</v>
      </c>
      <c r="N13" s="157" t="s">
        <v>450</v>
      </c>
      <c r="O13" s="157" t="s">
        <v>451</v>
      </c>
      <c r="P13" s="77">
        <v>10.35</v>
      </c>
      <c r="Q13" s="51"/>
      <c r="R13"/>
    </row>
    <row r="14" spans="2:18" ht="13" x14ac:dyDescent="0.25">
      <c r="B14" s="90">
        <v>4008</v>
      </c>
      <c r="C14" s="71" t="s">
        <v>50</v>
      </c>
      <c r="D14" s="74">
        <v>6304</v>
      </c>
      <c r="E14" s="71">
        <v>100</v>
      </c>
      <c r="F14" s="77">
        <v>2467.7112999999999</v>
      </c>
      <c r="G14" s="77">
        <v>26636.070820000001</v>
      </c>
      <c r="H14" s="77">
        <v>19038.267250000001</v>
      </c>
      <c r="I14" s="77">
        <v>-5.9971199999999998</v>
      </c>
      <c r="J14" s="77">
        <v>-12745.690640000001</v>
      </c>
      <c r="K14" s="77">
        <v>-2021.8417893400999</v>
      </c>
      <c r="L14" s="77">
        <v>-66.95</v>
      </c>
      <c r="M14" s="77">
        <v>-0.02</v>
      </c>
      <c r="N14" s="157" t="s">
        <v>452</v>
      </c>
      <c r="O14" s="157" t="s">
        <v>453</v>
      </c>
      <c r="P14" s="77">
        <v>9.24</v>
      </c>
      <c r="Q14" s="51"/>
      <c r="R14"/>
    </row>
    <row r="15" spans="2:18" ht="13" x14ac:dyDescent="0.25">
      <c r="B15" s="90">
        <v>4009</v>
      </c>
      <c r="C15" s="71" t="s">
        <v>51</v>
      </c>
      <c r="D15" s="74">
        <v>3986</v>
      </c>
      <c r="E15" s="71">
        <v>112</v>
      </c>
      <c r="F15" s="77">
        <v>1223.13715</v>
      </c>
      <c r="G15" s="77">
        <v>17674.553159999999</v>
      </c>
      <c r="H15" s="77">
        <v>11170.965899999999</v>
      </c>
      <c r="I15" s="77">
        <v>114.45625</v>
      </c>
      <c r="J15" s="77">
        <v>8271.8796199999997</v>
      </c>
      <c r="K15" s="77">
        <v>2075.23322127446</v>
      </c>
      <c r="L15" s="77">
        <v>74.05</v>
      </c>
      <c r="M15" s="77">
        <v>0.65</v>
      </c>
      <c r="N15" s="157" t="s">
        <v>454</v>
      </c>
      <c r="O15" s="157" t="s">
        <v>453</v>
      </c>
      <c r="P15" s="77">
        <v>7.57</v>
      </c>
      <c r="Q15" s="51"/>
      <c r="R15"/>
    </row>
    <row r="16" spans="2:18" ht="13" x14ac:dyDescent="0.25">
      <c r="B16" s="90">
        <v>4010</v>
      </c>
      <c r="C16" s="71" t="s">
        <v>52</v>
      </c>
      <c r="D16" s="74">
        <v>8561</v>
      </c>
      <c r="E16" s="71">
        <v>110</v>
      </c>
      <c r="F16" s="77">
        <v>1765.4449</v>
      </c>
      <c r="G16" s="77">
        <v>40286.98749</v>
      </c>
      <c r="H16" s="77">
        <v>22796.136350000001</v>
      </c>
      <c r="I16" s="77">
        <v>39.134140000000002</v>
      </c>
      <c r="J16" s="77">
        <v>-14616.13932</v>
      </c>
      <c r="K16" s="77">
        <v>-1707.2934610442701</v>
      </c>
      <c r="L16" s="77">
        <v>-64.12</v>
      </c>
      <c r="M16" s="77">
        <v>0.1</v>
      </c>
      <c r="N16" s="157" t="s">
        <v>455</v>
      </c>
      <c r="O16" s="157" t="s">
        <v>456</v>
      </c>
      <c r="P16" s="77">
        <v>4.4800000000000004</v>
      </c>
      <c r="Q16" s="51"/>
      <c r="R16"/>
    </row>
    <row r="17" spans="2:18" ht="13" x14ac:dyDescent="0.25">
      <c r="B17" s="90">
        <v>4012</v>
      </c>
      <c r="C17" s="71" t="s">
        <v>53</v>
      </c>
      <c r="D17" s="74">
        <v>10697</v>
      </c>
      <c r="E17" s="71">
        <v>108</v>
      </c>
      <c r="F17" s="77">
        <v>4373.6495500000001</v>
      </c>
      <c r="G17" s="77">
        <v>44192.832110000003</v>
      </c>
      <c r="H17" s="77">
        <v>28075.113399999998</v>
      </c>
      <c r="I17" s="77">
        <v>19.990259999999999</v>
      </c>
      <c r="J17" s="77">
        <v>11719.85072</v>
      </c>
      <c r="K17" s="77">
        <v>1095.62033467327</v>
      </c>
      <c r="L17" s="77">
        <v>41.74</v>
      </c>
      <c r="M17" s="77">
        <v>0.05</v>
      </c>
      <c r="N17" s="157" t="s">
        <v>457</v>
      </c>
      <c r="O17" s="157" t="s">
        <v>458</v>
      </c>
      <c r="P17" s="77">
        <v>9.94</v>
      </c>
      <c r="Q17" s="51"/>
      <c r="R17"/>
    </row>
    <row r="18" spans="2:18" s="92" customFormat="1" ht="13" x14ac:dyDescent="0.25">
      <c r="B18" s="90">
        <v>4013</v>
      </c>
      <c r="C18" s="71" t="s">
        <v>54</v>
      </c>
      <c r="D18" s="74">
        <v>4344</v>
      </c>
      <c r="E18" s="71">
        <v>113</v>
      </c>
      <c r="F18" s="77">
        <v>1183.8949500000001</v>
      </c>
      <c r="G18" s="77">
        <v>18089.337530000001</v>
      </c>
      <c r="H18" s="77">
        <v>13037.16605</v>
      </c>
      <c r="I18" s="77">
        <v>156.64783</v>
      </c>
      <c r="J18" s="77">
        <v>5889.4922100000003</v>
      </c>
      <c r="K18" s="77">
        <v>1355.77629143646</v>
      </c>
      <c r="L18" s="77">
        <v>45.17</v>
      </c>
      <c r="M18" s="77">
        <v>0.87</v>
      </c>
      <c r="N18" s="157" t="s">
        <v>459</v>
      </c>
      <c r="O18" s="157" t="s">
        <v>460</v>
      </c>
      <c r="P18" s="77">
        <v>7.41</v>
      </c>
      <c r="Q18" s="51"/>
      <c r="R18"/>
    </row>
    <row r="19" spans="2:18" ht="13" x14ac:dyDescent="0.25">
      <c r="B19" s="93">
        <v>4059</v>
      </c>
      <c r="C19" s="93" t="s">
        <v>55</v>
      </c>
      <c r="D19" s="50">
        <v>146202</v>
      </c>
      <c r="E19" s="94">
        <v>99</v>
      </c>
      <c r="F19" s="51">
        <v>66830.182990000001</v>
      </c>
      <c r="G19" s="162">
        <v>782987.49540000001</v>
      </c>
      <c r="H19" s="167">
        <v>460536.72594999999</v>
      </c>
      <c r="I19" s="51">
        <v>2205.5892100000001</v>
      </c>
      <c r="J19" s="51">
        <v>108821.29332</v>
      </c>
      <c r="K19" s="51">
        <v>744.32150941847601</v>
      </c>
      <c r="L19" s="51">
        <v>23.63</v>
      </c>
      <c r="M19" s="89">
        <v>0.28000000000000003</v>
      </c>
      <c r="N19" s="162" t="s">
        <v>461</v>
      </c>
      <c r="O19" s="162" t="s">
        <v>460</v>
      </c>
      <c r="P19" s="89">
        <v>8.82</v>
      </c>
      <c r="Q19" s="51"/>
      <c r="R19"/>
    </row>
    <row r="20" spans="2:18" ht="13" x14ac:dyDescent="0.25">
      <c r="B20" s="90">
        <v>4021</v>
      </c>
      <c r="C20" s="71" t="s">
        <v>3</v>
      </c>
      <c r="D20" s="74">
        <v>19644</v>
      </c>
      <c r="E20" s="71">
        <v>92</v>
      </c>
      <c r="F20" s="77">
        <v>17148.4202</v>
      </c>
      <c r="G20" s="77">
        <v>145561.72503999999</v>
      </c>
      <c r="H20" s="77">
        <v>80067.484200000006</v>
      </c>
      <c r="I20" s="77">
        <v>817.68875000000003</v>
      </c>
      <c r="J20" s="77">
        <v>27332.210340000001</v>
      </c>
      <c r="K20" s="77">
        <v>1391.37702810018</v>
      </c>
      <c r="L20" s="77">
        <v>34.14</v>
      </c>
      <c r="M20" s="77">
        <v>0.56000000000000005</v>
      </c>
      <c r="N20" s="157" t="s">
        <v>462</v>
      </c>
      <c r="O20" s="157" t="s">
        <v>463</v>
      </c>
      <c r="P20" s="77">
        <v>12.34</v>
      </c>
      <c r="Q20" s="51"/>
      <c r="R20"/>
    </row>
    <row r="21" spans="2:18" s="95" customFormat="1" ht="13" x14ac:dyDescent="0.25">
      <c r="B21" s="90">
        <v>4022</v>
      </c>
      <c r="C21" s="71" t="s">
        <v>56</v>
      </c>
      <c r="D21" s="74">
        <v>1544</v>
      </c>
      <c r="E21" s="71">
        <v>89</v>
      </c>
      <c r="F21" s="77">
        <v>573.39594999999997</v>
      </c>
      <c r="G21" s="77">
        <v>7101.0792300000003</v>
      </c>
      <c r="H21" s="77">
        <v>4414.6525499999998</v>
      </c>
      <c r="I21" s="77">
        <v>0.63649999999999995</v>
      </c>
      <c r="J21" s="77">
        <v>-3632.69524</v>
      </c>
      <c r="K21" s="77">
        <v>-2352.7818911917102</v>
      </c>
      <c r="L21" s="77">
        <v>-82.29</v>
      </c>
      <c r="M21" s="77">
        <v>0.01</v>
      </c>
      <c r="N21" s="157" t="s">
        <v>464</v>
      </c>
      <c r="O21" s="157" t="s">
        <v>465</v>
      </c>
      <c r="P21" s="77">
        <v>8.08</v>
      </c>
      <c r="Q21" s="51"/>
      <c r="R21"/>
    </row>
    <row r="22" spans="2:18" ht="13" x14ac:dyDescent="0.25">
      <c r="B22" s="90">
        <v>4023</v>
      </c>
      <c r="C22" s="71" t="s">
        <v>57</v>
      </c>
      <c r="D22" s="96">
        <v>2910</v>
      </c>
      <c r="E22" s="52">
        <v>84</v>
      </c>
      <c r="F22" s="77">
        <v>1671.4041400000001</v>
      </c>
      <c r="G22" s="163">
        <v>14110.62779</v>
      </c>
      <c r="H22" s="77">
        <v>9092.2386999999999</v>
      </c>
      <c r="I22" s="77">
        <v>-14.862170000000001</v>
      </c>
      <c r="J22" s="77">
        <v>-1939.28667</v>
      </c>
      <c r="K22" s="77">
        <v>-666.42153608247395</v>
      </c>
      <c r="L22" s="77">
        <v>-21.33</v>
      </c>
      <c r="M22" s="77">
        <v>-0.11</v>
      </c>
      <c r="N22" s="157" t="s">
        <v>466</v>
      </c>
      <c r="O22" s="157" t="s">
        <v>467</v>
      </c>
      <c r="P22" s="77">
        <v>11.74</v>
      </c>
      <c r="Q22" s="51"/>
      <c r="R22"/>
    </row>
    <row r="23" spans="2:18" ht="13" x14ac:dyDescent="0.25">
      <c r="B23" s="90">
        <v>4024</v>
      </c>
      <c r="C23" s="71" t="s">
        <v>244</v>
      </c>
      <c r="D23" s="74">
        <v>2965</v>
      </c>
      <c r="E23" s="71">
        <v>94</v>
      </c>
      <c r="F23" s="77">
        <v>1344.3641399999999</v>
      </c>
      <c r="G23" s="77">
        <v>15884.587320000001</v>
      </c>
      <c r="H23" s="77">
        <v>8997.6676000000007</v>
      </c>
      <c r="I23" s="77">
        <v>-8.0571000000000002</v>
      </c>
      <c r="J23" s="77">
        <v>-5024.53208</v>
      </c>
      <c r="K23" s="77">
        <v>-1694.61452951096</v>
      </c>
      <c r="L23" s="77">
        <v>-55.84</v>
      </c>
      <c r="M23" s="77">
        <v>-0.05</v>
      </c>
      <c r="N23" s="157" t="s">
        <v>468</v>
      </c>
      <c r="O23" s="157" t="s">
        <v>469</v>
      </c>
      <c r="P23" s="77">
        <v>8.41</v>
      </c>
      <c r="Q23" s="51"/>
      <c r="R23"/>
    </row>
    <row r="24" spans="2:18" ht="13" x14ac:dyDescent="0.25">
      <c r="B24" s="90">
        <v>4049</v>
      </c>
      <c r="C24" s="71" t="s">
        <v>58</v>
      </c>
      <c r="D24" s="74">
        <v>4891</v>
      </c>
      <c r="E24" s="71">
        <v>108</v>
      </c>
      <c r="F24" s="77">
        <v>1507.1510000000001</v>
      </c>
      <c r="G24" s="77">
        <v>18423.583760000001</v>
      </c>
      <c r="H24" s="77">
        <v>14053.2251</v>
      </c>
      <c r="I24" s="77">
        <v>34.956560000000003</v>
      </c>
      <c r="J24" s="77">
        <v>-828.20961999999997</v>
      </c>
      <c r="K24" s="77">
        <v>-169.33339194438801</v>
      </c>
      <c r="L24" s="77">
        <v>-5.89</v>
      </c>
      <c r="M24" s="77">
        <v>0.19</v>
      </c>
      <c r="N24" s="157" t="s">
        <v>470</v>
      </c>
      <c r="O24" s="157" t="s">
        <v>471</v>
      </c>
      <c r="P24" s="77">
        <v>8.3699999999999992</v>
      </c>
      <c r="Q24" s="51"/>
      <c r="R24"/>
    </row>
    <row r="25" spans="2:18" ht="13" x14ac:dyDescent="0.25">
      <c r="B25" s="90">
        <v>4026</v>
      </c>
      <c r="C25" s="71" t="s">
        <v>59</v>
      </c>
      <c r="D25" s="74">
        <v>3499</v>
      </c>
      <c r="E25" s="71">
        <v>97</v>
      </c>
      <c r="F25" s="77">
        <v>2887.4214200000001</v>
      </c>
      <c r="G25" s="77">
        <v>22462.252400000001</v>
      </c>
      <c r="H25" s="77">
        <v>14757.455749999999</v>
      </c>
      <c r="I25" s="77">
        <v>63.63165</v>
      </c>
      <c r="J25" s="77">
        <v>-13488.72976</v>
      </c>
      <c r="K25" s="77">
        <v>-3855.02422406402</v>
      </c>
      <c r="L25" s="77">
        <v>-91.4</v>
      </c>
      <c r="M25" s="77">
        <v>0.28000000000000003</v>
      </c>
      <c r="N25" s="157" t="s">
        <v>472</v>
      </c>
      <c r="O25" s="157" t="s">
        <v>473</v>
      </c>
      <c r="P25" s="77">
        <v>13.14</v>
      </c>
      <c r="Q25" s="51"/>
      <c r="R25"/>
    </row>
    <row r="26" spans="2:18" ht="13" x14ac:dyDescent="0.25">
      <c r="B26" s="90">
        <v>4027</v>
      </c>
      <c r="C26" s="71" t="s">
        <v>60</v>
      </c>
      <c r="D26" s="74">
        <v>5578</v>
      </c>
      <c r="E26" s="71">
        <v>103</v>
      </c>
      <c r="F26" s="77">
        <v>1188.5189</v>
      </c>
      <c r="G26" s="77">
        <v>17717.88062</v>
      </c>
      <c r="H26" s="77">
        <v>13465.317499999999</v>
      </c>
      <c r="I26" s="77">
        <v>-16.471699999999998</v>
      </c>
      <c r="J26" s="77">
        <v>4037.5926300000001</v>
      </c>
      <c r="K26" s="77">
        <v>723.84235030476896</v>
      </c>
      <c r="L26" s="77">
        <v>29.99</v>
      </c>
      <c r="M26" s="77">
        <v>-0.09</v>
      </c>
      <c r="N26" s="157" t="s">
        <v>403</v>
      </c>
      <c r="O26" s="157" t="s">
        <v>474</v>
      </c>
      <c r="P26" s="77">
        <v>6.62</v>
      </c>
      <c r="Q26" s="51"/>
      <c r="R26"/>
    </row>
    <row r="27" spans="2:18" ht="13" x14ac:dyDescent="0.25">
      <c r="B27" s="90">
        <v>4028</v>
      </c>
      <c r="C27" s="71" t="s">
        <v>61</v>
      </c>
      <c r="D27" s="74">
        <v>1110</v>
      </c>
      <c r="E27" s="71">
        <v>109</v>
      </c>
      <c r="F27" s="77">
        <v>316.935</v>
      </c>
      <c r="G27" s="77">
        <v>4167.1618099999996</v>
      </c>
      <c r="H27" s="77">
        <v>3326.95885</v>
      </c>
      <c r="I27" s="77">
        <v>22.980049999999999</v>
      </c>
      <c r="J27" s="77">
        <v>1206.9392499999999</v>
      </c>
      <c r="K27" s="77">
        <v>1087.3326576576601</v>
      </c>
      <c r="L27" s="77">
        <v>36.28</v>
      </c>
      <c r="M27" s="77">
        <v>0.55000000000000004</v>
      </c>
      <c r="N27" s="157" t="s">
        <v>475</v>
      </c>
      <c r="O27" s="157" t="s">
        <v>476</v>
      </c>
      <c r="P27" s="77">
        <v>8.16</v>
      </c>
      <c r="Q27" s="51"/>
      <c r="R27"/>
    </row>
    <row r="28" spans="2:18" ht="13" x14ac:dyDescent="0.25">
      <c r="B28" s="90">
        <v>4029</v>
      </c>
      <c r="C28" s="71" t="s">
        <v>62</v>
      </c>
      <c r="D28" s="74">
        <v>5515</v>
      </c>
      <c r="E28" s="71">
        <v>108</v>
      </c>
      <c r="F28" s="77">
        <v>1378.82474</v>
      </c>
      <c r="G28" s="77">
        <v>23054.155340000001</v>
      </c>
      <c r="H28" s="77">
        <v>15899.4514</v>
      </c>
      <c r="I28" s="77">
        <v>-30.581050000000001</v>
      </c>
      <c r="J28" s="77">
        <v>-4050.0987100000002</v>
      </c>
      <c r="K28" s="77">
        <v>-734.378732547597</v>
      </c>
      <c r="L28" s="77">
        <v>-25.47</v>
      </c>
      <c r="M28" s="77">
        <v>-0.13</v>
      </c>
      <c r="N28" s="157" t="s">
        <v>477</v>
      </c>
      <c r="O28" s="157" t="s">
        <v>478</v>
      </c>
      <c r="P28" s="77">
        <v>5.85</v>
      </c>
      <c r="Q28" s="51"/>
      <c r="R28"/>
    </row>
    <row r="29" spans="2:18" ht="13" x14ac:dyDescent="0.25">
      <c r="B29" s="90">
        <v>4030</v>
      </c>
      <c r="C29" s="71" t="s">
        <v>63</v>
      </c>
      <c r="D29" s="74">
        <v>2051</v>
      </c>
      <c r="E29" s="71">
        <v>105</v>
      </c>
      <c r="F29" s="77">
        <v>918.36469999999997</v>
      </c>
      <c r="G29" s="77">
        <v>8882.7431899999992</v>
      </c>
      <c r="H29" s="77">
        <v>5554.5177000000003</v>
      </c>
      <c r="I29" s="77">
        <v>12.0702</v>
      </c>
      <c r="J29" s="77">
        <v>4742.3488900000002</v>
      </c>
      <c r="K29" s="77">
        <v>2312.2130131643098</v>
      </c>
      <c r="L29" s="77">
        <v>85.38</v>
      </c>
      <c r="M29" s="77">
        <v>0.14000000000000001</v>
      </c>
      <c r="N29" s="157" t="s">
        <v>403</v>
      </c>
      <c r="O29" s="157" t="s">
        <v>479</v>
      </c>
      <c r="P29" s="77">
        <v>10.47</v>
      </c>
      <c r="Q29" s="51"/>
      <c r="R29"/>
    </row>
    <row r="30" spans="2:18" ht="13" x14ac:dyDescent="0.25">
      <c r="B30" s="90">
        <v>4031</v>
      </c>
      <c r="C30" s="71" t="s">
        <v>64</v>
      </c>
      <c r="D30" s="74">
        <v>1837</v>
      </c>
      <c r="E30" s="71">
        <v>107</v>
      </c>
      <c r="F30" s="77">
        <v>906.34929999999997</v>
      </c>
      <c r="G30" s="77">
        <v>10289.3778</v>
      </c>
      <c r="H30" s="77">
        <v>5249.8890000000001</v>
      </c>
      <c r="I30" s="77">
        <v>7.7920499999999997</v>
      </c>
      <c r="J30" s="77">
        <v>-3828.5377100000001</v>
      </c>
      <c r="K30" s="77">
        <v>-2084.12504627109</v>
      </c>
      <c r="L30" s="77">
        <v>-72.930000000000007</v>
      </c>
      <c r="M30" s="77">
        <v>0.08</v>
      </c>
      <c r="N30" s="157" t="s">
        <v>480</v>
      </c>
      <c r="O30" s="157" t="s">
        <v>481</v>
      </c>
      <c r="P30" s="77">
        <v>8.8800000000000008</v>
      </c>
      <c r="Q30" s="51"/>
      <c r="R30"/>
    </row>
    <row r="31" spans="2:18" ht="13" x14ac:dyDescent="0.25">
      <c r="B31" s="90">
        <v>4032</v>
      </c>
      <c r="C31" s="71" t="s">
        <v>65</v>
      </c>
      <c r="D31" s="74">
        <v>2142</v>
      </c>
      <c r="E31" s="71">
        <v>108</v>
      </c>
      <c r="F31" s="77">
        <v>1158.6206500000001</v>
      </c>
      <c r="G31" s="77">
        <v>9084.9272099999998</v>
      </c>
      <c r="H31" s="77">
        <v>6178.4971500000001</v>
      </c>
      <c r="I31" s="77">
        <v>14.417909999999999</v>
      </c>
      <c r="J31" s="77">
        <v>9051.5241299999998</v>
      </c>
      <c r="K31" s="77">
        <v>4225.7348879551801</v>
      </c>
      <c r="L31" s="77">
        <v>146.5</v>
      </c>
      <c r="M31" s="77">
        <v>0.16</v>
      </c>
      <c r="N31" s="157" t="s">
        <v>403</v>
      </c>
      <c r="O31" s="157" t="s">
        <v>482</v>
      </c>
      <c r="P31" s="77">
        <v>12.91</v>
      </c>
      <c r="Q31" s="51"/>
      <c r="R31"/>
    </row>
    <row r="32" spans="2:18" ht="13" x14ac:dyDescent="0.25">
      <c r="B32" s="90">
        <v>4033</v>
      </c>
      <c r="C32" s="71" t="s">
        <v>66</v>
      </c>
      <c r="D32" s="74">
        <v>5875</v>
      </c>
      <c r="E32" s="71">
        <v>110</v>
      </c>
      <c r="F32" s="77">
        <v>3234.1990099999998</v>
      </c>
      <c r="G32" s="77">
        <v>35705.724490000001</v>
      </c>
      <c r="H32" s="77">
        <v>19635.91</v>
      </c>
      <c r="I32" s="77">
        <v>201.53932</v>
      </c>
      <c r="J32" s="77">
        <v>-634.08329000000003</v>
      </c>
      <c r="K32" s="77">
        <v>-107.929070638298</v>
      </c>
      <c r="L32" s="77">
        <v>-3.23</v>
      </c>
      <c r="M32" s="77">
        <v>0.56000000000000005</v>
      </c>
      <c r="N32" s="157" t="s">
        <v>483</v>
      </c>
      <c r="O32" s="157" t="s">
        <v>484</v>
      </c>
      <c r="P32" s="77">
        <v>9.6199999999999992</v>
      </c>
      <c r="Q32" s="51"/>
      <c r="R32"/>
    </row>
    <row r="33" spans="2:21" ht="13" x14ac:dyDescent="0.25">
      <c r="B33" s="90">
        <v>4034</v>
      </c>
      <c r="C33" s="71" t="s">
        <v>67</v>
      </c>
      <c r="D33" s="74">
        <v>8978</v>
      </c>
      <c r="E33" s="71">
        <v>112</v>
      </c>
      <c r="F33" s="77">
        <v>2368.0178000000001</v>
      </c>
      <c r="G33" s="77">
        <v>52067.452510000003</v>
      </c>
      <c r="H33" s="77">
        <v>25723.964599999999</v>
      </c>
      <c r="I33" s="77">
        <v>370.38202000000001</v>
      </c>
      <c r="J33" s="77">
        <v>28406.93619</v>
      </c>
      <c r="K33" s="77">
        <v>3164.0606137224299</v>
      </c>
      <c r="L33" s="77">
        <v>110.43</v>
      </c>
      <c r="M33" s="77">
        <v>0.71</v>
      </c>
      <c r="N33" s="157" t="s">
        <v>485</v>
      </c>
      <c r="O33" s="157" t="s">
        <v>486</v>
      </c>
      <c r="P33" s="77">
        <v>5.26</v>
      </c>
      <c r="Q33" s="51"/>
      <c r="R33"/>
    </row>
    <row r="34" spans="2:21" ht="13" x14ac:dyDescent="0.25">
      <c r="B34" s="90">
        <v>4035</v>
      </c>
      <c r="C34" s="71" t="s">
        <v>68</v>
      </c>
      <c r="D34" s="74">
        <v>4225</v>
      </c>
      <c r="E34" s="71">
        <v>97</v>
      </c>
      <c r="F34" s="77">
        <v>2100.2088399999998</v>
      </c>
      <c r="G34" s="77">
        <v>20733.595130000002</v>
      </c>
      <c r="H34" s="77">
        <v>12605.60425</v>
      </c>
      <c r="I34" s="77">
        <v>64.4816</v>
      </c>
      <c r="J34" s="77">
        <v>-5927.8864899999999</v>
      </c>
      <c r="K34" s="77">
        <v>-1403.05005680473</v>
      </c>
      <c r="L34" s="77">
        <v>-47.03</v>
      </c>
      <c r="M34" s="77">
        <v>0.31</v>
      </c>
      <c r="N34" s="157" t="s">
        <v>487</v>
      </c>
      <c r="O34" s="157" t="s">
        <v>488</v>
      </c>
      <c r="P34" s="77">
        <v>10.44</v>
      </c>
      <c r="Q34" s="51"/>
      <c r="R34"/>
    </row>
    <row r="35" spans="2:21" ht="13" x14ac:dyDescent="0.25">
      <c r="B35" s="90">
        <v>4037</v>
      </c>
      <c r="C35" s="71" t="s">
        <v>69</v>
      </c>
      <c r="D35" s="74">
        <v>4039</v>
      </c>
      <c r="E35" s="71">
        <v>85</v>
      </c>
      <c r="F35" s="77">
        <v>2123.5697700000001</v>
      </c>
      <c r="G35" s="77">
        <v>20185.612239999999</v>
      </c>
      <c r="H35" s="77">
        <v>13576.73605</v>
      </c>
      <c r="I35" s="77">
        <v>2.5953300000000001</v>
      </c>
      <c r="J35" s="77">
        <v>-11256.26053</v>
      </c>
      <c r="K35" s="77">
        <v>-2786.89292646695</v>
      </c>
      <c r="L35" s="77">
        <v>-82.91</v>
      </c>
      <c r="M35" s="77">
        <v>0.01</v>
      </c>
      <c r="N35" s="157" t="s">
        <v>403</v>
      </c>
      <c r="O35" s="157" t="s">
        <v>489</v>
      </c>
      <c r="P35" s="77">
        <v>10.53</v>
      </c>
      <c r="Q35" s="51"/>
      <c r="R35"/>
    </row>
    <row r="36" spans="2:21" ht="13" x14ac:dyDescent="0.25">
      <c r="B36" s="90">
        <v>4038</v>
      </c>
      <c r="C36" s="71" t="s">
        <v>70</v>
      </c>
      <c r="D36" s="74">
        <v>8669</v>
      </c>
      <c r="E36" s="71">
        <v>105</v>
      </c>
      <c r="F36" s="77">
        <v>2603.11564</v>
      </c>
      <c r="G36" s="77">
        <v>37086.338779999998</v>
      </c>
      <c r="H36" s="77">
        <v>26715.311949999999</v>
      </c>
      <c r="I36" s="77">
        <v>22.151509999999998</v>
      </c>
      <c r="J36" s="77">
        <v>11653.71917</v>
      </c>
      <c r="K36" s="77">
        <v>1344.2979778521201</v>
      </c>
      <c r="L36" s="77">
        <v>43.62</v>
      </c>
      <c r="M36" s="77">
        <v>0.06</v>
      </c>
      <c r="N36" s="157">
        <v>88.79</v>
      </c>
      <c r="O36" s="157" t="s">
        <v>490</v>
      </c>
      <c r="P36" s="77">
        <v>7.08</v>
      </c>
      <c r="Q36" s="51"/>
      <c r="R36"/>
      <c r="U36" s="77"/>
    </row>
    <row r="37" spans="2:21" ht="13" x14ac:dyDescent="0.25">
      <c r="B37" s="90">
        <v>4039</v>
      </c>
      <c r="C37" s="71" t="s">
        <v>71</v>
      </c>
      <c r="D37" s="74">
        <v>2022</v>
      </c>
      <c r="E37" s="71">
        <v>95</v>
      </c>
      <c r="F37" s="77">
        <v>1049.6932400000001</v>
      </c>
      <c r="G37" s="77">
        <v>9773.8388599999998</v>
      </c>
      <c r="H37" s="77">
        <v>7322.7350500000002</v>
      </c>
      <c r="I37" s="77">
        <v>32.939950000000003</v>
      </c>
      <c r="J37" s="77">
        <v>3543.3841600000001</v>
      </c>
      <c r="K37" s="77">
        <v>1752.4155093966399</v>
      </c>
      <c r="L37" s="77">
        <v>48.39</v>
      </c>
      <c r="M37" s="77">
        <v>0.34</v>
      </c>
      <c r="N37" s="157">
        <v>257.22000000000003</v>
      </c>
      <c r="O37" s="157" t="s">
        <v>491</v>
      </c>
      <c r="P37" s="77">
        <v>11.08</v>
      </c>
      <c r="Q37" s="51"/>
      <c r="R37"/>
      <c r="U37" s="77"/>
    </row>
    <row r="38" spans="2:21" ht="13" x14ac:dyDescent="0.25">
      <c r="B38" s="90">
        <v>4040</v>
      </c>
      <c r="C38" s="71" t="s">
        <v>72</v>
      </c>
      <c r="D38" s="74">
        <v>12139</v>
      </c>
      <c r="E38" s="71">
        <v>108</v>
      </c>
      <c r="F38" s="77">
        <v>5369.6054999999997</v>
      </c>
      <c r="G38" s="77">
        <v>69235.184259999995</v>
      </c>
      <c r="H38" s="77">
        <v>34111.024749999997</v>
      </c>
      <c r="I38" s="77">
        <v>55.523739999999997</v>
      </c>
      <c r="J38" s="77">
        <v>-16768.364020000001</v>
      </c>
      <c r="K38" s="77">
        <v>-1381.3628816212199</v>
      </c>
      <c r="L38" s="77">
        <v>-49.16</v>
      </c>
      <c r="M38" s="77">
        <v>0.08</v>
      </c>
      <c r="N38" s="157">
        <v>551.75</v>
      </c>
      <c r="O38" s="157" t="s">
        <v>492</v>
      </c>
      <c r="P38" s="77">
        <v>7.84</v>
      </c>
      <c r="Q38" s="51"/>
      <c r="R38"/>
      <c r="U38" s="77"/>
    </row>
    <row r="39" spans="2:21" ht="13" x14ac:dyDescent="0.25">
      <c r="B39" s="90">
        <v>4041</v>
      </c>
      <c r="C39" s="71" t="s">
        <v>245</v>
      </c>
      <c r="D39" s="74">
        <v>2221</v>
      </c>
      <c r="E39" s="71">
        <v>99</v>
      </c>
      <c r="F39" s="77">
        <v>628.52364999999998</v>
      </c>
      <c r="G39" s="77">
        <v>7879.5543299999999</v>
      </c>
      <c r="H39" s="77">
        <v>5523.0228500000003</v>
      </c>
      <c r="I39" s="77">
        <v>36.063650000000003</v>
      </c>
      <c r="J39" s="77">
        <v>-34.528489999999998</v>
      </c>
      <c r="K39" s="77">
        <v>-15.546371004052199</v>
      </c>
      <c r="L39" s="77">
        <v>-0.63</v>
      </c>
      <c r="M39" s="77">
        <v>0.46</v>
      </c>
      <c r="N39" s="157">
        <v>14.03</v>
      </c>
      <c r="O39" s="157" t="s">
        <v>494</v>
      </c>
      <c r="P39" s="77">
        <v>8.43</v>
      </c>
      <c r="Q39" s="51"/>
      <c r="R39"/>
      <c r="U39" s="77"/>
    </row>
    <row r="40" spans="2:21" ht="13" x14ac:dyDescent="0.25">
      <c r="B40" s="90">
        <v>4042</v>
      </c>
      <c r="C40" s="71" t="s">
        <v>73</v>
      </c>
      <c r="D40" s="74">
        <v>2962</v>
      </c>
      <c r="E40" s="71">
        <v>113</v>
      </c>
      <c r="F40" s="77">
        <v>1015.42405</v>
      </c>
      <c r="G40" s="77">
        <v>13228.33603</v>
      </c>
      <c r="H40" s="77">
        <v>8467.0833000000002</v>
      </c>
      <c r="I40" s="77">
        <v>35.056100000000001</v>
      </c>
      <c r="J40" s="77">
        <v>-4496.3576199999998</v>
      </c>
      <c r="K40" s="77">
        <v>-1518.01405131668</v>
      </c>
      <c r="L40" s="77">
        <v>-53.1</v>
      </c>
      <c r="M40" s="77">
        <v>0.27</v>
      </c>
      <c r="N40" s="157">
        <v>33.78</v>
      </c>
      <c r="O40" s="157" t="s">
        <v>495</v>
      </c>
      <c r="P40" s="77">
        <v>7.94</v>
      </c>
      <c r="Q40" s="51"/>
      <c r="R40"/>
      <c r="U40" s="77"/>
    </row>
    <row r="41" spans="2:21" ht="13" x14ac:dyDescent="0.25">
      <c r="B41" s="90">
        <v>4044</v>
      </c>
      <c r="C41" s="71" t="s">
        <v>74</v>
      </c>
      <c r="D41" s="74">
        <v>7214</v>
      </c>
      <c r="E41" s="71">
        <v>105</v>
      </c>
      <c r="F41" s="77">
        <v>2980.52295</v>
      </c>
      <c r="G41" s="77">
        <v>45891.240460000001</v>
      </c>
      <c r="H41" s="77">
        <v>24879.436799999999</v>
      </c>
      <c r="I41" s="77">
        <v>-1.6368400000000001</v>
      </c>
      <c r="J41" s="77">
        <v>-16635.276099999999</v>
      </c>
      <c r="K41" s="77">
        <v>-2305.9711810368699</v>
      </c>
      <c r="L41" s="77">
        <v>-66.86</v>
      </c>
      <c r="M41" s="77">
        <v>0</v>
      </c>
      <c r="N41" s="157">
        <v>1766.59</v>
      </c>
      <c r="O41" s="157" t="s">
        <v>496</v>
      </c>
      <c r="P41" s="77">
        <v>6.49</v>
      </c>
      <c r="Q41" s="51"/>
      <c r="R41"/>
      <c r="U41" s="77"/>
    </row>
    <row r="42" spans="2:21" ht="13" x14ac:dyDescent="0.25">
      <c r="B42" s="90">
        <v>4045</v>
      </c>
      <c r="C42" s="71" t="s">
        <v>75</v>
      </c>
      <c r="D42" s="74">
        <v>21141</v>
      </c>
      <c r="E42" s="71">
        <v>95</v>
      </c>
      <c r="F42" s="77">
        <v>7005.0164999999997</v>
      </c>
      <c r="G42" s="77">
        <v>100246.08962</v>
      </c>
      <c r="H42" s="77">
        <v>62248.056850000001</v>
      </c>
      <c r="I42" s="77">
        <v>528.55435999999997</v>
      </c>
      <c r="J42" s="77">
        <v>120014.22331</v>
      </c>
      <c r="K42" s="77">
        <v>5676.8470417671797</v>
      </c>
      <c r="L42" s="77">
        <v>192.8</v>
      </c>
      <c r="M42" s="77">
        <v>0.53</v>
      </c>
      <c r="N42" s="157">
        <v>50.27</v>
      </c>
      <c r="O42" s="157" t="s">
        <v>497</v>
      </c>
      <c r="P42" s="77">
        <v>7.52</v>
      </c>
      <c r="Q42" s="51"/>
      <c r="R42"/>
      <c r="U42" s="77"/>
    </row>
    <row r="43" spans="2:21" ht="13" x14ac:dyDescent="0.25">
      <c r="B43" s="90">
        <v>4046</v>
      </c>
      <c r="C43" s="71" t="s">
        <v>76</v>
      </c>
      <c r="D43" s="74">
        <v>1672</v>
      </c>
      <c r="E43" s="71">
        <v>116</v>
      </c>
      <c r="F43" s="77">
        <v>476.50639999999999</v>
      </c>
      <c r="G43" s="77">
        <v>8129.4621200000001</v>
      </c>
      <c r="H43" s="77">
        <v>4298.2170500000002</v>
      </c>
      <c r="I43" s="77">
        <v>36.940249999999999</v>
      </c>
      <c r="J43" s="77">
        <v>-3389.56709</v>
      </c>
      <c r="K43" s="77">
        <v>-2027.25304425837</v>
      </c>
      <c r="L43" s="77">
        <v>-78.86</v>
      </c>
      <c r="M43" s="77">
        <v>0.45</v>
      </c>
      <c r="N43" s="157" t="s">
        <v>403</v>
      </c>
      <c r="O43" s="157" t="s">
        <v>498</v>
      </c>
      <c r="P43" s="77">
        <v>6.32</v>
      </c>
      <c r="Q43" s="51"/>
      <c r="R43"/>
    </row>
    <row r="44" spans="2:21" ht="13" x14ac:dyDescent="0.25">
      <c r="B44" s="90">
        <v>4047</v>
      </c>
      <c r="C44" s="71" t="s">
        <v>77</v>
      </c>
      <c r="D44" s="74">
        <v>4836</v>
      </c>
      <c r="E44" s="71">
        <v>100</v>
      </c>
      <c r="F44" s="77">
        <v>2350.8636000000001</v>
      </c>
      <c r="G44" s="77">
        <v>29723.67729</v>
      </c>
      <c r="H44" s="77">
        <v>12481.537399999999</v>
      </c>
      <c r="I44" s="77">
        <v>-191.67752999999999</v>
      </c>
      <c r="J44" s="77">
        <v>-19627.646649999999</v>
      </c>
      <c r="K44" s="77">
        <v>-4058.65315343259</v>
      </c>
      <c r="L44" s="77">
        <v>-157.25</v>
      </c>
      <c r="M44" s="77">
        <v>-0.64</v>
      </c>
      <c r="N44" s="157" t="s">
        <v>499</v>
      </c>
      <c r="O44" s="157" t="s">
        <v>500</v>
      </c>
      <c r="P44" s="77">
        <v>7.26</v>
      </c>
      <c r="Q44" s="51"/>
      <c r="R44"/>
    </row>
    <row r="45" spans="2:21" s="92" customFormat="1" ht="13" x14ac:dyDescent="0.25">
      <c r="B45" s="90">
        <v>4048</v>
      </c>
      <c r="C45" s="71" t="s">
        <v>78</v>
      </c>
      <c r="D45" s="74">
        <v>6523</v>
      </c>
      <c r="E45" s="71">
        <v>103</v>
      </c>
      <c r="F45" s="77">
        <v>2525.1459</v>
      </c>
      <c r="G45" s="77">
        <v>36361.287770000003</v>
      </c>
      <c r="H45" s="77">
        <v>21890.72955</v>
      </c>
      <c r="I45" s="77">
        <v>108.47410000000001</v>
      </c>
      <c r="J45" s="77">
        <v>10394.47532</v>
      </c>
      <c r="K45" s="77">
        <v>1593.51147018243</v>
      </c>
      <c r="L45" s="77">
        <v>47.48</v>
      </c>
      <c r="M45" s="77">
        <v>0.3</v>
      </c>
      <c r="N45" s="157" t="s">
        <v>501</v>
      </c>
      <c r="O45" s="157" t="s">
        <v>502</v>
      </c>
      <c r="P45" s="77">
        <v>7.24</v>
      </c>
      <c r="Q45" s="51"/>
      <c r="R45"/>
      <c r="T45" s="169"/>
    </row>
    <row r="46" spans="2:21" ht="13" x14ac:dyDescent="0.25">
      <c r="B46" s="93">
        <v>4089</v>
      </c>
      <c r="C46" s="93" t="s">
        <v>79</v>
      </c>
      <c r="D46" s="50">
        <v>79279</v>
      </c>
      <c r="E46" s="94">
        <v>93</v>
      </c>
      <c r="F46" s="51">
        <v>33212.596259999998</v>
      </c>
      <c r="G46" s="162">
        <v>368584.37303999998</v>
      </c>
      <c r="H46" s="167">
        <v>218202.37883999999</v>
      </c>
      <c r="I46" s="51">
        <v>161.85025999999999</v>
      </c>
      <c r="J46" s="51">
        <v>-150126.42564999999</v>
      </c>
      <c r="K46" s="51">
        <v>-1893.64681252286</v>
      </c>
      <c r="L46" s="51">
        <v>-68.8</v>
      </c>
      <c r="M46" s="89">
        <v>0.04</v>
      </c>
      <c r="N46" s="162" t="s">
        <v>503</v>
      </c>
      <c r="O46" s="162" t="s">
        <v>504</v>
      </c>
      <c r="P46" s="89">
        <v>9.0500000000000007</v>
      </c>
      <c r="Q46" s="51"/>
      <c r="R46"/>
    </row>
    <row r="47" spans="2:21" ht="13" x14ac:dyDescent="0.25">
      <c r="B47" s="90">
        <v>4061</v>
      </c>
      <c r="C47" s="71" t="s">
        <v>246</v>
      </c>
      <c r="D47" s="74">
        <v>1888</v>
      </c>
      <c r="E47" s="71">
        <v>86</v>
      </c>
      <c r="F47" s="77">
        <v>861.72865000000002</v>
      </c>
      <c r="G47" s="77">
        <v>7544.8073800000002</v>
      </c>
      <c r="H47" s="77">
        <v>5566.8752500000001</v>
      </c>
      <c r="I47" s="77">
        <v>24.602530000000002</v>
      </c>
      <c r="J47" s="77">
        <v>-1427.36644</v>
      </c>
      <c r="K47" s="77">
        <v>-756.02036016949103</v>
      </c>
      <c r="L47" s="77">
        <v>-25.64</v>
      </c>
      <c r="M47" s="77">
        <v>0.33</v>
      </c>
      <c r="N47" s="157">
        <v>2753.73</v>
      </c>
      <c r="O47" s="157" t="s">
        <v>505</v>
      </c>
      <c r="P47" s="77">
        <v>11.75</v>
      </c>
      <c r="Q47" s="51"/>
      <c r="R47"/>
    </row>
    <row r="48" spans="2:21" ht="13" x14ac:dyDescent="0.25">
      <c r="B48" s="90">
        <v>4062</v>
      </c>
      <c r="C48" s="71" t="s">
        <v>80</v>
      </c>
      <c r="D48" s="74">
        <v>4750</v>
      </c>
      <c r="E48" s="71">
        <v>89</v>
      </c>
      <c r="F48" s="77">
        <v>1782.8137999999999</v>
      </c>
      <c r="G48" s="77">
        <v>21268.03571</v>
      </c>
      <c r="H48" s="77">
        <v>12703.8539</v>
      </c>
      <c r="I48" s="77">
        <v>-22.476050000000001</v>
      </c>
      <c r="J48" s="77">
        <v>-25507.736219999999</v>
      </c>
      <c r="K48" s="77">
        <v>-5370.0497305263198</v>
      </c>
      <c r="L48" s="77">
        <v>-200.79</v>
      </c>
      <c r="M48" s="77">
        <v>-0.11</v>
      </c>
      <c r="N48" s="157" t="s">
        <v>506</v>
      </c>
      <c r="O48" s="157" t="s">
        <v>507</v>
      </c>
      <c r="P48" s="77">
        <v>8.2799999999999994</v>
      </c>
      <c r="Q48" s="51"/>
      <c r="R48"/>
    </row>
    <row r="49" spans="2:19" s="95" customFormat="1" ht="13" x14ac:dyDescent="0.25">
      <c r="B49" s="90">
        <v>4063</v>
      </c>
      <c r="C49" s="71" t="s">
        <v>247</v>
      </c>
      <c r="D49" s="74">
        <v>8424</v>
      </c>
      <c r="E49" s="71">
        <v>94</v>
      </c>
      <c r="F49" s="77">
        <v>3209.2375499999998</v>
      </c>
      <c r="G49" s="77">
        <v>38848.278700000003</v>
      </c>
      <c r="H49" s="77">
        <v>22476.124500000002</v>
      </c>
      <c r="I49" s="77">
        <v>-24.354649999999999</v>
      </c>
      <c r="J49" s="77">
        <v>-9710.30062</v>
      </c>
      <c r="K49" s="77">
        <v>-1152.6947554605899</v>
      </c>
      <c r="L49" s="77">
        <v>-43.2</v>
      </c>
      <c r="M49" s="77">
        <v>-0.06</v>
      </c>
      <c r="N49" s="157" t="s">
        <v>508</v>
      </c>
      <c r="O49" s="157" t="s">
        <v>509</v>
      </c>
      <c r="P49" s="77">
        <v>8.1999999999999993</v>
      </c>
      <c r="Q49" s="51"/>
      <c r="R49"/>
    </row>
    <row r="50" spans="2:19" ht="13" x14ac:dyDescent="0.25">
      <c r="B50" s="90">
        <v>4064</v>
      </c>
      <c r="C50" s="71" t="s">
        <v>81</v>
      </c>
      <c r="D50" s="96">
        <v>1056</v>
      </c>
      <c r="E50" s="52">
        <v>96</v>
      </c>
      <c r="F50" s="77">
        <v>214.25790000000001</v>
      </c>
      <c r="G50" s="163">
        <v>4421.3359399999999</v>
      </c>
      <c r="H50" s="77">
        <v>2964.80555</v>
      </c>
      <c r="I50" s="77">
        <v>4.1358800000000002</v>
      </c>
      <c r="J50" s="77">
        <v>-5700.8002699999997</v>
      </c>
      <c r="K50" s="77">
        <v>-5398.4851041666698</v>
      </c>
      <c r="L50" s="77">
        <v>-192.28</v>
      </c>
      <c r="M50" s="77">
        <v>0.09</v>
      </c>
      <c r="N50" s="157" t="s">
        <v>510</v>
      </c>
      <c r="O50" s="157" t="s">
        <v>511</v>
      </c>
      <c r="P50" s="77">
        <v>4.9400000000000004</v>
      </c>
      <c r="Q50" s="51"/>
      <c r="R50"/>
    </row>
    <row r="51" spans="2:19" ht="13" x14ac:dyDescent="0.25">
      <c r="B51" s="90">
        <v>4065</v>
      </c>
      <c r="C51" s="71" t="s">
        <v>82</v>
      </c>
      <c r="D51" s="74">
        <v>3933</v>
      </c>
      <c r="E51" s="71">
        <v>97</v>
      </c>
      <c r="F51" s="77">
        <v>1000.7606500000001</v>
      </c>
      <c r="G51" s="77">
        <v>17658.083470000001</v>
      </c>
      <c r="H51" s="77">
        <v>10403.5491</v>
      </c>
      <c r="I51" s="77">
        <v>-19.011130000000001</v>
      </c>
      <c r="J51" s="77">
        <v>-21659.91734</v>
      </c>
      <c r="K51" s="77">
        <v>-5507.2253597762501</v>
      </c>
      <c r="L51" s="77">
        <v>-208.2</v>
      </c>
      <c r="M51" s="77">
        <v>-0.11</v>
      </c>
      <c r="N51" s="157" t="s">
        <v>512</v>
      </c>
      <c r="O51" s="157" t="s">
        <v>513</v>
      </c>
      <c r="P51" s="77">
        <v>5.56</v>
      </c>
      <c r="Q51" s="51"/>
      <c r="R51"/>
    </row>
    <row r="52" spans="2:19" ht="13" x14ac:dyDescent="0.25">
      <c r="B52" s="90">
        <v>4066</v>
      </c>
      <c r="C52" s="71" t="s">
        <v>83</v>
      </c>
      <c r="D52" s="74">
        <v>1040</v>
      </c>
      <c r="E52" s="71">
        <v>103</v>
      </c>
      <c r="F52" s="77">
        <v>282.89785000000001</v>
      </c>
      <c r="G52" s="77">
        <v>4773.0452299999997</v>
      </c>
      <c r="H52" s="77">
        <v>2918.2768999999998</v>
      </c>
      <c r="I52" s="77">
        <v>0.16611999999999999</v>
      </c>
      <c r="J52" s="77">
        <v>-205.72658999999999</v>
      </c>
      <c r="K52" s="77">
        <v>-197.814028846154</v>
      </c>
      <c r="L52" s="77">
        <v>-7.05</v>
      </c>
      <c r="M52" s="77">
        <v>0</v>
      </c>
      <c r="N52" s="157" t="s">
        <v>514</v>
      </c>
      <c r="O52" s="157" t="s">
        <v>515</v>
      </c>
      <c r="P52" s="77">
        <v>5.93</v>
      </c>
      <c r="Q52" s="51"/>
      <c r="R52"/>
    </row>
    <row r="53" spans="2:19" ht="13" x14ac:dyDescent="0.25">
      <c r="B53" s="90">
        <v>4067</v>
      </c>
      <c r="C53" s="71" t="s">
        <v>248</v>
      </c>
      <c r="D53" s="74">
        <v>1676</v>
      </c>
      <c r="E53" s="71">
        <v>99</v>
      </c>
      <c r="F53" s="77">
        <v>557.59095000000002</v>
      </c>
      <c r="G53" s="77">
        <v>6796.46461</v>
      </c>
      <c r="H53" s="77">
        <v>5538.1735500000004</v>
      </c>
      <c r="I53" s="77">
        <v>-13.3147</v>
      </c>
      <c r="J53" s="77">
        <v>-5428.2461999999996</v>
      </c>
      <c r="K53" s="77">
        <v>-3238.81038186158</v>
      </c>
      <c r="L53" s="77">
        <v>-98.02</v>
      </c>
      <c r="M53" s="77">
        <v>-0.2</v>
      </c>
      <c r="N53" s="157" t="s">
        <v>516</v>
      </c>
      <c r="O53" s="157" t="s">
        <v>473</v>
      </c>
      <c r="P53" s="77">
        <v>8.01</v>
      </c>
      <c r="Q53" s="51"/>
      <c r="R53"/>
    </row>
    <row r="54" spans="2:19" ht="13" x14ac:dyDescent="0.25">
      <c r="B54" s="90">
        <v>4068</v>
      </c>
      <c r="C54" s="71" t="s">
        <v>84</v>
      </c>
      <c r="D54" s="74">
        <v>2434</v>
      </c>
      <c r="E54" s="71">
        <v>111</v>
      </c>
      <c r="F54" s="77">
        <v>1109.4201499999999</v>
      </c>
      <c r="G54" s="77">
        <v>12734.828390000001</v>
      </c>
      <c r="H54" s="77">
        <v>7888.0653499999999</v>
      </c>
      <c r="I54" s="77">
        <v>8.6233500000000003</v>
      </c>
      <c r="J54" s="77">
        <v>304.84501999999998</v>
      </c>
      <c r="K54" s="77">
        <v>125.24446179128999</v>
      </c>
      <c r="L54" s="77">
        <v>3.86</v>
      </c>
      <c r="M54" s="77">
        <v>7.0000000000000007E-2</v>
      </c>
      <c r="N54" s="157" t="s">
        <v>517</v>
      </c>
      <c r="O54" s="157" t="s">
        <v>518</v>
      </c>
      <c r="P54" s="77">
        <v>8.7799999999999994</v>
      </c>
      <c r="Q54" s="51"/>
      <c r="R54"/>
    </row>
    <row r="55" spans="2:19" ht="13" x14ac:dyDescent="0.25">
      <c r="B55" s="90">
        <v>4084</v>
      </c>
      <c r="C55" s="71" t="s">
        <v>85</v>
      </c>
      <c r="D55" s="74">
        <v>643</v>
      </c>
      <c r="E55" s="71">
        <v>95</v>
      </c>
      <c r="F55" s="77">
        <v>336.51305000000002</v>
      </c>
      <c r="G55" s="77">
        <v>2574.9497999999999</v>
      </c>
      <c r="H55" s="77">
        <v>1969.4473</v>
      </c>
      <c r="I55" s="77">
        <v>-2.16655</v>
      </c>
      <c r="J55" s="77">
        <v>-1636.09888</v>
      </c>
      <c r="K55" s="77">
        <v>-2544.47726283048</v>
      </c>
      <c r="L55" s="77">
        <v>-83.07</v>
      </c>
      <c r="M55" s="77">
        <v>-0.08</v>
      </c>
      <c r="N55" s="157" t="s">
        <v>403</v>
      </c>
      <c r="O55" s="157" t="s">
        <v>519</v>
      </c>
      <c r="P55" s="77">
        <v>12.98</v>
      </c>
      <c r="Q55" s="51"/>
      <c r="R55"/>
    </row>
    <row r="56" spans="2:19" ht="13" x14ac:dyDescent="0.25">
      <c r="B56" s="90">
        <v>4071</v>
      </c>
      <c r="C56" s="71" t="s">
        <v>86</v>
      </c>
      <c r="D56" s="74">
        <v>2208</v>
      </c>
      <c r="E56" s="71">
        <v>92</v>
      </c>
      <c r="F56" s="77">
        <v>1059.4614999999999</v>
      </c>
      <c r="G56" s="77">
        <v>9247.0493999999999</v>
      </c>
      <c r="H56" s="77">
        <v>6475.9416499999998</v>
      </c>
      <c r="I56" s="77">
        <v>16.582149999999999</v>
      </c>
      <c r="J56" s="77">
        <v>1006.1268</v>
      </c>
      <c r="K56" s="77">
        <v>455.673369565217</v>
      </c>
      <c r="L56" s="77">
        <v>15.54</v>
      </c>
      <c r="M56" s="77">
        <v>0.18</v>
      </c>
      <c r="N56" s="157" t="s">
        <v>520</v>
      </c>
      <c r="O56" s="157" t="s">
        <v>521</v>
      </c>
      <c r="P56" s="77">
        <v>11.64</v>
      </c>
      <c r="Q56" s="51"/>
      <c r="R56"/>
    </row>
    <row r="57" spans="2:19" ht="13" x14ac:dyDescent="0.25">
      <c r="B57" s="90">
        <v>4072</v>
      </c>
      <c r="C57" s="71" t="s">
        <v>249</v>
      </c>
      <c r="D57" s="74">
        <v>2867</v>
      </c>
      <c r="E57" s="71">
        <v>99</v>
      </c>
      <c r="F57" s="77">
        <v>1231.7411999999999</v>
      </c>
      <c r="G57" s="77">
        <v>13324.530779999999</v>
      </c>
      <c r="H57" s="77">
        <v>7445.7541000000001</v>
      </c>
      <c r="I57" s="77">
        <v>3.0903800000000001</v>
      </c>
      <c r="J57" s="77">
        <v>32.978009999999998</v>
      </c>
      <c r="K57" s="77">
        <v>11.5026194628532</v>
      </c>
      <c r="L57" s="77">
        <v>0.44</v>
      </c>
      <c r="M57" s="77">
        <v>0.02</v>
      </c>
      <c r="N57" s="157" t="s">
        <v>522</v>
      </c>
      <c r="O57" s="157" t="s">
        <v>523</v>
      </c>
      <c r="P57" s="77">
        <v>9.27</v>
      </c>
      <c r="Q57" s="51"/>
      <c r="R57"/>
    </row>
    <row r="58" spans="2:19" ht="13" x14ac:dyDescent="0.25">
      <c r="B58" s="90">
        <v>4073</v>
      </c>
      <c r="C58" s="71" t="s">
        <v>87</v>
      </c>
      <c r="D58" s="74">
        <v>2081</v>
      </c>
      <c r="E58" s="71">
        <v>76</v>
      </c>
      <c r="F58" s="77">
        <v>825.02250000000004</v>
      </c>
      <c r="G58" s="77">
        <v>8951.7962200000002</v>
      </c>
      <c r="H58" s="77">
        <v>5758.0141999999996</v>
      </c>
      <c r="I58" s="77">
        <v>4.8952999999999998</v>
      </c>
      <c r="J58" s="77">
        <v>-7285.8638300000002</v>
      </c>
      <c r="K58" s="77">
        <v>-3501.1359106198902</v>
      </c>
      <c r="L58" s="77">
        <v>-126.53</v>
      </c>
      <c r="M58" s="77">
        <v>0.05</v>
      </c>
      <c r="N58" s="157" t="s">
        <v>524</v>
      </c>
      <c r="O58" s="157" t="s">
        <v>525</v>
      </c>
      <c r="P58" s="77">
        <v>9.27</v>
      </c>
      <c r="Q58" s="51"/>
      <c r="R58"/>
    </row>
    <row r="59" spans="2:19" ht="13" x14ac:dyDescent="0.25">
      <c r="B59" s="90">
        <v>4074</v>
      </c>
      <c r="C59" s="71" t="s">
        <v>88</v>
      </c>
      <c r="D59" s="74">
        <v>2504</v>
      </c>
      <c r="E59" s="71">
        <v>57</v>
      </c>
      <c r="F59" s="77">
        <v>1352.9096999999999</v>
      </c>
      <c r="G59" s="77">
        <v>15610.38344</v>
      </c>
      <c r="H59" s="77">
        <v>6301.6543000000001</v>
      </c>
      <c r="I59" s="77">
        <v>6.1550000000000001E-2</v>
      </c>
      <c r="J59" s="77">
        <v>-28862.838800000001</v>
      </c>
      <c r="K59" s="77">
        <v>-11526.6928115016</v>
      </c>
      <c r="L59" s="77">
        <v>-458.02</v>
      </c>
      <c r="M59" s="77">
        <v>0</v>
      </c>
      <c r="N59" s="157" t="s">
        <v>526</v>
      </c>
      <c r="O59" s="157" t="s">
        <v>527</v>
      </c>
      <c r="P59" s="77">
        <v>8.67</v>
      </c>
      <c r="Q59" s="51"/>
      <c r="R59"/>
    </row>
    <row r="60" spans="2:19" ht="13" x14ac:dyDescent="0.25">
      <c r="B60" s="90">
        <v>4075</v>
      </c>
      <c r="C60" s="71" t="s">
        <v>250</v>
      </c>
      <c r="D60" s="74">
        <v>4551</v>
      </c>
      <c r="E60" s="71">
        <v>95</v>
      </c>
      <c r="F60" s="77">
        <v>1480.104</v>
      </c>
      <c r="G60" s="77">
        <v>17045.629430000001</v>
      </c>
      <c r="H60" s="77">
        <v>12395.138800000001</v>
      </c>
      <c r="I60" s="77">
        <v>-19.4376</v>
      </c>
      <c r="J60" s="77">
        <v>-9181.3399300000001</v>
      </c>
      <c r="K60" s="77">
        <v>-2017.4335157108301</v>
      </c>
      <c r="L60" s="77">
        <v>-74.069999999999993</v>
      </c>
      <c r="M60" s="77">
        <v>-0.11</v>
      </c>
      <c r="N60" s="157" t="s">
        <v>528</v>
      </c>
      <c r="O60" s="157" t="s">
        <v>529</v>
      </c>
      <c r="P60" s="77">
        <v>8.57</v>
      </c>
      <c r="Q60" s="51"/>
      <c r="R60"/>
    </row>
    <row r="61" spans="2:19" ht="13" x14ac:dyDescent="0.25">
      <c r="B61" s="90">
        <v>4076</v>
      </c>
      <c r="C61" s="71" t="s">
        <v>89</v>
      </c>
      <c r="D61" s="74">
        <v>2913</v>
      </c>
      <c r="E61" s="71">
        <v>100</v>
      </c>
      <c r="F61" s="77">
        <v>859.96265000000005</v>
      </c>
      <c r="G61" s="77">
        <v>11592.2477</v>
      </c>
      <c r="H61" s="77">
        <v>7797.4841999999999</v>
      </c>
      <c r="I61" s="77">
        <v>-10.039389999999999</v>
      </c>
      <c r="J61" s="77">
        <v>-3124.1410999999998</v>
      </c>
      <c r="K61" s="77">
        <v>-1072.4823549605201</v>
      </c>
      <c r="L61" s="77">
        <v>-40.07</v>
      </c>
      <c r="M61" s="77">
        <v>-0.09</v>
      </c>
      <c r="N61" s="157" t="s">
        <v>530</v>
      </c>
      <c r="O61" s="157" t="s">
        <v>531</v>
      </c>
      <c r="P61" s="77">
        <v>7.33</v>
      </c>
      <c r="Q61" s="51"/>
      <c r="R61"/>
    </row>
    <row r="62" spans="2:19" ht="13" x14ac:dyDescent="0.25">
      <c r="B62" s="90">
        <v>4077</v>
      </c>
      <c r="C62" s="71" t="s">
        <v>90</v>
      </c>
      <c r="D62" s="74">
        <v>1469</v>
      </c>
      <c r="E62" s="71">
        <v>127</v>
      </c>
      <c r="F62" s="77">
        <v>376.31905</v>
      </c>
      <c r="G62" s="77">
        <v>5711.2758599999997</v>
      </c>
      <c r="H62" s="77">
        <v>4464.9723999999997</v>
      </c>
      <c r="I62" s="77">
        <v>-8.5601000000000003</v>
      </c>
      <c r="J62" s="77">
        <v>1765.0167300000001</v>
      </c>
      <c r="K62" s="77">
        <v>1201.5090061266201</v>
      </c>
      <c r="L62" s="77">
        <v>39.53</v>
      </c>
      <c r="M62" s="77">
        <v>-0.15</v>
      </c>
      <c r="N62" s="157" t="s">
        <v>403</v>
      </c>
      <c r="O62" s="157" t="s">
        <v>532</v>
      </c>
      <c r="P62" s="157">
        <v>6.44</v>
      </c>
      <c r="Q62" s="51"/>
      <c r="R62"/>
      <c r="S62" s="77"/>
    </row>
    <row r="63" spans="2:19" ht="13" x14ac:dyDescent="0.25">
      <c r="B63" s="90">
        <v>4078</v>
      </c>
      <c r="C63" s="71" t="s">
        <v>91</v>
      </c>
      <c r="D63" s="74">
        <v>502</v>
      </c>
      <c r="E63" s="71">
        <v>106</v>
      </c>
      <c r="F63" s="77">
        <v>102.85335000000001</v>
      </c>
      <c r="G63" s="77">
        <v>1857.37985</v>
      </c>
      <c r="H63" s="77">
        <v>1429.9521999999999</v>
      </c>
      <c r="I63" s="77">
        <v>-0.41149999999999998</v>
      </c>
      <c r="J63" s="77">
        <v>-2140.3926499999998</v>
      </c>
      <c r="K63" s="77">
        <v>-4263.7303784860596</v>
      </c>
      <c r="L63" s="77">
        <v>-149.68</v>
      </c>
      <c r="M63" s="77">
        <v>-0.02</v>
      </c>
      <c r="N63" s="157">
        <v>1565.86</v>
      </c>
      <c r="O63" s="157" t="s">
        <v>533</v>
      </c>
      <c r="P63" s="77">
        <v>5.52</v>
      </c>
      <c r="Q63" s="51"/>
      <c r="R63"/>
    </row>
    <row r="64" spans="2:19" ht="13" x14ac:dyDescent="0.25">
      <c r="B64" s="90">
        <v>4079</v>
      </c>
      <c r="C64" s="71" t="s">
        <v>92</v>
      </c>
      <c r="D64" s="74">
        <v>1499</v>
      </c>
      <c r="E64" s="71">
        <v>69</v>
      </c>
      <c r="F64" s="77">
        <v>471.79969999999997</v>
      </c>
      <c r="G64" s="77">
        <v>6166.1186100000004</v>
      </c>
      <c r="H64" s="77">
        <v>3246.4810499999999</v>
      </c>
      <c r="I64" s="77">
        <v>-4.7356499999999997</v>
      </c>
      <c r="J64" s="77">
        <v>-1058.83986</v>
      </c>
      <c r="K64" s="77">
        <v>-706.36414943295495</v>
      </c>
      <c r="L64" s="77">
        <v>-32.619999999999997</v>
      </c>
      <c r="M64" s="77">
        <v>-0.08</v>
      </c>
      <c r="N64" s="157" t="s">
        <v>534</v>
      </c>
      <c r="O64" s="157" t="s">
        <v>535</v>
      </c>
      <c r="P64" s="77">
        <v>7.57</v>
      </c>
      <c r="Q64" s="51"/>
      <c r="R64"/>
    </row>
    <row r="65" spans="2:18" ht="13" x14ac:dyDescent="0.25">
      <c r="B65" s="90">
        <v>4080</v>
      </c>
      <c r="C65" s="71" t="s">
        <v>93</v>
      </c>
      <c r="D65" s="74">
        <v>7633</v>
      </c>
      <c r="E65" s="71">
        <v>102</v>
      </c>
      <c r="F65" s="77">
        <v>3685.65915</v>
      </c>
      <c r="G65" s="77">
        <v>45760.043519999999</v>
      </c>
      <c r="H65" s="77">
        <v>20221.190500000001</v>
      </c>
      <c r="I65" s="77">
        <v>11.617470000000001</v>
      </c>
      <c r="J65" s="77">
        <v>-448.07951000000003</v>
      </c>
      <c r="K65" s="77">
        <v>-58.702935936067099</v>
      </c>
      <c r="L65" s="77">
        <v>-2.2200000000000002</v>
      </c>
      <c r="M65" s="77">
        <v>0.03</v>
      </c>
      <c r="N65" s="157" t="s">
        <v>536</v>
      </c>
      <c r="O65" s="157" t="s">
        <v>537</v>
      </c>
      <c r="P65" s="77">
        <v>8.08</v>
      </c>
      <c r="Q65" s="51"/>
      <c r="R65"/>
    </row>
    <row r="66" spans="2:18" ht="13" x14ac:dyDescent="0.25">
      <c r="B66" s="90">
        <v>4081</v>
      </c>
      <c r="C66" s="71" t="s">
        <v>94</v>
      </c>
      <c r="D66" s="74">
        <v>3843</v>
      </c>
      <c r="E66" s="71">
        <v>75</v>
      </c>
      <c r="F66" s="77">
        <v>2132.3197</v>
      </c>
      <c r="G66" s="77">
        <v>17343.07906</v>
      </c>
      <c r="H66" s="77">
        <v>10522.35475</v>
      </c>
      <c r="I66" s="77">
        <v>-21.060669999999998</v>
      </c>
      <c r="J66" s="77">
        <v>-19257.90886</v>
      </c>
      <c r="K66" s="77">
        <v>-5011.1654592766099</v>
      </c>
      <c r="L66" s="77">
        <v>-183.02</v>
      </c>
      <c r="M66" s="77">
        <v>-0.12</v>
      </c>
      <c r="N66" s="157" t="s">
        <v>538</v>
      </c>
      <c r="O66" s="157" t="s">
        <v>486</v>
      </c>
      <c r="P66" s="77">
        <v>12.17</v>
      </c>
      <c r="Q66" s="51"/>
      <c r="R66"/>
    </row>
    <row r="67" spans="2:18" ht="13" x14ac:dyDescent="0.25">
      <c r="B67" s="90">
        <v>4082</v>
      </c>
      <c r="C67" s="71" t="s">
        <v>251</v>
      </c>
      <c r="D67" s="74">
        <v>16816</v>
      </c>
      <c r="E67" s="71">
        <v>113</v>
      </c>
      <c r="F67" s="77">
        <v>8858.1571100000001</v>
      </c>
      <c r="G67" s="77">
        <v>80118.994590000002</v>
      </c>
      <c r="H67" s="77">
        <v>48167.279190000001</v>
      </c>
      <c r="I67" s="77">
        <v>252.95275000000001</v>
      </c>
      <c r="J67" s="77">
        <v>6232.7203300000001</v>
      </c>
      <c r="K67" s="77">
        <v>370.64226510466199</v>
      </c>
      <c r="L67" s="77">
        <v>12.94</v>
      </c>
      <c r="M67" s="77">
        <v>0.32</v>
      </c>
      <c r="N67" s="157" t="s">
        <v>539</v>
      </c>
      <c r="O67" s="157" t="s">
        <v>540</v>
      </c>
      <c r="P67" s="77">
        <v>11.37</v>
      </c>
      <c r="Q67" s="51"/>
      <c r="R67"/>
    </row>
    <row r="68" spans="2:18" s="92" customFormat="1" ht="13" x14ac:dyDescent="0.25">
      <c r="B68" s="90">
        <v>4083</v>
      </c>
      <c r="C68" s="71" t="s">
        <v>95</v>
      </c>
      <c r="D68" s="74">
        <v>4549</v>
      </c>
      <c r="E68" s="71">
        <v>85</v>
      </c>
      <c r="F68" s="77">
        <v>1421.0661</v>
      </c>
      <c r="G68" s="77">
        <v>19236.015350000001</v>
      </c>
      <c r="H68" s="77">
        <v>11546.990100000001</v>
      </c>
      <c r="I68" s="77">
        <v>-19.309229999999999</v>
      </c>
      <c r="J68" s="77">
        <v>-16832.515439999999</v>
      </c>
      <c r="K68" s="77">
        <v>-3700.2671883930502</v>
      </c>
      <c r="L68" s="77">
        <v>-145.77000000000001</v>
      </c>
      <c r="M68" s="77">
        <v>-0.1</v>
      </c>
      <c r="N68" s="157" t="s">
        <v>403</v>
      </c>
      <c r="O68" s="157" t="s">
        <v>541</v>
      </c>
      <c r="P68" s="77">
        <v>7.29</v>
      </c>
      <c r="Q68" s="51"/>
      <c r="R68"/>
    </row>
    <row r="69" spans="2:18" ht="13" x14ac:dyDescent="0.25">
      <c r="B69" s="93">
        <v>4129</v>
      </c>
      <c r="C69" s="93" t="s">
        <v>96</v>
      </c>
      <c r="D69" s="50">
        <v>52028</v>
      </c>
      <c r="E69" s="94">
        <v>103</v>
      </c>
      <c r="F69" s="51">
        <v>20139.291300000001</v>
      </c>
      <c r="G69" s="162">
        <v>255779.53844999999</v>
      </c>
      <c r="H69" s="167">
        <v>152172.9816</v>
      </c>
      <c r="I69" s="51">
        <v>-66.406940000000006</v>
      </c>
      <c r="J69" s="51">
        <v>-149448.70447999999</v>
      </c>
      <c r="K69" s="51">
        <v>-2872.4668347812699</v>
      </c>
      <c r="L69" s="51">
        <v>-98.21</v>
      </c>
      <c r="M69" s="89">
        <v>-0.03</v>
      </c>
      <c r="N69" s="162" t="s">
        <v>542</v>
      </c>
      <c r="O69" s="162" t="s">
        <v>543</v>
      </c>
      <c r="P69" s="89">
        <v>7.85</v>
      </c>
      <c r="Q69" s="51"/>
      <c r="R69"/>
    </row>
    <row r="70" spans="2:18" ht="13" x14ac:dyDescent="0.25">
      <c r="B70" s="90">
        <v>4091</v>
      </c>
      <c r="C70" s="71" t="s">
        <v>97</v>
      </c>
      <c r="D70" s="74">
        <v>1615</v>
      </c>
      <c r="E70" s="71">
        <v>93</v>
      </c>
      <c r="F70" s="77">
        <v>727.55510000000004</v>
      </c>
      <c r="G70" s="77">
        <v>7421.4549399999996</v>
      </c>
      <c r="H70" s="77">
        <v>4979.6471499999998</v>
      </c>
      <c r="I70" s="77">
        <v>17.793880000000001</v>
      </c>
      <c r="J70" s="77">
        <v>-2216.0380799999998</v>
      </c>
      <c r="K70" s="77">
        <v>-1372.1598018575901</v>
      </c>
      <c r="L70" s="77">
        <v>-44.5</v>
      </c>
      <c r="M70" s="77">
        <v>0.24</v>
      </c>
      <c r="N70" s="157" t="s">
        <v>544</v>
      </c>
      <c r="O70" s="157" t="s">
        <v>545</v>
      </c>
      <c r="P70" s="77">
        <v>10.039999999999999</v>
      </c>
      <c r="Q70" s="51"/>
      <c r="R70"/>
    </row>
    <row r="71" spans="2:18" ht="13" x14ac:dyDescent="0.25">
      <c r="B71" s="90">
        <v>4092</v>
      </c>
      <c r="C71" s="71" t="s">
        <v>98</v>
      </c>
      <c r="D71" s="74">
        <v>4607</v>
      </c>
      <c r="E71" s="71">
        <v>117</v>
      </c>
      <c r="F71" s="77">
        <v>1258.9390000000001</v>
      </c>
      <c r="G71" s="77">
        <v>19783.719819999998</v>
      </c>
      <c r="H71" s="77">
        <v>13448.80075</v>
      </c>
      <c r="I71" s="77">
        <v>97.504940000000005</v>
      </c>
      <c r="J71" s="77">
        <v>-7181.3147399999998</v>
      </c>
      <c r="K71" s="77">
        <v>-1558.78331669199</v>
      </c>
      <c r="L71" s="77">
        <v>-53.4</v>
      </c>
      <c r="M71" s="77">
        <v>0.49</v>
      </c>
      <c r="N71" s="157" t="s">
        <v>546</v>
      </c>
      <c r="O71" s="157" t="s">
        <v>547</v>
      </c>
      <c r="P71" s="77">
        <v>6.86</v>
      </c>
      <c r="Q71" s="51"/>
      <c r="R71"/>
    </row>
    <row r="72" spans="2:18" ht="13" x14ac:dyDescent="0.25">
      <c r="B72" s="90">
        <v>4093</v>
      </c>
      <c r="C72" s="71" t="s">
        <v>99</v>
      </c>
      <c r="D72" s="74">
        <v>741</v>
      </c>
      <c r="E72" s="71">
        <v>115</v>
      </c>
      <c r="F72" s="77">
        <v>204.69485</v>
      </c>
      <c r="G72" s="77">
        <v>3025.1041300000002</v>
      </c>
      <c r="H72" s="77">
        <v>2250.0056</v>
      </c>
      <c r="I72" s="77">
        <v>2.1928999999999998</v>
      </c>
      <c r="J72" s="77">
        <v>337.84289999999999</v>
      </c>
      <c r="K72" s="77">
        <v>455.92834008097202</v>
      </c>
      <c r="L72" s="77">
        <v>15.02</v>
      </c>
      <c r="M72" s="77">
        <v>7.0000000000000007E-2</v>
      </c>
      <c r="N72" s="157" t="s">
        <v>548</v>
      </c>
      <c r="O72" s="157" t="s">
        <v>549</v>
      </c>
      <c r="P72" s="77">
        <v>6.84</v>
      </c>
      <c r="Q72" s="51"/>
      <c r="R72"/>
    </row>
    <row r="73" spans="2:18" ht="13" x14ac:dyDescent="0.25">
      <c r="B73" s="90">
        <v>4124</v>
      </c>
      <c r="C73" s="71" t="s">
        <v>236</v>
      </c>
      <c r="D73" s="74">
        <v>1660</v>
      </c>
      <c r="E73" s="71">
        <v>96</v>
      </c>
      <c r="F73" s="77">
        <v>551.30640000000005</v>
      </c>
      <c r="G73" s="77">
        <v>6460.3276900000001</v>
      </c>
      <c r="H73" s="77">
        <v>4849.5636999999997</v>
      </c>
      <c r="I73" s="77">
        <v>-13.08047</v>
      </c>
      <c r="J73" s="77">
        <v>-7903.6812600000003</v>
      </c>
      <c r="K73" s="77">
        <v>-4761.2537710843399</v>
      </c>
      <c r="L73" s="77">
        <v>-162.97999999999999</v>
      </c>
      <c r="M73" s="77">
        <v>-0.2</v>
      </c>
      <c r="N73" s="157" t="s">
        <v>403</v>
      </c>
      <c r="O73" s="157" t="s">
        <v>550</v>
      </c>
      <c r="P73" s="77">
        <v>8.33</v>
      </c>
      <c r="Q73" s="51"/>
      <c r="R73"/>
    </row>
    <row r="74" spans="2:18" s="95" customFormat="1" ht="13" x14ac:dyDescent="0.25">
      <c r="B74" s="90">
        <v>4094</v>
      </c>
      <c r="C74" s="71" t="s">
        <v>100</v>
      </c>
      <c r="D74" s="74">
        <v>811</v>
      </c>
      <c r="E74" s="71">
        <v>118</v>
      </c>
      <c r="F74" s="77">
        <v>222.04855000000001</v>
      </c>
      <c r="G74" s="77">
        <v>4436.0555299999996</v>
      </c>
      <c r="H74" s="77">
        <v>2426.1203</v>
      </c>
      <c r="I74" s="77">
        <v>3.6956500000000001</v>
      </c>
      <c r="J74" s="77">
        <v>-2050.3535200000001</v>
      </c>
      <c r="K74" s="77">
        <v>-2528.1794327990101</v>
      </c>
      <c r="L74" s="77">
        <v>-84.51</v>
      </c>
      <c r="M74" s="77">
        <v>0.08</v>
      </c>
      <c r="N74" s="157" t="s">
        <v>551</v>
      </c>
      <c r="O74" s="157" t="s">
        <v>552</v>
      </c>
      <c r="P74" s="77">
        <v>5.09</v>
      </c>
      <c r="Q74" s="51"/>
      <c r="R74"/>
    </row>
    <row r="75" spans="2:18" ht="13" x14ac:dyDescent="0.25">
      <c r="B75" s="90">
        <v>4095</v>
      </c>
      <c r="C75" s="71" t="s">
        <v>4</v>
      </c>
      <c r="D75" s="74">
        <v>12732</v>
      </c>
      <c r="E75" s="71">
        <v>97</v>
      </c>
      <c r="F75" s="77">
        <v>5328.7327500000001</v>
      </c>
      <c r="G75" s="77">
        <v>69966.462639999998</v>
      </c>
      <c r="H75" s="77">
        <v>36713.211799999997</v>
      </c>
      <c r="I75" s="77">
        <v>-491.14170999999999</v>
      </c>
      <c r="J75" s="77">
        <v>-108666.05525999999</v>
      </c>
      <c r="K75" s="77">
        <v>-8534.8771017907602</v>
      </c>
      <c r="L75" s="77">
        <v>-295.99</v>
      </c>
      <c r="M75" s="77">
        <v>-0.7</v>
      </c>
      <c r="N75" s="157" t="s">
        <v>553</v>
      </c>
      <c r="O75" s="157" t="s">
        <v>554</v>
      </c>
      <c r="P75" s="77">
        <v>6.91</v>
      </c>
      <c r="Q75" s="51"/>
      <c r="R75"/>
    </row>
    <row r="76" spans="2:18" ht="13" x14ac:dyDescent="0.25">
      <c r="B76" s="90">
        <v>4096</v>
      </c>
      <c r="C76" s="71" t="s">
        <v>101</v>
      </c>
      <c r="D76" s="74">
        <v>628</v>
      </c>
      <c r="E76" s="71">
        <v>119</v>
      </c>
      <c r="F76" s="77">
        <v>228.99216999999999</v>
      </c>
      <c r="G76" s="77">
        <v>2872.7866199999999</v>
      </c>
      <c r="H76" s="77">
        <v>2152.5131500000002</v>
      </c>
      <c r="I76" s="77">
        <v>8.2869999999999999E-2</v>
      </c>
      <c r="J76" s="77">
        <v>-198.50360000000001</v>
      </c>
      <c r="K76" s="77">
        <v>-316.08853503184702</v>
      </c>
      <c r="L76" s="77">
        <v>-9.2200000000000006</v>
      </c>
      <c r="M76" s="77">
        <v>0</v>
      </c>
      <c r="N76" s="157" t="s">
        <v>555</v>
      </c>
      <c r="O76" s="157" t="s">
        <v>556</v>
      </c>
      <c r="P76" s="77">
        <v>7.97</v>
      </c>
      <c r="Q76" s="51"/>
      <c r="R76"/>
    </row>
    <row r="77" spans="2:18" ht="13" x14ac:dyDescent="0.25">
      <c r="B77" s="90">
        <v>4097</v>
      </c>
      <c r="C77" s="71" t="s">
        <v>102</v>
      </c>
      <c r="D77" s="74">
        <v>296</v>
      </c>
      <c r="E77" s="71">
        <v>114</v>
      </c>
      <c r="F77" s="77">
        <v>128.20814999999999</v>
      </c>
      <c r="G77" s="77">
        <v>1558.87564</v>
      </c>
      <c r="H77" s="77">
        <v>1176.8079499999999</v>
      </c>
      <c r="I77" s="77">
        <v>-5.3838499999999998</v>
      </c>
      <c r="J77" s="77">
        <v>-2022.0965100000001</v>
      </c>
      <c r="K77" s="77">
        <v>-6831.4071283783796</v>
      </c>
      <c r="L77" s="77">
        <v>-171.83</v>
      </c>
      <c r="M77" s="77">
        <v>-0.35</v>
      </c>
      <c r="N77" s="157" t="s">
        <v>557</v>
      </c>
      <c r="O77" s="157" t="s">
        <v>558</v>
      </c>
      <c r="P77" s="77">
        <v>7.88</v>
      </c>
      <c r="Q77" s="51"/>
      <c r="R77"/>
    </row>
    <row r="78" spans="2:18" ht="13" x14ac:dyDescent="0.25">
      <c r="B78" s="90">
        <v>4099</v>
      </c>
      <c r="C78" s="71" t="s">
        <v>103</v>
      </c>
      <c r="D78" s="74">
        <v>429</v>
      </c>
      <c r="E78" s="71">
        <v>82</v>
      </c>
      <c r="F78" s="77">
        <v>137.57939999999999</v>
      </c>
      <c r="G78" s="77">
        <v>1922.07591</v>
      </c>
      <c r="H78" s="77">
        <v>1342.7682</v>
      </c>
      <c r="I78" s="77">
        <v>-2.70851</v>
      </c>
      <c r="J78" s="77">
        <v>-3137.7787199999998</v>
      </c>
      <c r="K78" s="77">
        <v>-7314.1695104895098</v>
      </c>
      <c r="L78" s="77">
        <v>-233.68</v>
      </c>
      <c r="M78" s="77">
        <v>-0.14000000000000001</v>
      </c>
      <c r="N78" s="157" t="s">
        <v>403</v>
      </c>
      <c r="O78" s="157" t="s">
        <v>559</v>
      </c>
      <c r="P78" s="77">
        <v>7.02</v>
      </c>
      <c r="Q78" s="51"/>
      <c r="R78"/>
    </row>
    <row r="79" spans="2:18" ht="13" x14ac:dyDescent="0.25">
      <c r="B79" s="90">
        <v>4100</v>
      </c>
      <c r="C79" s="71" t="s">
        <v>252</v>
      </c>
      <c r="D79" s="74">
        <v>3728</v>
      </c>
      <c r="E79" s="71">
        <v>99</v>
      </c>
      <c r="F79" s="77">
        <v>1532.3432700000001</v>
      </c>
      <c r="G79" s="77">
        <v>13971.57107</v>
      </c>
      <c r="H79" s="77">
        <v>9545.7888999999996</v>
      </c>
      <c r="I79" s="77">
        <v>64.175579999999997</v>
      </c>
      <c r="J79" s="77">
        <v>11267.960940000001</v>
      </c>
      <c r="K79" s="77">
        <v>3022.5217113733902</v>
      </c>
      <c r="L79" s="77">
        <v>118.04</v>
      </c>
      <c r="M79" s="77">
        <v>0.46</v>
      </c>
      <c r="N79" s="157" t="s">
        <v>560</v>
      </c>
      <c r="O79" s="157" t="s">
        <v>561</v>
      </c>
      <c r="P79" s="157">
        <v>11.43</v>
      </c>
      <c r="Q79" s="51"/>
      <c r="R79"/>
    </row>
    <row r="80" spans="2:18" ht="13" x14ac:dyDescent="0.25">
      <c r="B80" s="90">
        <v>4104</v>
      </c>
      <c r="C80" s="71" t="s">
        <v>104</v>
      </c>
      <c r="D80" s="74">
        <v>3163</v>
      </c>
      <c r="E80" s="71">
        <v>92</v>
      </c>
      <c r="F80" s="77">
        <v>1265.9926499999999</v>
      </c>
      <c r="G80" s="77">
        <v>13082.34914</v>
      </c>
      <c r="H80" s="77">
        <v>8474.7048500000001</v>
      </c>
      <c r="I80" s="77">
        <v>68.95496</v>
      </c>
      <c r="J80" s="77">
        <v>2007.75171</v>
      </c>
      <c r="K80" s="77">
        <v>634.76184318684795</v>
      </c>
      <c r="L80" s="77">
        <v>23.69</v>
      </c>
      <c r="M80" s="77">
        <v>0.53</v>
      </c>
      <c r="N80" s="157" t="s">
        <v>403</v>
      </c>
      <c r="O80" s="157" t="s">
        <v>403</v>
      </c>
      <c r="P80" s="77">
        <v>10.199999999999999</v>
      </c>
      <c r="Q80" s="51"/>
      <c r="R80"/>
    </row>
    <row r="81" spans="2:19" ht="13" x14ac:dyDescent="0.25">
      <c r="B81" s="90">
        <v>4105</v>
      </c>
      <c r="C81" s="71" t="s">
        <v>105</v>
      </c>
      <c r="D81" s="74">
        <v>325</v>
      </c>
      <c r="E81" s="71">
        <v>117</v>
      </c>
      <c r="F81" s="77">
        <v>185.9905</v>
      </c>
      <c r="G81" s="77">
        <v>2627.7189699999999</v>
      </c>
      <c r="H81" s="77">
        <v>1998.1604</v>
      </c>
      <c r="I81" s="77">
        <v>4.7421499999999996</v>
      </c>
      <c r="J81" s="77">
        <v>-1531.59132</v>
      </c>
      <c r="K81" s="77">
        <v>-4712.5886769230801</v>
      </c>
      <c r="L81" s="77">
        <v>-76.650000000000006</v>
      </c>
      <c r="M81" s="77">
        <v>0.18</v>
      </c>
      <c r="N81" s="157" t="s">
        <v>562</v>
      </c>
      <c r="O81" s="157" t="s">
        <v>563</v>
      </c>
      <c r="P81" s="77">
        <v>7.26</v>
      </c>
      <c r="Q81" s="51"/>
      <c r="R81"/>
    </row>
    <row r="82" spans="2:19" ht="13" x14ac:dyDescent="0.25">
      <c r="B82" s="90">
        <v>4106</v>
      </c>
      <c r="C82" s="71" t="s">
        <v>106</v>
      </c>
      <c r="D82" s="74">
        <v>394</v>
      </c>
      <c r="E82" s="71">
        <v>115</v>
      </c>
      <c r="F82" s="77">
        <v>72.367949999999993</v>
      </c>
      <c r="G82" s="77">
        <v>1414.4078</v>
      </c>
      <c r="H82" s="77">
        <v>1071.8603499999999</v>
      </c>
      <c r="I82" s="77">
        <v>-0.74434999999999996</v>
      </c>
      <c r="J82" s="77">
        <v>-930.29485999999997</v>
      </c>
      <c r="K82" s="77">
        <v>-2361.1544670050798</v>
      </c>
      <c r="L82" s="77">
        <v>-86.79</v>
      </c>
      <c r="M82" s="77">
        <v>-0.05</v>
      </c>
      <c r="N82" s="157" t="s">
        <v>403</v>
      </c>
      <c r="O82" s="157" t="s">
        <v>403</v>
      </c>
      <c r="P82" s="77">
        <v>5.0599999999999996</v>
      </c>
      <c r="Q82" s="51"/>
      <c r="R82"/>
    </row>
    <row r="83" spans="2:19" ht="13" x14ac:dyDescent="0.25">
      <c r="B83" s="90">
        <v>4107</v>
      </c>
      <c r="C83" s="71" t="s">
        <v>107</v>
      </c>
      <c r="D83" s="74">
        <v>1073</v>
      </c>
      <c r="E83" s="71">
        <v>109</v>
      </c>
      <c r="F83" s="77">
        <v>545.75716</v>
      </c>
      <c r="G83" s="77">
        <v>4803.4660700000004</v>
      </c>
      <c r="H83" s="77">
        <v>2853.8658999999998</v>
      </c>
      <c r="I83" s="77">
        <v>7.3050699999999997</v>
      </c>
      <c r="J83" s="77">
        <v>2702.5917800000002</v>
      </c>
      <c r="K83" s="77">
        <v>2518.7248648648601</v>
      </c>
      <c r="L83" s="77">
        <v>94.7</v>
      </c>
      <c r="M83" s="77">
        <v>0.15</v>
      </c>
      <c r="N83" s="157">
        <v>5979.36</v>
      </c>
      <c r="O83" s="157" t="s">
        <v>564</v>
      </c>
      <c r="P83" s="77">
        <v>11.51</v>
      </c>
      <c r="Q83" s="51"/>
      <c r="R83"/>
    </row>
    <row r="84" spans="2:19" ht="13" x14ac:dyDescent="0.25">
      <c r="B84" s="90">
        <v>4110</v>
      </c>
      <c r="C84" s="71" t="s">
        <v>108</v>
      </c>
      <c r="D84" s="74">
        <v>1325</v>
      </c>
      <c r="E84" s="71">
        <v>95</v>
      </c>
      <c r="F84" s="77">
        <v>253.62844999999999</v>
      </c>
      <c r="G84" s="77">
        <v>5206.9819900000002</v>
      </c>
      <c r="H84" s="77">
        <v>3403.7575000000002</v>
      </c>
      <c r="I84" s="77">
        <v>-0.82674999999999998</v>
      </c>
      <c r="J84" s="77">
        <v>-2815.77153</v>
      </c>
      <c r="K84" s="77">
        <v>-2125.1105886792502</v>
      </c>
      <c r="L84" s="77">
        <v>-82.73</v>
      </c>
      <c r="M84" s="77">
        <v>-0.02</v>
      </c>
      <c r="N84" s="157" t="s">
        <v>565</v>
      </c>
      <c r="O84" s="157" t="s">
        <v>566</v>
      </c>
      <c r="P84" s="77">
        <v>4.8600000000000003</v>
      </c>
      <c r="Q84" s="51"/>
      <c r="R84"/>
    </row>
    <row r="85" spans="2:19" ht="13" x14ac:dyDescent="0.25">
      <c r="B85" s="90">
        <v>4111</v>
      </c>
      <c r="C85" s="71" t="s">
        <v>109</v>
      </c>
      <c r="D85" s="74">
        <v>1487</v>
      </c>
      <c r="E85" s="71">
        <v>112</v>
      </c>
      <c r="F85" s="77">
        <v>444.07709999999997</v>
      </c>
      <c r="G85" s="77">
        <v>6332.7691599999998</v>
      </c>
      <c r="H85" s="77">
        <v>4795.87835</v>
      </c>
      <c r="I85" s="77">
        <v>9.4035299999999999</v>
      </c>
      <c r="J85" s="77">
        <v>1601.48776</v>
      </c>
      <c r="K85" s="77">
        <v>1076.9924411566899</v>
      </c>
      <c r="L85" s="77">
        <v>33.39</v>
      </c>
      <c r="M85" s="77">
        <v>0.15</v>
      </c>
      <c r="N85" s="157" t="s">
        <v>567</v>
      </c>
      <c r="O85" s="157" t="s">
        <v>568</v>
      </c>
      <c r="P85" s="77">
        <v>7.16</v>
      </c>
      <c r="Q85" s="51"/>
      <c r="R85"/>
      <c r="S85" s="77"/>
    </row>
    <row r="86" spans="2:19" ht="13" x14ac:dyDescent="0.25">
      <c r="B86" s="90">
        <v>4112</v>
      </c>
      <c r="C86" s="71" t="s">
        <v>110</v>
      </c>
      <c r="D86" s="74">
        <v>864</v>
      </c>
      <c r="E86" s="71">
        <v>118</v>
      </c>
      <c r="F86" s="77">
        <v>465.56425000000002</v>
      </c>
      <c r="G86" s="77">
        <v>3419.04223</v>
      </c>
      <c r="H86" s="77">
        <v>2595.3193500000002</v>
      </c>
      <c r="I86" s="77">
        <v>-1.0772900000000001</v>
      </c>
      <c r="J86" s="77">
        <v>-774.26439000000005</v>
      </c>
      <c r="K86" s="77">
        <v>-896.13934027777805</v>
      </c>
      <c r="L86" s="77">
        <v>-29.83</v>
      </c>
      <c r="M86" s="77">
        <v>-0.03</v>
      </c>
      <c r="N86" s="157" t="s">
        <v>569</v>
      </c>
      <c r="O86" s="157" t="s">
        <v>570</v>
      </c>
      <c r="P86" s="77">
        <v>13.59</v>
      </c>
      <c r="Q86" s="51"/>
      <c r="R86"/>
    </row>
    <row r="87" spans="2:19" ht="13" x14ac:dyDescent="0.25">
      <c r="B87" s="90">
        <v>4125</v>
      </c>
      <c r="C87" s="71" t="s">
        <v>255</v>
      </c>
      <c r="D87" s="74">
        <v>2319</v>
      </c>
      <c r="E87" s="71">
        <v>105</v>
      </c>
      <c r="F87" s="77">
        <v>1507.0437999999999</v>
      </c>
      <c r="G87" s="77">
        <v>11320.509539999999</v>
      </c>
      <c r="H87" s="77">
        <v>6977.1839</v>
      </c>
      <c r="I87" s="77">
        <v>16.195699999999999</v>
      </c>
      <c r="J87" s="77">
        <v>2511.1632</v>
      </c>
      <c r="K87" s="77">
        <v>1082.8646830530399</v>
      </c>
      <c r="L87" s="77">
        <v>35.99</v>
      </c>
      <c r="M87" s="77">
        <v>0.14000000000000001</v>
      </c>
      <c r="N87" s="157" t="s">
        <v>571</v>
      </c>
      <c r="O87" s="157" t="s">
        <v>572</v>
      </c>
      <c r="P87" s="77">
        <v>13.46</v>
      </c>
      <c r="Q87" s="51"/>
      <c r="R87"/>
    </row>
    <row r="88" spans="2:19" ht="13" x14ac:dyDescent="0.25">
      <c r="B88" s="90">
        <v>4117</v>
      </c>
      <c r="C88" s="71" t="s">
        <v>253</v>
      </c>
      <c r="D88" s="74">
        <v>819</v>
      </c>
      <c r="E88" s="71">
        <v>109</v>
      </c>
      <c r="F88" s="77">
        <v>177.55369999999999</v>
      </c>
      <c r="G88" s="77">
        <v>3928.8602000000001</v>
      </c>
      <c r="H88" s="77">
        <v>2623.5672</v>
      </c>
      <c r="I88" s="77">
        <v>14.04935</v>
      </c>
      <c r="J88" s="77">
        <v>268.84050999999999</v>
      </c>
      <c r="K88" s="77">
        <v>328.25459096459099</v>
      </c>
      <c r="L88" s="77">
        <v>10.25</v>
      </c>
      <c r="M88" s="77">
        <v>0.36</v>
      </c>
      <c r="N88" s="157" t="s">
        <v>403</v>
      </c>
      <c r="O88" s="157" t="s">
        <v>573</v>
      </c>
      <c r="P88" s="77">
        <v>4.88</v>
      </c>
      <c r="Q88" s="51"/>
      <c r="R88"/>
    </row>
    <row r="89" spans="2:19" ht="13" x14ac:dyDescent="0.25">
      <c r="B89" s="90">
        <v>4120</v>
      </c>
      <c r="C89" s="71" t="s">
        <v>254</v>
      </c>
      <c r="D89" s="74">
        <v>1524</v>
      </c>
      <c r="E89" s="71">
        <v>105</v>
      </c>
      <c r="F89" s="77">
        <v>864.03785000000005</v>
      </c>
      <c r="G89" s="77">
        <v>7101.2067399999996</v>
      </c>
      <c r="H89" s="77">
        <v>4255.1840000000002</v>
      </c>
      <c r="I89" s="77">
        <v>4.0882500000000004</v>
      </c>
      <c r="J89" s="77">
        <v>-2267.4179600000002</v>
      </c>
      <c r="K89" s="77">
        <v>-1487.80706036745</v>
      </c>
      <c r="L89" s="77">
        <v>-53.29</v>
      </c>
      <c r="M89" s="77">
        <v>0.06</v>
      </c>
      <c r="N89" s="157" t="s">
        <v>574</v>
      </c>
      <c r="O89" s="157" t="s">
        <v>575</v>
      </c>
      <c r="P89" s="77">
        <v>12.23</v>
      </c>
      <c r="Q89" s="51"/>
      <c r="R89"/>
    </row>
    <row r="90" spans="2:19" ht="13" x14ac:dyDescent="0.25">
      <c r="B90" s="90">
        <v>4121</v>
      </c>
      <c r="C90" s="71" t="s">
        <v>111</v>
      </c>
      <c r="D90" s="74">
        <v>2117</v>
      </c>
      <c r="E90" s="71">
        <v>87</v>
      </c>
      <c r="F90" s="77">
        <v>933.65250000000003</v>
      </c>
      <c r="G90" s="77">
        <v>10485.60485</v>
      </c>
      <c r="H90" s="77">
        <v>5121.61805</v>
      </c>
      <c r="I90" s="77">
        <v>-17.340489999999999</v>
      </c>
      <c r="J90" s="77">
        <v>-4001.7005100000001</v>
      </c>
      <c r="K90" s="77">
        <v>-1890.26948984412</v>
      </c>
      <c r="L90" s="77">
        <v>-78.13</v>
      </c>
      <c r="M90" s="77">
        <v>-0.17</v>
      </c>
      <c r="N90" s="157" t="s">
        <v>576</v>
      </c>
      <c r="O90" s="157" t="s">
        <v>577</v>
      </c>
      <c r="P90" s="77">
        <v>8.74</v>
      </c>
      <c r="Q90" s="51"/>
      <c r="R90"/>
    </row>
    <row r="91" spans="2:19" ht="13" x14ac:dyDescent="0.25">
      <c r="B91" s="90">
        <v>4122</v>
      </c>
      <c r="C91" s="71" t="s">
        <v>112</v>
      </c>
      <c r="D91" s="74">
        <v>1654</v>
      </c>
      <c r="E91" s="71">
        <v>120</v>
      </c>
      <c r="F91" s="77">
        <v>460.15050000000002</v>
      </c>
      <c r="G91" s="77">
        <v>5893.3860999999997</v>
      </c>
      <c r="H91" s="77">
        <v>4350.2569000000003</v>
      </c>
      <c r="I91" s="77">
        <v>79.978489999999994</v>
      </c>
      <c r="J91" s="77">
        <v>1388.6827000000001</v>
      </c>
      <c r="K91" s="77">
        <v>839.59050785973398</v>
      </c>
      <c r="L91" s="77">
        <v>31.92</v>
      </c>
      <c r="M91" s="77">
        <v>1.36</v>
      </c>
      <c r="N91" s="157" t="s">
        <v>403</v>
      </c>
      <c r="O91" s="157" t="s">
        <v>403</v>
      </c>
      <c r="P91" s="77">
        <v>9.17</v>
      </c>
      <c r="Q91" s="51"/>
      <c r="R91"/>
    </row>
    <row r="92" spans="2:19" s="92" customFormat="1" ht="13" x14ac:dyDescent="0.25">
      <c r="B92" s="90">
        <v>4123</v>
      </c>
      <c r="C92" s="71" t="s">
        <v>113</v>
      </c>
      <c r="D92" s="74">
        <v>7717</v>
      </c>
      <c r="E92" s="71">
        <v>115</v>
      </c>
      <c r="F92" s="77">
        <v>2643.0752499999999</v>
      </c>
      <c r="G92" s="77">
        <v>48744.801670000001</v>
      </c>
      <c r="H92" s="77">
        <v>24766.397349999999</v>
      </c>
      <c r="I92" s="77">
        <v>75.733159999999998</v>
      </c>
      <c r="J92" s="77">
        <v>-25838.16372</v>
      </c>
      <c r="K92" s="77">
        <v>-3348.2135182065599</v>
      </c>
      <c r="L92" s="77">
        <v>-104.33</v>
      </c>
      <c r="M92" s="77">
        <v>0.16</v>
      </c>
      <c r="N92" s="157" t="s">
        <v>403</v>
      </c>
      <c r="O92" s="157" t="s">
        <v>578</v>
      </c>
      <c r="P92" s="77">
        <v>5.58</v>
      </c>
      <c r="Q92" s="51"/>
      <c r="R92"/>
    </row>
    <row r="93" spans="2:19" ht="13" x14ac:dyDescent="0.25">
      <c r="B93" s="93">
        <v>4159</v>
      </c>
      <c r="C93" s="93" t="s">
        <v>114</v>
      </c>
      <c r="D93" s="50">
        <v>42826</v>
      </c>
      <c r="E93" s="94">
        <v>111</v>
      </c>
      <c r="F93" s="51">
        <v>15791.225259999999</v>
      </c>
      <c r="G93" s="162">
        <v>199862.64154000001</v>
      </c>
      <c r="H93" s="167">
        <v>118684.49755</v>
      </c>
      <c r="I93" s="51">
        <v>215.05600999999999</v>
      </c>
      <c r="J93" s="51">
        <v>-1382.3495499999999</v>
      </c>
      <c r="K93" s="51">
        <v>-32.278278382291099</v>
      </c>
      <c r="L93" s="51">
        <v>-1.1599999999999999</v>
      </c>
      <c r="M93" s="89">
        <v>0.11</v>
      </c>
      <c r="N93" s="162" t="s">
        <v>579</v>
      </c>
      <c r="O93" s="51" t="s">
        <v>580</v>
      </c>
      <c r="P93" s="89">
        <v>8.01</v>
      </c>
      <c r="Q93" s="51"/>
      <c r="R93"/>
    </row>
    <row r="94" spans="2:19" ht="13" x14ac:dyDescent="0.25">
      <c r="B94" s="90">
        <v>4131</v>
      </c>
      <c r="C94" s="71" t="s">
        <v>115</v>
      </c>
      <c r="D94" s="74">
        <v>3404</v>
      </c>
      <c r="E94" s="71">
        <v>102</v>
      </c>
      <c r="F94" s="77">
        <v>1668.9911500000001</v>
      </c>
      <c r="G94" s="77">
        <v>17495.934809999999</v>
      </c>
      <c r="H94" s="77">
        <v>9877.7482999999993</v>
      </c>
      <c r="I94" s="77">
        <v>58.244250000000001</v>
      </c>
      <c r="J94" s="77">
        <v>3275.7562800000001</v>
      </c>
      <c r="K94" s="77">
        <v>962.32558166862498</v>
      </c>
      <c r="L94" s="77">
        <v>33.159999999999997</v>
      </c>
      <c r="M94" s="77">
        <v>0.33</v>
      </c>
      <c r="N94" s="157" t="s">
        <v>581</v>
      </c>
      <c r="O94" s="157" t="s">
        <v>582</v>
      </c>
      <c r="P94" s="77">
        <v>9.8699999999999992</v>
      </c>
      <c r="Q94" s="51"/>
      <c r="R94"/>
    </row>
    <row r="95" spans="2:19" ht="13" x14ac:dyDescent="0.25">
      <c r="B95" s="90">
        <v>4132</v>
      </c>
      <c r="C95" s="71" t="s">
        <v>116</v>
      </c>
      <c r="D95" s="74">
        <v>1189</v>
      </c>
      <c r="E95" s="71">
        <v>95</v>
      </c>
      <c r="F95" s="77">
        <v>1355.36645</v>
      </c>
      <c r="G95" s="77">
        <v>5101.8395600000003</v>
      </c>
      <c r="H95" s="77">
        <v>3367.0758500000002</v>
      </c>
      <c r="I95" s="77">
        <v>-4.6451000000000002</v>
      </c>
      <c r="J95" s="77">
        <v>-1986.9477400000001</v>
      </c>
      <c r="K95" s="77">
        <v>-1671.1082758620701</v>
      </c>
      <c r="L95" s="77">
        <v>-59.01</v>
      </c>
      <c r="M95" s="77">
        <v>-0.09</v>
      </c>
      <c r="N95" s="157" t="s">
        <v>583</v>
      </c>
      <c r="O95" s="157" t="s">
        <v>584</v>
      </c>
      <c r="P95" s="77">
        <v>26.48</v>
      </c>
      <c r="Q95" s="51"/>
      <c r="R95"/>
    </row>
    <row r="96" spans="2:19" ht="13" x14ac:dyDescent="0.25">
      <c r="B96" s="90">
        <v>4133</v>
      </c>
      <c r="C96" s="71" t="s">
        <v>256</v>
      </c>
      <c r="D96" s="74">
        <v>1025</v>
      </c>
      <c r="E96" s="71">
        <v>122</v>
      </c>
      <c r="F96" s="77">
        <v>382.44499999999999</v>
      </c>
      <c r="G96" s="77">
        <v>4965.9429</v>
      </c>
      <c r="H96" s="77">
        <v>3348.5714499999999</v>
      </c>
      <c r="I96" s="77">
        <v>11.59538</v>
      </c>
      <c r="J96" s="77">
        <v>4027.2976699999999</v>
      </c>
      <c r="K96" s="77">
        <v>3929.07089756098</v>
      </c>
      <c r="L96" s="77">
        <v>120.27</v>
      </c>
      <c r="M96" s="77">
        <v>0.23</v>
      </c>
      <c r="N96" s="157" t="s">
        <v>585</v>
      </c>
      <c r="O96" s="157" t="s">
        <v>586</v>
      </c>
      <c r="P96" s="77">
        <v>7.93</v>
      </c>
      <c r="Q96" s="51"/>
      <c r="R96"/>
    </row>
    <row r="97" spans="2:18" ht="13" x14ac:dyDescent="0.25">
      <c r="B97" s="90">
        <v>4134</v>
      </c>
      <c r="C97" s="71" t="s">
        <v>117</v>
      </c>
      <c r="D97" s="74">
        <v>1327</v>
      </c>
      <c r="E97" s="71">
        <v>105</v>
      </c>
      <c r="F97" s="77">
        <v>998.05714999999998</v>
      </c>
      <c r="G97" s="77">
        <v>8619.1937600000001</v>
      </c>
      <c r="H97" s="77">
        <v>3601.3187499999999</v>
      </c>
      <c r="I97" s="77">
        <v>-9.4469899999999996</v>
      </c>
      <c r="J97" s="77">
        <v>-3203.96263</v>
      </c>
      <c r="K97" s="77">
        <v>-2414.44056518463</v>
      </c>
      <c r="L97" s="77">
        <v>-88.97</v>
      </c>
      <c r="M97" s="77">
        <v>-0.11</v>
      </c>
      <c r="N97" s="157" t="s">
        <v>587</v>
      </c>
      <c r="O97" s="157" t="s">
        <v>588</v>
      </c>
      <c r="P97" s="77">
        <v>11.47</v>
      </c>
      <c r="Q97" s="51"/>
      <c r="R97"/>
    </row>
    <row r="98" spans="2:18" s="95" customFormat="1" ht="13" x14ac:dyDescent="0.25">
      <c r="B98" s="90">
        <v>4135</v>
      </c>
      <c r="C98" s="71" t="s">
        <v>118</v>
      </c>
      <c r="D98" s="74">
        <v>2113</v>
      </c>
      <c r="E98" s="71">
        <v>112</v>
      </c>
      <c r="F98" s="77">
        <v>444.88130000000001</v>
      </c>
      <c r="G98" s="77">
        <v>8938.5884499999993</v>
      </c>
      <c r="H98" s="77">
        <v>6211.5469499999999</v>
      </c>
      <c r="I98" s="77">
        <v>1.7339</v>
      </c>
      <c r="J98" s="77">
        <v>6671.7691400000003</v>
      </c>
      <c r="K98" s="77">
        <v>3157.4865783246601</v>
      </c>
      <c r="L98" s="77">
        <v>107.41</v>
      </c>
      <c r="M98" s="77">
        <v>0.02</v>
      </c>
      <c r="N98" s="157" t="s">
        <v>589</v>
      </c>
      <c r="O98" s="157" t="s">
        <v>590</v>
      </c>
      <c r="P98" s="77">
        <v>5</v>
      </c>
      <c r="Q98" s="51"/>
      <c r="R98"/>
    </row>
    <row r="99" spans="2:18" ht="13" x14ac:dyDescent="0.25">
      <c r="B99" s="90">
        <v>4136</v>
      </c>
      <c r="C99" s="71" t="s">
        <v>119</v>
      </c>
      <c r="D99" s="74">
        <v>1547</v>
      </c>
      <c r="E99" s="71">
        <v>106</v>
      </c>
      <c r="F99" s="77">
        <v>501.37965000000003</v>
      </c>
      <c r="G99" s="77">
        <v>5533.2370000000001</v>
      </c>
      <c r="H99" s="77">
        <v>3980.1451499999998</v>
      </c>
      <c r="I99" s="77">
        <v>-3.6848900000000002</v>
      </c>
      <c r="J99" s="77">
        <v>2090.5231699999999</v>
      </c>
      <c r="K99" s="77">
        <v>1351.34012281836</v>
      </c>
      <c r="L99" s="77">
        <v>52.52</v>
      </c>
      <c r="M99" s="77">
        <v>-7.0000000000000007E-2</v>
      </c>
      <c r="N99" s="157" t="s">
        <v>591</v>
      </c>
      <c r="O99" s="157" t="s">
        <v>592</v>
      </c>
      <c r="P99" s="77">
        <v>8.99</v>
      </c>
      <c r="Q99" s="51"/>
      <c r="R99"/>
    </row>
    <row r="100" spans="2:18" ht="13" x14ac:dyDescent="0.25">
      <c r="B100" s="90">
        <v>4137</v>
      </c>
      <c r="C100" s="71" t="s">
        <v>257</v>
      </c>
      <c r="D100" s="74">
        <v>489</v>
      </c>
      <c r="E100" s="71">
        <v>122</v>
      </c>
      <c r="F100" s="77">
        <v>235.03625</v>
      </c>
      <c r="G100" s="77">
        <v>2046.46813</v>
      </c>
      <c r="H100" s="77">
        <v>1512.4047499999999</v>
      </c>
      <c r="I100" s="77">
        <v>11.13165</v>
      </c>
      <c r="J100" s="77">
        <v>1558.81648</v>
      </c>
      <c r="K100" s="77">
        <v>3187.7637627811901</v>
      </c>
      <c r="L100" s="77">
        <v>103.07</v>
      </c>
      <c r="M100" s="77">
        <v>0.54</v>
      </c>
      <c r="N100" s="157" t="s">
        <v>403</v>
      </c>
      <c r="O100" s="157" t="s">
        <v>593</v>
      </c>
      <c r="P100" s="77">
        <v>12.03</v>
      </c>
      <c r="Q100" s="51"/>
      <c r="R100"/>
    </row>
    <row r="101" spans="2:18" ht="13" x14ac:dyDescent="0.25">
      <c r="B101" s="90">
        <v>4138</v>
      </c>
      <c r="C101" s="71" t="s">
        <v>120</v>
      </c>
      <c r="D101" s="74">
        <v>745</v>
      </c>
      <c r="E101" s="71">
        <v>121</v>
      </c>
      <c r="F101" s="77">
        <v>366.93630000000002</v>
      </c>
      <c r="G101" s="77">
        <v>3143.42362</v>
      </c>
      <c r="H101" s="77">
        <v>2215.14725</v>
      </c>
      <c r="I101" s="77">
        <v>3.18601</v>
      </c>
      <c r="J101" s="77">
        <v>2369.16482</v>
      </c>
      <c r="K101" s="77">
        <v>3180.0870067114101</v>
      </c>
      <c r="L101" s="77">
        <v>106.95</v>
      </c>
      <c r="M101" s="77">
        <v>0.1</v>
      </c>
      <c r="N101" s="157" t="s">
        <v>594</v>
      </c>
      <c r="O101" s="157" t="s">
        <v>595</v>
      </c>
      <c r="P101" s="77">
        <v>11.77</v>
      </c>
      <c r="Q101" s="51"/>
      <c r="R101"/>
    </row>
    <row r="102" spans="2:18" ht="13" x14ac:dyDescent="0.25">
      <c r="B102" s="90">
        <v>4139</v>
      </c>
      <c r="C102" s="71" t="s">
        <v>121</v>
      </c>
      <c r="D102" s="74">
        <v>6506</v>
      </c>
      <c r="E102" s="71">
        <v>118</v>
      </c>
      <c r="F102" s="77">
        <v>2032.962</v>
      </c>
      <c r="G102" s="77">
        <v>33085.997909999998</v>
      </c>
      <c r="H102" s="77">
        <v>18730.54335</v>
      </c>
      <c r="I102" s="77">
        <v>-15.015750000000001</v>
      </c>
      <c r="J102" s="77">
        <v>-11186.195</v>
      </c>
      <c r="K102" s="77">
        <v>-1719.36596987396</v>
      </c>
      <c r="L102" s="77">
        <v>-59.72</v>
      </c>
      <c r="M102" s="77">
        <v>-0.05</v>
      </c>
      <c r="N102" s="157" t="s">
        <v>596</v>
      </c>
      <c r="O102" s="157" t="s">
        <v>597</v>
      </c>
      <c r="P102" s="77">
        <v>6.1</v>
      </c>
      <c r="Q102" s="51"/>
      <c r="R102"/>
    </row>
    <row r="103" spans="2:18" ht="13" x14ac:dyDescent="0.25">
      <c r="B103" s="90">
        <v>4140</v>
      </c>
      <c r="C103" s="71" t="s">
        <v>122</v>
      </c>
      <c r="D103" s="74">
        <v>2768</v>
      </c>
      <c r="E103" s="71">
        <v>119</v>
      </c>
      <c r="F103" s="77">
        <v>524.49249999999995</v>
      </c>
      <c r="G103" s="77">
        <v>10317.822469999999</v>
      </c>
      <c r="H103" s="77">
        <v>7443.2281000000003</v>
      </c>
      <c r="I103" s="77">
        <v>11.95215</v>
      </c>
      <c r="J103" s="77">
        <v>231.82062999999999</v>
      </c>
      <c r="K103" s="77">
        <v>83.750227601156098</v>
      </c>
      <c r="L103" s="77">
        <v>3.11</v>
      </c>
      <c r="M103" s="77">
        <v>0.12</v>
      </c>
      <c r="N103" s="157" t="s">
        <v>598</v>
      </c>
      <c r="O103" s="157" t="s">
        <v>599</v>
      </c>
      <c r="P103" s="77">
        <v>5.2</v>
      </c>
      <c r="Q103" s="51"/>
      <c r="R103"/>
    </row>
    <row r="104" spans="2:18" ht="13" x14ac:dyDescent="0.25">
      <c r="B104" s="90">
        <v>4141</v>
      </c>
      <c r="C104" s="71" t="s">
        <v>258</v>
      </c>
      <c r="D104" s="74">
        <v>8880</v>
      </c>
      <c r="E104" s="71">
        <v>115</v>
      </c>
      <c r="F104" s="77">
        <v>2362.1532999999999</v>
      </c>
      <c r="G104" s="77">
        <v>38583.563320000001</v>
      </c>
      <c r="H104" s="77">
        <v>23090.049449999999</v>
      </c>
      <c r="I104" s="77">
        <v>123.53424</v>
      </c>
      <c r="J104" s="77">
        <v>3666.41246</v>
      </c>
      <c r="K104" s="77">
        <v>412.88428603603597</v>
      </c>
      <c r="L104" s="77">
        <v>15.88</v>
      </c>
      <c r="M104" s="77">
        <v>0.32</v>
      </c>
      <c r="N104" s="157" t="s">
        <v>600</v>
      </c>
      <c r="O104" s="157" t="s">
        <v>601</v>
      </c>
      <c r="P104" s="77">
        <v>6.44</v>
      </c>
      <c r="Q104" s="51"/>
      <c r="R104"/>
    </row>
    <row r="105" spans="2:18" ht="13" x14ac:dyDescent="0.25">
      <c r="B105" s="90">
        <v>4142</v>
      </c>
      <c r="C105" s="71" t="s">
        <v>123</v>
      </c>
      <c r="D105" s="74">
        <v>823</v>
      </c>
      <c r="E105" s="71">
        <v>127</v>
      </c>
      <c r="F105" s="77">
        <v>241.68315000000001</v>
      </c>
      <c r="G105" s="77">
        <v>3987.0245</v>
      </c>
      <c r="H105" s="77">
        <v>3071.7900500000001</v>
      </c>
      <c r="I105" s="77">
        <v>6.1741999999999999</v>
      </c>
      <c r="J105" s="77">
        <v>1526.27817</v>
      </c>
      <c r="K105" s="77">
        <v>1854.5299756986601</v>
      </c>
      <c r="L105" s="77">
        <v>49.69</v>
      </c>
      <c r="M105" s="77">
        <v>0.15</v>
      </c>
      <c r="N105" s="157" t="s">
        <v>602</v>
      </c>
      <c r="O105" s="157" t="s">
        <v>603</v>
      </c>
      <c r="P105" s="77">
        <v>6.22</v>
      </c>
      <c r="Q105" s="51"/>
      <c r="R105"/>
    </row>
    <row r="106" spans="2:18" ht="13" x14ac:dyDescent="0.25">
      <c r="B106" s="90">
        <v>4143</v>
      </c>
      <c r="C106" s="71" t="s">
        <v>124</v>
      </c>
      <c r="D106" s="74">
        <v>1164</v>
      </c>
      <c r="E106" s="71">
        <v>120</v>
      </c>
      <c r="F106" s="77">
        <v>398.7131</v>
      </c>
      <c r="G106" s="77">
        <v>5227.16536</v>
      </c>
      <c r="H106" s="77">
        <v>3927.6750999999999</v>
      </c>
      <c r="I106" s="77">
        <v>11.083399999999999</v>
      </c>
      <c r="J106" s="77">
        <v>2356.2964900000002</v>
      </c>
      <c r="K106" s="77">
        <v>2024.3096993127101</v>
      </c>
      <c r="L106" s="77">
        <v>59.99</v>
      </c>
      <c r="M106" s="77">
        <v>0.21</v>
      </c>
      <c r="N106" s="157" t="s">
        <v>604</v>
      </c>
      <c r="O106" s="157" t="s">
        <v>605</v>
      </c>
      <c r="P106" s="77">
        <v>7.84</v>
      </c>
      <c r="Q106" s="51"/>
      <c r="R106"/>
    </row>
    <row r="107" spans="2:18" ht="13" x14ac:dyDescent="0.25">
      <c r="B107" s="90">
        <v>4144</v>
      </c>
      <c r="C107" s="71" t="s">
        <v>125</v>
      </c>
      <c r="D107" s="74">
        <v>4468</v>
      </c>
      <c r="E107" s="71">
        <v>97</v>
      </c>
      <c r="F107" s="77">
        <v>2008.6744100000001</v>
      </c>
      <c r="G107" s="77">
        <v>23631.6721</v>
      </c>
      <c r="H107" s="77">
        <v>10690.870199999999</v>
      </c>
      <c r="I107" s="77">
        <v>-4.4993100000000004</v>
      </c>
      <c r="J107" s="77">
        <v>-13265.230939999999</v>
      </c>
      <c r="K107" s="77">
        <v>-2968.9415711727802</v>
      </c>
      <c r="L107" s="77">
        <v>-124.08</v>
      </c>
      <c r="M107" s="77">
        <v>-0.02</v>
      </c>
      <c r="N107" s="157" t="s">
        <v>606</v>
      </c>
      <c r="O107" s="157" t="s">
        <v>481</v>
      </c>
      <c r="P107" s="77">
        <v>8.48</v>
      </c>
      <c r="Q107" s="51"/>
      <c r="R107"/>
    </row>
    <row r="108" spans="2:18" ht="13" x14ac:dyDescent="0.25">
      <c r="B108" s="90">
        <v>4145</v>
      </c>
      <c r="C108" s="71" t="s">
        <v>259</v>
      </c>
      <c r="D108" s="74">
        <v>1681</v>
      </c>
      <c r="E108" s="71">
        <v>122</v>
      </c>
      <c r="F108" s="77">
        <v>492.71584999999999</v>
      </c>
      <c r="G108" s="77">
        <v>8430.9772099999991</v>
      </c>
      <c r="H108" s="77">
        <v>4982.1085999999996</v>
      </c>
      <c r="I108" s="77">
        <v>25.904710000000001</v>
      </c>
      <c r="J108" s="77">
        <v>4068.3022599999999</v>
      </c>
      <c r="K108" s="77">
        <v>2420.16791195717</v>
      </c>
      <c r="L108" s="77">
        <v>81.66</v>
      </c>
      <c r="M108" s="77">
        <v>0.31</v>
      </c>
      <c r="N108" s="157" t="s">
        <v>607</v>
      </c>
      <c r="O108" s="157" t="s">
        <v>608</v>
      </c>
      <c r="P108" s="77">
        <v>6.15</v>
      </c>
      <c r="Q108" s="51"/>
      <c r="R108"/>
    </row>
    <row r="109" spans="2:18" ht="13" x14ac:dyDescent="0.25">
      <c r="B109" s="90">
        <v>4146</v>
      </c>
      <c r="C109" s="71" t="s">
        <v>126</v>
      </c>
      <c r="D109" s="74">
        <v>3340</v>
      </c>
      <c r="E109" s="71">
        <v>115</v>
      </c>
      <c r="F109" s="77">
        <v>1120.0781999999999</v>
      </c>
      <c r="G109" s="77">
        <v>15794.20788</v>
      </c>
      <c r="H109" s="77">
        <v>9134.2583500000001</v>
      </c>
      <c r="I109" s="77">
        <v>-17.911090000000002</v>
      </c>
      <c r="J109" s="77">
        <v>-4573.9816700000001</v>
      </c>
      <c r="K109" s="77">
        <v>-1369.45558982036</v>
      </c>
      <c r="L109" s="77">
        <v>-50.08</v>
      </c>
      <c r="M109" s="77">
        <v>-0.11</v>
      </c>
      <c r="N109" s="157" t="s">
        <v>609</v>
      </c>
      <c r="O109" s="157" t="s">
        <v>610</v>
      </c>
      <c r="P109" s="77">
        <v>6.98</v>
      </c>
      <c r="Q109" s="51"/>
      <c r="R109"/>
    </row>
    <row r="110" spans="2:18" s="92" customFormat="1" ht="13" x14ac:dyDescent="0.25">
      <c r="B110" s="90">
        <v>4147</v>
      </c>
      <c r="C110" s="71" t="s">
        <v>127</v>
      </c>
      <c r="D110" s="74">
        <v>1357</v>
      </c>
      <c r="E110" s="71">
        <v>118</v>
      </c>
      <c r="F110" s="77">
        <v>656.65949999999998</v>
      </c>
      <c r="G110" s="77">
        <v>4959.5825599999998</v>
      </c>
      <c r="H110" s="77">
        <v>3500.0158999999999</v>
      </c>
      <c r="I110" s="77">
        <v>5.7192499999999997</v>
      </c>
      <c r="J110" s="77">
        <v>991.53085999999996</v>
      </c>
      <c r="K110" s="77">
        <v>730.678599852616</v>
      </c>
      <c r="L110" s="77">
        <v>28.33</v>
      </c>
      <c r="M110" s="77">
        <v>0.12</v>
      </c>
      <c r="N110" s="157" t="s">
        <v>611</v>
      </c>
      <c r="O110" s="157" t="s">
        <v>612</v>
      </c>
      <c r="P110" s="77">
        <v>13.36</v>
      </c>
      <c r="Q110" s="51"/>
      <c r="R110"/>
    </row>
    <row r="111" spans="2:18" ht="13" x14ac:dyDescent="0.25">
      <c r="B111" s="93">
        <v>4189</v>
      </c>
      <c r="C111" s="93" t="s">
        <v>128</v>
      </c>
      <c r="D111" s="50">
        <v>33296</v>
      </c>
      <c r="E111" s="94">
        <v>106</v>
      </c>
      <c r="F111" s="51">
        <v>15111.83195</v>
      </c>
      <c r="G111" s="162">
        <v>167548.04822999999</v>
      </c>
      <c r="H111" s="167">
        <v>99844.413539999994</v>
      </c>
      <c r="I111" s="51">
        <v>308.66845000000001</v>
      </c>
      <c r="J111" s="51">
        <v>-13406.3292</v>
      </c>
      <c r="K111" s="51">
        <v>-402.64083373378202</v>
      </c>
      <c r="L111" s="51">
        <v>-13.43</v>
      </c>
      <c r="M111" s="89">
        <v>0.18</v>
      </c>
      <c r="N111" s="162" t="s">
        <v>613</v>
      </c>
      <c r="O111" s="162" t="s">
        <v>614</v>
      </c>
      <c r="P111" s="89">
        <v>9.1999999999999993</v>
      </c>
      <c r="Q111" s="51"/>
      <c r="R111"/>
    </row>
    <row r="112" spans="2:18" ht="13" x14ac:dyDescent="0.25">
      <c r="B112" s="90">
        <v>4161</v>
      </c>
      <c r="C112" s="71" t="s">
        <v>129</v>
      </c>
      <c r="D112" s="74">
        <v>2332</v>
      </c>
      <c r="E112" s="71">
        <v>111</v>
      </c>
      <c r="F112" s="77">
        <v>741.86929999999995</v>
      </c>
      <c r="G112" s="77">
        <v>9087.5586199999998</v>
      </c>
      <c r="H112" s="77">
        <v>6418.7566999999999</v>
      </c>
      <c r="I112" s="77">
        <v>-16.688389999999998</v>
      </c>
      <c r="J112" s="77">
        <v>-1629.8764699999999</v>
      </c>
      <c r="K112" s="77">
        <v>-698.91786878216101</v>
      </c>
      <c r="L112" s="77">
        <v>-25.39</v>
      </c>
      <c r="M112" s="77">
        <v>-0.18</v>
      </c>
      <c r="N112" s="157" t="s">
        <v>615</v>
      </c>
      <c r="O112" s="157" t="s">
        <v>616</v>
      </c>
      <c r="P112" s="77">
        <v>7.98</v>
      </c>
      <c r="Q112" s="51"/>
      <c r="R112"/>
    </row>
    <row r="113" spans="2:18" ht="13" x14ac:dyDescent="0.25">
      <c r="B113" s="90">
        <v>4163</v>
      </c>
      <c r="C113" s="71" t="s">
        <v>130</v>
      </c>
      <c r="D113" s="74">
        <v>5635</v>
      </c>
      <c r="E113" s="71">
        <v>99</v>
      </c>
      <c r="F113" s="77">
        <v>3297.3598000000002</v>
      </c>
      <c r="G113" s="77">
        <v>35304.60628</v>
      </c>
      <c r="H113" s="77">
        <v>16930.49195</v>
      </c>
      <c r="I113" s="77">
        <v>114.32084999999999</v>
      </c>
      <c r="J113" s="77">
        <v>12329.98278</v>
      </c>
      <c r="K113" s="77">
        <v>2188.1069707187198</v>
      </c>
      <c r="L113" s="77">
        <v>72.83</v>
      </c>
      <c r="M113" s="77">
        <v>0.32</v>
      </c>
      <c r="N113" s="157" t="s">
        <v>617</v>
      </c>
      <c r="O113" s="157" t="s">
        <v>566</v>
      </c>
      <c r="P113" s="77">
        <v>9.66</v>
      </c>
      <c r="Q113" s="51"/>
      <c r="R113"/>
    </row>
    <row r="114" spans="2:18" ht="13" x14ac:dyDescent="0.25">
      <c r="B114" s="90">
        <v>4164</v>
      </c>
      <c r="C114" s="71" t="s">
        <v>131</v>
      </c>
      <c r="D114" s="74">
        <v>1062</v>
      </c>
      <c r="E114" s="71">
        <v>115</v>
      </c>
      <c r="F114" s="77">
        <v>385.25358</v>
      </c>
      <c r="G114" s="77">
        <v>4010.7262099999998</v>
      </c>
      <c r="H114" s="77">
        <v>3001.0529499999998</v>
      </c>
      <c r="I114" s="77">
        <v>2.47885</v>
      </c>
      <c r="J114" s="77">
        <v>174.06525999999999</v>
      </c>
      <c r="K114" s="77">
        <v>163.90325800376601</v>
      </c>
      <c r="L114" s="77">
        <v>5.8</v>
      </c>
      <c r="M114" s="77">
        <v>0.06</v>
      </c>
      <c r="N114" s="157" t="s">
        <v>618</v>
      </c>
      <c r="O114" s="157" t="s">
        <v>619</v>
      </c>
      <c r="P114" s="77">
        <v>9.67</v>
      </c>
      <c r="Q114" s="51"/>
      <c r="R114"/>
    </row>
    <row r="115" spans="2:18" ht="13" x14ac:dyDescent="0.25">
      <c r="B115" s="90">
        <v>4165</v>
      </c>
      <c r="C115" s="71" t="s">
        <v>132</v>
      </c>
      <c r="D115" s="74">
        <v>3734</v>
      </c>
      <c r="E115" s="71">
        <v>99</v>
      </c>
      <c r="F115" s="77">
        <v>1359.9664</v>
      </c>
      <c r="G115" s="77">
        <v>15252.66963</v>
      </c>
      <c r="H115" s="77">
        <v>10743.54045</v>
      </c>
      <c r="I115" s="77">
        <v>-6.1138899999999996</v>
      </c>
      <c r="J115" s="77">
        <v>-2286.1896499999998</v>
      </c>
      <c r="K115" s="77">
        <v>-612.26289501874703</v>
      </c>
      <c r="L115" s="77">
        <v>-21.28</v>
      </c>
      <c r="M115" s="77">
        <v>-0.04</v>
      </c>
      <c r="N115" s="157" t="s">
        <v>620</v>
      </c>
      <c r="O115" s="157" t="s">
        <v>621</v>
      </c>
      <c r="P115" s="77">
        <v>8.8800000000000008</v>
      </c>
      <c r="Q115" s="51"/>
      <c r="R115"/>
    </row>
    <row r="116" spans="2:18" ht="13" x14ac:dyDescent="0.25">
      <c r="B116" s="90">
        <v>4166</v>
      </c>
      <c r="C116" s="71" t="s">
        <v>133</v>
      </c>
      <c r="D116" s="74">
        <v>1573</v>
      </c>
      <c r="E116" s="71">
        <v>116</v>
      </c>
      <c r="F116" s="77">
        <v>262.83864999999997</v>
      </c>
      <c r="G116" s="77">
        <v>6991.0123400000002</v>
      </c>
      <c r="H116" s="77">
        <v>5434.5241500000002</v>
      </c>
      <c r="I116" s="77">
        <v>-5.9289500000000004</v>
      </c>
      <c r="J116" s="77">
        <v>-6474.0977800000001</v>
      </c>
      <c r="K116" s="77">
        <v>-4115.7646408137298</v>
      </c>
      <c r="L116" s="77">
        <v>-119.13</v>
      </c>
      <c r="M116" s="77">
        <v>-0.08</v>
      </c>
      <c r="N116" s="157" t="s">
        <v>622</v>
      </c>
      <c r="O116" s="157" t="s">
        <v>623</v>
      </c>
      <c r="P116" s="77">
        <v>3.67</v>
      </c>
      <c r="Q116" s="51"/>
      <c r="R116"/>
    </row>
    <row r="117" spans="2:18" s="95" customFormat="1" ht="13" x14ac:dyDescent="0.25">
      <c r="B117" s="90">
        <v>4167</v>
      </c>
      <c r="C117" s="71" t="s">
        <v>134</v>
      </c>
      <c r="D117" s="74">
        <v>1028</v>
      </c>
      <c r="E117" s="71">
        <v>122</v>
      </c>
      <c r="F117" s="77">
        <v>371.94977</v>
      </c>
      <c r="G117" s="77">
        <v>5260.7042899999997</v>
      </c>
      <c r="H117" s="77">
        <v>3406.3020499999998</v>
      </c>
      <c r="I117" s="77">
        <v>-10.192500000000001</v>
      </c>
      <c r="J117" s="77">
        <v>-3271.8023199999998</v>
      </c>
      <c r="K117" s="77">
        <v>-3182.6870817120598</v>
      </c>
      <c r="L117" s="77">
        <v>-96.05</v>
      </c>
      <c r="M117" s="77">
        <v>-0.19</v>
      </c>
      <c r="N117" s="157" t="s">
        <v>624</v>
      </c>
      <c r="O117" s="157" t="s">
        <v>625</v>
      </c>
      <c r="P117" s="77">
        <v>6.88</v>
      </c>
      <c r="Q117" s="51"/>
      <c r="R117"/>
    </row>
    <row r="118" spans="2:18" ht="13" x14ac:dyDescent="0.25">
      <c r="B118" s="90">
        <v>4169</v>
      </c>
      <c r="C118" s="71" t="s">
        <v>135</v>
      </c>
      <c r="D118" s="74">
        <v>2758</v>
      </c>
      <c r="E118" s="71">
        <v>105</v>
      </c>
      <c r="F118" s="77">
        <v>1475.3089</v>
      </c>
      <c r="G118" s="77">
        <v>14310.94124</v>
      </c>
      <c r="H118" s="77">
        <v>8742.8587499999994</v>
      </c>
      <c r="I118" s="77">
        <v>-6.2665499999999996</v>
      </c>
      <c r="J118" s="77">
        <v>-1555.41004</v>
      </c>
      <c r="K118" s="77">
        <v>-563.96303118201604</v>
      </c>
      <c r="L118" s="77">
        <v>-17.79</v>
      </c>
      <c r="M118" s="77">
        <v>-0.04</v>
      </c>
      <c r="N118" s="157" t="s">
        <v>626</v>
      </c>
      <c r="O118" s="157" t="s">
        <v>627</v>
      </c>
      <c r="P118" s="77">
        <v>10.27</v>
      </c>
      <c r="Q118" s="51"/>
      <c r="R118"/>
    </row>
    <row r="119" spans="2:18" ht="13" x14ac:dyDescent="0.25">
      <c r="B119" s="90">
        <v>4170</v>
      </c>
      <c r="C119" s="71" t="s">
        <v>5</v>
      </c>
      <c r="D119" s="74">
        <v>3660</v>
      </c>
      <c r="E119" s="71">
        <v>108</v>
      </c>
      <c r="F119" s="77">
        <v>2688.4239499999999</v>
      </c>
      <c r="G119" s="77">
        <v>23256.538560000001</v>
      </c>
      <c r="H119" s="77">
        <v>9361.2242000000006</v>
      </c>
      <c r="I119" s="77">
        <v>189.81742</v>
      </c>
      <c r="J119" s="77">
        <v>11810.37444</v>
      </c>
      <c r="K119" s="77">
        <v>3226.8782622950798</v>
      </c>
      <c r="L119" s="77">
        <v>126.16</v>
      </c>
      <c r="M119" s="77">
        <v>0.82</v>
      </c>
      <c r="N119" s="157" t="s">
        <v>628</v>
      </c>
      <c r="O119" s="157" t="s">
        <v>629</v>
      </c>
      <c r="P119" s="77">
        <v>12.38</v>
      </c>
      <c r="Q119" s="51"/>
      <c r="R119"/>
    </row>
    <row r="120" spans="2:18" ht="13" x14ac:dyDescent="0.25">
      <c r="B120" s="90">
        <v>4184</v>
      </c>
      <c r="C120" s="71" t="s">
        <v>136</v>
      </c>
      <c r="D120" s="74">
        <v>2068</v>
      </c>
      <c r="E120" s="71">
        <v>109</v>
      </c>
      <c r="F120" s="77">
        <v>1331.7431999999999</v>
      </c>
      <c r="G120" s="77">
        <v>9899.9795200000008</v>
      </c>
      <c r="H120" s="77">
        <v>6615.7443999999996</v>
      </c>
      <c r="I120" s="77">
        <v>47.800820000000002</v>
      </c>
      <c r="J120" s="77">
        <v>541.41052999999999</v>
      </c>
      <c r="K120" s="77">
        <v>261.80393133462297</v>
      </c>
      <c r="L120" s="77">
        <v>8.18</v>
      </c>
      <c r="M120" s="77">
        <v>0.48</v>
      </c>
      <c r="N120" s="157" t="s">
        <v>630</v>
      </c>
      <c r="O120" s="157" t="s">
        <v>631</v>
      </c>
      <c r="P120" s="77">
        <v>13.93</v>
      </c>
      <c r="Q120" s="51"/>
      <c r="R120"/>
    </row>
    <row r="121" spans="2:18" ht="13" x14ac:dyDescent="0.25">
      <c r="B121" s="90">
        <v>4172</v>
      </c>
      <c r="C121" s="71" t="s">
        <v>260</v>
      </c>
      <c r="D121" s="74">
        <v>1009</v>
      </c>
      <c r="E121" s="71">
        <v>103</v>
      </c>
      <c r="F121" s="77">
        <v>409.35435000000001</v>
      </c>
      <c r="G121" s="77">
        <v>4627.3640999999998</v>
      </c>
      <c r="H121" s="77">
        <v>3169.9431</v>
      </c>
      <c r="I121" s="77">
        <v>3.4607999999999999</v>
      </c>
      <c r="J121" s="77">
        <v>1944.50746</v>
      </c>
      <c r="K121" s="77">
        <v>1927.1629930624399</v>
      </c>
      <c r="L121" s="77">
        <v>61.34</v>
      </c>
      <c r="M121" s="77">
        <v>7.0000000000000007E-2</v>
      </c>
      <c r="N121" s="157" t="s">
        <v>632</v>
      </c>
      <c r="O121" s="157" t="s">
        <v>633</v>
      </c>
      <c r="P121" s="77">
        <v>8.92</v>
      </c>
      <c r="Q121" s="51"/>
      <c r="R121"/>
    </row>
    <row r="122" spans="2:18" ht="13" x14ac:dyDescent="0.25">
      <c r="B122" s="90">
        <v>4173</v>
      </c>
      <c r="C122" s="71" t="s">
        <v>137</v>
      </c>
      <c r="D122" s="74">
        <v>570</v>
      </c>
      <c r="E122" s="71">
        <v>125</v>
      </c>
      <c r="F122" s="77">
        <v>131.5719</v>
      </c>
      <c r="G122" s="77">
        <v>2958.0492399999998</v>
      </c>
      <c r="H122" s="77">
        <v>2541.9192400000002</v>
      </c>
      <c r="I122" s="77">
        <v>2.3603499999999999</v>
      </c>
      <c r="J122" s="77">
        <v>-287.21857</v>
      </c>
      <c r="K122" s="77">
        <v>-503.89222807017501</v>
      </c>
      <c r="L122" s="77">
        <v>-11.3</v>
      </c>
      <c r="M122" s="77">
        <v>0.08</v>
      </c>
      <c r="N122" s="157" t="s">
        <v>634</v>
      </c>
      <c r="O122" s="157" t="s">
        <v>635</v>
      </c>
      <c r="P122" s="77">
        <v>4.53</v>
      </c>
      <c r="Q122" s="51"/>
      <c r="R122"/>
    </row>
    <row r="123" spans="2:18" ht="13" x14ac:dyDescent="0.25">
      <c r="B123" s="90">
        <v>4175</v>
      </c>
      <c r="C123" s="71" t="s">
        <v>138</v>
      </c>
      <c r="D123" s="74">
        <v>1047</v>
      </c>
      <c r="E123" s="71">
        <v>114</v>
      </c>
      <c r="F123" s="77">
        <v>287.52165000000002</v>
      </c>
      <c r="G123" s="77">
        <v>4627.7039999999997</v>
      </c>
      <c r="H123" s="77">
        <v>3641.9735999999998</v>
      </c>
      <c r="I123" s="77">
        <v>10.27047</v>
      </c>
      <c r="J123" s="77">
        <v>-2360.3861400000001</v>
      </c>
      <c r="K123" s="77">
        <v>-2254.4280229226401</v>
      </c>
      <c r="L123" s="77">
        <v>-64.81</v>
      </c>
      <c r="M123" s="77">
        <v>0.22</v>
      </c>
      <c r="N123" s="157" t="s">
        <v>636</v>
      </c>
      <c r="O123" s="157" t="s">
        <v>637</v>
      </c>
      <c r="P123" s="77">
        <v>6.43</v>
      </c>
      <c r="Q123" s="51"/>
      <c r="R123"/>
    </row>
    <row r="124" spans="2:18" ht="13" x14ac:dyDescent="0.25">
      <c r="B124" s="90">
        <v>4176</v>
      </c>
      <c r="C124" s="71" t="s">
        <v>139</v>
      </c>
      <c r="D124" s="74">
        <v>690</v>
      </c>
      <c r="E124" s="71">
        <v>123</v>
      </c>
      <c r="F124" s="77">
        <v>230.28495000000001</v>
      </c>
      <c r="G124" s="77">
        <v>2835.9331900000002</v>
      </c>
      <c r="H124" s="77">
        <v>2044.3986</v>
      </c>
      <c r="I124" s="77">
        <v>10.4411</v>
      </c>
      <c r="J124" s="77">
        <v>1940.8498400000001</v>
      </c>
      <c r="K124" s="77">
        <v>2812.8258550724599</v>
      </c>
      <c r="L124" s="77">
        <v>94.94</v>
      </c>
      <c r="M124" s="77">
        <v>0.37</v>
      </c>
      <c r="N124" s="157" t="s">
        <v>403</v>
      </c>
      <c r="O124" s="157" t="s">
        <v>493</v>
      </c>
      <c r="P124" s="77">
        <v>8.49</v>
      </c>
      <c r="Q124" s="51"/>
      <c r="R124"/>
    </row>
    <row r="125" spans="2:18" ht="13" x14ac:dyDescent="0.25">
      <c r="B125" s="90">
        <v>4177</v>
      </c>
      <c r="C125" s="71" t="s">
        <v>140</v>
      </c>
      <c r="D125" s="74">
        <v>1658</v>
      </c>
      <c r="E125" s="71">
        <v>80</v>
      </c>
      <c r="F125" s="77">
        <v>844.00675000000001</v>
      </c>
      <c r="G125" s="77">
        <v>9168.8878000000004</v>
      </c>
      <c r="H125" s="77">
        <v>4079.6448</v>
      </c>
      <c r="I125" s="77">
        <v>-7.9985600000000003</v>
      </c>
      <c r="J125" s="77">
        <v>-16554.05747</v>
      </c>
      <c r="K125" s="77">
        <v>-9984.3531182147199</v>
      </c>
      <c r="L125" s="77">
        <v>-405.77</v>
      </c>
      <c r="M125" s="77">
        <v>-0.09</v>
      </c>
      <c r="N125" s="157" t="s">
        <v>638</v>
      </c>
      <c r="O125" s="157" t="s">
        <v>639</v>
      </c>
      <c r="P125" s="77">
        <v>9.1199999999999992</v>
      </c>
      <c r="Q125" s="51"/>
      <c r="R125"/>
    </row>
    <row r="126" spans="2:18" ht="13" x14ac:dyDescent="0.25">
      <c r="B126" s="90">
        <v>4179</v>
      </c>
      <c r="C126" s="71" t="s">
        <v>141</v>
      </c>
      <c r="D126" s="74">
        <v>909</v>
      </c>
      <c r="E126" s="71">
        <v>125</v>
      </c>
      <c r="F126" s="77">
        <v>369.43655000000001</v>
      </c>
      <c r="G126" s="77">
        <v>4572.6160499999996</v>
      </c>
      <c r="H126" s="77">
        <v>2664.2490499999999</v>
      </c>
      <c r="I126" s="77">
        <v>-7.6847899999999996</v>
      </c>
      <c r="J126" s="77">
        <v>-1156.09456</v>
      </c>
      <c r="K126" s="77">
        <v>-1271.83119911991</v>
      </c>
      <c r="L126" s="77">
        <v>-43.39</v>
      </c>
      <c r="M126" s="77">
        <v>-0.17</v>
      </c>
      <c r="N126" s="157" t="s">
        <v>403</v>
      </c>
      <c r="O126" s="157" t="s">
        <v>640</v>
      </c>
      <c r="P126" s="77">
        <v>7.91</v>
      </c>
      <c r="Q126" s="51"/>
      <c r="R126"/>
    </row>
    <row r="127" spans="2:18" ht="13" x14ac:dyDescent="0.25">
      <c r="B127" s="90">
        <v>4181</v>
      </c>
      <c r="C127" s="71" t="s">
        <v>142</v>
      </c>
      <c r="D127" s="74">
        <v>1362</v>
      </c>
      <c r="E127" s="71">
        <v>112</v>
      </c>
      <c r="F127" s="77">
        <v>296.02839999999998</v>
      </c>
      <c r="G127" s="77">
        <v>5464.0052299999998</v>
      </c>
      <c r="H127" s="77">
        <v>4104.9375499999996</v>
      </c>
      <c r="I127" s="77">
        <v>-0.93966000000000005</v>
      </c>
      <c r="J127" s="77">
        <v>-2780.4001800000001</v>
      </c>
      <c r="K127" s="77">
        <v>-2041.4098237885501</v>
      </c>
      <c r="L127" s="77">
        <v>-67.73</v>
      </c>
      <c r="M127" s="77">
        <v>-0.02</v>
      </c>
      <c r="N127" s="157" t="s">
        <v>641</v>
      </c>
      <c r="O127" s="157" t="s">
        <v>612</v>
      </c>
      <c r="P127" s="77">
        <v>5.4</v>
      </c>
      <c r="Q127" s="51"/>
      <c r="R127"/>
    </row>
    <row r="128" spans="2:18" ht="13" x14ac:dyDescent="0.25">
      <c r="B128" s="90">
        <v>4182</v>
      </c>
      <c r="C128" s="71" t="s">
        <v>143</v>
      </c>
      <c r="D128" s="74">
        <v>1032</v>
      </c>
      <c r="E128" s="71">
        <v>125</v>
      </c>
      <c r="F128" s="77">
        <v>253.37585000000001</v>
      </c>
      <c r="G128" s="77">
        <v>4719.2632999999996</v>
      </c>
      <c r="H128" s="77">
        <v>3582.77315</v>
      </c>
      <c r="I128" s="77">
        <v>-5.1920700000000002</v>
      </c>
      <c r="J128" s="77">
        <v>-83.218590000000006</v>
      </c>
      <c r="K128" s="77">
        <v>-80.638168604651199</v>
      </c>
      <c r="L128" s="77">
        <v>-2.3199999999999998</v>
      </c>
      <c r="M128" s="77">
        <v>-0.11</v>
      </c>
      <c r="N128" s="157" t="s">
        <v>642</v>
      </c>
      <c r="O128" s="157" t="s">
        <v>643</v>
      </c>
      <c r="P128" s="77">
        <v>5.26</v>
      </c>
      <c r="Q128" s="51"/>
      <c r="R128"/>
    </row>
    <row r="129" spans="2:18" s="92" customFormat="1" ht="13" x14ac:dyDescent="0.25">
      <c r="B129" s="90">
        <v>4183</v>
      </c>
      <c r="C129" s="71" t="s">
        <v>144</v>
      </c>
      <c r="D129" s="74">
        <v>1169</v>
      </c>
      <c r="E129" s="71">
        <v>114</v>
      </c>
      <c r="F129" s="77">
        <v>375.53800000000001</v>
      </c>
      <c r="G129" s="77">
        <v>5199.4886299999998</v>
      </c>
      <c r="H129" s="77">
        <v>3360.0788499999999</v>
      </c>
      <c r="I129" s="77">
        <v>-5.2768499999999996</v>
      </c>
      <c r="J129" s="77">
        <v>-3708.7677399999998</v>
      </c>
      <c r="K129" s="77">
        <v>-3172.59857998289</v>
      </c>
      <c r="L129" s="77">
        <v>-110.38</v>
      </c>
      <c r="M129" s="77">
        <v>-0.1</v>
      </c>
      <c r="N129" s="157" t="s">
        <v>644</v>
      </c>
      <c r="O129" s="157" t="s">
        <v>645</v>
      </c>
      <c r="P129" s="77">
        <v>7.12</v>
      </c>
      <c r="Q129" s="51"/>
      <c r="R129"/>
    </row>
    <row r="130" spans="2:18" ht="13" x14ac:dyDescent="0.25">
      <c r="B130" s="93">
        <v>4219</v>
      </c>
      <c r="C130" s="93" t="s">
        <v>145</v>
      </c>
      <c r="D130" s="50">
        <v>65736</v>
      </c>
      <c r="E130" s="94">
        <v>97</v>
      </c>
      <c r="F130" s="51">
        <v>25527.66086</v>
      </c>
      <c r="G130" s="162">
        <v>304394.50167999999</v>
      </c>
      <c r="H130" s="167">
        <v>183635.519</v>
      </c>
      <c r="I130" s="51">
        <v>254.35336000000001</v>
      </c>
      <c r="J130" s="51">
        <v>-92920.993489999993</v>
      </c>
      <c r="K130" s="51">
        <v>-1413.5480328891299</v>
      </c>
      <c r="L130" s="51">
        <v>-50.6</v>
      </c>
      <c r="M130" s="89">
        <v>0.08</v>
      </c>
      <c r="N130" s="162" t="s">
        <v>646</v>
      </c>
      <c r="O130" s="162" t="s">
        <v>647</v>
      </c>
      <c r="P130" s="89">
        <v>8.4700000000000006</v>
      </c>
      <c r="Q130" s="51"/>
      <c r="R130"/>
    </row>
    <row r="131" spans="2:18" ht="13" x14ac:dyDescent="0.25">
      <c r="B131" s="90">
        <v>4191</v>
      </c>
      <c r="C131" s="71" t="s">
        <v>146</v>
      </c>
      <c r="D131" s="74">
        <v>732</v>
      </c>
      <c r="E131" s="71">
        <v>105</v>
      </c>
      <c r="F131" s="77">
        <v>195.36885000000001</v>
      </c>
      <c r="G131" s="77">
        <v>2714.2052699999999</v>
      </c>
      <c r="H131" s="77">
        <v>1950.4582499999999</v>
      </c>
      <c r="I131" s="77">
        <v>-1.2522500000000001</v>
      </c>
      <c r="J131" s="77">
        <v>-2224.77385</v>
      </c>
      <c r="K131" s="77">
        <v>-3039.30853825137</v>
      </c>
      <c r="L131" s="77">
        <v>-114.06</v>
      </c>
      <c r="M131" s="77">
        <v>-0.05</v>
      </c>
      <c r="N131" s="157" t="s">
        <v>403</v>
      </c>
      <c r="O131" s="157" t="s">
        <v>445</v>
      </c>
      <c r="P131" s="77">
        <v>7.15</v>
      </c>
      <c r="Q131" s="51"/>
      <c r="R131"/>
    </row>
    <row r="132" spans="2:18" ht="13" x14ac:dyDescent="0.25">
      <c r="B132" s="90">
        <v>4192</v>
      </c>
      <c r="C132" s="71" t="s">
        <v>147</v>
      </c>
      <c r="D132" s="74">
        <v>1520</v>
      </c>
      <c r="E132" s="71">
        <v>107</v>
      </c>
      <c r="F132" s="77">
        <v>531.14314999999999</v>
      </c>
      <c r="G132" s="77">
        <v>6346.5045799999998</v>
      </c>
      <c r="H132" s="77">
        <v>4723.8263999999999</v>
      </c>
      <c r="I132" s="77">
        <v>6.5436300000000003</v>
      </c>
      <c r="J132" s="77">
        <v>1949.4235100000001</v>
      </c>
      <c r="K132" s="77">
        <v>1282.5154671052601</v>
      </c>
      <c r="L132" s="77">
        <v>41.27</v>
      </c>
      <c r="M132" s="77">
        <v>0.1</v>
      </c>
      <c r="N132" s="157" t="s">
        <v>403</v>
      </c>
      <c r="O132" s="157" t="s">
        <v>648</v>
      </c>
      <c r="P132" s="77">
        <v>8.4700000000000006</v>
      </c>
      <c r="Q132" s="51"/>
      <c r="R132"/>
    </row>
    <row r="133" spans="2:18" ht="13" x14ac:dyDescent="0.25">
      <c r="B133" s="90">
        <v>4193</v>
      </c>
      <c r="C133" s="71" t="s">
        <v>148</v>
      </c>
      <c r="D133" s="74">
        <v>869</v>
      </c>
      <c r="E133" s="71">
        <v>105</v>
      </c>
      <c r="F133" s="77">
        <v>238.85745</v>
      </c>
      <c r="G133" s="77">
        <v>2970.0027799999998</v>
      </c>
      <c r="H133" s="77">
        <v>2013.4549500000001</v>
      </c>
      <c r="I133" s="77">
        <v>-3.5857100000000002</v>
      </c>
      <c r="J133" s="77">
        <v>-3357.23335</v>
      </c>
      <c r="K133" s="77">
        <v>-3863.3295166858502</v>
      </c>
      <c r="L133" s="77">
        <v>-166.74</v>
      </c>
      <c r="M133" s="77">
        <v>-0.12</v>
      </c>
      <c r="N133" s="157" t="s">
        <v>403</v>
      </c>
      <c r="O133" s="157" t="s">
        <v>403</v>
      </c>
      <c r="P133" s="77">
        <v>7.92</v>
      </c>
      <c r="Q133" s="51"/>
      <c r="R133"/>
    </row>
    <row r="134" spans="2:18" ht="13" x14ac:dyDescent="0.25">
      <c r="B134" s="90">
        <v>4194</v>
      </c>
      <c r="C134" s="71" t="s">
        <v>149</v>
      </c>
      <c r="D134" s="74">
        <v>2319</v>
      </c>
      <c r="E134" s="71">
        <v>98</v>
      </c>
      <c r="F134" s="77">
        <v>801.06989999999996</v>
      </c>
      <c r="G134" s="77">
        <v>10364.81727</v>
      </c>
      <c r="H134" s="77">
        <v>6254.8757999999998</v>
      </c>
      <c r="I134" s="77">
        <v>-1.3585799999999999</v>
      </c>
      <c r="J134" s="77">
        <v>-11834.646930000001</v>
      </c>
      <c r="K134" s="77">
        <v>-5103.3406338939203</v>
      </c>
      <c r="L134" s="77">
        <v>-189.21</v>
      </c>
      <c r="M134" s="77">
        <v>-0.01</v>
      </c>
      <c r="N134" s="157" t="s">
        <v>403</v>
      </c>
      <c r="O134" s="157" t="s">
        <v>649</v>
      </c>
      <c r="P134" s="77">
        <v>7.72</v>
      </c>
      <c r="Q134" s="51"/>
      <c r="R134"/>
    </row>
    <row r="135" spans="2:18" ht="13" x14ac:dyDescent="0.25">
      <c r="B135" s="90">
        <v>4195</v>
      </c>
      <c r="C135" s="71" t="s">
        <v>150</v>
      </c>
      <c r="D135" s="74">
        <v>1488</v>
      </c>
      <c r="E135" s="71">
        <v>105</v>
      </c>
      <c r="F135" s="77">
        <v>455.23919999999998</v>
      </c>
      <c r="G135" s="77">
        <v>5049.1181200000001</v>
      </c>
      <c r="H135" s="77">
        <v>3842.1802499999999</v>
      </c>
      <c r="I135" s="77">
        <v>-5.2826000000000004</v>
      </c>
      <c r="J135" s="77">
        <v>-1914.2980299999999</v>
      </c>
      <c r="K135" s="77">
        <v>-1286.49061155914</v>
      </c>
      <c r="L135" s="77">
        <v>-49.82</v>
      </c>
      <c r="M135" s="77">
        <v>-0.1</v>
      </c>
      <c r="N135" s="157" t="s">
        <v>650</v>
      </c>
      <c r="O135" s="157" t="s">
        <v>651</v>
      </c>
      <c r="P135" s="77">
        <v>8.91</v>
      </c>
      <c r="Q135" s="51"/>
      <c r="R135"/>
    </row>
    <row r="136" spans="2:18" ht="13" x14ac:dyDescent="0.25">
      <c r="B136" s="90">
        <v>4196</v>
      </c>
      <c r="C136" s="71" t="s">
        <v>151</v>
      </c>
      <c r="D136" s="74">
        <v>2329</v>
      </c>
      <c r="E136" s="71">
        <v>118</v>
      </c>
      <c r="F136" s="77">
        <v>1047.6375</v>
      </c>
      <c r="G136" s="77">
        <v>9448.0384200000008</v>
      </c>
      <c r="H136" s="77">
        <v>6308.92425</v>
      </c>
      <c r="I136" s="77">
        <v>37.174430000000001</v>
      </c>
      <c r="J136" s="77">
        <v>2509.4268200000001</v>
      </c>
      <c r="K136" s="77">
        <v>1077.4696522112499</v>
      </c>
      <c r="L136" s="77">
        <v>39.78</v>
      </c>
      <c r="M136" s="77">
        <v>0.39</v>
      </c>
      <c r="N136" s="157" t="s">
        <v>652</v>
      </c>
      <c r="O136" s="157" t="s">
        <v>653</v>
      </c>
      <c r="P136" s="77">
        <v>11.48</v>
      </c>
      <c r="Q136" s="51"/>
      <c r="R136"/>
    </row>
    <row r="137" spans="2:18" s="95" customFormat="1" ht="13" x14ac:dyDescent="0.25">
      <c r="B137" s="90">
        <v>4197</v>
      </c>
      <c r="C137" s="71" t="s">
        <v>152</v>
      </c>
      <c r="D137" s="74">
        <v>951</v>
      </c>
      <c r="E137" s="71">
        <v>117</v>
      </c>
      <c r="F137" s="77">
        <v>382.74005</v>
      </c>
      <c r="G137" s="77">
        <v>3769.1298099999999</v>
      </c>
      <c r="H137" s="77">
        <v>2326.6830500000001</v>
      </c>
      <c r="I137" s="77">
        <v>17.60155</v>
      </c>
      <c r="J137" s="77">
        <v>3025.81898</v>
      </c>
      <c r="K137" s="77">
        <v>3181.7234279705599</v>
      </c>
      <c r="L137" s="77">
        <v>130.05000000000001</v>
      </c>
      <c r="M137" s="77">
        <v>0.47</v>
      </c>
      <c r="N137" s="157" t="s">
        <v>403</v>
      </c>
      <c r="O137" s="157" t="s">
        <v>654</v>
      </c>
      <c r="P137" s="77">
        <v>10.62</v>
      </c>
      <c r="Q137" s="51"/>
      <c r="R137"/>
    </row>
    <row r="138" spans="2:18" ht="13" x14ac:dyDescent="0.25">
      <c r="B138" s="90">
        <v>4198</v>
      </c>
      <c r="C138" s="71" t="s">
        <v>153</v>
      </c>
      <c r="D138" s="74">
        <v>1331</v>
      </c>
      <c r="E138" s="71">
        <v>125</v>
      </c>
      <c r="F138" s="77">
        <v>430.18617999999998</v>
      </c>
      <c r="G138" s="77">
        <v>5111.8169799999996</v>
      </c>
      <c r="H138" s="77">
        <v>3891.5855499999998</v>
      </c>
      <c r="I138" s="77">
        <v>9.8389900000000008</v>
      </c>
      <c r="J138" s="77">
        <v>-184.09098</v>
      </c>
      <c r="K138" s="77">
        <v>-138.310277986476</v>
      </c>
      <c r="L138" s="77">
        <v>-4.7300000000000004</v>
      </c>
      <c r="M138" s="77">
        <v>0.19</v>
      </c>
      <c r="N138" s="157" t="s">
        <v>655</v>
      </c>
      <c r="O138" s="157" t="s">
        <v>656</v>
      </c>
      <c r="P138" s="77">
        <v>8.61</v>
      </c>
      <c r="Q138" s="51"/>
      <c r="R138"/>
    </row>
    <row r="139" spans="2:18" ht="13" x14ac:dyDescent="0.25">
      <c r="B139" s="90">
        <v>4199</v>
      </c>
      <c r="C139" s="71" t="s">
        <v>261</v>
      </c>
      <c r="D139" s="74">
        <v>1408</v>
      </c>
      <c r="E139" s="71">
        <v>95</v>
      </c>
      <c r="F139" s="77">
        <v>206.39966000000001</v>
      </c>
      <c r="G139" s="77">
        <v>4649.0181599999996</v>
      </c>
      <c r="H139" s="77">
        <v>3381.5164</v>
      </c>
      <c r="I139" s="77">
        <v>-5.3724999999999996</v>
      </c>
      <c r="J139" s="77">
        <v>-10840.914790000001</v>
      </c>
      <c r="K139" s="77">
        <v>-7699.5133451704496</v>
      </c>
      <c r="L139" s="77">
        <v>-320.58999999999997</v>
      </c>
      <c r="M139" s="77">
        <v>-0.12</v>
      </c>
      <c r="N139" s="157" t="s">
        <v>403</v>
      </c>
      <c r="O139" s="157" t="s">
        <v>403</v>
      </c>
      <c r="P139" s="77">
        <v>4.32</v>
      </c>
      <c r="Q139" s="51"/>
      <c r="R139"/>
    </row>
    <row r="140" spans="2:18" ht="13" x14ac:dyDescent="0.25">
      <c r="B140" s="90">
        <v>4200</v>
      </c>
      <c r="C140" s="71" t="s">
        <v>154</v>
      </c>
      <c r="D140" s="74">
        <v>4202</v>
      </c>
      <c r="E140" s="71">
        <v>102</v>
      </c>
      <c r="F140" s="77">
        <v>1678.2532900000001</v>
      </c>
      <c r="G140" s="77">
        <v>14895.184999999999</v>
      </c>
      <c r="H140" s="77">
        <v>10677.084650000001</v>
      </c>
      <c r="I140" s="77">
        <v>32.062049999999999</v>
      </c>
      <c r="J140" s="77">
        <v>10622.42136</v>
      </c>
      <c r="K140" s="77">
        <v>2527.9441599238498</v>
      </c>
      <c r="L140" s="77">
        <v>99.49</v>
      </c>
      <c r="M140" s="77">
        <v>0.22</v>
      </c>
      <c r="N140" s="157" t="s">
        <v>657</v>
      </c>
      <c r="O140" s="157" t="s">
        <v>658</v>
      </c>
      <c r="P140" s="77">
        <v>11.48</v>
      </c>
      <c r="Q140" s="51"/>
      <c r="R140"/>
    </row>
    <row r="141" spans="2:18" ht="13" x14ac:dyDescent="0.25">
      <c r="B141" s="90">
        <v>4201</v>
      </c>
      <c r="C141" s="71" t="s">
        <v>6</v>
      </c>
      <c r="D141" s="74">
        <v>11032</v>
      </c>
      <c r="E141" s="71">
        <v>105</v>
      </c>
      <c r="F141" s="77">
        <v>4799.6238499999999</v>
      </c>
      <c r="G141" s="77">
        <v>67434.208979999996</v>
      </c>
      <c r="H141" s="77">
        <v>36408.493750000001</v>
      </c>
      <c r="I141" s="77">
        <v>-69.489379999999997</v>
      </c>
      <c r="J141" s="77">
        <v>-21690.833439999999</v>
      </c>
      <c r="K141" s="77">
        <v>-1966.17416968818</v>
      </c>
      <c r="L141" s="77">
        <v>-59.58</v>
      </c>
      <c r="M141" s="77">
        <v>-0.1</v>
      </c>
      <c r="N141" s="157" t="s">
        <v>659</v>
      </c>
      <c r="O141" s="157" t="s">
        <v>660</v>
      </c>
      <c r="P141" s="77">
        <v>7.01</v>
      </c>
      <c r="Q141" s="51"/>
      <c r="R141"/>
    </row>
    <row r="142" spans="2:18" ht="13" x14ac:dyDescent="0.25">
      <c r="B142" s="90">
        <v>4202</v>
      </c>
      <c r="C142" s="71" t="s">
        <v>155</v>
      </c>
      <c r="D142" s="74">
        <v>3036</v>
      </c>
      <c r="E142" s="71">
        <v>65</v>
      </c>
      <c r="F142" s="77">
        <v>1217.4000000000001</v>
      </c>
      <c r="G142" s="77">
        <v>18796.40177</v>
      </c>
      <c r="H142" s="77">
        <v>12393.952600000001</v>
      </c>
      <c r="I142" s="77">
        <v>-21.8308</v>
      </c>
      <c r="J142" s="77">
        <v>-20438.433830000002</v>
      </c>
      <c r="K142" s="77">
        <v>-6732.0269532279299</v>
      </c>
      <c r="L142" s="77">
        <v>-164.91</v>
      </c>
      <c r="M142" s="77">
        <v>-0.12</v>
      </c>
      <c r="N142" s="157" t="s">
        <v>661</v>
      </c>
      <c r="O142" s="157" t="s">
        <v>662</v>
      </c>
      <c r="P142" s="77">
        <v>6.36</v>
      </c>
      <c r="Q142" s="51"/>
      <c r="R142"/>
    </row>
    <row r="143" spans="2:18" ht="13" x14ac:dyDescent="0.25">
      <c r="B143" s="90">
        <v>4203</v>
      </c>
      <c r="C143" s="71" t="s">
        <v>156</v>
      </c>
      <c r="D143" s="74">
        <v>4571</v>
      </c>
      <c r="E143" s="71">
        <v>94</v>
      </c>
      <c r="F143" s="77">
        <v>2234.1294499999999</v>
      </c>
      <c r="G143" s="77">
        <v>22219.778600000001</v>
      </c>
      <c r="H143" s="77">
        <v>12116.32135</v>
      </c>
      <c r="I143" s="77">
        <v>-23.105399999999999</v>
      </c>
      <c r="J143" s="77">
        <v>-7656.6273000000001</v>
      </c>
      <c r="K143" s="77">
        <v>-1675.0442572741199</v>
      </c>
      <c r="L143" s="77">
        <v>-63.19</v>
      </c>
      <c r="M143" s="77">
        <v>-0.1</v>
      </c>
      <c r="N143" s="157" t="s">
        <v>663</v>
      </c>
      <c r="O143" s="157" t="s">
        <v>664</v>
      </c>
      <c r="P143" s="77">
        <v>9.9499999999999993</v>
      </c>
      <c r="Q143" s="51"/>
      <c r="R143"/>
    </row>
    <row r="144" spans="2:18" ht="13" x14ac:dyDescent="0.25">
      <c r="B144" s="90">
        <v>4204</v>
      </c>
      <c r="C144" s="71" t="s">
        <v>157</v>
      </c>
      <c r="D144" s="74">
        <v>4856</v>
      </c>
      <c r="E144" s="71">
        <v>117</v>
      </c>
      <c r="F144" s="77">
        <v>1011.3062</v>
      </c>
      <c r="G144" s="77">
        <v>17177.366580000002</v>
      </c>
      <c r="H144" s="77">
        <v>13272.40905</v>
      </c>
      <c r="I144" s="77">
        <v>157.80225999999999</v>
      </c>
      <c r="J144" s="77">
        <v>-1196.1488899999999</v>
      </c>
      <c r="K144" s="77">
        <v>-246.323906507413</v>
      </c>
      <c r="L144" s="77">
        <v>-9.01</v>
      </c>
      <c r="M144" s="77">
        <v>0.92</v>
      </c>
      <c r="N144" s="157" t="s">
        <v>665</v>
      </c>
      <c r="O144" s="157" t="s">
        <v>666</v>
      </c>
      <c r="P144" s="77">
        <v>6.81</v>
      </c>
      <c r="Q144" s="51"/>
      <c r="R144"/>
    </row>
    <row r="145" spans="2:18" ht="13" x14ac:dyDescent="0.25">
      <c r="B145" s="90">
        <v>4205</v>
      </c>
      <c r="C145" s="71" t="s">
        <v>158</v>
      </c>
      <c r="D145" s="74">
        <v>3034</v>
      </c>
      <c r="E145" s="71">
        <v>107</v>
      </c>
      <c r="F145" s="77">
        <v>1114.0530000000001</v>
      </c>
      <c r="G145" s="77">
        <v>11442.379070000001</v>
      </c>
      <c r="H145" s="77">
        <v>7523.3944000000001</v>
      </c>
      <c r="I145" s="77">
        <v>27.872610000000002</v>
      </c>
      <c r="J145" s="77">
        <v>1916.52451</v>
      </c>
      <c r="K145" s="77">
        <v>631.68243572841095</v>
      </c>
      <c r="L145" s="77">
        <v>25.47</v>
      </c>
      <c r="M145" s="77">
        <v>0.24</v>
      </c>
      <c r="N145" s="157" t="s">
        <v>667</v>
      </c>
      <c r="O145" s="157" t="s">
        <v>668</v>
      </c>
      <c r="P145" s="77">
        <v>9.98</v>
      </c>
      <c r="Q145" s="51"/>
      <c r="R145"/>
    </row>
    <row r="146" spans="2:18" ht="13" x14ac:dyDescent="0.25">
      <c r="B146" s="90">
        <v>4206</v>
      </c>
      <c r="C146" s="71" t="s">
        <v>159</v>
      </c>
      <c r="D146" s="74">
        <v>5628</v>
      </c>
      <c r="E146" s="71">
        <v>97</v>
      </c>
      <c r="F146" s="77">
        <v>2616.66149</v>
      </c>
      <c r="G146" s="77">
        <v>25156.157319999998</v>
      </c>
      <c r="H146" s="77">
        <v>14549.6234</v>
      </c>
      <c r="I146" s="77">
        <v>-6.1445800000000004</v>
      </c>
      <c r="J146" s="77">
        <v>-3153.4345800000001</v>
      </c>
      <c r="K146" s="77">
        <v>-560.31175906183398</v>
      </c>
      <c r="L146" s="77">
        <v>-21.67</v>
      </c>
      <c r="M146" s="77">
        <v>-0.02</v>
      </c>
      <c r="N146" s="157" t="s">
        <v>669</v>
      </c>
      <c r="O146" s="157" t="s">
        <v>670</v>
      </c>
      <c r="P146" s="77">
        <v>10.38</v>
      </c>
      <c r="Q146" s="51"/>
      <c r="R146"/>
    </row>
    <row r="147" spans="2:18" ht="13" x14ac:dyDescent="0.25">
      <c r="B147" s="90">
        <v>4207</v>
      </c>
      <c r="C147" s="71" t="s">
        <v>160</v>
      </c>
      <c r="D147" s="74">
        <v>3041</v>
      </c>
      <c r="E147" s="71">
        <v>99</v>
      </c>
      <c r="F147" s="77">
        <v>1577.3753999999999</v>
      </c>
      <c r="G147" s="77">
        <v>17712.74397</v>
      </c>
      <c r="H147" s="77">
        <v>7521.0926499999996</v>
      </c>
      <c r="I147" s="77">
        <v>-9.1636199999999999</v>
      </c>
      <c r="J147" s="77">
        <v>-9808.1671499999993</v>
      </c>
      <c r="K147" s="77">
        <v>-3225.3098158500502</v>
      </c>
      <c r="L147" s="77">
        <v>-130.41</v>
      </c>
      <c r="M147" s="77">
        <v>-0.05</v>
      </c>
      <c r="N147" s="157" t="s">
        <v>671</v>
      </c>
      <c r="O147" s="157" t="s">
        <v>672</v>
      </c>
      <c r="P147" s="77">
        <v>8.85</v>
      </c>
      <c r="Q147" s="51"/>
      <c r="R147"/>
    </row>
    <row r="148" spans="2:18" ht="13" x14ac:dyDescent="0.25">
      <c r="B148" s="90">
        <v>4208</v>
      </c>
      <c r="C148" s="71" t="s">
        <v>161</v>
      </c>
      <c r="D148" s="74">
        <v>4125</v>
      </c>
      <c r="E148" s="71">
        <v>77</v>
      </c>
      <c r="F148" s="77">
        <v>2025.6366499999999</v>
      </c>
      <c r="G148" s="77">
        <v>19591.719140000001</v>
      </c>
      <c r="H148" s="77">
        <v>10364.083500000001</v>
      </c>
      <c r="I148" s="77">
        <v>-1.1998800000000001</v>
      </c>
      <c r="J148" s="77">
        <v>-20560.79579</v>
      </c>
      <c r="K148" s="77">
        <v>-4984.4353430302999</v>
      </c>
      <c r="L148" s="77">
        <v>-198.39</v>
      </c>
      <c r="M148" s="77">
        <v>-0.01</v>
      </c>
      <c r="N148" s="157" t="s">
        <v>673</v>
      </c>
      <c r="O148" s="157" t="s">
        <v>674</v>
      </c>
      <c r="P148" s="77">
        <v>10.33</v>
      </c>
      <c r="Q148" s="51"/>
      <c r="R148"/>
    </row>
    <row r="149" spans="2:18" ht="13" x14ac:dyDescent="0.25">
      <c r="B149" s="90">
        <v>4209</v>
      </c>
      <c r="C149" s="71" t="s">
        <v>162</v>
      </c>
      <c r="D149" s="74">
        <v>5196</v>
      </c>
      <c r="E149" s="71">
        <v>108</v>
      </c>
      <c r="F149" s="77">
        <v>2408.3777500000001</v>
      </c>
      <c r="G149" s="77">
        <v>24047.70866</v>
      </c>
      <c r="H149" s="77">
        <v>14279.33965</v>
      </c>
      <c r="I149" s="77">
        <v>119.87485</v>
      </c>
      <c r="J149" s="77">
        <v>12307.4365</v>
      </c>
      <c r="K149" s="77">
        <v>2368.6367397998501</v>
      </c>
      <c r="L149" s="77">
        <v>86.19</v>
      </c>
      <c r="M149" s="77">
        <v>0.5</v>
      </c>
      <c r="N149" s="157" t="s">
        <v>675</v>
      </c>
      <c r="O149" s="157" t="s">
        <v>597</v>
      </c>
      <c r="P149" s="77">
        <v>10.51</v>
      </c>
      <c r="Q149" s="51"/>
      <c r="R149"/>
    </row>
    <row r="150" spans="2:18" s="92" customFormat="1" ht="13" x14ac:dyDescent="0.25">
      <c r="B150" s="90">
        <v>4210</v>
      </c>
      <c r="C150" s="71" t="s">
        <v>163</v>
      </c>
      <c r="D150" s="74">
        <v>4068</v>
      </c>
      <c r="E150" s="71">
        <v>76</v>
      </c>
      <c r="F150" s="77">
        <v>556.20183999999995</v>
      </c>
      <c r="G150" s="77">
        <v>15498.2012</v>
      </c>
      <c r="H150" s="77">
        <v>9836.2191000000003</v>
      </c>
      <c r="I150" s="77">
        <v>-6.63171</v>
      </c>
      <c r="J150" s="77">
        <v>-10391.64626</v>
      </c>
      <c r="K150" s="77">
        <v>-2554.4853146509299</v>
      </c>
      <c r="L150" s="77">
        <v>-105.65</v>
      </c>
      <c r="M150" s="77">
        <v>-0.04</v>
      </c>
      <c r="N150" s="157" t="s">
        <v>676</v>
      </c>
      <c r="O150" s="157" t="s">
        <v>677</v>
      </c>
      <c r="P150" s="77">
        <v>3.55</v>
      </c>
      <c r="Q150" s="51"/>
      <c r="R150"/>
    </row>
    <row r="151" spans="2:18" ht="13" x14ac:dyDescent="0.25">
      <c r="B151" s="93">
        <v>4249</v>
      </c>
      <c r="C151" s="93" t="s">
        <v>164</v>
      </c>
      <c r="D151" s="50">
        <v>37361</v>
      </c>
      <c r="E151" s="94">
        <v>105</v>
      </c>
      <c r="F151" s="51">
        <v>12063.658820000001</v>
      </c>
      <c r="G151" s="162">
        <v>157543.15085999999</v>
      </c>
      <c r="H151" s="167">
        <v>108091.948</v>
      </c>
      <c r="I151" s="51">
        <v>278.36165</v>
      </c>
      <c r="J151" s="51">
        <v>-64089.66663</v>
      </c>
      <c r="K151" s="51">
        <v>-1715.4162530446199</v>
      </c>
      <c r="L151" s="51">
        <v>-59.29</v>
      </c>
      <c r="M151" s="89">
        <v>0.18</v>
      </c>
      <c r="N151" s="162" t="s">
        <v>678</v>
      </c>
      <c r="O151" s="162" t="s">
        <v>679</v>
      </c>
      <c r="P151" s="89">
        <v>7.83</v>
      </c>
      <c r="Q151" s="51"/>
      <c r="R151"/>
    </row>
    <row r="152" spans="2:18" ht="13" x14ac:dyDescent="0.25">
      <c r="B152" s="90">
        <v>4221</v>
      </c>
      <c r="C152" s="71" t="s">
        <v>165</v>
      </c>
      <c r="D152" s="74">
        <v>955</v>
      </c>
      <c r="E152" s="71">
        <v>115</v>
      </c>
      <c r="F152" s="77">
        <v>319.03514999999999</v>
      </c>
      <c r="G152" s="77">
        <v>3504.8513499999999</v>
      </c>
      <c r="H152" s="77">
        <v>2659.6449499999999</v>
      </c>
      <c r="I152" s="77">
        <v>1.1943999999999999</v>
      </c>
      <c r="J152" s="77">
        <v>448.51026000000002</v>
      </c>
      <c r="K152" s="77">
        <v>469.644251308901</v>
      </c>
      <c r="L152" s="77">
        <v>16.86</v>
      </c>
      <c r="M152" s="77">
        <v>0.03</v>
      </c>
      <c r="N152" s="157" t="s">
        <v>680</v>
      </c>
      <c r="O152" s="157" t="s">
        <v>681</v>
      </c>
      <c r="P152" s="77">
        <v>9.14</v>
      </c>
      <c r="Q152" s="51"/>
      <c r="R152"/>
    </row>
    <row r="153" spans="2:18" ht="13" x14ac:dyDescent="0.25">
      <c r="B153" s="90">
        <v>4222</v>
      </c>
      <c r="C153" s="71" t="s">
        <v>166</v>
      </c>
      <c r="D153" s="74">
        <v>1511</v>
      </c>
      <c r="E153" s="71">
        <v>109</v>
      </c>
      <c r="F153" s="77">
        <v>707.45703000000003</v>
      </c>
      <c r="G153" s="77">
        <v>5977.38328</v>
      </c>
      <c r="H153" s="77">
        <v>4685.9544500000002</v>
      </c>
      <c r="I153" s="77">
        <v>12.86861</v>
      </c>
      <c r="J153" s="77">
        <v>497.35082999999997</v>
      </c>
      <c r="K153" s="77">
        <v>329.15342819325002</v>
      </c>
      <c r="L153" s="77">
        <v>10.61</v>
      </c>
      <c r="M153" s="77">
        <v>0.22</v>
      </c>
      <c r="N153" s="157" t="s">
        <v>682</v>
      </c>
      <c r="O153" s="157" t="s">
        <v>683</v>
      </c>
      <c r="P153" s="77">
        <v>12.05</v>
      </c>
      <c r="Q153" s="51"/>
      <c r="R153"/>
    </row>
    <row r="154" spans="2:18" ht="13" x14ac:dyDescent="0.25">
      <c r="B154" s="90">
        <v>4223</v>
      </c>
      <c r="C154" s="71" t="s">
        <v>167</v>
      </c>
      <c r="D154" s="74">
        <v>2203</v>
      </c>
      <c r="E154" s="71">
        <v>108</v>
      </c>
      <c r="F154" s="77">
        <v>692.40795000000003</v>
      </c>
      <c r="G154" s="77">
        <v>7646.8141900000001</v>
      </c>
      <c r="H154" s="77">
        <v>6116.0851000000002</v>
      </c>
      <c r="I154" s="77">
        <v>3.62568</v>
      </c>
      <c r="J154" s="77">
        <v>1224.36049</v>
      </c>
      <c r="K154" s="77">
        <v>555.76962778029997</v>
      </c>
      <c r="L154" s="77">
        <v>20.02</v>
      </c>
      <c r="M154" s="77">
        <v>0.05</v>
      </c>
      <c r="N154" s="157" t="s">
        <v>684</v>
      </c>
      <c r="O154" s="157" t="s">
        <v>685</v>
      </c>
      <c r="P154" s="77">
        <v>9.1</v>
      </c>
      <c r="Q154" s="51"/>
      <c r="R154"/>
    </row>
    <row r="155" spans="2:18" ht="13" x14ac:dyDescent="0.25">
      <c r="B155" s="90">
        <v>4224</v>
      </c>
      <c r="C155" s="71" t="s">
        <v>168</v>
      </c>
      <c r="D155" s="74">
        <v>1183</v>
      </c>
      <c r="E155" s="71">
        <v>103</v>
      </c>
      <c r="F155" s="77">
        <v>442.23075</v>
      </c>
      <c r="G155" s="77">
        <v>6131.0379400000002</v>
      </c>
      <c r="H155" s="77">
        <v>4871.3247499999998</v>
      </c>
      <c r="I155" s="77">
        <v>-12.48068</v>
      </c>
      <c r="J155" s="77">
        <v>-7853.6219899999996</v>
      </c>
      <c r="K155" s="77">
        <v>-6638.7337193575704</v>
      </c>
      <c r="L155" s="77">
        <v>-161.22</v>
      </c>
      <c r="M155" s="77">
        <v>-0.2</v>
      </c>
      <c r="N155" s="157" t="s">
        <v>686</v>
      </c>
      <c r="O155" s="157" t="s">
        <v>687</v>
      </c>
      <c r="P155" s="77">
        <v>7.01</v>
      </c>
      <c r="Q155" s="51"/>
      <c r="R155"/>
    </row>
    <row r="156" spans="2:18" ht="13" x14ac:dyDescent="0.25">
      <c r="B156" s="90">
        <v>4226</v>
      </c>
      <c r="C156" s="71" t="s">
        <v>169</v>
      </c>
      <c r="D156" s="74">
        <v>631</v>
      </c>
      <c r="E156" s="71">
        <v>113</v>
      </c>
      <c r="F156" s="77">
        <v>287.97334999999998</v>
      </c>
      <c r="G156" s="77">
        <v>3285.24379</v>
      </c>
      <c r="H156" s="77">
        <v>2015.6296500000001</v>
      </c>
      <c r="I156" s="77">
        <v>1.3949</v>
      </c>
      <c r="J156" s="77">
        <v>-2592.1279800000002</v>
      </c>
      <c r="K156" s="77">
        <v>-4107.9682725831999</v>
      </c>
      <c r="L156" s="77">
        <v>-128.6</v>
      </c>
      <c r="M156" s="77">
        <v>0.04</v>
      </c>
      <c r="N156" s="157" t="s">
        <v>688</v>
      </c>
      <c r="O156" s="157" t="s">
        <v>529</v>
      </c>
      <c r="P156" s="77">
        <v>8.81</v>
      </c>
      <c r="Q156" s="51"/>
      <c r="R156"/>
    </row>
    <row r="157" spans="2:18" ht="13" x14ac:dyDescent="0.25">
      <c r="B157" s="90">
        <v>4227</v>
      </c>
      <c r="C157" s="71" t="s">
        <v>170</v>
      </c>
      <c r="D157" s="74">
        <v>658</v>
      </c>
      <c r="E157" s="71">
        <v>107</v>
      </c>
      <c r="F157" s="77">
        <v>204.86115000000001</v>
      </c>
      <c r="G157" s="77">
        <v>3095.5649400000002</v>
      </c>
      <c r="H157" s="77">
        <v>1982.9925000000001</v>
      </c>
      <c r="I157" s="77">
        <v>0.64058000000000004</v>
      </c>
      <c r="J157" s="77">
        <v>-313.28973999999999</v>
      </c>
      <c r="K157" s="77">
        <v>-476.12422492401203</v>
      </c>
      <c r="L157" s="77">
        <v>-15.8</v>
      </c>
      <c r="M157" s="77">
        <v>0.02</v>
      </c>
      <c r="N157" s="157" t="s">
        <v>689</v>
      </c>
      <c r="O157" s="157" t="s">
        <v>690</v>
      </c>
      <c r="P157" s="77">
        <v>6.64</v>
      </c>
      <c r="Q157" s="51"/>
      <c r="R157"/>
    </row>
    <row r="158" spans="2:18" ht="13" x14ac:dyDescent="0.25">
      <c r="B158" s="90">
        <v>4228</v>
      </c>
      <c r="C158" s="71" t="s">
        <v>171</v>
      </c>
      <c r="D158" s="74">
        <v>2921</v>
      </c>
      <c r="E158" s="71">
        <v>101</v>
      </c>
      <c r="F158" s="77">
        <v>742.52070000000003</v>
      </c>
      <c r="G158" s="77">
        <v>11400.3693</v>
      </c>
      <c r="H158" s="77">
        <v>7215.2734</v>
      </c>
      <c r="I158" s="77">
        <v>-9.3391599999999997</v>
      </c>
      <c r="J158" s="77">
        <v>1352.04583</v>
      </c>
      <c r="K158" s="77">
        <v>462.87087641218801</v>
      </c>
      <c r="L158" s="77">
        <v>18.739999999999998</v>
      </c>
      <c r="M158" s="77">
        <v>-0.08</v>
      </c>
      <c r="N158" s="157" t="s">
        <v>403</v>
      </c>
      <c r="O158" s="157" t="s">
        <v>691</v>
      </c>
      <c r="P158" s="77">
        <v>6.43</v>
      </c>
      <c r="Q158" s="51"/>
      <c r="R158"/>
    </row>
    <row r="159" spans="2:18" s="95" customFormat="1" ht="13" x14ac:dyDescent="0.25">
      <c r="B159" s="90">
        <v>4229</v>
      </c>
      <c r="C159" s="71" t="s">
        <v>172</v>
      </c>
      <c r="D159" s="74">
        <v>1116</v>
      </c>
      <c r="E159" s="71">
        <v>110</v>
      </c>
      <c r="F159" s="77">
        <v>358.56765000000001</v>
      </c>
      <c r="G159" s="77">
        <v>4863.6382299999996</v>
      </c>
      <c r="H159" s="77">
        <v>3124.4304999999999</v>
      </c>
      <c r="I159" s="77">
        <v>10.462350000000001</v>
      </c>
      <c r="J159" s="77">
        <v>-5559.3891899999999</v>
      </c>
      <c r="K159" s="77">
        <v>-4981.53153225806</v>
      </c>
      <c r="L159" s="77">
        <v>-177.93</v>
      </c>
      <c r="M159" s="77">
        <v>0.22</v>
      </c>
      <c r="N159" s="157" t="s">
        <v>403</v>
      </c>
      <c r="O159" s="157" t="s">
        <v>692</v>
      </c>
      <c r="P159" s="77">
        <v>7.59</v>
      </c>
      <c r="Q159" s="51"/>
      <c r="R159"/>
    </row>
    <row r="160" spans="2:18" ht="13" x14ac:dyDescent="0.25">
      <c r="B160" s="90">
        <v>4230</v>
      </c>
      <c r="C160" s="71" t="s">
        <v>173</v>
      </c>
      <c r="D160" s="74">
        <v>1235</v>
      </c>
      <c r="E160" s="71">
        <v>102</v>
      </c>
      <c r="F160" s="77">
        <v>234.56215</v>
      </c>
      <c r="G160" s="77">
        <v>4202.9458299999997</v>
      </c>
      <c r="H160" s="77">
        <v>3088.6759499999998</v>
      </c>
      <c r="I160" s="77">
        <v>-6.4885999999999999</v>
      </c>
      <c r="J160" s="77">
        <v>-8093.7788899999996</v>
      </c>
      <c r="K160" s="77">
        <v>-6553.6671174089097</v>
      </c>
      <c r="L160" s="77">
        <v>-262.05</v>
      </c>
      <c r="M160" s="77">
        <v>-0.15</v>
      </c>
      <c r="N160" s="157" t="s">
        <v>693</v>
      </c>
      <c r="O160" s="157" t="s">
        <v>535</v>
      </c>
      <c r="P160" s="77">
        <v>5.43</v>
      </c>
      <c r="Q160" s="51"/>
      <c r="R160"/>
    </row>
    <row r="161" spans="2:19" ht="13" x14ac:dyDescent="0.25">
      <c r="B161" s="90">
        <v>4231</v>
      </c>
      <c r="C161" s="71" t="s">
        <v>174</v>
      </c>
      <c r="D161" s="74">
        <v>1356</v>
      </c>
      <c r="E161" s="71">
        <v>104</v>
      </c>
      <c r="F161" s="77">
        <v>511.72545000000002</v>
      </c>
      <c r="G161" s="77">
        <v>5405.2394100000001</v>
      </c>
      <c r="H161" s="77">
        <v>3762.2919499999998</v>
      </c>
      <c r="I161" s="77">
        <v>2.89195</v>
      </c>
      <c r="J161" s="77">
        <v>-3675.3746799999999</v>
      </c>
      <c r="K161" s="77">
        <v>-2710.45330383481</v>
      </c>
      <c r="L161" s="77">
        <v>-97.69</v>
      </c>
      <c r="M161" s="77">
        <v>0.05</v>
      </c>
      <c r="N161" s="157" t="s">
        <v>694</v>
      </c>
      <c r="O161" s="157" t="s">
        <v>695</v>
      </c>
      <c r="P161" s="77">
        <v>9.52</v>
      </c>
      <c r="Q161" s="51"/>
      <c r="R161"/>
    </row>
    <row r="162" spans="2:19" ht="13" x14ac:dyDescent="0.25">
      <c r="B162" s="90">
        <v>4232</v>
      </c>
      <c r="C162" s="71" t="s">
        <v>175</v>
      </c>
      <c r="D162" s="74">
        <v>221</v>
      </c>
      <c r="E162" s="71">
        <v>50</v>
      </c>
      <c r="F162" s="77">
        <v>144.73845</v>
      </c>
      <c r="G162" s="77">
        <v>1294.79763</v>
      </c>
      <c r="H162" s="77">
        <v>952.55454999999995</v>
      </c>
      <c r="I162" s="77">
        <v>0.87675000000000003</v>
      </c>
      <c r="J162" s="77">
        <v>-3250.0013199999999</v>
      </c>
      <c r="K162" s="77">
        <v>-14705.888325791901</v>
      </c>
      <c r="L162" s="77">
        <v>-341.19</v>
      </c>
      <c r="M162" s="77">
        <v>7.0000000000000007E-2</v>
      </c>
      <c r="N162" s="157" t="s">
        <v>696</v>
      </c>
      <c r="O162" s="157" t="s">
        <v>697</v>
      </c>
      <c r="P162" s="77">
        <v>11.25</v>
      </c>
      <c r="Q162" s="51"/>
      <c r="R162"/>
    </row>
    <row r="163" spans="2:19" ht="13" x14ac:dyDescent="0.25">
      <c r="B163" s="90">
        <v>4233</v>
      </c>
      <c r="C163" s="71" t="s">
        <v>176</v>
      </c>
      <c r="D163" s="74">
        <v>399</v>
      </c>
      <c r="E163" s="71">
        <v>107</v>
      </c>
      <c r="F163" s="77">
        <v>61.824550000000002</v>
      </c>
      <c r="G163" s="77">
        <v>1825.1393499999999</v>
      </c>
      <c r="H163" s="77">
        <v>1310.79315</v>
      </c>
      <c r="I163" s="77">
        <v>-2.4102399999999999</v>
      </c>
      <c r="J163" s="77">
        <v>-3541.8766999999998</v>
      </c>
      <c r="K163" s="77">
        <v>-8876.8839598997492</v>
      </c>
      <c r="L163" s="77">
        <v>-270.20999999999998</v>
      </c>
      <c r="M163" s="77">
        <v>-0.13</v>
      </c>
      <c r="N163" s="157" t="s">
        <v>698</v>
      </c>
      <c r="O163" s="157" t="s">
        <v>699</v>
      </c>
      <c r="P163" s="77">
        <v>3.26</v>
      </c>
      <c r="Q163" s="51"/>
      <c r="R163"/>
    </row>
    <row r="164" spans="2:19" ht="13" x14ac:dyDescent="0.25">
      <c r="B164" s="90">
        <v>4234</v>
      </c>
      <c r="C164" s="71" t="s">
        <v>177</v>
      </c>
      <c r="D164" s="74">
        <v>3692</v>
      </c>
      <c r="E164" s="71">
        <v>96</v>
      </c>
      <c r="F164" s="77">
        <v>1209.5904</v>
      </c>
      <c r="G164" s="77">
        <v>14008.132009999999</v>
      </c>
      <c r="H164" s="77">
        <v>9252.7356500000005</v>
      </c>
      <c r="I164" s="77">
        <v>-14.8118</v>
      </c>
      <c r="J164" s="77">
        <v>-13295.043729999999</v>
      </c>
      <c r="K164" s="77">
        <v>-3601.0410969664099</v>
      </c>
      <c r="L164" s="77">
        <v>-143.69</v>
      </c>
      <c r="M164" s="77">
        <v>-0.11</v>
      </c>
      <c r="N164" s="157" t="s">
        <v>700</v>
      </c>
      <c r="O164" s="157" t="s">
        <v>701</v>
      </c>
      <c r="P164" s="77">
        <v>8.5299999999999994</v>
      </c>
      <c r="Q164" s="51"/>
      <c r="R164"/>
    </row>
    <row r="165" spans="2:19" ht="13" x14ac:dyDescent="0.25">
      <c r="B165" s="90">
        <v>4235</v>
      </c>
      <c r="C165" s="71" t="s">
        <v>178</v>
      </c>
      <c r="D165" s="74">
        <v>1217</v>
      </c>
      <c r="E165" s="71">
        <v>117</v>
      </c>
      <c r="F165" s="77">
        <v>346.33390000000003</v>
      </c>
      <c r="G165" s="77">
        <v>4340.4989400000004</v>
      </c>
      <c r="H165" s="77">
        <v>3126.9801499999999</v>
      </c>
      <c r="I165" s="77">
        <v>39.310809999999996</v>
      </c>
      <c r="J165" s="77">
        <v>4211.9921899999999</v>
      </c>
      <c r="K165" s="77">
        <v>3460.9631799507001</v>
      </c>
      <c r="L165" s="77">
        <v>134.69999999999999</v>
      </c>
      <c r="M165" s="77">
        <v>0.91</v>
      </c>
      <c r="N165" s="157" t="s">
        <v>702</v>
      </c>
      <c r="O165" s="157" t="s">
        <v>703</v>
      </c>
      <c r="P165" s="77">
        <v>8.8800000000000008</v>
      </c>
      <c r="Q165" s="51"/>
      <c r="R165"/>
    </row>
    <row r="166" spans="2:19" ht="13" x14ac:dyDescent="0.25">
      <c r="B166" s="90">
        <v>4236</v>
      </c>
      <c r="C166" s="71" t="s">
        <v>262</v>
      </c>
      <c r="D166" s="74">
        <v>8248</v>
      </c>
      <c r="E166" s="71">
        <v>106</v>
      </c>
      <c r="F166" s="77">
        <v>2735.3684400000002</v>
      </c>
      <c r="G166" s="77">
        <v>40576.852169999998</v>
      </c>
      <c r="H166" s="77">
        <v>25891.57375</v>
      </c>
      <c r="I166" s="77">
        <v>81.529920000000004</v>
      </c>
      <c r="J166" s="77">
        <v>-22507.000510000002</v>
      </c>
      <c r="K166" s="77">
        <v>-2728.7827970417102</v>
      </c>
      <c r="L166" s="77">
        <v>-86.93</v>
      </c>
      <c r="M166" s="77">
        <v>0.2</v>
      </c>
      <c r="N166" s="157">
        <v>1638.24</v>
      </c>
      <c r="O166" s="157" t="s">
        <v>704</v>
      </c>
      <c r="P166" s="77">
        <v>6.94</v>
      </c>
      <c r="Q166" s="51"/>
      <c r="R166"/>
      <c r="S166" s="77"/>
    </row>
    <row r="167" spans="2:19" ht="13" x14ac:dyDescent="0.25">
      <c r="B167" s="90">
        <v>4237</v>
      </c>
      <c r="C167" s="71" t="s">
        <v>179</v>
      </c>
      <c r="D167" s="74">
        <v>1547</v>
      </c>
      <c r="E167" s="71">
        <v>114</v>
      </c>
      <c r="F167" s="77">
        <v>481.20665000000002</v>
      </c>
      <c r="G167" s="77">
        <v>5408.2232100000001</v>
      </c>
      <c r="H167" s="77">
        <v>4338.60365</v>
      </c>
      <c r="I167" s="77">
        <v>-2.6185</v>
      </c>
      <c r="J167" s="77">
        <v>1348.5191400000001</v>
      </c>
      <c r="K167" s="77">
        <v>871.69950872656796</v>
      </c>
      <c r="L167" s="77">
        <v>31.08</v>
      </c>
      <c r="M167" s="77">
        <v>-0.05</v>
      </c>
      <c r="N167" s="157" t="s">
        <v>705</v>
      </c>
      <c r="O167" s="157" t="s">
        <v>706</v>
      </c>
      <c r="P167" s="77">
        <v>8.85</v>
      </c>
      <c r="Q167" s="51"/>
      <c r="R167"/>
    </row>
    <row r="168" spans="2:19" ht="13" x14ac:dyDescent="0.25">
      <c r="B168" s="90">
        <v>4238</v>
      </c>
      <c r="C168" s="71" t="s">
        <v>180</v>
      </c>
      <c r="D168" s="74">
        <v>910</v>
      </c>
      <c r="E168" s="71">
        <v>105</v>
      </c>
      <c r="F168" s="77">
        <v>180.0624</v>
      </c>
      <c r="G168" s="77">
        <v>3357.0463500000001</v>
      </c>
      <c r="H168" s="77">
        <v>2662.4337500000001</v>
      </c>
      <c r="I168" s="77">
        <v>12.618180000000001</v>
      </c>
      <c r="J168" s="77">
        <v>-2107.7987699999999</v>
      </c>
      <c r="K168" s="77">
        <v>-2316.2623846153801</v>
      </c>
      <c r="L168" s="77">
        <v>-79.17</v>
      </c>
      <c r="M168" s="77">
        <v>0.38</v>
      </c>
      <c r="N168" s="157" t="s">
        <v>707</v>
      </c>
      <c r="O168" s="157" t="s">
        <v>593</v>
      </c>
      <c r="P168" s="77">
        <v>5.74</v>
      </c>
      <c r="Q168" s="51"/>
      <c r="R168"/>
    </row>
    <row r="169" spans="2:19" ht="13" x14ac:dyDescent="0.25">
      <c r="B169" s="90">
        <v>4239</v>
      </c>
      <c r="C169" s="71" t="s">
        <v>181</v>
      </c>
      <c r="D169" s="74">
        <v>4306</v>
      </c>
      <c r="E169" s="71">
        <v>102</v>
      </c>
      <c r="F169" s="77">
        <v>1622.6703</v>
      </c>
      <c r="G169" s="77">
        <v>19700.42585</v>
      </c>
      <c r="H169" s="77">
        <v>12601.15085</v>
      </c>
      <c r="I169" s="77">
        <v>187.78464</v>
      </c>
      <c r="J169" s="77">
        <v>5403.92425</v>
      </c>
      <c r="K169" s="77">
        <v>1254.9754412447701</v>
      </c>
      <c r="L169" s="77">
        <v>42.88</v>
      </c>
      <c r="M169" s="77">
        <v>0.95</v>
      </c>
      <c r="N169" s="157" t="s">
        <v>708</v>
      </c>
      <c r="O169" s="157" t="s">
        <v>709</v>
      </c>
      <c r="P169" s="77">
        <v>9.19</v>
      </c>
      <c r="Q169" s="51"/>
      <c r="R169"/>
    </row>
    <row r="170" spans="2:19" s="92" customFormat="1" ht="13" x14ac:dyDescent="0.25">
      <c r="B170" s="90">
        <v>4240</v>
      </c>
      <c r="C170" s="71" t="s">
        <v>182</v>
      </c>
      <c r="D170" s="74">
        <v>3052</v>
      </c>
      <c r="E170" s="71">
        <v>106</v>
      </c>
      <c r="F170" s="77">
        <v>780.52239999999995</v>
      </c>
      <c r="G170" s="77">
        <v>11518.94709</v>
      </c>
      <c r="H170" s="77">
        <v>8432.8192999999992</v>
      </c>
      <c r="I170" s="77">
        <v>-28.688140000000001</v>
      </c>
      <c r="J170" s="77">
        <v>-5787.0661200000004</v>
      </c>
      <c r="K170" s="77">
        <v>-1896.1553473132401</v>
      </c>
      <c r="L170" s="77">
        <v>-68.63</v>
      </c>
      <c r="M170" s="77">
        <v>-0.25</v>
      </c>
      <c r="N170" s="157" t="s">
        <v>710</v>
      </c>
      <c r="O170" s="157" t="s">
        <v>711</v>
      </c>
      <c r="P170" s="77">
        <v>6.53</v>
      </c>
      <c r="Q170" s="51"/>
      <c r="R170"/>
    </row>
    <row r="171" spans="2:19" ht="13" x14ac:dyDescent="0.25">
      <c r="B171" s="93">
        <v>4269</v>
      </c>
      <c r="C171" s="93" t="s">
        <v>183</v>
      </c>
      <c r="D171" s="50">
        <v>48183</v>
      </c>
      <c r="E171" s="94">
        <v>100</v>
      </c>
      <c r="F171" s="51">
        <v>20794.011149999998</v>
      </c>
      <c r="G171" s="162">
        <v>241964.56095000001</v>
      </c>
      <c r="H171" s="167">
        <v>163001.64747</v>
      </c>
      <c r="I171" s="51">
        <v>90.58032</v>
      </c>
      <c r="J171" s="51">
        <v>-154525.58820999999</v>
      </c>
      <c r="K171" s="51">
        <v>-3207.0561859992099</v>
      </c>
      <c r="L171" s="51">
        <v>-94.8</v>
      </c>
      <c r="M171" s="89">
        <v>0.04</v>
      </c>
      <c r="N171" s="162" t="s">
        <v>712</v>
      </c>
      <c r="O171" s="162" t="s">
        <v>713</v>
      </c>
      <c r="P171" s="89">
        <v>8.6300000000000008</v>
      </c>
      <c r="Q171" s="51"/>
      <c r="R171"/>
    </row>
    <row r="172" spans="2:19" ht="13" x14ac:dyDescent="0.25">
      <c r="B172" s="90">
        <v>4251</v>
      </c>
      <c r="C172" s="71" t="s">
        <v>184</v>
      </c>
      <c r="D172" s="74">
        <v>779</v>
      </c>
      <c r="E172" s="71">
        <v>120</v>
      </c>
      <c r="F172" s="77">
        <v>297.66264999999999</v>
      </c>
      <c r="G172" s="77">
        <v>3474.1912499999999</v>
      </c>
      <c r="H172" s="77">
        <v>2479.0963999999999</v>
      </c>
      <c r="I172" s="77">
        <v>17.832989999999999</v>
      </c>
      <c r="J172" s="77">
        <v>2057.9883300000001</v>
      </c>
      <c r="K172" s="77">
        <v>2641.8335430038501</v>
      </c>
      <c r="L172" s="77">
        <v>83.01</v>
      </c>
      <c r="M172" s="77">
        <v>0.51</v>
      </c>
      <c r="N172" s="157" t="s">
        <v>714</v>
      </c>
      <c r="O172" s="157" t="s">
        <v>453</v>
      </c>
      <c r="P172" s="77">
        <v>9.08</v>
      </c>
      <c r="Q172" s="51"/>
      <c r="R172"/>
    </row>
    <row r="173" spans="2:19" ht="13" x14ac:dyDescent="0.25">
      <c r="B173" s="90">
        <v>4252</v>
      </c>
      <c r="C173" s="71" t="s">
        <v>185</v>
      </c>
      <c r="D173" s="74">
        <v>5544</v>
      </c>
      <c r="E173" s="71">
        <v>70</v>
      </c>
      <c r="F173" s="77">
        <v>2386.3616000000002</v>
      </c>
      <c r="G173" s="77">
        <v>36537.812870000002</v>
      </c>
      <c r="H173" s="77">
        <v>24913.9179</v>
      </c>
      <c r="I173" s="77">
        <v>-27.983840000000001</v>
      </c>
      <c r="J173" s="77">
        <v>-22873.668259999999</v>
      </c>
      <c r="K173" s="77">
        <v>-4125.8420382395398</v>
      </c>
      <c r="L173" s="77">
        <v>-91.81</v>
      </c>
      <c r="M173" s="77">
        <v>-0.08</v>
      </c>
      <c r="N173" s="157" t="s">
        <v>715</v>
      </c>
      <c r="O173" s="157" t="s">
        <v>716</v>
      </c>
      <c r="P173" s="77">
        <v>6.45</v>
      </c>
      <c r="Q173" s="51"/>
      <c r="R173"/>
    </row>
    <row r="174" spans="2:19" ht="13" x14ac:dyDescent="0.25">
      <c r="B174" s="90">
        <v>4253</v>
      </c>
      <c r="C174" s="71" t="s">
        <v>186</v>
      </c>
      <c r="D174" s="74">
        <v>3876</v>
      </c>
      <c r="E174" s="71">
        <v>95</v>
      </c>
      <c r="F174" s="77">
        <v>2231.62275</v>
      </c>
      <c r="G174" s="77">
        <v>18059.192630000001</v>
      </c>
      <c r="H174" s="77">
        <v>12670.102999999999</v>
      </c>
      <c r="I174" s="77">
        <v>5.6847599999999998</v>
      </c>
      <c r="J174" s="77">
        <v>-11238.1476</v>
      </c>
      <c r="K174" s="77">
        <v>-2899.4188854489198</v>
      </c>
      <c r="L174" s="77">
        <v>-88.7</v>
      </c>
      <c r="M174" s="77">
        <v>0.03</v>
      </c>
      <c r="N174" s="157" t="s">
        <v>717</v>
      </c>
      <c r="O174" s="157" t="s">
        <v>592</v>
      </c>
      <c r="P174" s="77">
        <v>12.39</v>
      </c>
      <c r="Q174" s="51"/>
      <c r="R174"/>
    </row>
    <row r="175" spans="2:19" ht="13" x14ac:dyDescent="0.25">
      <c r="B175" s="90">
        <v>4254</v>
      </c>
      <c r="C175" s="71" t="s">
        <v>187</v>
      </c>
      <c r="D175" s="74">
        <v>11095</v>
      </c>
      <c r="E175" s="71">
        <v>115</v>
      </c>
      <c r="F175" s="77">
        <v>4054.34</v>
      </c>
      <c r="G175" s="77">
        <v>44981.965669999998</v>
      </c>
      <c r="H175" s="77">
        <v>32975.187250000003</v>
      </c>
      <c r="I175" s="77">
        <v>186.59115</v>
      </c>
      <c r="J175" s="77">
        <v>-6627.5423600000004</v>
      </c>
      <c r="K175" s="77">
        <v>-597.34496259576395</v>
      </c>
      <c r="L175" s="77">
        <v>-20.100000000000001</v>
      </c>
      <c r="M175" s="77">
        <v>0.41</v>
      </c>
      <c r="N175" s="157" t="s">
        <v>718</v>
      </c>
      <c r="O175" s="157" t="s">
        <v>719</v>
      </c>
      <c r="P175" s="77">
        <v>9.43</v>
      </c>
      <c r="Q175" s="51"/>
      <c r="R175"/>
    </row>
    <row r="176" spans="2:19" ht="13" x14ac:dyDescent="0.25">
      <c r="B176" s="90">
        <v>4255</v>
      </c>
      <c r="C176" s="71" t="s">
        <v>188</v>
      </c>
      <c r="D176" s="74">
        <v>1542</v>
      </c>
      <c r="E176" s="71">
        <v>119</v>
      </c>
      <c r="F176" s="77">
        <v>514.13874999999996</v>
      </c>
      <c r="G176" s="77">
        <v>5885.4563799999996</v>
      </c>
      <c r="H176" s="77">
        <v>4328.5201500000003</v>
      </c>
      <c r="I176" s="77">
        <v>41.211709999999997</v>
      </c>
      <c r="J176" s="77">
        <v>572.21965999999998</v>
      </c>
      <c r="K176" s="77">
        <v>371.08927367055799</v>
      </c>
      <c r="L176" s="77">
        <v>13.22</v>
      </c>
      <c r="M176" s="77">
        <v>0.7</v>
      </c>
      <c r="N176" s="157" t="s">
        <v>720</v>
      </c>
      <c r="O176" s="157" t="s">
        <v>721</v>
      </c>
      <c r="P176" s="77">
        <v>9.44</v>
      </c>
      <c r="Q176" s="51"/>
      <c r="R176"/>
    </row>
    <row r="177" spans="2:18" ht="13" x14ac:dyDescent="0.25">
      <c r="B177" s="90">
        <v>4256</v>
      </c>
      <c r="C177" s="71" t="s">
        <v>189</v>
      </c>
      <c r="D177" s="74">
        <v>1046</v>
      </c>
      <c r="E177" s="71">
        <v>122</v>
      </c>
      <c r="F177" s="77">
        <v>509.15050000000002</v>
      </c>
      <c r="G177" s="77">
        <v>3735.3582500000002</v>
      </c>
      <c r="H177" s="77">
        <v>2850.3171200000002</v>
      </c>
      <c r="I177" s="77">
        <v>-1.8564499999999999</v>
      </c>
      <c r="J177" s="77">
        <v>-37.968449999999997</v>
      </c>
      <c r="K177" s="77">
        <v>-36.298709369024898</v>
      </c>
      <c r="L177" s="77">
        <v>-1.33</v>
      </c>
      <c r="M177" s="77">
        <v>-0.05</v>
      </c>
      <c r="N177" s="157" t="s">
        <v>722</v>
      </c>
      <c r="O177" s="157" t="s">
        <v>723</v>
      </c>
      <c r="P177" s="77">
        <v>13.58</v>
      </c>
      <c r="Q177" s="51"/>
      <c r="R177"/>
    </row>
    <row r="178" spans="2:18" ht="13" x14ac:dyDescent="0.25">
      <c r="B178" s="90">
        <v>4257</v>
      </c>
      <c r="C178" s="71" t="s">
        <v>190</v>
      </c>
      <c r="D178" s="74">
        <v>358</v>
      </c>
      <c r="E178" s="71">
        <v>92</v>
      </c>
      <c r="F178" s="77">
        <v>294.1447</v>
      </c>
      <c r="G178" s="77">
        <v>2123.24919</v>
      </c>
      <c r="H178" s="77">
        <v>1604.2614000000001</v>
      </c>
      <c r="I178" s="77">
        <v>-8.1371599999999997</v>
      </c>
      <c r="J178" s="77">
        <v>-1820.7828</v>
      </c>
      <c r="K178" s="77">
        <v>-5085.9854748603402</v>
      </c>
      <c r="L178" s="77">
        <v>-113.5</v>
      </c>
      <c r="M178" s="77">
        <v>-0.38</v>
      </c>
      <c r="N178" s="157" t="s">
        <v>724</v>
      </c>
      <c r="O178" s="157" t="s">
        <v>725</v>
      </c>
      <c r="P178" s="77">
        <v>13.47</v>
      </c>
      <c r="Q178" s="51"/>
      <c r="R178"/>
    </row>
    <row r="179" spans="2:18" ht="13" x14ac:dyDescent="0.25">
      <c r="B179" s="90">
        <v>4258</v>
      </c>
      <c r="C179" s="71" t="s">
        <v>7</v>
      </c>
      <c r="D179" s="74">
        <v>13576</v>
      </c>
      <c r="E179" s="71">
        <v>95</v>
      </c>
      <c r="F179" s="77">
        <v>5825.1674499999999</v>
      </c>
      <c r="G179" s="77">
        <v>73201.842239999998</v>
      </c>
      <c r="H179" s="77">
        <v>43804.522250000002</v>
      </c>
      <c r="I179" s="77">
        <v>-218.30188999999999</v>
      </c>
      <c r="J179" s="77">
        <v>-95431.538700000005</v>
      </c>
      <c r="K179" s="77">
        <v>-7029.4297804949902</v>
      </c>
      <c r="L179" s="77">
        <v>-217.86</v>
      </c>
      <c r="M179" s="77">
        <v>-0.3</v>
      </c>
      <c r="N179" s="157" t="s">
        <v>726</v>
      </c>
      <c r="O179" s="157" t="s">
        <v>727</v>
      </c>
      <c r="P179" s="77">
        <v>7.66</v>
      </c>
      <c r="Q179" s="51"/>
      <c r="R179"/>
    </row>
    <row r="180" spans="2:18" s="95" customFormat="1" ht="13" x14ac:dyDescent="0.25">
      <c r="B180" s="90">
        <v>4259</v>
      </c>
      <c r="C180" s="71" t="s">
        <v>191</v>
      </c>
      <c r="D180" s="74">
        <v>810</v>
      </c>
      <c r="E180" s="71">
        <v>116</v>
      </c>
      <c r="F180" s="77">
        <v>471.14785000000001</v>
      </c>
      <c r="G180" s="77">
        <v>3635.6595400000001</v>
      </c>
      <c r="H180" s="77">
        <v>2740.0992999999999</v>
      </c>
      <c r="I180" s="77">
        <v>40.286020000000001</v>
      </c>
      <c r="J180" s="77">
        <v>1966.0036500000001</v>
      </c>
      <c r="K180" s="77">
        <v>2427.165</v>
      </c>
      <c r="L180" s="77">
        <v>71.75</v>
      </c>
      <c r="M180" s="77">
        <v>1.1100000000000001</v>
      </c>
      <c r="N180" s="157" t="s">
        <v>728</v>
      </c>
      <c r="O180" s="157" t="s">
        <v>729</v>
      </c>
      <c r="P180" s="77">
        <v>14.07</v>
      </c>
      <c r="Q180" s="51"/>
      <c r="R180"/>
    </row>
    <row r="181" spans="2:18" ht="13" x14ac:dyDescent="0.25">
      <c r="B181" s="90">
        <v>4260</v>
      </c>
      <c r="C181" s="71" t="s">
        <v>263</v>
      </c>
      <c r="D181" s="96">
        <v>3234</v>
      </c>
      <c r="E181" s="52">
        <v>92</v>
      </c>
      <c r="F181" s="77">
        <v>911.10085000000004</v>
      </c>
      <c r="G181" s="163">
        <v>17450.903470000001</v>
      </c>
      <c r="H181" s="77">
        <v>12471.366099999999</v>
      </c>
      <c r="I181" s="77">
        <v>33.854199999999999</v>
      </c>
      <c r="J181" s="77">
        <v>-13940.94983</v>
      </c>
      <c r="K181" s="77">
        <v>-4310.7451546072998</v>
      </c>
      <c r="L181" s="77">
        <v>-111.78</v>
      </c>
      <c r="M181" s="77">
        <v>0.19</v>
      </c>
      <c r="N181" s="157" t="s">
        <v>730</v>
      </c>
      <c r="O181" s="157" t="s">
        <v>731</v>
      </c>
      <c r="P181" s="77">
        <v>5.41</v>
      </c>
      <c r="Q181" s="51"/>
      <c r="R181"/>
    </row>
    <row r="182" spans="2:18" ht="13" x14ac:dyDescent="0.25">
      <c r="B182" s="90">
        <v>4261</v>
      </c>
      <c r="C182" s="71" t="s">
        <v>192</v>
      </c>
      <c r="D182" s="74">
        <v>1998</v>
      </c>
      <c r="E182" s="71">
        <v>100</v>
      </c>
      <c r="F182" s="77">
        <v>1324.7102</v>
      </c>
      <c r="G182" s="77">
        <v>9785.3307399999994</v>
      </c>
      <c r="H182" s="77">
        <v>6809.77315</v>
      </c>
      <c r="I182" s="77">
        <v>8.6369000000000007</v>
      </c>
      <c r="J182" s="77">
        <v>-1599.12715</v>
      </c>
      <c r="K182" s="77">
        <v>-800.36393893893899</v>
      </c>
      <c r="L182" s="77">
        <v>-23.48</v>
      </c>
      <c r="M182" s="77">
        <v>0.09</v>
      </c>
      <c r="N182" s="157" t="s">
        <v>732</v>
      </c>
      <c r="O182" s="157" t="s">
        <v>733</v>
      </c>
      <c r="P182" s="77">
        <v>13.63</v>
      </c>
      <c r="Q182" s="51"/>
      <c r="R182"/>
    </row>
    <row r="183" spans="2:18" ht="13" x14ac:dyDescent="0.25">
      <c r="B183" s="90">
        <v>4262</v>
      </c>
      <c r="C183" s="71" t="s">
        <v>193</v>
      </c>
      <c r="D183" s="74">
        <v>1044</v>
      </c>
      <c r="E183" s="71">
        <v>118</v>
      </c>
      <c r="F183" s="77">
        <v>524.30380000000002</v>
      </c>
      <c r="G183" s="77">
        <v>6100.3515299999999</v>
      </c>
      <c r="H183" s="77">
        <v>3406.3151499999999</v>
      </c>
      <c r="I183" s="77">
        <v>5.7049500000000002</v>
      </c>
      <c r="J183" s="77">
        <v>468.85696999999999</v>
      </c>
      <c r="K183" s="77">
        <v>449.09671455938701</v>
      </c>
      <c r="L183" s="77">
        <v>13.76</v>
      </c>
      <c r="M183" s="77">
        <v>0.09</v>
      </c>
      <c r="N183" s="157" t="s">
        <v>734</v>
      </c>
      <c r="O183" s="157" t="s">
        <v>735</v>
      </c>
      <c r="P183" s="77">
        <v>8.69</v>
      </c>
      <c r="Q183" s="51"/>
      <c r="R183"/>
    </row>
    <row r="184" spans="2:18" ht="13" x14ac:dyDescent="0.25">
      <c r="B184" s="90">
        <v>4263</v>
      </c>
      <c r="C184" s="71" t="s">
        <v>194</v>
      </c>
      <c r="D184" s="74">
        <v>2400</v>
      </c>
      <c r="E184" s="71">
        <v>112</v>
      </c>
      <c r="F184" s="77">
        <v>1045.12005</v>
      </c>
      <c r="G184" s="77">
        <v>13106.663420000001</v>
      </c>
      <c r="H184" s="77">
        <v>8911.0509500000007</v>
      </c>
      <c r="I184" s="77">
        <v>-3.99424</v>
      </c>
      <c r="J184" s="77">
        <v>-6368.7259000000004</v>
      </c>
      <c r="K184" s="77">
        <v>-2653.6357916666698</v>
      </c>
      <c r="L184" s="77">
        <v>-71.47</v>
      </c>
      <c r="M184" s="77">
        <v>-0.03</v>
      </c>
      <c r="N184" s="157" t="s">
        <v>403</v>
      </c>
      <c r="O184" s="157" t="s">
        <v>736</v>
      </c>
      <c r="P184" s="77">
        <v>7.94</v>
      </c>
      <c r="Q184" s="51"/>
      <c r="R184"/>
    </row>
    <row r="185" spans="2:18" s="92" customFormat="1" ht="13" x14ac:dyDescent="0.25">
      <c r="B185" s="90">
        <v>4264</v>
      </c>
      <c r="C185" s="71" t="s">
        <v>195</v>
      </c>
      <c r="D185" s="74">
        <v>881</v>
      </c>
      <c r="E185" s="71">
        <v>119</v>
      </c>
      <c r="F185" s="77">
        <v>405.04</v>
      </c>
      <c r="G185" s="77">
        <v>3886.5837700000002</v>
      </c>
      <c r="H185" s="77">
        <v>3037.11735</v>
      </c>
      <c r="I185" s="77">
        <v>11.051220000000001</v>
      </c>
      <c r="J185" s="77">
        <v>347.79423000000003</v>
      </c>
      <c r="K185" s="77">
        <v>394.77211123722998</v>
      </c>
      <c r="L185" s="77">
        <v>11.45</v>
      </c>
      <c r="M185" s="77">
        <v>0.28000000000000003</v>
      </c>
      <c r="N185" s="157" t="s">
        <v>737</v>
      </c>
      <c r="O185" s="157" t="s">
        <v>738</v>
      </c>
      <c r="P185" s="77">
        <v>10.71</v>
      </c>
      <c r="Q185" s="51"/>
      <c r="R185"/>
    </row>
    <row r="186" spans="2:18" ht="13" x14ac:dyDescent="0.25">
      <c r="B186" s="93">
        <v>4299</v>
      </c>
      <c r="C186" s="93" t="s">
        <v>196</v>
      </c>
      <c r="D186" s="50">
        <v>73871</v>
      </c>
      <c r="E186" s="94">
        <v>111</v>
      </c>
      <c r="F186" s="51">
        <v>26799.88809</v>
      </c>
      <c r="G186" s="162">
        <v>347238.28613000002</v>
      </c>
      <c r="H186" s="167">
        <v>209321.79475</v>
      </c>
      <c r="I186" s="51">
        <v>1271.54105</v>
      </c>
      <c r="J186" s="51">
        <v>36244.680350000002</v>
      </c>
      <c r="K186" s="51">
        <v>490.64829703131102</v>
      </c>
      <c r="L186" s="51">
        <v>17.32</v>
      </c>
      <c r="M186" s="89">
        <v>0.37</v>
      </c>
      <c r="N186" s="162" t="s">
        <v>739</v>
      </c>
      <c r="O186" s="162" t="s">
        <v>740</v>
      </c>
      <c r="P186" s="89">
        <v>8.08</v>
      </c>
      <c r="Q186" s="51"/>
      <c r="R186"/>
    </row>
    <row r="187" spans="2:18" ht="13" x14ac:dyDescent="0.25">
      <c r="B187" s="90">
        <v>4271</v>
      </c>
      <c r="C187" s="71" t="s">
        <v>197</v>
      </c>
      <c r="D187" s="74">
        <v>8586</v>
      </c>
      <c r="E187" s="71">
        <v>121</v>
      </c>
      <c r="F187" s="77">
        <v>2070.3847500000002</v>
      </c>
      <c r="G187" s="77">
        <v>33742.896480000003</v>
      </c>
      <c r="H187" s="77">
        <v>25476.59575</v>
      </c>
      <c r="I187" s="77">
        <v>278.26882999999998</v>
      </c>
      <c r="J187" s="77">
        <v>16366.078229999999</v>
      </c>
      <c r="K187" s="77">
        <v>1906.13536338225</v>
      </c>
      <c r="L187" s="77">
        <v>64.239999999999995</v>
      </c>
      <c r="M187" s="77">
        <v>0.82</v>
      </c>
      <c r="N187" s="157" t="s">
        <v>741</v>
      </c>
      <c r="O187" s="157" t="s">
        <v>742</v>
      </c>
      <c r="P187" s="77">
        <v>6.96</v>
      </c>
      <c r="Q187" s="51"/>
      <c r="R187"/>
    </row>
    <row r="188" spans="2:18" ht="13" x14ac:dyDescent="0.25">
      <c r="B188" s="90">
        <v>4273</v>
      </c>
      <c r="C188" s="71" t="s">
        <v>198</v>
      </c>
      <c r="D188" s="74">
        <v>823</v>
      </c>
      <c r="E188" s="71">
        <v>116</v>
      </c>
      <c r="F188" s="77">
        <v>298.07490999999999</v>
      </c>
      <c r="G188" s="77">
        <v>4421.7650299999996</v>
      </c>
      <c r="H188" s="77">
        <v>2793.6174000000001</v>
      </c>
      <c r="I188" s="77">
        <v>-3.45688</v>
      </c>
      <c r="J188" s="77">
        <v>-2946.5303800000002</v>
      </c>
      <c r="K188" s="77">
        <v>-3580.2313244228399</v>
      </c>
      <c r="L188" s="77">
        <v>-105.47</v>
      </c>
      <c r="M188" s="77">
        <v>-0.08</v>
      </c>
      <c r="N188" s="157" t="s">
        <v>743</v>
      </c>
      <c r="O188" s="157" t="s">
        <v>744</v>
      </c>
      <c r="P188" s="77">
        <v>6.66</v>
      </c>
      <c r="Q188" s="51"/>
      <c r="R188"/>
    </row>
    <row r="189" spans="2:18" ht="13" x14ac:dyDescent="0.25">
      <c r="B189" s="90">
        <v>4274</v>
      </c>
      <c r="C189" s="71" t="s">
        <v>199</v>
      </c>
      <c r="D189" s="74">
        <v>3975</v>
      </c>
      <c r="E189" s="71">
        <v>119</v>
      </c>
      <c r="F189" s="77">
        <v>1177.27495</v>
      </c>
      <c r="G189" s="77">
        <v>15300.74764</v>
      </c>
      <c r="H189" s="77">
        <v>10934.019200000001</v>
      </c>
      <c r="I189" s="77">
        <v>-17.712250000000001</v>
      </c>
      <c r="J189" s="77">
        <v>-9806.9239600000001</v>
      </c>
      <c r="K189" s="77">
        <v>-2467.1506817610102</v>
      </c>
      <c r="L189" s="77">
        <v>-89.69</v>
      </c>
      <c r="M189" s="77">
        <v>-0.12</v>
      </c>
      <c r="N189" s="157" t="s">
        <v>745</v>
      </c>
      <c r="O189" s="157" t="s">
        <v>746</v>
      </c>
      <c r="P189" s="77">
        <v>7.58</v>
      </c>
      <c r="Q189" s="51"/>
      <c r="R189"/>
    </row>
    <row r="190" spans="2:18" ht="13" x14ac:dyDescent="0.25">
      <c r="B190" s="90">
        <v>4275</v>
      </c>
      <c r="C190" s="71" t="s">
        <v>200</v>
      </c>
      <c r="D190" s="74">
        <v>899</v>
      </c>
      <c r="E190" s="71">
        <v>118</v>
      </c>
      <c r="F190" s="77">
        <v>314.16034999999999</v>
      </c>
      <c r="G190" s="77">
        <v>3501.5256599999998</v>
      </c>
      <c r="H190" s="77">
        <v>2315.6543499999998</v>
      </c>
      <c r="I190" s="77">
        <v>30.863199999999999</v>
      </c>
      <c r="J190" s="77">
        <v>2227.42157</v>
      </c>
      <c r="K190" s="77">
        <v>2477.6658175750799</v>
      </c>
      <c r="L190" s="77">
        <v>96.19</v>
      </c>
      <c r="M190" s="77">
        <v>0.88</v>
      </c>
      <c r="N190" s="157" t="s">
        <v>403</v>
      </c>
      <c r="O190" s="157" t="s">
        <v>747</v>
      </c>
      <c r="P190" s="77">
        <v>9.85</v>
      </c>
      <c r="Q190" s="51"/>
      <c r="R190"/>
    </row>
    <row r="191" spans="2:18" ht="13" x14ac:dyDescent="0.25">
      <c r="B191" s="90">
        <v>4276</v>
      </c>
      <c r="C191" s="71" t="s">
        <v>201</v>
      </c>
      <c r="D191" s="74">
        <v>4556</v>
      </c>
      <c r="E191" s="71">
        <v>114</v>
      </c>
      <c r="F191" s="77">
        <v>1475.0768</v>
      </c>
      <c r="G191" s="77">
        <v>17875.821739999999</v>
      </c>
      <c r="H191" s="77">
        <v>11823.95055</v>
      </c>
      <c r="I191" s="77">
        <v>-14.877050000000001</v>
      </c>
      <c r="J191" s="77">
        <v>-9614.8638300000002</v>
      </c>
      <c r="K191" s="77">
        <v>-2110.3739749780498</v>
      </c>
      <c r="L191" s="77">
        <v>-81.319999999999993</v>
      </c>
      <c r="M191" s="77">
        <v>-0.08</v>
      </c>
      <c r="N191" s="157" t="s">
        <v>748</v>
      </c>
      <c r="O191" s="157" t="s">
        <v>749</v>
      </c>
      <c r="P191" s="77">
        <v>8.17</v>
      </c>
      <c r="Q191" s="51"/>
      <c r="R191"/>
    </row>
    <row r="192" spans="2:18" ht="13" x14ac:dyDescent="0.25">
      <c r="B192" s="90">
        <v>4277</v>
      </c>
      <c r="C192" s="71" t="s">
        <v>202</v>
      </c>
      <c r="D192" s="74">
        <v>914</v>
      </c>
      <c r="E192" s="71">
        <v>123</v>
      </c>
      <c r="F192" s="77">
        <v>332.04379999999998</v>
      </c>
      <c r="G192" s="77">
        <v>4127.7657300000001</v>
      </c>
      <c r="H192" s="77">
        <v>2858.2026000000001</v>
      </c>
      <c r="I192" s="77">
        <v>4.9055499999999999</v>
      </c>
      <c r="J192" s="77">
        <v>725.33069999999998</v>
      </c>
      <c r="K192" s="77">
        <v>793.578446389497</v>
      </c>
      <c r="L192" s="77">
        <v>25.38</v>
      </c>
      <c r="M192" s="77">
        <v>0.12</v>
      </c>
      <c r="N192" s="157" t="s">
        <v>750</v>
      </c>
      <c r="O192" s="157" t="s">
        <v>751</v>
      </c>
      <c r="P192" s="77">
        <v>8.16</v>
      </c>
      <c r="Q192" s="51"/>
      <c r="R192"/>
    </row>
    <row r="193" spans="2:18" ht="13" x14ac:dyDescent="0.25">
      <c r="B193" s="90">
        <v>4279</v>
      </c>
      <c r="C193" s="71" t="s">
        <v>203</v>
      </c>
      <c r="D193" s="74">
        <v>2964</v>
      </c>
      <c r="E193" s="71">
        <v>115</v>
      </c>
      <c r="F193" s="77">
        <v>1291.93956</v>
      </c>
      <c r="G193" s="77">
        <v>15094.88205</v>
      </c>
      <c r="H193" s="77">
        <v>8909.1375000000007</v>
      </c>
      <c r="I193" s="77">
        <v>-8.6301600000000001</v>
      </c>
      <c r="J193" s="77">
        <v>-4290.7551899999999</v>
      </c>
      <c r="K193" s="77">
        <v>-1447.6232085020199</v>
      </c>
      <c r="L193" s="77">
        <v>-48.16</v>
      </c>
      <c r="M193" s="77">
        <v>-0.06</v>
      </c>
      <c r="N193" s="157" t="s">
        <v>752</v>
      </c>
      <c r="O193" s="157" t="s">
        <v>753</v>
      </c>
      <c r="P193" s="77">
        <v>8.5</v>
      </c>
      <c r="Q193" s="51"/>
      <c r="R193"/>
    </row>
    <row r="194" spans="2:18" ht="13" x14ac:dyDescent="0.25">
      <c r="B194" s="90">
        <v>4280</v>
      </c>
      <c r="C194" s="71" t="s">
        <v>204</v>
      </c>
      <c r="D194" s="74">
        <v>14453</v>
      </c>
      <c r="E194" s="71">
        <v>113</v>
      </c>
      <c r="F194" s="77">
        <v>4428.0577000000003</v>
      </c>
      <c r="G194" s="77">
        <v>49810.50952</v>
      </c>
      <c r="H194" s="77">
        <v>35221.343549999998</v>
      </c>
      <c r="I194" s="77">
        <v>550.63657000000001</v>
      </c>
      <c r="J194" s="77">
        <v>19616.44399</v>
      </c>
      <c r="K194" s="77">
        <v>1357.25759288729</v>
      </c>
      <c r="L194" s="77">
        <v>55.69</v>
      </c>
      <c r="M194" s="77">
        <v>1.1100000000000001</v>
      </c>
      <c r="N194" s="157" t="s">
        <v>754</v>
      </c>
      <c r="O194" s="157" t="s">
        <v>755</v>
      </c>
      <c r="P194" s="77">
        <v>10</v>
      </c>
      <c r="Q194" s="51"/>
      <c r="R194"/>
    </row>
    <row r="195" spans="2:18" s="95" customFormat="1" ht="13" x14ac:dyDescent="0.25">
      <c r="B195" s="90">
        <v>4281</v>
      </c>
      <c r="C195" s="71" t="s">
        <v>205</v>
      </c>
      <c r="D195" s="74">
        <v>1522</v>
      </c>
      <c r="E195" s="71">
        <v>114</v>
      </c>
      <c r="F195" s="77">
        <v>627.84870000000001</v>
      </c>
      <c r="G195" s="77">
        <v>6649.1372199999996</v>
      </c>
      <c r="H195" s="77">
        <v>4168.9557500000001</v>
      </c>
      <c r="I195" s="77">
        <v>-4.0282499999999999</v>
      </c>
      <c r="J195" s="77">
        <v>-5965.6838399999997</v>
      </c>
      <c r="K195" s="77">
        <v>-3919.6345860709598</v>
      </c>
      <c r="L195" s="77">
        <v>-143.1</v>
      </c>
      <c r="M195" s="77">
        <v>-0.06</v>
      </c>
      <c r="N195" s="157" t="s">
        <v>403</v>
      </c>
      <c r="O195" s="157" t="s">
        <v>403</v>
      </c>
      <c r="P195" s="77">
        <v>9.3800000000000008</v>
      </c>
      <c r="Q195" s="51"/>
      <c r="R195"/>
    </row>
    <row r="196" spans="2:18" ht="13" x14ac:dyDescent="0.25">
      <c r="B196" s="90">
        <v>4282</v>
      </c>
      <c r="C196" s="71" t="s">
        <v>206</v>
      </c>
      <c r="D196" s="74">
        <v>9286</v>
      </c>
      <c r="E196" s="71">
        <v>110</v>
      </c>
      <c r="F196" s="77">
        <v>4215.0711499999998</v>
      </c>
      <c r="G196" s="77">
        <v>39351.175159999999</v>
      </c>
      <c r="H196" s="77">
        <v>26138.517500000002</v>
      </c>
      <c r="I196" s="77">
        <v>1.1992400000000001</v>
      </c>
      <c r="J196" s="77">
        <v>-49.346550000000001</v>
      </c>
      <c r="K196" s="77">
        <v>-5.3140803359896598</v>
      </c>
      <c r="L196" s="77">
        <v>-0.19</v>
      </c>
      <c r="M196" s="77">
        <v>0</v>
      </c>
      <c r="N196" s="157" t="s">
        <v>756</v>
      </c>
      <c r="O196" s="157" t="s">
        <v>757</v>
      </c>
      <c r="P196" s="77">
        <v>10.71</v>
      </c>
      <c r="Q196" s="51"/>
      <c r="R196"/>
    </row>
    <row r="197" spans="2:18" ht="13" x14ac:dyDescent="0.25">
      <c r="B197" s="90">
        <v>4283</v>
      </c>
      <c r="C197" s="71" t="s">
        <v>207</v>
      </c>
      <c r="D197" s="74">
        <v>4121</v>
      </c>
      <c r="E197" s="71">
        <v>115</v>
      </c>
      <c r="F197" s="77">
        <v>1385.1563000000001</v>
      </c>
      <c r="G197" s="77">
        <v>18274.34204</v>
      </c>
      <c r="H197" s="77">
        <v>12041.26525</v>
      </c>
      <c r="I197" s="77">
        <v>11.05273</v>
      </c>
      <c r="J197" s="77">
        <v>2318.3761800000002</v>
      </c>
      <c r="K197" s="77">
        <v>562.57611744722203</v>
      </c>
      <c r="L197" s="77">
        <v>19.25</v>
      </c>
      <c r="M197" s="77">
        <v>0.06</v>
      </c>
      <c r="N197" s="157">
        <v>1072.8800000000001</v>
      </c>
      <c r="O197" s="157" t="s">
        <v>758</v>
      </c>
      <c r="P197" s="77">
        <v>7.64</v>
      </c>
      <c r="Q197" s="51"/>
      <c r="R197" s="170"/>
    </row>
    <row r="198" spans="2:18" ht="13" x14ac:dyDescent="0.25">
      <c r="B198" s="90">
        <v>4284</v>
      </c>
      <c r="C198" s="71" t="s">
        <v>208</v>
      </c>
      <c r="D198" s="74">
        <v>1319</v>
      </c>
      <c r="E198" s="71">
        <v>119</v>
      </c>
      <c r="F198" s="77">
        <v>390.90949999999998</v>
      </c>
      <c r="G198" s="77">
        <v>5585.4099500000002</v>
      </c>
      <c r="H198" s="77">
        <v>3807.6241500000001</v>
      </c>
      <c r="I198" s="77">
        <v>7.1589</v>
      </c>
      <c r="J198" s="77">
        <v>-878.01745000000005</v>
      </c>
      <c r="K198" s="77">
        <v>-665.66902956785395</v>
      </c>
      <c r="L198" s="77">
        <v>-23.06</v>
      </c>
      <c r="M198" s="77">
        <v>0.13</v>
      </c>
      <c r="N198" s="157" t="s">
        <v>403</v>
      </c>
      <c r="O198" s="157" t="s">
        <v>759</v>
      </c>
      <c r="P198" s="77">
        <v>7.13</v>
      </c>
      <c r="Q198" s="51"/>
      <c r="R198"/>
    </row>
    <row r="199" spans="2:18" ht="13" x14ac:dyDescent="0.25">
      <c r="B199" s="90">
        <v>4285</v>
      </c>
      <c r="C199" s="71" t="s">
        <v>209</v>
      </c>
      <c r="D199" s="74">
        <v>4864</v>
      </c>
      <c r="E199" s="71">
        <v>116</v>
      </c>
      <c r="F199" s="77">
        <v>1393.2641000000001</v>
      </c>
      <c r="G199" s="77">
        <v>18391.946220000002</v>
      </c>
      <c r="H199" s="77">
        <v>13972.517250000001</v>
      </c>
      <c r="I199" s="77">
        <v>141.30867000000001</v>
      </c>
      <c r="J199" s="77">
        <v>-10567.05709</v>
      </c>
      <c r="K199" s="77">
        <v>-2172.50351356908</v>
      </c>
      <c r="L199" s="77">
        <v>-75.63</v>
      </c>
      <c r="M199" s="77">
        <v>0.77</v>
      </c>
      <c r="N199" s="157">
        <v>1132.21</v>
      </c>
      <c r="O199" s="157" t="s">
        <v>760</v>
      </c>
      <c r="P199" s="77">
        <v>8.34</v>
      </c>
      <c r="Q199" s="51"/>
      <c r="R199"/>
    </row>
    <row r="200" spans="2:18" ht="13" x14ac:dyDescent="0.25">
      <c r="B200" s="90">
        <v>4286</v>
      </c>
      <c r="C200" s="71" t="s">
        <v>210</v>
      </c>
      <c r="D200" s="74">
        <v>1347</v>
      </c>
      <c r="E200" s="71">
        <v>122</v>
      </c>
      <c r="F200" s="77">
        <v>344.15192000000002</v>
      </c>
      <c r="G200" s="77">
        <v>6356.0686699999997</v>
      </c>
      <c r="H200" s="77">
        <v>4158.6745000000001</v>
      </c>
      <c r="I200" s="77">
        <v>18.880880000000001</v>
      </c>
      <c r="J200" s="77">
        <v>-643.41646000000003</v>
      </c>
      <c r="K200" s="77">
        <v>-477.66626577579802</v>
      </c>
      <c r="L200" s="77">
        <v>-15.47</v>
      </c>
      <c r="M200" s="77">
        <v>0.3</v>
      </c>
      <c r="N200" s="157" t="s">
        <v>761</v>
      </c>
      <c r="O200" s="157" t="s">
        <v>762</v>
      </c>
      <c r="P200" s="77">
        <v>5.71</v>
      </c>
      <c r="Q200" s="51"/>
      <c r="R200" s="170"/>
    </row>
    <row r="201" spans="2:18" ht="13" x14ac:dyDescent="0.25">
      <c r="B201" s="90">
        <v>4287</v>
      </c>
      <c r="C201" s="71" t="s">
        <v>211</v>
      </c>
      <c r="D201" s="74">
        <v>1992</v>
      </c>
      <c r="E201" s="71">
        <v>113</v>
      </c>
      <c r="F201" s="77">
        <v>522.60865000000001</v>
      </c>
      <c r="G201" s="77">
        <v>6947.1863899999998</v>
      </c>
      <c r="H201" s="77">
        <v>5588.5511999999999</v>
      </c>
      <c r="I201" s="77">
        <v>13.85516</v>
      </c>
      <c r="J201" s="77">
        <v>1170.3095599999999</v>
      </c>
      <c r="K201" s="77">
        <v>587.50479919678696</v>
      </c>
      <c r="L201" s="77">
        <v>20.94</v>
      </c>
      <c r="M201" s="77">
        <v>0.2</v>
      </c>
      <c r="N201" s="157" t="s">
        <v>763</v>
      </c>
      <c r="O201" s="157" t="s">
        <v>764</v>
      </c>
      <c r="P201" s="77">
        <v>7.72</v>
      </c>
      <c r="Q201" s="51"/>
      <c r="R201"/>
    </row>
    <row r="202" spans="2:18" ht="13" x14ac:dyDescent="0.25">
      <c r="B202" s="90">
        <v>4288</v>
      </c>
      <c r="C202" s="71" t="s">
        <v>212</v>
      </c>
      <c r="D202" s="74">
        <v>167</v>
      </c>
      <c r="E202" s="71">
        <v>109</v>
      </c>
      <c r="F202" s="77">
        <v>56.758299999999998</v>
      </c>
      <c r="G202" s="77">
        <v>824.79515000000004</v>
      </c>
      <c r="H202" s="77">
        <v>589.82794999999999</v>
      </c>
      <c r="I202" s="77">
        <v>1.5297499999999999</v>
      </c>
      <c r="J202" s="77">
        <v>-1585.6721500000001</v>
      </c>
      <c r="K202" s="77">
        <v>-9495.0428143712597</v>
      </c>
      <c r="L202" s="77">
        <v>-268.83999999999997</v>
      </c>
      <c r="M202" s="77">
        <v>0.19</v>
      </c>
      <c r="N202" s="157" t="s">
        <v>765</v>
      </c>
      <c r="O202" s="157" t="s">
        <v>766</v>
      </c>
      <c r="P202" s="77">
        <v>7.07</v>
      </c>
      <c r="Q202" s="51"/>
      <c r="R202"/>
    </row>
    <row r="203" spans="2:18" s="92" customFormat="1" ht="13" x14ac:dyDescent="0.25">
      <c r="B203" s="90">
        <v>4289</v>
      </c>
      <c r="C203" s="71" t="s">
        <v>8</v>
      </c>
      <c r="D203" s="74">
        <v>12083</v>
      </c>
      <c r="E203" s="71">
        <v>99</v>
      </c>
      <c r="F203" s="77">
        <v>6477.1066499999997</v>
      </c>
      <c r="G203" s="77">
        <v>100982.31148</v>
      </c>
      <c r="H203" s="77">
        <v>38523.340300000003</v>
      </c>
      <c r="I203" s="77">
        <v>260.58616000000001</v>
      </c>
      <c r="J203" s="77">
        <v>40168.98702</v>
      </c>
      <c r="K203" s="77">
        <v>3324.42166845982</v>
      </c>
      <c r="L203" s="77">
        <v>104.27</v>
      </c>
      <c r="M203" s="77">
        <v>0.26</v>
      </c>
      <c r="N203" s="157" t="s">
        <v>767</v>
      </c>
      <c r="O203" s="157" t="s">
        <v>768</v>
      </c>
      <c r="P203" s="77">
        <v>6.67</v>
      </c>
      <c r="Q203" s="51"/>
      <c r="R203"/>
    </row>
    <row r="204" spans="2:18" ht="13" x14ac:dyDescent="0.25">
      <c r="B204" s="93">
        <v>4329</v>
      </c>
      <c r="C204" s="93" t="s">
        <v>213</v>
      </c>
      <c r="D204" s="50">
        <v>35048</v>
      </c>
      <c r="E204" s="94">
        <v>111</v>
      </c>
      <c r="F204" s="51">
        <v>13363.167520000001</v>
      </c>
      <c r="G204" s="162">
        <v>176295.40792999999</v>
      </c>
      <c r="H204" s="167">
        <v>102683.6152</v>
      </c>
      <c r="I204" s="51">
        <v>571.99203999999997</v>
      </c>
      <c r="J204" s="51">
        <v>-12306.53069</v>
      </c>
      <c r="K204" s="51">
        <v>-351.133607909153</v>
      </c>
      <c r="L204" s="51">
        <v>-11.98</v>
      </c>
      <c r="M204" s="89">
        <v>0.32</v>
      </c>
      <c r="N204" s="162" t="s">
        <v>769</v>
      </c>
      <c r="O204" s="162" t="s">
        <v>770</v>
      </c>
      <c r="P204" s="89">
        <v>7.9</v>
      </c>
      <c r="Q204" s="51"/>
      <c r="R204"/>
    </row>
    <row r="205" spans="2:18" ht="13" x14ac:dyDescent="0.25">
      <c r="B205" s="90">
        <v>4323</v>
      </c>
      <c r="C205" s="71" t="s">
        <v>214</v>
      </c>
      <c r="D205" s="74">
        <v>4387</v>
      </c>
      <c r="E205" s="71">
        <v>115</v>
      </c>
      <c r="F205" s="77">
        <v>2420.8361</v>
      </c>
      <c r="G205" s="77">
        <v>28060.605009999999</v>
      </c>
      <c r="H205" s="77">
        <v>14012.475850000001</v>
      </c>
      <c r="I205" s="77">
        <v>311.00815999999998</v>
      </c>
      <c r="J205" s="77">
        <v>22366.018469999999</v>
      </c>
      <c r="K205" s="77">
        <v>5098.2490243902403</v>
      </c>
      <c r="L205" s="77">
        <v>159.62</v>
      </c>
      <c r="M205" s="77">
        <v>1.1100000000000001</v>
      </c>
      <c r="N205" s="157" t="s">
        <v>771</v>
      </c>
      <c r="O205" s="157" t="s">
        <v>772</v>
      </c>
      <c r="P205" s="77">
        <v>9.74</v>
      </c>
      <c r="Q205" s="51"/>
      <c r="R205"/>
    </row>
    <row r="206" spans="2:18" ht="13" x14ac:dyDescent="0.25">
      <c r="B206" s="90">
        <v>4301</v>
      </c>
      <c r="C206" s="71" t="s">
        <v>215</v>
      </c>
      <c r="D206" s="74">
        <v>267</v>
      </c>
      <c r="E206" s="71">
        <v>107</v>
      </c>
      <c r="F206" s="77">
        <v>90.063000000000002</v>
      </c>
      <c r="G206" s="77">
        <v>1404.7911300000001</v>
      </c>
      <c r="H206" s="77">
        <v>1000.55875</v>
      </c>
      <c r="I206" s="77">
        <v>-6.52224</v>
      </c>
      <c r="J206" s="77">
        <v>142.7586</v>
      </c>
      <c r="K206" s="77">
        <v>534.67640449438204</v>
      </c>
      <c r="L206" s="77">
        <v>14.27</v>
      </c>
      <c r="M206" s="77">
        <v>-0.46</v>
      </c>
      <c r="N206" s="157" t="s">
        <v>773</v>
      </c>
      <c r="O206" s="157" t="s">
        <v>774</v>
      </c>
      <c r="P206" s="77">
        <v>5.95</v>
      </c>
      <c r="Q206" s="51"/>
      <c r="R206"/>
    </row>
    <row r="207" spans="2:18" ht="13" x14ac:dyDescent="0.25">
      <c r="B207" s="90">
        <v>4302</v>
      </c>
      <c r="C207" s="71" t="s">
        <v>216</v>
      </c>
      <c r="D207" s="74">
        <v>166</v>
      </c>
      <c r="E207" s="71">
        <v>112</v>
      </c>
      <c r="F207" s="77">
        <v>158.90424999999999</v>
      </c>
      <c r="G207" s="77">
        <v>1071.0417299999999</v>
      </c>
      <c r="H207" s="77">
        <v>694.53809999999999</v>
      </c>
      <c r="I207" s="77">
        <v>1.3734</v>
      </c>
      <c r="J207" s="77">
        <v>-166.71003999999999</v>
      </c>
      <c r="K207" s="77">
        <v>-1004.27734939759</v>
      </c>
      <c r="L207" s="77">
        <v>-24</v>
      </c>
      <c r="M207" s="77">
        <v>0.13</v>
      </c>
      <c r="N207" s="157" t="s">
        <v>775</v>
      </c>
      <c r="O207" s="157" t="s">
        <v>776</v>
      </c>
      <c r="P207" s="77">
        <v>14.96</v>
      </c>
      <c r="Q207" s="51"/>
      <c r="R207"/>
    </row>
    <row r="208" spans="2:18" ht="13" x14ac:dyDescent="0.25">
      <c r="B208" s="90">
        <v>4303</v>
      </c>
      <c r="C208" s="71" t="s">
        <v>217</v>
      </c>
      <c r="D208" s="74">
        <v>3983</v>
      </c>
      <c r="E208" s="71">
        <v>102</v>
      </c>
      <c r="F208" s="77">
        <v>1374.3779</v>
      </c>
      <c r="G208" s="77">
        <v>16498.049149999999</v>
      </c>
      <c r="H208" s="77">
        <v>9294.9479499999998</v>
      </c>
      <c r="I208" s="77">
        <v>90.769180000000006</v>
      </c>
      <c r="J208" s="77">
        <v>42.979129999999998</v>
      </c>
      <c r="K208" s="77">
        <v>10.790642731609299</v>
      </c>
      <c r="L208" s="77">
        <v>0.46</v>
      </c>
      <c r="M208" s="77">
        <v>0.55000000000000004</v>
      </c>
      <c r="N208" s="157" t="s">
        <v>403</v>
      </c>
      <c r="O208" s="157" t="s">
        <v>777</v>
      </c>
      <c r="P208" s="77">
        <v>8.8800000000000008</v>
      </c>
      <c r="Q208" s="51"/>
      <c r="R208"/>
    </row>
    <row r="209" spans="2:19" ht="13" x14ac:dyDescent="0.25">
      <c r="B209" s="90">
        <v>4304</v>
      </c>
      <c r="C209" s="71" t="s">
        <v>218</v>
      </c>
      <c r="D209" s="74">
        <v>4254</v>
      </c>
      <c r="E209" s="71">
        <v>110</v>
      </c>
      <c r="F209" s="77">
        <v>1655.5832</v>
      </c>
      <c r="G209" s="77">
        <v>22898.353889999999</v>
      </c>
      <c r="H209" s="77">
        <v>11441.6072</v>
      </c>
      <c r="I209" s="77">
        <v>45.340609999999998</v>
      </c>
      <c r="J209" s="77">
        <v>-2295.45606</v>
      </c>
      <c r="K209" s="77">
        <v>-539.59944992947806</v>
      </c>
      <c r="L209" s="77">
        <v>-20.059999999999999</v>
      </c>
      <c r="M209" s="77">
        <v>0.2</v>
      </c>
      <c r="N209" s="157">
        <v>1181.75</v>
      </c>
      <c r="O209" s="157" t="s">
        <v>778</v>
      </c>
      <c r="P209" s="77">
        <v>7.43</v>
      </c>
      <c r="Q209" s="51"/>
      <c r="R209"/>
    </row>
    <row r="210" spans="2:19" ht="13" x14ac:dyDescent="0.25">
      <c r="B210" s="90">
        <v>4305</v>
      </c>
      <c r="C210" s="71" t="s">
        <v>219</v>
      </c>
      <c r="D210" s="74">
        <v>2592</v>
      </c>
      <c r="E210" s="71">
        <v>111</v>
      </c>
      <c r="F210" s="77">
        <v>804.58759999999995</v>
      </c>
      <c r="G210" s="77">
        <v>13259.871010000001</v>
      </c>
      <c r="H210" s="77">
        <v>7714.3292499999998</v>
      </c>
      <c r="I210" s="77">
        <v>60.956099999999999</v>
      </c>
      <c r="J210" s="77">
        <v>-249.47621000000001</v>
      </c>
      <c r="K210" s="77">
        <v>-96.248537808641998</v>
      </c>
      <c r="L210" s="77">
        <v>-3.23</v>
      </c>
      <c r="M210" s="77">
        <v>0.46</v>
      </c>
      <c r="N210" s="157" t="s">
        <v>779</v>
      </c>
      <c r="O210" s="157" t="s">
        <v>780</v>
      </c>
      <c r="P210" s="77">
        <v>6.53</v>
      </c>
      <c r="Q210" s="51"/>
      <c r="R210"/>
    </row>
    <row r="211" spans="2:19" ht="13" x14ac:dyDescent="0.25">
      <c r="B211" s="90">
        <v>4306</v>
      </c>
      <c r="C211" s="71" t="s">
        <v>220</v>
      </c>
      <c r="D211" s="74">
        <v>543</v>
      </c>
      <c r="E211" s="71">
        <v>115</v>
      </c>
      <c r="F211" s="77">
        <v>219.63235</v>
      </c>
      <c r="G211" s="77">
        <v>2702.8737500000002</v>
      </c>
      <c r="H211" s="77">
        <v>1736.7322999999999</v>
      </c>
      <c r="I211" s="77">
        <v>-3.2253500000000002</v>
      </c>
      <c r="J211" s="77">
        <v>-2748.7659899999999</v>
      </c>
      <c r="K211" s="77">
        <v>-5062.1841436464101</v>
      </c>
      <c r="L211" s="77">
        <v>-158.27000000000001</v>
      </c>
      <c r="M211" s="77">
        <v>-0.12</v>
      </c>
      <c r="N211" s="157" t="s">
        <v>403</v>
      </c>
      <c r="O211" s="157" t="s">
        <v>781</v>
      </c>
      <c r="P211" s="77">
        <v>8.01</v>
      </c>
      <c r="Q211" s="51"/>
      <c r="R211"/>
    </row>
    <row r="212" spans="2:19" ht="13" x14ac:dyDescent="0.25">
      <c r="B212" s="90">
        <v>4307</v>
      </c>
      <c r="C212" s="71" t="s">
        <v>221</v>
      </c>
      <c r="D212" s="74">
        <v>885</v>
      </c>
      <c r="E212" s="71">
        <v>125</v>
      </c>
      <c r="F212" s="77">
        <v>223.34434999999999</v>
      </c>
      <c r="G212" s="77">
        <v>3786.9966399999998</v>
      </c>
      <c r="H212" s="77">
        <v>2763.3407499999998</v>
      </c>
      <c r="I212" s="77">
        <v>3.8992499999999999</v>
      </c>
      <c r="J212" s="77">
        <v>-2374.643</v>
      </c>
      <c r="K212" s="77">
        <v>-2683.21242937853</v>
      </c>
      <c r="L212" s="77">
        <v>-85.93</v>
      </c>
      <c r="M212" s="77">
        <v>0.1</v>
      </c>
      <c r="N212" s="157" t="s">
        <v>782</v>
      </c>
      <c r="O212" s="157" t="s">
        <v>783</v>
      </c>
      <c r="P212" s="77">
        <v>6</v>
      </c>
      <c r="Q212" s="51"/>
      <c r="R212"/>
    </row>
    <row r="213" spans="2:19" ht="13" x14ac:dyDescent="0.25">
      <c r="B213" s="90">
        <v>4308</v>
      </c>
      <c r="C213" s="71" t="s">
        <v>222</v>
      </c>
      <c r="D213" s="74">
        <v>426</v>
      </c>
      <c r="E213" s="71">
        <v>125</v>
      </c>
      <c r="F213" s="77">
        <v>172.7</v>
      </c>
      <c r="G213" s="77">
        <v>2387.30692</v>
      </c>
      <c r="H213" s="77">
        <v>1281.1919</v>
      </c>
      <c r="I213" s="77">
        <v>-0.68905000000000005</v>
      </c>
      <c r="J213" s="77">
        <v>1133.73594</v>
      </c>
      <c r="K213" s="77">
        <v>2661.3519718309899</v>
      </c>
      <c r="L213" s="77">
        <v>88.49</v>
      </c>
      <c r="M213" s="77">
        <v>-0.03</v>
      </c>
      <c r="N213" s="157" t="s">
        <v>784</v>
      </c>
      <c r="O213" s="157" t="s">
        <v>785</v>
      </c>
      <c r="P213" s="157">
        <v>7.21</v>
      </c>
      <c r="Q213" s="51"/>
      <c r="R213"/>
    </row>
    <row r="214" spans="2:19" ht="13" x14ac:dyDescent="0.25">
      <c r="B214" s="90">
        <v>4309</v>
      </c>
      <c r="C214" s="71" t="s">
        <v>223</v>
      </c>
      <c r="D214" s="74">
        <v>3542</v>
      </c>
      <c r="E214" s="71">
        <v>109</v>
      </c>
      <c r="F214" s="77">
        <v>1417.3715500000001</v>
      </c>
      <c r="G214" s="77">
        <v>17604.058990000001</v>
      </c>
      <c r="H214" s="77">
        <v>9171.7308499999999</v>
      </c>
      <c r="I214" s="77">
        <v>-15.82197</v>
      </c>
      <c r="J214" s="77">
        <v>-8492.5946700000004</v>
      </c>
      <c r="K214" s="77">
        <v>-2397.6834189723299</v>
      </c>
      <c r="L214" s="77">
        <v>-92.6</v>
      </c>
      <c r="M214" s="77">
        <v>-0.09</v>
      </c>
      <c r="N214" s="157" t="s">
        <v>786</v>
      </c>
      <c r="O214" s="157" t="s">
        <v>787</v>
      </c>
      <c r="P214" s="77">
        <v>7.96</v>
      </c>
      <c r="Q214" s="51"/>
      <c r="R214"/>
    </row>
    <row r="215" spans="2:19" ht="13" x14ac:dyDescent="0.25">
      <c r="B215" s="90">
        <v>4310</v>
      </c>
      <c r="C215" s="71" t="s">
        <v>224</v>
      </c>
      <c r="D215" s="74">
        <v>1667</v>
      </c>
      <c r="E215" s="71">
        <v>118</v>
      </c>
      <c r="F215" s="77">
        <v>402.41185000000002</v>
      </c>
      <c r="G215" s="77">
        <v>7079.2244000000001</v>
      </c>
      <c r="H215" s="77">
        <v>4658.3649500000001</v>
      </c>
      <c r="I215" s="77">
        <v>5.5849099999999998</v>
      </c>
      <c r="J215" s="77">
        <v>1364.84969</v>
      </c>
      <c r="K215" s="77">
        <v>818.746064787043</v>
      </c>
      <c r="L215" s="77">
        <v>29.3</v>
      </c>
      <c r="M215" s="77">
        <v>0.08</v>
      </c>
      <c r="N215" s="157" t="s">
        <v>788</v>
      </c>
      <c r="O215" s="157" t="s">
        <v>789</v>
      </c>
      <c r="P215" s="77">
        <v>5.76</v>
      </c>
      <c r="Q215" s="51"/>
      <c r="R215"/>
    </row>
    <row r="216" spans="2:19" s="52" customFormat="1" ht="13" x14ac:dyDescent="0.25">
      <c r="B216" s="90">
        <v>4311</v>
      </c>
      <c r="C216" s="71" t="s">
        <v>225</v>
      </c>
      <c r="D216" s="74">
        <v>1397</v>
      </c>
      <c r="E216" s="71">
        <v>102</v>
      </c>
      <c r="F216" s="77">
        <v>726.22209999999995</v>
      </c>
      <c r="G216" s="77">
        <v>9498.4989700000006</v>
      </c>
      <c r="H216" s="77">
        <v>4464.4784499999996</v>
      </c>
      <c r="I216" s="77">
        <v>-2.9243199999999998</v>
      </c>
      <c r="J216" s="77">
        <v>-3548.7481600000001</v>
      </c>
      <c r="K216" s="77">
        <v>-2540.2635361488901</v>
      </c>
      <c r="L216" s="77">
        <v>-79.489999999999995</v>
      </c>
      <c r="M216" s="77">
        <v>-0.03</v>
      </c>
      <c r="N216" s="157" t="s">
        <v>790</v>
      </c>
      <c r="O216" s="157" t="s">
        <v>791</v>
      </c>
      <c r="P216" s="77">
        <v>7.61</v>
      </c>
      <c r="Q216" s="51"/>
      <c r="R216"/>
      <c r="S216" s="163"/>
    </row>
    <row r="217" spans="2:19" ht="13" x14ac:dyDescent="0.25">
      <c r="B217" s="97">
        <v>4312</v>
      </c>
      <c r="C217" s="79" t="s">
        <v>264</v>
      </c>
      <c r="D217" s="96">
        <v>2768</v>
      </c>
      <c r="E217" s="52">
        <v>106</v>
      </c>
      <c r="F217" s="73">
        <v>1241.3969500000001</v>
      </c>
      <c r="G217" s="163">
        <v>13440.502060000001</v>
      </c>
      <c r="H217" s="73">
        <v>9156.6766000000007</v>
      </c>
      <c r="I217" s="73">
        <v>76.830100000000002</v>
      </c>
      <c r="J217" s="73">
        <v>2748.8461600000001</v>
      </c>
      <c r="K217" s="73">
        <v>993.08026011560696</v>
      </c>
      <c r="L217" s="73">
        <v>30.02</v>
      </c>
      <c r="M217" s="73">
        <v>0.56999999999999995</v>
      </c>
      <c r="N217" s="163" t="s">
        <v>792</v>
      </c>
      <c r="O217" s="157" t="s">
        <v>793</v>
      </c>
      <c r="P217" s="73">
        <v>9.81</v>
      </c>
      <c r="Q217" s="51"/>
      <c r="R217"/>
    </row>
    <row r="218" spans="2:19" ht="13" x14ac:dyDescent="0.25">
      <c r="B218" s="90">
        <v>4313</v>
      </c>
      <c r="C218" s="71" t="s">
        <v>226</v>
      </c>
      <c r="D218" s="74">
        <v>2191</v>
      </c>
      <c r="E218" s="71">
        <v>107</v>
      </c>
      <c r="F218" s="77">
        <v>588.55241999999998</v>
      </c>
      <c r="G218" s="77">
        <v>9530.0473199999997</v>
      </c>
      <c r="H218" s="77">
        <v>6414.8109000000004</v>
      </c>
      <c r="I218" s="77">
        <v>-5.5682999999999998</v>
      </c>
      <c r="J218" s="77">
        <v>-21676.87961</v>
      </c>
      <c r="K218" s="77">
        <v>-9893.6009173893199</v>
      </c>
      <c r="L218" s="77">
        <v>-337.92</v>
      </c>
      <c r="M218" s="77">
        <v>-0.06</v>
      </c>
      <c r="N218" s="157" t="s">
        <v>794</v>
      </c>
      <c r="O218" s="157" t="s">
        <v>795</v>
      </c>
      <c r="P218" s="77">
        <v>6.12</v>
      </c>
      <c r="Q218" s="51"/>
      <c r="R218"/>
    </row>
    <row r="219" spans="2:19" ht="13" x14ac:dyDescent="0.25">
      <c r="B219" s="90">
        <v>4314</v>
      </c>
      <c r="C219" s="71" t="s">
        <v>227</v>
      </c>
      <c r="D219" s="74">
        <v>228</v>
      </c>
      <c r="E219" s="71">
        <v>120</v>
      </c>
      <c r="F219" s="77">
        <v>117.744</v>
      </c>
      <c r="G219" s="77">
        <v>1183.4432999999999</v>
      </c>
      <c r="H219" s="77">
        <v>796.68615</v>
      </c>
      <c r="I219" s="77">
        <v>0.22785</v>
      </c>
      <c r="J219" s="77">
        <v>-213.96096</v>
      </c>
      <c r="K219" s="77">
        <v>-938.42526315789496</v>
      </c>
      <c r="L219" s="77">
        <v>-26.86</v>
      </c>
      <c r="M219" s="77">
        <v>0.02</v>
      </c>
      <c r="N219" s="157" t="s">
        <v>403</v>
      </c>
      <c r="O219" s="157" t="s">
        <v>403</v>
      </c>
      <c r="P219" s="77">
        <v>9.9700000000000006</v>
      </c>
      <c r="Q219" s="51"/>
      <c r="R219"/>
    </row>
    <row r="220" spans="2:19" ht="13" x14ac:dyDescent="0.25">
      <c r="B220" s="90">
        <v>4315</v>
      </c>
      <c r="C220" s="71" t="s">
        <v>265</v>
      </c>
      <c r="D220" s="74">
        <v>955</v>
      </c>
      <c r="E220" s="71">
        <v>125</v>
      </c>
      <c r="F220" s="77">
        <v>378.983</v>
      </c>
      <c r="G220" s="77">
        <v>4814.7987800000001</v>
      </c>
      <c r="H220" s="77">
        <v>2729.8207000000002</v>
      </c>
      <c r="I220" s="77">
        <v>4.7435600000000004</v>
      </c>
      <c r="J220" s="77">
        <v>2233.2979500000001</v>
      </c>
      <c r="K220" s="77">
        <v>2338.5318848167499</v>
      </c>
      <c r="L220" s="77">
        <v>81.81</v>
      </c>
      <c r="M220" s="77">
        <v>0.1</v>
      </c>
      <c r="N220" s="157" t="s">
        <v>796</v>
      </c>
      <c r="O220" s="157" t="s">
        <v>797</v>
      </c>
      <c r="P220" s="77">
        <v>7.97</v>
      </c>
      <c r="Q220" s="51"/>
      <c r="R220"/>
    </row>
    <row r="221" spans="2:19" ht="13" x14ac:dyDescent="0.25">
      <c r="B221" s="90">
        <v>4316</v>
      </c>
      <c r="C221" s="71" t="s">
        <v>228</v>
      </c>
      <c r="D221" s="74">
        <v>722</v>
      </c>
      <c r="E221" s="71">
        <v>118</v>
      </c>
      <c r="F221" s="77">
        <v>305.28715</v>
      </c>
      <c r="G221" s="77">
        <v>3439.6200899999999</v>
      </c>
      <c r="H221" s="77">
        <v>2485.78935</v>
      </c>
      <c r="I221" s="77">
        <v>-29.534600000000001</v>
      </c>
      <c r="J221" s="77">
        <v>-4349.7754599999998</v>
      </c>
      <c r="K221" s="77">
        <v>-6024.61975069252</v>
      </c>
      <c r="L221" s="77">
        <v>-174.99</v>
      </c>
      <c r="M221" s="77">
        <v>-0.86</v>
      </c>
      <c r="N221" s="157">
        <v>1244.24</v>
      </c>
      <c r="O221" s="157" t="s">
        <v>798</v>
      </c>
      <c r="P221" s="157">
        <v>8.02</v>
      </c>
      <c r="Q221" s="51"/>
      <c r="R221"/>
      <c r="S221" s="157"/>
    </row>
    <row r="222" spans="2:19" ht="13" x14ac:dyDescent="0.25">
      <c r="B222" s="90">
        <v>4317</v>
      </c>
      <c r="C222" s="71" t="s">
        <v>229</v>
      </c>
      <c r="D222" s="74">
        <v>356</v>
      </c>
      <c r="E222" s="71">
        <v>115</v>
      </c>
      <c r="F222" s="77">
        <v>47.445549999999997</v>
      </c>
      <c r="G222" s="77">
        <v>1656.8039000000001</v>
      </c>
      <c r="H222" s="77">
        <v>1141.7519</v>
      </c>
      <c r="I222" s="77">
        <v>-3.0124</v>
      </c>
      <c r="J222" s="77">
        <v>-1721.82546</v>
      </c>
      <c r="K222" s="77">
        <v>-4836.5883707865196</v>
      </c>
      <c r="L222" s="77">
        <v>-150.81</v>
      </c>
      <c r="M222" s="77">
        <v>-0.18</v>
      </c>
      <c r="N222" s="157" t="s">
        <v>403</v>
      </c>
      <c r="O222" s="157" t="s">
        <v>799</v>
      </c>
      <c r="P222" s="77">
        <v>2.68</v>
      </c>
      <c r="Q222" s="51"/>
      <c r="R222"/>
    </row>
    <row r="223" spans="2:19" ht="13" x14ac:dyDescent="0.25">
      <c r="B223" s="90">
        <v>4318</v>
      </c>
      <c r="C223" s="71" t="s">
        <v>230</v>
      </c>
      <c r="D223" s="74">
        <v>1490</v>
      </c>
      <c r="E223" s="71">
        <v>112</v>
      </c>
      <c r="F223" s="77">
        <v>485.53404999999998</v>
      </c>
      <c r="G223" s="77">
        <v>6345.4125999999997</v>
      </c>
      <c r="H223" s="77">
        <v>4798.2500499999996</v>
      </c>
      <c r="I223" s="77">
        <v>22.801829999999999</v>
      </c>
      <c r="J223" s="77">
        <v>2719.25738</v>
      </c>
      <c r="K223" s="77">
        <v>1825.00495302013</v>
      </c>
      <c r="L223" s="77">
        <v>56.67</v>
      </c>
      <c r="M223" s="77">
        <v>0.36</v>
      </c>
      <c r="N223" s="157" t="s">
        <v>800</v>
      </c>
      <c r="O223" s="157" t="s">
        <v>586</v>
      </c>
      <c r="P223" s="77">
        <v>8.01</v>
      </c>
      <c r="Q223" s="51"/>
      <c r="R223"/>
    </row>
    <row r="224" spans="2:19" ht="13" x14ac:dyDescent="0.25">
      <c r="B224" s="90">
        <v>4319</v>
      </c>
      <c r="C224" s="71" t="s">
        <v>231</v>
      </c>
      <c r="D224" s="74">
        <v>668</v>
      </c>
      <c r="E224" s="71">
        <v>121</v>
      </c>
      <c r="F224" s="77">
        <v>140.50774999999999</v>
      </c>
      <c r="G224" s="77">
        <v>3129.4008100000001</v>
      </c>
      <c r="H224" s="77">
        <v>2209.7656000000002</v>
      </c>
      <c r="I224" s="77">
        <v>12.4556</v>
      </c>
      <c r="J224" s="77">
        <v>800.23978</v>
      </c>
      <c r="K224" s="77">
        <v>1197.9637425149699</v>
      </c>
      <c r="L224" s="77">
        <v>36.21</v>
      </c>
      <c r="M224" s="77">
        <v>0.4</v>
      </c>
      <c r="N224" s="157" t="s">
        <v>801</v>
      </c>
      <c r="O224" s="157" t="s">
        <v>802</v>
      </c>
      <c r="P224" s="77">
        <v>4.8899999999999997</v>
      </c>
      <c r="Q224" s="51"/>
      <c r="R224"/>
    </row>
    <row r="225" spans="2:18" ht="13" x14ac:dyDescent="0.25">
      <c r="B225" s="90">
        <v>4320</v>
      </c>
      <c r="C225" s="71" t="s">
        <v>232</v>
      </c>
      <c r="D225" s="74">
        <v>1208</v>
      </c>
      <c r="E225" s="71">
        <v>107</v>
      </c>
      <c r="F225" s="77">
        <v>272.30840000000001</v>
      </c>
      <c r="G225" s="77">
        <v>5107.1802299999999</v>
      </c>
      <c r="H225" s="77">
        <v>3662.3903</v>
      </c>
      <c r="I225" s="77">
        <v>2.49512</v>
      </c>
      <c r="J225" s="77">
        <v>2374.20012</v>
      </c>
      <c r="K225" s="77">
        <v>1965.3974503311299</v>
      </c>
      <c r="L225" s="77">
        <v>64.83</v>
      </c>
      <c r="M225" s="77">
        <v>0.05</v>
      </c>
      <c r="N225" s="157" t="s">
        <v>803</v>
      </c>
      <c r="O225" s="157" t="s">
        <v>804</v>
      </c>
      <c r="P225" s="77">
        <v>5.38</v>
      </c>
      <c r="Q225" s="51"/>
      <c r="R225"/>
    </row>
    <row r="226" spans="2:18" ht="13.5" thickBot="1" x14ac:dyDescent="0.3">
      <c r="B226" s="99">
        <v>4322</v>
      </c>
      <c r="C226" s="100" t="s">
        <v>233</v>
      </c>
      <c r="D226" s="101">
        <v>353</v>
      </c>
      <c r="E226" s="100">
        <v>110</v>
      </c>
      <c r="F226" s="102">
        <v>119.374</v>
      </c>
      <c r="G226" s="102">
        <v>1396.5272500000001</v>
      </c>
      <c r="H226" s="102">
        <v>1053.37735</v>
      </c>
      <c r="I226" s="102">
        <v>0.80459999999999998</v>
      </c>
      <c r="J226" s="102">
        <v>-393.87828999999999</v>
      </c>
      <c r="K226" s="102">
        <v>-1115.8025212464599</v>
      </c>
      <c r="L226" s="102">
        <v>-37.39</v>
      </c>
      <c r="M226" s="102">
        <v>0.06</v>
      </c>
      <c r="N226" s="164" t="s">
        <v>403</v>
      </c>
      <c r="O226" s="164" t="s">
        <v>403</v>
      </c>
      <c r="P226" s="102">
        <v>8.61</v>
      </c>
      <c r="Q226" s="51"/>
      <c r="R226"/>
    </row>
    <row r="227" spans="2:18" ht="8.15" customHeight="1" x14ac:dyDescent="0.25"/>
    <row r="228" spans="2:18" x14ac:dyDescent="0.25">
      <c r="B228" s="55" t="s">
        <v>378</v>
      </c>
    </row>
    <row r="229" spans="2:18" x14ac:dyDescent="0.25">
      <c r="B229" s="55" t="s">
        <v>412</v>
      </c>
    </row>
    <row r="230" spans="2:18" x14ac:dyDescent="0.25">
      <c r="B230" s="158" t="s">
        <v>415</v>
      </c>
    </row>
  </sheetData>
  <pageMargins left="0.70866141732283472" right="0.70866141732283472" top="0.74803149606299213" bottom="0.74803149606299213" header="0.31496062992125984" footer="0.31496062992125984"/>
  <pageSetup paperSize="9" scale="53" fitToHeight="0" orientation="landscape" r:id="rId1"/>
  <headerFooter alignWithMargins="0">
    <oddHeader>&amp;L&amp;G</oddHeader>
  </headerFooter>
  <rowBreaks count="3" manualBreakCount="3">
    <brk id="58" max="15" man="1"/>
    <brk id="110" max="15" man="1"/>
    <brk id="170" max="15" man="1"/>
  </rowBreaks>
  <ignoredErrors>
    <ignoredError sqref="N11:N25 N27:N28 N30 N32:N34 N44:N46 N56:N61 N64:N67 N69:N72 N74:N77 N79 N81:O81 N84:N87 N89:N90 N93:N99 N101:N113 N114:N130 N135:N136 N138 N140:N157 N160:N165 N185:N189 N191:N194 N196 N200:N207 N210 N212:N218 N220 N223:N225 O5:O56 O57:O79 O83:O90 O92:O132 O134:O138 O140:O179 O180:O194 O196:O218 O220:O225 N48:N54 N167:N18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C1F"/>
    <pageSetUpPr fitToPage="1"/>
  </sheetPr>
  <dimension ref="A1:H83"/>
  <sheetViews>
    <sheetView showGridLines="0" zoomScale="110" zoomScaleNormal="110" zoomScaleSheetLayoutView="100" workbookViewId="0">
      <selection activeCell="A3" sqref="A3"/>
    </sheetView>
  </sheetViews>
  <sheetFormatPr baseColWidth="10" defaultColWidth="11.453125" defaultRowHeight="12.5" x14ac:dyDescent="0.25"/>
  <cols>
    <col min="1" max="1" width="2.7265625" style="4" customWidth="1"/>
    <col min="2" max="2" width="98.453125" style="14" customWidth="1"/>
    <col min="3" max="16384" width="11.453125" style="4"/>
  </cols>
  <sheetData>
    <row r="1" spans="1:3" ht="15.5" x14ac:dyDescent="0.25">
      <c r="A1" s="12" t="str">
        <f>Inhaltsverzeichnis!B32</f>
        <v>Erläuterungen: Begriffe und Definitionen</v>
      </c>
      <c r="B1" s="21"/>
    </row>
    <row r="2" spans="1:3" x14ac:dyDescent="0.25">
      <c r="B2" s="22"/>
    </row>
    <row r="3" spans="1:3" x14ac:dyDescent="0.25">
      <c r="B3" s="21"/>
    </row>
    <row r="4" spans="1:3" ht="13" x14ac:dyDescent="0.25">
      <c r="B4" s="23" t="s">
        <v>295</v>
      </c>
    </row>
    <row r="5" spans="1:3" ht="84" customHeight="1" x14ac:dyDescent="0.25">
      <c r="B5" s="22" t="s">
        <v>381</v>
      </c>
      <c r="C5" s="19"/>
    </row>
    <row r="6" spans="1:3" ht="72" customHeight="1" x14ac:dyDescent="0.25">
      <c r="B6" s="22" t="s">
        <v>380</v>
      </c>
    </row>
    <row r="7" spans="1:3" x14ac:dyDescent="0.25">
      <c r="B7" s="24" t="s">
        <v>296</v>
      </c>
    </row>
    <row r="8" spans="1:3" x14ac:dyDescent="0.25">
      <c r="B8" s="25" t="s">
        <v>303</v>
      </c>
    </row>
    <row r="9" spans="1:3" x14ac:dyDescent="0.25">
      <c r="B9" s="25" t="s">
        <v>297</v>
      </c>
    </row>
    <row r="10" spans="1:3" ht="13" x14ac:dyDescent="0.25">
      <c r="B10" s="23"/>
    </row>
    <row r="11" spans="1:3" ht="13" x14ac:dyDescent="0.25">
      <c r="B11" s="23" t="s">
        <v>805</v>
      </c>
    </row>
    <row r="12" spans="1:3" ht="43.5" customHeight="1" x14ac:dyDescent="0.25">
      <c r="B12" s="22" t="s">
        <v>822</v>
      </c>
    </row>
    <row r="13" spans="1:3" ht="13" x14ac:dyDescent="0.25">
      <c r="B13" s="23"/>
    </row>
    <row r="14" spans="1:3" ht="13" x14ac:dyDescent="0.25">
      <c r="B14" s="23" t="s">
        <v>302</v>
      </c>
    </row>
    <row r="15" spans="1:3" ht="43.5" customHeight="1" x14ac:dyDescent="0.25">
      <c r="B15" s="22" t="s">
        <v>383</v>
      </c>
    </row>
    <row r="16" spans="1:3" ht="12.75" customHeight="1" x14ac:dyDescent="0.25">
      <c r="B16" s="25"/>
    </row>
    <row r="17" spans="2:2" ht="13" x14ac:dyDescent="0.25">
      <c r="B17" s="23" t="s">
        <v>266</v>
      </c>
    </row>
    <row r="18" spans="2:2" ht="14.25" customHeight="1" x14ac:dyDescent="0.25">
      <c r="B18" s="22" t="s">
        <v>382</v>
      </c>
    </row>
    <row r="19" spans="2:2" x14ac:dyDescent="0.25">
      <c r="B19" s="22"/>
    </row>
    <row r="20" spans="2:2" ht="13" x14ac:dyDescent="0.25">
      <c r="B20" s="23" t="s">
        <v>267</v>
      </c>
    </row>
    <row r="21" spans="2:2" ht="29.25" customHeight="1" x14ac:dyDescent="0.25">
      <c r="B21" s="22" t="s">
        <v>808</v>
      </c>
    </row>
    <row r="22" spans="2:2" ht="12.75" customHeight="1" x14ac:dyDescent="0.25">
      <c r="B22" s="22"/>
    </row>
    <row r="23" spans="2:2" ht="12.75" customHeight="1" x14ac:dyDescent="0.25">
      <c r="B23" s="23" t="s">
        <v>30</v>
      </c>
    </row>
    <row r="24" spans="2:2" ht="14.25" customHeight="1" x14ac:dyDescent="0.25">
      <c r="B24" s="22" t="s">
        <v>416</v>
      </c>
    </row>
    <row r="25" spans="2:2" ht="12.75" customHeight="1" x14ac:dyDescent="0.25">
      <c r="B25" s="22"/>
    </row>
    <row r="26" spans="2:2" ht="13" x14ac:dyDescent="0.25">
      <c r="B26" s="23" t="s">
        <v>41</v>
      </c>
    </row>
    <row r="27" spans="2:2" ht="14.25" customHeight="1" x14ac:dyDescent="0.25">
      <c r="B27" s="20" t="s">
        <v>385</v>
      </c>
    </row>
    <row r="28" spans="2:2" ht="42" customHeight="1" x14ac:dyDescent="0.25">
      <c r="B28" s="20" t="s">
        <v>384</v>
      </c>
    </row>
    <row r="29" spans="2:2" ht="12.75" customHeight="1" x14ac:dyDescent="0.25">
      <c r="B29" s="22"/>
    </row>
    <row r="30" spans="2:2" ht="12.75" customHeight="1" x14ac:dyDescent="0.25">
      <c r="B30" s="23" t="s">
        <v>806</v>
      </c>
    </row>
    <row r="31" spans="2:2" ht="53.5" customHeight="1" x14ac:dyDescent="0.25">
      <c r="B31" s="22" t="s">
        <v>807</v>
      </c>
    </row>
    <row r="32" spans="2:2" ht="12.75" customHeight="1" x14ac:dyDescent="0.25">
      <c r="B32" s="22"/>
    </row>
    <row r="33" spans="2:8" ht="13" x14ac:dyDescent="0.25">
      <c r="B33" s="23" t="s">
        <v>268</v>
      </c>
    </row>
    <row r="34" spans="2:8" ht="14.25" customHeight="1" x14ac:dyDescent="0.25">
      <c r="B34" s="22" t="s">
        <v>809</v>
      </c>
    </row>
    <row r="35" spans="2:8" ht="12.75" customHeight="1" x14ac:dyDescent="0.25">
      <c r="B35" s="22"/>
    </row>
    <row r="36" spans="2:8" ht="13" x14ac:dyDescent="0.25">
      <c r="B36" s="23" t="s">
        <v>811</v>
      </c>
    </row>
    <row r="37" spans="2:8" ht="25" x14ac:dyDescent="0.25">
      <c r="B37" s="22" t="s">
        <v>810</v>
      </c>
    </row>
    <row r="38" spans="2:8" ht="12.75" customHeight="1" x14ac:dyDescent="0.25">
      <c r="B38" s="22"/>
    </row>
    <row r="39" spans="2:8" ht="13" x14ac:dyDescent="0.25">
      <c r="B39" s="23" t="s">
        <v>241</v>
      </c>
    </row>
    <row r="40" spans="2:8" ht="27" customHeight="1" x14ac:dyDescent="0.25">
      <c r="B40" s="22" t="s">
        <v>391</v>
      </c>
    </row>
    <row r="41" spans="2:8" ht="12.75" customHeight="1" x14ac:dyDescent="0.25">
      <c r="B41" s="22"/>
    </row>
    <row r="42" spans="2:8" ht="13" x14ac:dyDescent="0.25">
      <c r="B42" s="23" t="s">
        <v>240</v>
      </c>
    </row>
    <row r="43" spans="2:8" ht="14.25" customHeight="1" x14ac:dyDescent="0.25">
      <c r="B43" s="20" t="s">
        <v>387</v>
      </c>
    </row>
    <row r="44" spans="2:8" ht="42.65" customHeight="1" x14ac:dyDescent="0.25">
      <c r="B44" s="20" t="s">
        <v>388</v>
      </c>
    </row>
    <row r="45" spans="2:8" ht="12.75" customHeight="1" x14ac:dyDescent="0.25">
      <c r="B45" s="22"/>
      <c r="H45" s="30"/>
    </row>
    <row r="46" spans="2:8" ht="13" x14ac:dyDescent="0.25">
      <c r="B46" s="23" t="s">
        <v>269</v>
      </c>
    </row>
    <row r="47" spans="2:8" ht="14.25" customHeight="1" x14ac:dyDescent="0.25">
      <c r="B47" s="20" t="s">
        <v>825</v>
      </c>
    </row>
    <row r="48" spans="2:8" ht="42" customHeight="1" x14ac:dyDescent="0.25">
      <c r="B48" s="20" t="s">
        <v>823</v>
      </c>
    </row>
    <row r="49" spans="2:2" ht="12.75" customHeight="1" x14ac:dyDescent="0.25">
      <c r="B49" s="20"/>
    </row>
    <row r="50" spans="2:2" ht="13" x14ac:dyDescent="0.25">
      <c r="B50" s="23" t="s">
        <v>298</v>
      </c>
    </row>
    <row r="51" spans="2:2" ht="14.25" customHeight="1" x14ac:dyDescent="0.25">
      <c r="B51" s="22" t="s">
        <v>389</v>
      </c>
    </row>
    <row r="52" spans="2:2" ht="53.5" customHeight="1" x14ac:dyDescent="0.25">
      <c r="B52" s="22" t="s">
        <v>413</v>
      </c>
    </row>
    <row r="53" spans="2:2" ht="12.75" customHeight="1" x14ac:dyDescent="0.25">
      <c r="B53" s="22"/>
    </row>
    <row r="54" spans="2:2" ht="13" x14ac:dyDescent="0.25">
      <c r="B54" s="23" t="s">
        <v>270</v>
      </c>
    </row>
    <row r="55" spans="2:2" ht="14.25" customHeight="1" x14ac:dyDescent="0.25">
      <c r="B55" s="22" t="s">
        <v>390</v>
      </c>
    </row>
    <row r="56" spans="2:2" ht="12.75" customHeight="1" x14ac:dyDescent="0.25">
      <c r="B56" s="22"/>
    </row>
    <row r="57" spans="2:2" ht="13" x14ac:dyDescent="0.25">
      <c r="B57" s="23" t="s">
        <v>271</v>
      </c>
    </row>
    <row r="58" spans="2:2" ht="54" customHeight="1" x14ac:dyDescent="0.25">
      <c r="B58" s="22" t="s">
        <v>386</v>
      </c>
    </row>
    <row r="59" spans="2:2" ht="12.75" customHeight="1" x14ac:dyDescent="0.25">
      <c r="B59" s="22"/>
    </row>
    <row r="60" spans="2:2" ht="13" x14ac:dyDescent="0.25">
      <c r="B60" s="23" t="s">
        <v>272</v>
      </c>
    </row>
    <row r="61" spans="2:2" x14ac:dyDescent="0.25">
      <c r="B61" s="20" t="s">
        <v>314</v>
      </c>
    </row>
    <row r="62" spans="2:2" ht="53.25" customHeight="1" x14ac:dyDescent="0.25">
      <c r="B62" s="20" t="s">
        <v>392</v>
      </c>
    </row>
    <row r="63" spans="2:2" ht="12.75" customHeight="1" x14ac:dyDescent="0.25">
      <c r="B63" s="22"/>
    </row>
    <row r="64" spans="2:2" ht="13" x14ac:dyDescent="0.25">
      <c r="B64" s="23" t="s">
        <v>373</v>
      </c>
    </row>
    <row r="65" spans="2:2" x14ac:dyDescent="0.25">
      <c r="B65" s="20" t="s">
        <v>316</v>
      </c>
    </row>
    <row r="66" spans="2:2" ht="53.25" customHeight="1" x14ac:dyDescent="0.25">
      <c r="B66" s="20" t="s">
        <v>414</v>
      </c>
    </row>
    <row r="67" spans="2:2" ht="12.75" customHeight="1" x14ac:dyDescent="0.25">
      <c r="B67" s="20"/>
    </row>
    <row r="68" spans="2:2" ht="13" x14ac:dyDescent="0.25">
      <c r="B68" s="23" t="s">
        <v>273</v>
      </c>
    </row>
    <row r="69" spans="2:2" ht="31.5" customHeight="1" x14ac:dyDescent="0.25">
      <c r="B69" s="20" t="s">
        <v>393</v>
      </c>
    </row>
    <row r="70" spans="2:2" ht="12.75" customHeight="1" x14ac:dyDescent="0.25">
      <c r="B70" s="20"/>
    </row>
    <row r="71" spans="2:2" ht="13" x14ac:dyDescent="0.25">
      <c r="B71" s="23" t="s">
        <v>40</v>
      </c>
    </row>
    <row r="72" spans="2:2" x14ac:dyDescent="0.25">
      <c r="B72" s="20" t="s">
        <v>315</v>
      </c>
    </row>
    <row r="73" spans="2:2" ht="28.5" customHeight="1" x14ac:dyDescent="0.25">
      <c r="B73" s="20" t="s">
        <v>394</v>
      </c>
    </row>
    <row r="74" spans="2:2" x14ac:dyDescent="0.25">
      <c r="B74" s="26"/>
    </row>
    <row r="75" spans="2:2" ht="13" x14ac:dyDescent="0.25">
      <c r="B75" s="155" t="s">
        <v>410</v>
      </c>
    </row>
    <row r="76" spans="2:2" ht="25" x14ac:dyDescent="0.25">
      <c r="B76" s="156" t="s">
        <v>411</v>
      </c>
    </row>
    <row r="77" spans="2:2" x14ac:dyDescent="0.25">
      <c r="B77" s="21"/>
    </row>
    <row r="78" spans="2:2" x14ac:dyDescent="0.25">
      <c r="B78" s="168" t="s">
        <v>313</v>
      </c>
    </row>
    <row r="79" spans="2:2" x14ac:dyDescent="0.25">
      <c r="B79" s="28" t="s">
        <v>274</v>
      </c>
    </row>
    <row r="80" spans="2:2" x14ac:dyDescent="0.25">
      <c r="B80" s="29" t="s">
        <v>275</v>
      </c>
    </row>
    <row r="81" spans="2:2" x14ac:dyDescent="0.25">
      <c r="B81" s="29" t="s">
        <v>304</v>
      </c>
    </row>
    <row r="82" spans="2:2" x14ac:dyDescent="0.25">
      <c r="B82" s="168" t="s">
        <v>826</v>
      </c>
    </row>
    <row r="83" spans="2:2" x14ac:dyDescent="0.25">
      <c r="B83" s="29" t="s">
        <v>827</v>
      </c>
    </row>
  </sheetData>
  <hyperlinks>
    <hyperlink ref="B79" r:id="rId1"/>
    <hyperlink ref="B9" r:id="rId2"/>
    <hyperlink ref="B8" r:id="rId3"/>
  </hyperlinks>
  <pageMargins left="0.70866141732283472" right="0.70866141732283472" top="0.74803149606299213" bottom="0.74803149606299213" header="0.31496062992125984" footer="0.31496062992125984"/>
  <pageSetup paperSize="9" scale="88" fitToHeight="0" orientation="portrait" r:id="rId4"/>
  <headerFooter alignWithMargins="0">
    <oddHeader>&amp;L&amp;G</oddHeader>
  </headerFooter>
  <rowBreaks count="1" manualBreakCount="1">
    <brk id="4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B1:M53"/>
  <sheetViews>
    <sheetView showGridLines="0" showWhiteSpace="0" zoomScaleNormal="100" zoomScaleSheetLayoutView="100" workbookViewId="0">
      <pane ySplit="5" topLeftCell="A28" activePane="bottomLeft" state="frozen"/>
      <selection activeCell="A8" sqref="A8"/>
      <selection pane="bottomLeft" activeCell="A8" sqref="A8"/>
    </sheetView>
  </sheetViews>
  <sheetFormatPr baseColWidth="10" defaultColWidth="11.453125" defaultRowHeight="12.5" x14ac:dyDescent="0.25"/>
  <cols>
    <col min="1" max="1" width="2.7265625" style="72" customWidth="1"/>
    <col min="2" max="2" width="5.7265625" style="72" customWidth="1"/>
    <col min="3" max="12" width="10.7265625" style="72" customWidth="1"/>
    <col min="13" max="13" width="11.453125" style="72" customWidth="1"/>
    <col min="14" max="14" width="10.7265625" style="72" customWidth="1"/>
    <col min="15" max="16384" width="11.453125" style="72"/>
  </cols>
  <sheetData>
    <row r="1" spans="2:13" ht="15.5" x14ac:dyDescent="0.25">
      <c r="B1" s="80" t="str">
        <f>Inhaltsverzeichnis!B16&amp;" "&amp;Inhaltsverzeichnis!C16&amp;Inhaltsverzeichnis!D16</f>
        <v>Tabelle 1: Anzahl Gemeinden nach Gemeindesteuerfussklasse, 1975−2020</v>
      </c>
      <c r="C1" s="80"/>
      <c r="D1" s="80"/>
      <c r="E1" s="80"/>
      <c r="F1" s="80"/>
      <c r="G1" s="80"/>
      <c r="H1" s="80"/>
      <c r="I1" s="80"/>
      <c r="J1" s="80"/>
      <c r="K1" s="80"/>
      <c r="L1" s="80"/>
      <c r="M1" s="80"/>
    </row>
    <row r="4" spans="2:13" ht="13" x14ac:dyDescent="0.25">
      <c r="B4" s="175" t="s">
        <v>18</v>
      </c>
      <c r="C4" s="175" t="s">
        <v>28</v>
      </c>
      <c r="D4" s="175"/>
      <c r="E4" s="175"/>
      <c r="F4" s="175"/>
      <c r="G4" s="175"/>
      <c r="H4" s="175"/>
      <c r="I4" s="175"/>
      <c r="J4" s="175"/>
      <c r="K4" s="175"/>
      <c r="L4" s="175"/>
      <c r="M4" s="176" t="s">
        <v>330</v>
      </c>
    </row>
    <row r="5" spans="2:13" ht="39.75" customHeight="1" x14ac:dyDescent="0.25">
      <c r="B5" s="175"/>
      <c r="C5" s="31" t="s">
        <v>19</v>
      </c>
      <c r="D5" s="32" t="s">
        <v>20</v>
      </c>
      <c r="E5" s="32" t="s">
        <v>21</v>
      </c>
      <c r="F5" s="32" t="s">
        <v>22</v>
      </c>
      <c r="G5" s="32" t="s">
        <v>23</v>
      </c>
      <c r="H5" s="32" t="s">
        <v>24</v>
      </c>
      <c r="I5" s="32" t="s">
        <v>25</v>
      </c>
      <c r="J5" s="32" t="s">
        <v>26</v>
      </c>
      <c r="K5" s="32" t="s">
        <v>27</v>
      </c>
      <c r="L5" s="32" t="s">
        <v>12</v>
      </c>
      <c r="M5" s="176"/>
    </row>
    <row r="6" spans="2:13" x14ac:dyDescent="0.25">
      <c r="B6" s="81">
        <v>1975</v>
      </c>
      <c r="C6" s="72">
        <v>0</v>
      </c>
      <c r="D6" s="72">
        <v>0</v>
      </c>
      <c r="E6" s="72">
        <v>3</v>
      </c>
      <c r="F6" s="72">
        <v>8</v>
      </c>
      <c r="G6" s="72">
        <v>31</v>
      </c>
      <c r="H6" s="72">
        <v>52</v>
      </c>
      <c r="I6" s="72">
        <v>75</v>
      </c>
      <c r="J6" s="72">
        <v>57</v>
      </c>
      <c r="K6" s="72">
        <v>5</v>
      </c>
      <c r="L6" s="72">
        <v>231</v>
      </c>
      <c r="M6" s="82">
        <v>130.80000000000001</v>
      </c>
    </row>
    <row r="7" spans="2:13" x14ac:dyDescent="0.25">
      <c r="B7" s="81">
        <v>1976</v>
      </c>
      <c r="C7" s="72">
        <v>0</v>
      </c>
      <c r="D7" s="72">
        <v>0</v>
      </c>
      <c r="E7" s="72">
        <v>3</v>
      </c>
      <c r="F7" s="72">
        <v>8</v>
      </c>
      <c r="G7" s="72">
        <v>33</v>
      </c>
      <c r="H7" s="72">
        <v>56</v>
      </c>
      <c r="I7" s="72">
        <v>85</v>
      </c>
      <c r="J7" s="72">
        <v>45</v>
      </c>
      <c r="K7" s="72">
        <v>1</v>
      </c>
      <c r="L7" s="72">
        <v>231</v>
      </c>
      <c r="M7" s="82">
        <v>130.19999999999999</v>
      </c>
    </row>
    <row r="8" spans="2:13" x14ac:dyDescent="0.25">
      <c r="B8" s="81">
        <v>1977</v>
      </c>
      <c r="C8" s="72">
        <v>0</v>
      </c>
      <c r="D8" s="72">
        <v>0</v>
      </c>
      <c r="E8" s="72">
        <v>3</v>
      </c>
      <c r="F8" s="72">
        <v>8</v>
      </c>
      <c r="G8" s="72">
        <v>37</v>
      </c>
      <c r="H8" s="72">
        <v>60</v>
      </c>
      <c r="I8" s="72">
        <v>100</v>
      </c>
      <c r="J8" s="72">
        <v>23</v>
      </c>
      <c r="K8" s="72">
        <v>0</v>
      </c>
      <c r="L8" s="72">
        <v>231</v>
      </c>
      <c r="M8" s="82">
        <v>129.30000000000001</v>
      </c>
    </row>
    <row r="9" spans="2:13" x14ac:dyDescent="0.25">
      <c r="B9" s="81">
        <v>1978</v>
      </c>
      <c r="C9" s="72">
        <v>0</v>
      </c>
      <c r="D9" s="72">
        <v>0</v>
      </c>
      <c r="E9" s="72">
        <v>4</v>
      </c>
      <c r="F9" s="72">
        <v>15</v>
      </c>
      <c r="G9" s="72">
        <v>37</v>
      </c>
      <c r="H9" s="72">
        <v>72</v>
      </c>
      <c r="I9" s="72">
        <v>90</v>
      </c>
      <c r="J9" s="72">
        <v>13</v>
      </c>
      <c r="K9" s="72">
        <v>0</v>
      </c>
      <c r="L9" s="72">
        <v>231</v>
      </c>
      <c r="M9" s="82">
        <v>127.3</v>
      </c>
    </row>
    <row r="10" spans="2:13" x14ac:dyDescent="0.25">
      <c r="B10" s="81">
        <v>1979</v>
      </c>
      <c r="C10" s="72">
        <v>0</v>
      </c>
      <c r="D10" s="72">
        <v>1</v>
      </c>
      <c r="E10" s="72">
        <v>11</v>
      </c>
      <c r="F10" s="72">
        <v>29</v>
      </c>
      <c r="G10" s="72">
        <v>39</v>
      </c>
      <c r="H10" s="72">
        <v>122</v>
      </c>
      <c r="I10" s="72">
        <v>28</v>
      </c>
      <c r="J10" s="72">
        <v>1</v>
      </c>
      <c r="K10" s="72">
        <v>0</v>
      </c>
      <c r="L10" s="72">
        <v>231</v>
      </c>
      <c r="M10" s="82">
        <v>121.7</v>
      </c>
    </row>
    <row r="11" spans="2:13" x14ac:dyDescent="0.25">
      <c r="B11" s="81">
        <v>1980</v>
      </c>
      <c r="C11" s="72">
        <v>0</v>
      </c>
      <c r="D11" s="72">
        <v>3</v>
      </c>
      <c r="E11" s="72">
        <v>18</v>
      </c>
      <c r="F11" s="72">
        <v>39</v>
      </c>
      <c r="G11" s="72">
        <v>69</v>
      </c>
      <c r="H11" s="72">
        <v>100</v>
      </c>
      <c r="I11" s="72">
        <v>2</v>
      </c>
      <c r="J11" s="72">
        <v>0</v>
      </c>
      <c r="K11" s="72">
        <v>0</v>
      </c>
      <c r="L11" s="72">
        <v>231</v>
      </c>
      <c r="M11" s="82">
        <v>118.3</v>
      </c>
    </row>
    <row r="12" spans="2:13" x14ac:dyDescent="0.25">
      <c r="B12" s="81">
        <v>1981</v>
      </c>
      <c r="C12" s="72">
        <v>1</v>
      </c>
      <c r="D12" s="72">
        <v>2</v>
      </c>
      <c r="E12" s="72">
        <v>27</v>
      </c>
      <c r="F12" s="72">
        <v>37</v>
      </c>
      <c r="G12" s="72">
        <v>84</v>
      </c>
      <c r="H12" s="72">
        <v>80</v>
      </c>
      <c r="I12" s="72">
        <v>0</v>
      </c>
      <c r="J12" s="72">
        <v>0</v>
      </c>
      <c r="K12" s="72">
        <v>0</v>
      </c>
      <c r="L12" s="72">
        <v>231</v>
      </c>
      <c r="M12" s="82">
        <v>116.7</v>
      </c>
    </row>
    <row r="13" spans="2:13" x14ac:dyDescent="0.25">
      <c r="B13" s="81">
        <v>1982</v>
      </c>
      <c r="C13" s="72">
        <v>1</v>
      </c>
      <c r="D13" s="72">
        <v>8</v>
      </c>
      <c r="E13" s="72">
        <v>22</v>
      </c>
      <c r="F13" s="72">
        <v>40</v>
      </c>
      <c r="G13" s="72">
        <v>86</v>
      </c>
      <c r="H13" s="72">
        <v>74</v>
      </c>
      <c r="I13" s="72">
        <v>0</v>
      </c>
      <c r="J13" s="72">
        <v>0</v>
      </c>
      <c r="K13" s="72">
        <v>0</v>
      </c>
      <c r="L13" s="72">
        <v>231</v>
      </c>
      <c r="M13" s="82">
        <v>115.9</v>
      </c>
    </row>
    <row r="14" spans="2:13" x14ac:dyDescent="0.25">
      <c r="B14" s="81">
        <v>1983</v>
      </c>
      <c r="C14" s="72">
        <v>1</v>
      </c>
      <c r="D14" s="72">
        <v>8</v>
      </c>
      <c r="E14" s="72">
        <v>24</v>
      </c>
      <c r="F14" s="72">
        <v>45</v>
      </c>
      <c r="G14" s="72">
        <v>80</v>
      </c>
      <c r="H14" s="72">
        <v>74</v>
      </c>
      <c r="I14" s="72">
        <v>0</v>
      </c>
      <c r="J14" s="72">
        <v>0</v>
      </c>
      <c r="K14" s="72">
        <v>0</v>
      </c>
      <c r="L14" s="72">
        <v>232</v>
      </c>
      <c r="M14" s="82">
        <v>115</v>
      </c>
    </row>
    <row r="15" spans="2:13" x14ac:dyDescent="0.25">
      <c r="B15" s="81">
        <v>1984</v>
      </c>
      <c r="C15" s="72">
        <v>2</v>
      </c>
      <c r="D15" s="72">
        <v>9</v>
      </c>
      <c r="E15" s="72">
        <v>28</v>
      </c>
      <c r="F15" s="72">
        <v>41</v>
      </c>
      <c r="G15" s="72">
        <v>82</v>
      </c>
      <c r="H15" s="72">
        <v>70</v>
      </c>
      <c r="I15" s="72">
        <v>0</v>
      </c>
      <c r="J15" s="72">
        <v>0</v>
      </c>
      <c r="K15" s="72">
        <v>0</v>
      </c>
      <c r="L15" s="72">
        <v>232</v>
      </c>
      <c r="M15" s="82">
        <v>114.1</v>
      </c>
    </row>
    <row r="16" spans="2:13" x14ac:dyDescent="0.25">
      <c r="B16" s="81">
        <v>1985</v>
      </c>
      <c r="C16" s="72">
        <v>3</v>
      </c>
      <c r="D16" s="72">
        <v>10</v>
      </c>
      <c r="E16" s="72">
        <v>29</v>
      </c>
      <c r="F16" s="72">
        <v>44</v>
      </c>
      <c r="G16" s="72">
        <v>134</v>
      </c>
      <c r="H16" s="72">
        <v>12</v>
      </c>
      <c r="I16" s="72">
        <v>0</v>
      </c>
      <c r="J16" s="72">
        <v>0</v>
      </c>
      <c r="K16" s="72">
        <v>0</v>
      </c>
      <c r="L16" s="72">
        <v>232</v>
      </c>
      <c r="M16" s="82">
        <v>112.8</v>
      </c>
    </row>
    <row r="17" spans="2:13" x14ac:dyDescent="0.25">
      <c r="B17" s="81">
        <v>1986</v>
      </c>
      <c r="C17" s="72">
        <v>4</v>
      </c>
      <c r="D17" s="72">
        <v>13</v>
      </c>
      <c r="E17" s="72">
        <v>31</v>
      </c>
      <c r="F17" s="72">
        <v>45</v>
      </c>
      <c r="G17" s="72">
        <v>136</v>
      </c>
      <c r="H17" s="72">
        <v>3</v>
      </c>
      <c r="I17" s="72">
        <v>0</v>
      </c>
      <c r="J17" s="72">
        <v>0</v>
      </c>
      <c r="K17" s="72">
        <v>0</v>
      </c>
      <c r="L17" s="72">
        <v>232</v>
      </c>
      <c r="M17" s="82">
        <v>111.1</v>
      </c>
    </row>
    <row r="18" spans="2:13" x14ac:dyDescent="0.25">
      <c r="B18" s="81">
        <v>1987</v>
      </c>
      <c r="C18" s="72">
        <v>3</v>
      </c>
      <c r="D18" s="72">
        <v>14</v>
      </c>
      <c r="E18" s="72">
        <v>36</v>
      </c>
      <c r="F18" s="72">
        <v>48</v>
      </c>
      <c r="G18" s="72">
        <v>130</v>
      </c>
      <c r="H18" s="72">
        <v>1</v>
      </c>
      <c r="I18" s="72">
        <v>0</v>
      </c>
      <c r="J18" s="72">
        <v>0</v>
      </c>
      <c r="K18" s="72">
        <v>0</v>
      </c>
      <c r="L18" s="72">
        <v>232</v>
      </c>
      <c r="M18" s="82">
        <v>110.2</v>
      </c>
    </row>
    <row r="19" spans="2:13" x14ac:dyDescent="0.25">
      <c r="B19" s="81">
        <v>1988</v>
      </c>
      <c r="C19" s="72">
        <v>4</v>
      </c>
      <c r="D19" s="72">
        <v>14</v>
      </c>
      <c r="E19" s="72">
        <v>38</v>
      </c>
      <c r="F19" s="72">
        <v>55</v>
      </c>
      <c r="G19" s="72">
        <v>120</v>
      </c>
      <c r="H19" s="72">
        <v>1</v>
      </c>
      <c r="I19" s="72">
        <v>0</v>
      </c>
      <c r="J19" s="72">
        <v>0</v>
      </c>
      <c r="K19" s="72">
        <v>0</v>
      </c>
      <c r="L19" s="72">
        <v>232</v>
      </c>
      <c r="M19" s="82">
        <v>109.5</v>
      </c>
    </row>
    <row r="20" spans="2:13" x14ac:dyDescent="0.25">
      <c r="B20" s="81">
        <v>1989</v>
      </c>
      <c r="C20" s="72">
        <v>5</v>
      </c>
      <c r="D20" s="72">
        <v>13</v>
      </c>
      <c r="E20" s="72">
        <v>44</v>
      </c>
      <c r="F20" s="72">
        <v>68</v>
      </c>
      <c r="G20" s="72">
        <v>102</v>
      </c>
      <c r="H20" s="72">
        <v>0</v>
      </c>
      <c r="I20" s="72">
        <v>0</v>
      </c>
      <c r="J20" s="72">
        <v>0</v>
      </c>
      <c r="K20" s="72">
        <v>0</v>
      </c>
      <c r="L20" s="72">
        <v>232</v>
      </c>
      <c r="M20" s="82">
        <v>108.7</v>
      </c>
    </row>
    <row r="21" spans="2:13" x14ac:dyDescent="0.25">
      <c r="B21" s="81">
        <v>1990</v>
      </c>
      <c r="C21" s="72">
        <v>5</v>
      </c>
      <c r="D21" s="72">
        <v>14</v>
      </c>
      <c r="E21" s="72">
        <v>45</v>
      </c>
      <c r="F21" s="72">
        <v>84</v>
      </c>
      <c r="G21" s="72">
        <v>84</v>
      </c>
      <c r="H21" s="72">
        <v>0</v>
      </c>
      <c r="I21" s="72">
        <v>0</v>
      </c>
      <c r="J21" s="72">
        <v>0</v>
      </c>
      <c r="K21" s="72">
        <v>0</v>
      </c>
      <c r="L21" s="72">
        <v>232</v>
      </c>
      <c r="M21" s="82">
        <v>108.2</v>
      </c>
    </row>
    <row r="22" spans="2:13" x14ac:dyDescent="0.25">
      <c r="B22" s="81">
        <v>1991</v>
      </c>
      <c r="C22" s="72">
        <v>4</v>
      </c>
      <c r="D22" s="72">
        <v>15</v>
      </c>
      <c r="E22" s="72">
        <v>42</v>
      </c>
      <c r="F22" s="72">
        <v>98</v>
      </c>
      <c r="G22" s="72">
        <v>73</v>
      </c>
      <c r="H22" s="72">
        <v>0</v>
      </c>
      <c r="I22" s="72">
        <v>0</v>
      </c>
      <c r="J22" s="72">
        <v>0</v>
      </c>
      <c r="K22" s="72">
        <v>0</v>
      </c>
      <c r="L22" s="72">
        <v>232</v>
      </c>
      <c r="M22" s="82">
        <v>108.4</v>
      </c>
    </row>
    <row r="23" spans="2:13" x14ac:dyDescent="0.25">
      <c r="B23" s="81">
        <v>1992</v>
      </c>
      <c r="C23" s="72">
        <v>2</v>
      </c>
      <c r="D23" s="72">
        <v>17</v>
      </c>
      <c r="E23" s="72">
        <v>40</v>
      </c>
      <c r="F23" s="72">
        <v>91</v>
      </c>
      <c r="G23" s="72">
        <v>81</v>
      </c>
      <c r="H23" s="72">
        <v>1</v>
      </c>
      <c r="I23" s="72">
        <v>0</v>
      </c>
      <c r="J23" s="72">
        <v>0</v>
      </c>
      <c r="K23" s="72">
        <v>0</v>
      </c>
      <c r="L23" s="72">
        <v>232</v>
      </c>
      <c r="M23" s="82">
        <v>109</v>
      </c>
    </row>
    <row r="24" spans="2:13" x14ac:dyDescent="0.25">
      <c r="B24" s="81">
        <v>1993</v>
      </c>
      <c r="C24" s="72">
        <v>1</v>
      </c>
      <c r="D24" s="72">
        <v>12</v>
      </c>
      <c r="E24" s="72">
        <v>39</v>
      </c>
      <c r="F24" s="72">
        <v>75</v>
      </c>
      <c r="G24" s="72">
        <v>102</v>
      </c>
      <c r="H24" s="72">
        <v>3</v>
      </c>
      <c r="I24" s="72">
        <v>0</v>
      </c>
      <c r="J24" s="72">
        <v>0</v>
      </c>
      <c r="K24" s="72">
        <v>0</v>
      </c>
      <c r="L24" s="72">
        <v>232</v>
      </c>
      <c r="M24" s="82">
        <v>110.4</v>
      </c>
    </row>
    <row r="25" spans="2:13" x14ac:dyDescent="0.25">
      <c r="B25" s="81">
        <v>1994</v>
      </c>
      <c r="C25" s="72">
        <v>1</v>
      </c>
      <c r="D25" s="72">
        <v>10</v>
      </c>
      <c r="E25" s="72">
        <v>37</v>
      </c>
      <c r="F25" s="72">
        <v>63</v>
      </c>
      <c r="G25" s="72">
        <v>112</v>
      </c>
      <c r="H25" s="72">
        <v>9</v>
      </c>
      <c r="I25" s="72">
        <v>0</v>
      </c>
      <c r="J25" s="72">
        <v>0</v>
      </c>
      <c r="K25" s="72">
        <v>0</v>
      </c>
      <c r="L25" s="72">
        <v>232</v>
      </c>
      <c r="M25" s="82">
        <v>111.3</v>
      </c>
    </row>
    <row r="26" spans="2:13" x14ac:dyDescent="0.25">
      <c r="B26" s="81">
        <v>1995</v>
      </c>
      <c r="C26" s="72">
        <v>1</v>
      </c>
      <c r="D26" s="72">
        <v>10</v>
      </c>
      <c r="E26" s="72">
        <v>37</v>
      </c>
      <c r="F26" s="72">
        <v>40</v>
      </c>
      <c r="G26" s="72">
        <v>132</v>
      </c>
      <c r="H26" s="72">
        <v>12</v>
      </c>
      <c r="I26" s="72">
        <v>0</v>
      </c>
      <c r="J26" s="72">
        <v>0</v>
      </c>
      <c r="K26" s="72">
        <v>0</v>
      </c>
      <c r="L26" s="72">
        <v>232</v>
      </c>
      <c r="M26" s="82">
        <v>112.3</v>
      </c>
    </row>
    <row r="27" spans="2:13" x14ac:dyDescent="0.25">
      <c r="B27" s="81">
        <v>1996</v>
      </c>
      <c r="C27" s="72">
        <v>1</v>
      </c>
      <c r="D27" s="72">
        <v>10</v>
      </c>
      <c r="E27" s="72">
        <v>38</v>
      </c>
      <c r="F27" s="72">
        <v>40</v>
      </c>
      <c r="G27" s="72">
        <v>130</v>
      </c>
      <c r="H27" s="72">
        <v>13</v>
      </c>
      <c r="I27" s="72">
        <v>0</v>
      </c>
      <c r="J27" s="72">
        <v>0</v>
      </c>
      <c r="K27" s="72">
        <v>0</v>
      </c>
      <c r="L27" s="72">
        <v>232</v>
      </c>
      <c r="M27" s="82">
        <v>112.4</v>
      </c>
    </row>
    <row r="28" spans="2:13" x14ac:dyDescent="0.25">
      <c r="B28" s="81">
        <v>1997</v>
      </c>
      <c r="C28" s="72">
        <v>1</v>
      </c>
      <c r="D28" s="72">
        <v>11</v>
      </c>
      <c r="E28" s="72">
        <v>40</v>
      </c>
      <c r="F28" s="72">
        <v>40</v>
      </c>
      <c r="G28" s="72">
        <v>131</v>
      </c>
      <c r="H28" s="72">
        <v>9</v>
      </c>
      <c r="I28" s="72">
        <v>0</v>
      </c>
      <c r="J28" s="72">
        <v>0</v>
      </c>
      <c r="K28" s="72">
        <v>0</v>
      </c>
      <c r="L28" s="72">
        <v>232</v>
      </c>
      <c r="M28" s="82">
        <v>112.1</v>
      </c>
    </row>
    <row r="29" spans="2:13" x14ac:dyDescent="0.25">
      <c r="B29" s="81">
        <v>1998</v>
      </c>
      <c r="C29" s="72">
        <v>1</v>
      </c>
      <c r="D29" s="72">
        <v>14</v>
      </c>
      <c r="E29" s="72">
        <v>38</v>
      </c>
      <c r="F29" s="72">
        <v>52</v>
      </c>
      <c r="G29" s="72">
        <v>123</v>
      </c>
      <c r="H29" s="72">
        <v>4</v>
      </c>
      <c r="I29" s="72">
        <v>0</v>
      </c>
      <c r="J29" s="72">
        <v>0</v>
      </c>
      <c r="K29" s="72">
        <v>0</v>
      </c>
      <c r="L29" s="72">
        <v>232</v>
      </c>
      <c r="M29" s="82">
        <v>111.4</v>
      </c>
    </row>
    <row r="30" spans="2:13" x14ac:dyDescent="0.25">
      <c r="B30" s="81">
        <v>1999</v>
      </c>
      <c r="C30" s="72">
        <v>1</v>
      </c>
      <c r="D30" s="72">
        <v>15</v>
      </c>
      <c r="E30" s="72">
        <v>39</v>
      </c>
      <c r="F30" s="72">
        <v>56</v>
      </c>
      <c r="G30" s="72">
        <v>117</v>
      </c>
      <c r="H30" s="72">
        <v>4</v>
      </c>
      <c r="I30" s="72">
        <v>0</v>
      </c>
      <c r="J30" s="72">
        <v>0</v>
      </c>
      <c r="K30" s="72">
        <v>0</v>
      </c>
      <c r="L30" s="72">
        <v>232</v>
      </c>
      <c r="M30" s="82">
        <v>111.1</v>
      </c>
    </row>
    <row r="31" spans="2:13" x14ac:dyDescent="0.25">
      <c r="B31" s="81">
        <v>2000</v>
      </c>
      <c r="C31" s="72">
        <v>2</v>
      </c>
      <c r="D31" s="72">
        <v>15</v>
      </c>
      <c r="E31" s="72">
        <v>41</v>
      </c>
      <c r="F31" s="72">
        <v>58</v>
      </c>
      <c r="G31" s="72">
        <v>114</v>
      </c>
      <c r="H31" s="72">
        <v>2</v>
      </c>
      <c r="I31" s="72">
        <v>0</v>
      </c>
      <c r="J31" s="72">
        <v>0</v>
      </c>
      <c r="K31" s="72">
        <v>0</v>
      </c>
      <c r="L31" s="72">
        <v>232</v>
      </c>
      <c r="M31" s="82">
        <v>110.4</v>
      </c>
    </row>
    <row r="32" spans="2:13" x14ac:dyDescent="0.25">
      <c r="B32" s="81">
        <v>2001</v>
      </c>
      <c r="C32" s="72">
        <v>3</v>
      </c>
      <c r="D32" s="72">
        <v>18</v>
      </c>
      <c r="E32" s="72">
        <v>39</v>
      </c>
      <c r="F32" s="72">
        <v>59</v>
      </c>
      <c r="G32" s="72">
        <v>113</v>
      </c>
      <c r="H32" s="72">
        <v>0</v>
      </c>
      <c r="I32" s="72">
        <v>0</v>
      </c>
      <c r="J32" s="72">
        <v>0</v>
      </c>
      <c r="K32" s="72">
        <v>0</v>
      </c>
      <c r="L32" s="72">
        <v>232</v>
      </c>
      <c r="M32" s="82">
        <v>110.2</v>
      </c>
    </row>
    <row r="33" spans="2:13" x14ac:dyDescent="0.25">
      <c r="B33" s="81">
        <v>2002</v>
      </c>
      <c r="C33" s="72">
        <v>3</v>
      </c>
      <c r="D33" s="72">
        <v>21</v>
      </c>
      <c r="E33" s="72">
        <v>42</v>
      </c>
      <c r="F33" s="72">
        <v>56</v>
      </c>
      <c r="G33" s="72">
        <v>109</v>
      </c>
      <c r="H33" s="72">
        <v>0</v>
      </c>
      <c r="I33" s="72">
        <v>0</v>
      </c>
      <c r="J33" s="72">
        <v>0</v>
      </c>
      <c r="K33" s="72">
        <v>0</v>
      </c>
      <c r="L33" s="72">
        <v>231</v>
      </c>
      <c r="M33" s="82">
        <v>109.4</v>
      </c>
    </row>
    <row r="34" spans="2:13" x14ac:dyDescent="0.25">
      <c r="B34" s="81">
        <v>2003</v>
      </c>
      <c r="C34" s="72">
        <v>4</v>
      </c>
      <c r="D34" s="72">
        <v>20</v>
      </c>
      <c r="E34" s="72">
        <v>41</v>
      </c>
      <c r="F34" s="72">
        <v>57</v>
      </c>
      <c r="G34" s="72">
        <v>109</v>
      </c>
      <c r="H34" s="72">
        <v>0</v>
      </c>
      <c r="I34" s="72">
        <v>0</v>
      </c>
      <c r="J34" s="72">
        <v>0</v>
      </c>
      <c r="K34" s="72">
        <v>0</v>
      </c>
      <c r="L34" s="72">
        <v>231</v>
      </c>
      <c r="M34" s="82">
        <v>109.2</v>
      </c>
    </row>
    <row r="35" spans="2:13" x14ac:dyDescent="0.25">
      <c r="B35" s="81">
        <v>2004</v>
      </c>
      <c r="C35" s="72">
        <v>5</v>
      </c>
      <c r="D35" s="72">
        <v>18</v>
      </c>
      <c r="E35" s="72">
        <v>47</v>
      </c>
      <c r="F35" s="72">
        <v>57</v>
      </c>
      <c r="G35" s="72">
        <v>104</v>
      </c>
      <c r="H35" s="72">
        <v>0</v>
      </c>
      <c r="I35" s="72">
        <v>0</v>
      </c>
      <c r="J35" s="72">
        <v>0</v>
      </c>
      <c r="K35" s="72">
        <v>0</v>
      </c>
      <c r="L35" s="72">
        <v>231</v>
      </c>
      <c r="M35" s="82">
        <v>108.8</v>
      </c>
    </row>
    <row r="36" spans="2:13" x14ac:dyDescent="0.25">
      <c r="B36" s="81">
        <v>2005</v>
      </c>
      <c r="C36" s="72">
        <v>5</v>
      </c>
      <c r="D36" s="72">
        <v>20</v>
      </c>
      <c r="E36" s="72">
        <v>54</v>
      </c>
      <c r="F36" s="72">
        <v>42</v>
      </c>
      <c r="G36" s="72">
        <v>100</v>
      </c>
      <c r="H36" s="72">
        <v>0</v>
      </c>
      <c r="I36" s="72">
        <v>0</v>
      </c>
      <c r="J36" s="72">
        <v>0</v>
      </c>
      <c r="K36" s="72">
        <v>0</v>
      </c>
      <c r="L36" s="72">
        <v>231</v>
      </c>
      <c r="M36" s="82">
        <v>107.9</v>
      </c>
    </row>
    <row r="37" spans="2:13" x14ac:dyDescent="0.25">
      <c r="B37" s="81">
        <v>2006</v>
      </c>
      <c r="C37" s="72">
        <v>11</v>
      </c>
      <c r="D37" s="72">
        <v>25</v>
      </c>
      <c r="E37" s="72">
        <v>47</v>
      </c>
      <c r="F37" s="72">
        <v>68</v>
      </c>
      <c r="G37" s="72">
        <v>78</v>
      </c>
      <c r="H37" s="72">
        <v>0</v>
      </c>
      <c r="I37" s="72">
        <v>0</v>
      </c>
      <c r="J37" s="72">
        <v>0</v>
      </c>
      <c r="K37" s="72">
        <v>0</v>
      </c>
      <c r="L37" s="72">
        <v>229</v>
      </c>
      <c r="M37" s="82">
        <v>106.8</v>
      </c>
    </row>
    <row r="38" spans="2:13" x14ac:dyDescent="0.25">
      <c r="B38" s="81">
        <v>2007</v>
      </c>
      <c r="C38" s="72">
        <v>11</v>
      </c>
      <c r="D38" s="72">
        <v>28</v>
      </c>
      <c r="E38" s="72">
        <v>44</v>
      </c>
      <c r="F38" s="72">
        <v>82</v>
      </c>
      <c r="G38" s="72">
        <v>64</v>
      </c>
      <c r="H38" s="72">
        <v>0</v>
      </c>
      <c r="I38" s="72">
        <v>0</v>
      </c>
      <c r="J38" s="72">
        <v>0</v>
      </c>
      <c r="K38" s="72">
        <v>0</v>
      </c>
      <c r="L38" s="72">
        <v>229</v>
      </c>
      <c r="M38" s="82">
        <v>106.5</v>
      </c>
    </row>
    <row r="39" spans="2:13" x14ac:dyDescent="0.25">
      <c r="B39" s="81">
        <v>2008</v>
      </c>
      <c r="C39" s="72">
        <v>19</v>
      </c>
      <c r="D39" s="72">
        <v>30</v>
      </c>
      <c r="E39" s="72">
        <v>48</v>
      </c>
      <c r="F39" s="72">
        <v>81</v>
      </c>
      <c r="G39" s="72">
        <v>51</v>
      </c>
      <c r="H39" s="72">
        <v>0</v>
      </c>
      <c r="I39" s="72">
        <v>0</v>
      </c>
      <c r="J39" s="72">
        <v>0</v>
      </c>
      <c r="K39" s="72">
        <v>0</v>
      </c>
      <c r="L39" s="72">
        <v>229</v>
      </c>
      <c r="M39" s="82">
        <v>104.8</v>
      </c>
    </row>
    <row r="40" spans="2:13" x14ac:dyDescent="0.25">
      <c r="B40" s="81">
        <v>2009</v>
      </c>
      <c r="C40" s="72">
        <v>20</v>
      </c>
      <c r="D40" s="72">
        <v>35</v>
      </c>
      <c r="E40" s="72">
        <v>54</v>
      </c>
      <c r="F40" s="72">
        <v>75</v>
      </c>
      <c r="G40" s="72">
        <v>45</v>
      </c>
      <c r="H40" s="72">
        <v>0</v>
      </c>
      <c r="I40" s="72">
        <v>0</v>
      </c>
      <c r="J40" s="72">
        <v>0</v>
      </c>
      <c r="K40" s="72">
        <v>0</v>
      </c>
      <c r="L40" s="72">
        <v>229</v>
      </c>
      <c r="M40" s="82">
        <v>103.9</v>
      </c>
    </row>
    <row r="41" spans="2:13" x14ac:dyDescent="0.25">
      <c r="B41" s="81">
        <v>2010</v>
      </c>
      <c r="C41" s="72">
        <v>21</v>
      </c>
      <c r="D41" s="72">
        <v>39</v>
      </c>
      <c r="E41" s="72">
        <v>52</v>
      </c>
      <c r="F41" s="72">
        <v>72</v>
      </c>
      <c r="G41" s="72">
        <v>36</v>
      </c>
      <c r="H41" s="72">
        <v>0</v>
      </c>
      <c r="I41" s="72">
        <v>0</v>
      </c>
      <c r="J41" s="72">
        <v>0</v>
      </c>
      <c r="K41" s="72">
        <v>0</v>
      </c>
      <c r="L41" s="72">
        <v>220</v>
      </c>
      <c r="M41" s="82">
        <v>103.3</v>
      </c>
    </row>
    <row r="42" spans="2:13" x14ac:dyDescent="0.25">
      <c r="B42" s="81">
        <v>2011</v>
      </c>
      <c r="C42" s="72">
        <v>23</v>
      </c>
      <c r="D42" s="72">
        <v>36</v>
      </c>
      <c r="E42" s="72">
        <v>58</v>
      </c>
      <c r="F42" s="72">
        <v>74</v>
      </c>
      <c r="G42" s="72">
        <v>29</v>
      </c>
      <c r="H42" s="72">
        <v>0</v>
      </c>
      <c r="I42" s="72">
        <v>0</v>
      </c>
      <c r="J42" s="72">
        <v>0</v>
      </c>
      <c r="K42" s="72">
        <v>0</v>
      </c>
      <c r="L42" s="72">
        <v>220</v>
      </c>
      <c r="M42" s="82">
        <v>103</v>
      </c>
    </row>
    <row r="43" spans="2:13" x14ac:dyDescent="0.25">
      <c r="B43" s="81">
        <v>2012</v>
      </c>
      <c r="C43" s="72">
        <v>21</v>
      </c>
      <c r="D43" s="72">
        <v>38</v>
      </c>
      <c r="E43" s="72">
        <v>57</v>
      </c>
      <c r="F43" s="72">
        <v>78</v>
      </c>
      <c r="G43" s="72">
        <v>25</v>
      </c>
      <c r="H43" s="72">
        <v>0</v>
      </c>
      <c r="I43" s="72">
        <v>0</v>
      </c>
      <c r="J43" s="72">
        <v>0</v>
      </c>
      <c r="K43" s="72">
        <v>0</v>
      </c>
      <c r="L43" s="72">
        <v>219</v>
      </c>
      <c r="M43" s="82">
        <v>103.2</v>
      </c>
    </row>
    <row r="44" spans="2:13" x14ac:dyDescent="0.25">
      <c r="B44" s="81">
        <v>2013</v>
      </c>
      <c r="C44" s="72">
        <v>20</v>
      </c>
      <c r="D44" s="72">
        <v>42</v>
      </c>
      <c r="E44" s="72">
        <v>51</v>
      </c>
      <c r="F44" s="72">
        <v>79</v>
      </c>
      <c r="G44" s="72">
        <v>24</v>
      </c>
      <c r="H44" s="72">
        <v>0</v>
      </c>
      <c r="I44" s="72">
        <v>0</v>
      </c>
      <c r="J44" s="72">
        <v>0</v>
      </c>
      <c r="K44" s="72">
        <v>0</v>
      </c>
      <c r="L44" s="72">
        <v>216</v>
      </c>
      <c r="M44" s="83">
        <v>103.6</v>
      </c>
    </row>
    <row r="45" spans="2:13" x14ac:dyDescent="0.25">
      <c r="B45" s="81">
        <v>2014</v>
      </c>
      <c r="C45" s="72">
        <v>19</v>
      </c>
      <c r="D45" s="72">
        <v>43</v>
      </c>
      <c r="E45" s="72">
        <v>51</v>
      </c>
      <c r="F45" s="72">
        <v>78</v>
      </c>
      <c r="G45" s="72">
        <v>22</v>
      </c>
      <c r="H45" s="72">
        <v>0</v>
      </c>
      <c r="I45" s="72">
        <v>0</v>
      </c>
      <c r="J45" s="72">
        <v>0</v>
      </c>
      <c r="K45" s="72">
        <v>0</v>
      </c>
      <c r="L45" s="72">
        <v>213</v>
      </c>
      <c r="M45" s="82">
        <v>103.7</v>
      </c>
    </row>
    <row r="46" spans="2:13" x14ac:dyDescent="0.25">
      <c r="B46" s="81">
        <v>2015</v>
      </c>
      <c r="C46" s="72">
        <v>16</v>
      </c>
      <c r="D46" s="72">
        <v>44</v>
      </c>
      <c r="E46" s="72">
        <v>49</v>
      </c>
      <c r="F46" s="72">
        <v>81</v>
      </c>
      <c r="G46" s="72">
        <v>23</v>
      </c>
      <c r="H46" s="72">
        <v>0</v>
      </c>
      <c r="I46" s="72">
        <v>0</v>
      </c>
      <c r="J46" s="72">
        <v>0</v>
      </c>
      <c r="K46" s="72">
        <v>0</v>
      </c>
      <c r="L46" s="72">
        <v>213</v>
      </c>
      <c r="M46" s="84">
        <v>104.3</v>
      </c>
    </row>
    <row r="47" spans="2:13" x14ac:dyDescent="0.25">
      <c r="B47" s="81">
        <v>2016</v>
      </c>
      <c r="C47" s="72">
        <v>17</v>
      </c>
      <c r="D47" s="72">
        <v>38</v>
      </c>
      <c r="E47" s="72">
        <v>51</v>
      </c>
      <c r="F47" s="72">
        <v>80</v>
      </c>
      <c r="G47" s="72">
        <v>27</v>
      </c>
      <c r="H47" s="72">
        <v>0</v>
      </c>
      <c r="I47" s="72">
        <v>0</v>
      </c>
      <c r="J47" s="72">
        <v>0</v>
      </c>
      <c r="K47" s="72">
        <v>0</v>
      </c>
      <c r="L47" s="72">
        <v>213</v>
      </c>
      <c r="M47" s="84">
        <v>104.9</v>
      </c>
    </row>
    <row r="48" spans="2:13" x14ac:dyDescent="0.25">
      <c r="B48" s="81">
        <v>2017</v>
      </c>
      <c r="C48" s="72">
        <v>17</v>
      </c>
      <c r="D48" s="72">
        <v>36</v>
      </c>
      <c r="E48" s="72">
        <v>52</v>
      </c>
      <c r="F48" s="72">
        <v>79</v>
      </c>
      <c r="G48" s="72">
        <v>29</v>
      </c>
      <c r="H48" s="72">
        <v>0</v>
      </c>
      <c r="I48" s="72">
        <v>0</v>
      </c>
      <c r="J48" s="72">
        <v>0</v>
      </c>
      <c r="K48" s="72">
        <v>0</v>
      </c>
      <c r="L48" s="72">
        <v>213</v>
      </c>
      <c r="M48" s="84">
        <v>103</v>
      </c>
    </row>
    <row r="49" spans="2:13" x14ac:dyDescent="0.25">
      <c r="B49" s="81">
        <v>2018</v>
      </c>
      <c r="C49" s="72">
        <v>18</v>
      </c>
      <c r="D49" s="72">
        <v>42</v>
      </c>
      <c r="E49" s="72">
        <v>57</v>
      </c>
      <c r="F49" s="72">
        <v>74</v>
      </c>
      <c r="G49" s="72">
        <v>21</v>
      </c>
      <c r="H49" s="72">
        <v>0</v>
      </c>
      <c r="I49" s="72">
        <v>0</v>
      </c>
      <c r="J49" s="72">
        <v>0</v>
      </c>
      <c r="K49" s="72">
        <v>0</v>
      </c>
      <c r="L49" s="72">
        <v>212</v>
      </c>
      <c r="M49" s="72">
        <v>102</v>
      </c>
    </row>
    <row r="50" spans="2:13" x14ac:dyDescent="0.25">
      <c r="B50" s="81">
        <v>2019</v>
      </c>
      <c r="C50" s="72">
        <v>18</v>
      </c>
      <c r="D50" s="72">
        <v>41</v>
      </c>
      <c r="E50" s="72">
        <v>56</v>
      </c>
      <c r="F50" s="72">
        <v>71</v>
      </c>
      <c r="G50" s="72">
        <v>25</v>
      </c>
      <c r="H50" s="72">
        <v>0</v>
      </c>
      <c r="I50" s="72">
        <v>0</v>
      </c>
      <c r="J50" s="72">
        <v>0</v>
      </c>
      <c r="K50" s="72">
        <v>0</v>
      </c>
      <c r="L50" s="72">
        <v>211</v>
      </c>
      <c r="M50" s="72">
        <v>102</v>
      </c>
    </row>
    <row r="51" spans="2:13" ht="13" thickBot="1" x14ac:dyDescent="0.3">
      <c r="B51" s="85">
        <v>2020</v>
      </c>
      <c r="C51" s="86">
        <v>18</v>
      </c>
      <c r="D51" s="86">
        <v>39</v>
      </c>
      <c r="E51" s="86">
        <v>60</v>
      </c>
      <c r="F51" s="86">
        <v>69</v>
      </c>
      <c r="G51" s="86">
        <v>24</v>
      </c>
      <c r="H51" s="86">
        <v>0</v>
      </c>
      <c r="I51" s="86">
        <v>0</v>
      </c>
      <c r="J51" s="86">
        <v>0</v>
      </c>
      <c r="K51" s="86">
        <v>0</v>
      </c>
      <c r="L51" s="86">
        <v>210</v>
      </c>
      <c r="M51" s="87">
        <v>102</v>
      </c>
    </row>
    <row r="52" spans="2:13" ht="8.15" customHeight="1" x14ac:dyDescent="0.25"/>
    <row r="53" spans="2:13" s="55" customFormat="1" ht="11.5" x14ac:dyDescent="0.25">
      <c r="B53" s="55" t="s">
        <v>376</v>
      </c>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71" orientation="landscape" r:id="rId1"/>
  <headerFooter alignWithMargins="0">
    <oddHeader>&amp;L&amp;G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B1:J20"/>
  <sheetViews>
    <sheetView showGridLines="0" zoomScale="130" zoomScaleNormal="130" zoomScaleSheetLayoutView="100" workbookViewId="0">
      <selection activeCell="A2" sqref="A2"/>
    </sheetView>
  </sheetViews>
  <sheetFormatPr baseColWidth="10" defaultColWidth="11.453125" defaultRowHeight="12.5" x14ac:dyDescent="0.25"/>
  <cols>
    <col min="1" max="1" width="2.7265625" style="72" customWidth="1"/>
    <col min="2" max="2" width="20.7265625" style="72" customWidth="1"/>
    <col min="3" max="9" width="10.7265625" style="72" customWidth="1"/>
    <col min="10" max="10" width="11.453125" style="72" customWidth="1"/>
    <col min="11" max="12" width="10.7265625" style="72" customWidth="1"/>
    <col min="13" max="16384" width="11.453125" style="72"/>
  </cols>
  <sheetData>
    <row r="1" spans="2:10" ht="15.5" x14ac:dyDescent="0.25">
      <c r="B1" s="80" t="str">
        <f>Inhaltsverzeichnis!B17&amp;" "&amp;Inhaltsverzeichnis!C17&amp;Inhaltsverzeichnis!D17</f>
        <v>Tabelle 2: Anzahl Gemeinden nach Gemeindesteuerfussklasse und Gemeindegrösse, 2020</v>
      </c>
      <c r="C1" s="80"/>
      <c r="D1" s="80"/>
      <c r="E1" s="80"/>
      <c r="F1" s="80"/>
      <c r="G1" s="80"/>
      <c r="H1" s="80"/>
      <c r="I1" s="80"/>
      <c r="J1" s="80"/>
    </row>
    <row r="4" spans="2:10" ht="18.75" customHeight="1" x14ac:dyDescent="0.25">
      <c r="B4" s="177" t="s">
        <v>374</v>
      </c>
      <c r="C4" s="175" t="s">
        <v>28</v>
      </c>
      <c r="D4" s="175"/>
      <c r="E4" s="175"/>
      <c r="F4" s="175"/>
      <c r="G4" s="175"/>
      <c r="H4" s="175"/>
      <c r="I4" s="176" t="s">
        <v>329</v>
      </c>
      <c r="J4" s="176" t="s">
        <v>330</v>
      </c>
    </row>
    <row r="5" spans="2:10" ht="35.25" customHeight="1" x14ac:dyDescent="0.25">
      <c r="B5" s="177"/>
      <c r="C5" s="31" t="s">
        <v>364</v>
      </c>
      <c r="D5" s="31" t="s">
        <v>359</v>
      </c>
      <c r="E5" s="32" t="s">
        <v>360</v>
      </c>
      <c r="F5" s="32" t="s">
        <v>361</v>
      </c>
      <c r="G5" s="32" t="s">
        <v>362</v>
      </c>
      <c r="H5" s="32" t="s">
        <v>363</v>
      </c>
      <c r="I5" s="176"/>
      <c r="J5" s="176"/>
    </row>
    <row r="6" spans="2:10" x14ac:dyDescent="0.25">
      <c r="B6" s="141" t="s">
        <v>287</v>
      </c>
      <c r="C6" s="142">
        <v>0</v>
      </c>
      <c r="D6" s="142">
        <v>0</v>
      </c>
      <c r="E6" s="142">
        <v>0</v>
      </c>
      <c r="F6" s="142">
        <v>1</v>
      </c>
      <c r="G6" s="142">
        <v>1</v>
      </c>
      <c r="H6" s="142">
        <v>0</v>
      </c>
      <c r="I6" s="142">
        <v>2</v>
      </c>
      <c r="J6" s="142">
        <v>110</v>
      </c>
    </row>
    <row r="7" spans="2:10" x14ac:dyDescent="0.25">
      <c r="B7" s="141" t="s">
        <v>288</v>
      </c>
      <c r="C7" s="142">
        <v>1</v>
      </c>
      <c r="D7" s="142">
        <v>1</v>
      </c>
      <c r="E7" s="142">
        <v>1</v>
      </c>
      <c r="F7" s="142">
        <v>2</v>
      </c>
      <c r="G7" s="142">
        <v>5</v>
      </c>
      <c r="H7" s="142">
        <v>3</v>
      </c>
      <c r="I7" s="142">
        <v>13</v>
      </c>
      <c r="J7" s="142">
        <v>103</v>
      </c>
    </row>
    <row r="8" spans="2:10" x14ac:dyDescent="0.25">
      <c r="B8" s="141" t="s">
        <v>289</v>
      </c>
      <c r="C8" s="142">
        <v>0</v>
      </c>
      <c r="D8" s="142">
        <v>0</v>
      </c>
      <c r="E8" s="142">
        <v>1</v>
      </c>
      <c r="F8" s="142">
        <v>6</v>
      </c>
      <c r="G8" s="142">
        <v>14</v>
      </c>
      <c r="H8" s="142">
        <v>10</v>
      </c>
      <c r="I8" s="142">
        <v>31</v>
      </c>
      <c r="J8" s="142">
        <v>116</v>
      </c>
    </row>
    <row r="9" spans="2:10" x14ac:dyDescent="0.25">
      <c r="B9" s="141" t="s">
        <v>290</v>
      </c>
      <c r="C9" s="142">
        <v>1</v>
      </c>
      <c r="D9" s="142">
        <v>3</v>
      </c>
      <c r="E9" s="142">
        <v>8</v>
      </c>
      <c r="F9" s="142">
        <v>18</v>
      </c>
      <c r="G9" s="142">
        <v>18</v>
      </c>
      <c r="H9" s="142">
        <v>10</v>
      </c>
      <c r="I9" s="142">
        <v>58</v>
      </c>
      <c r="J9" s="142">
        <v>106</v>
      </c>
    </row>
    <row r="10" spans="2:10" x14ac:dyDescent="0.25">
      <c r="B10" s="141" t="s">
        <v>291</v>
      </c>
      <c r="C10" s="142">
        <v>2</v>
      </c>
      <c r="D10" s="142">
        <v>2</v>
      </c>
      <c r="E10" s="142">
        <v>6</v>
      </c>
      <c r="F10" s="142">
        <v>10</v>
      </c>
      <c r="G10" s="142">
        <v>9</v>
      </c>
      <c r="H10" s="142">
        <v>0</v>
      </c>
      <c r="I10" s="142">
        <v>29</v>
      </c>
      <c r="J10" s="142">
        <v>99</v>
      </c>
    </row>
    <row r="11" spans="2:10" x14ac:dyDescent="0.25">
      <c r="B11" s="141" t="s">
        <v>292</v>
      </c>
      <c r="C11" s="142">
        <v>4</v>
      </c>
      <c r="D11" s="142">
        <v>3</v>
      </c>
      <c r="E11" s="142">
        <v>14</v>
      </c>
      <c r="F11" s="142">
        <v>10</v>
      </c>
      <c r="G11" s="142">
        <v>11</v>
      </c>
      <c r="H11" s="142">
        <v>0</v>
      </c>
      <c r="I11" s="142">
        <v>42</v>
      </c>
      <c r="J11" s="142">
        <v>98</v>
      </c>
    </row>
    <row r="12" spans="2:10" x14ac:dyDescent="0.25">
      <c r="B12" s="141" t="s">
        <v>293</v>
      </c>
      <c r="C12" s="142">
        <v>1</v>
      </c>
      <c r="D12" s="142">
        <v>0</v>
      </c>
      <c r="E12" s="142">
        <v>2</v>
      </c>
      <c r="F12" s="142">
        <v>6</v>
      </c>
      <c r="G12" s="142">
        <v>2</v>
      </c>
      <c r="H12" s="142">
        <v>0</v>
      </c>
      <c r="I12" s="142">
        <v>11</v>
      </c>
      <c r="J12" s="142">
        <v>101</v>
      </c>
    </row>
    <row r="13" spans="2:10" x14ac:dyDescent="0.25">
      <c r="B13" s="141" t="s">
        <v>294</v>
      </c>
      <c r="C13" s="142">
        <v>0</v>
      </c>
      <c r="D13" s="142">
        <v>0</v>
      </c>
      <c r="E13" s="142">
        <v>1</v>
      </c>
      <c r="F13" s="142">
        <v>4</v>
      </c>
      <c r="G13" s="142">
        <v>6</v>
      </c>
      <c r="H13" s="142">
        <v>1</v>
      </c>
      <c r="I13" s="142">
        <v>12</v>
      </c>
      <c r="J13" s="142">
        <v>108</v>
      </c>
    </row>
    <row r="14" spans="2:10" x14ac:dyDescent="0.25">
      <c r="B14" s="143" t="s">
        <v>29</v>
      </c>
      <c r="C14" s="142">
        <v>0</v>
      </c>
      <c r="D14" s="142">
        <v>0</v>
      </c>
      <c r="E14" s="142">
        <v>6</v>
      </c>
      <c r="F14" s="142">
        <v>3</v>
      </c>
      <c r="G14" s="142">
        <v>3</v>
      </c>
      <c r="H14" s="142">
        <v>0</v>
      </c>
      <c r="I14" s="142">
        <v>12</v>
      </c>
      <c r="J14" s="142">
        <v>100</v>
      </c>
    </row>
    <row r="15" spans="2:10" ht="13.5" thickBot="1" x14ac:dyDescent="0.3">
      <c r="B15" s="144" t="s">
        <v>12</v>
      </c>
      <c r="C15" s="145">
        <v>9</v>
      </c>
      <c r="D15" s="145">
        <v>9</v>
      </c>
      <c r="E15" s="145">
        <v>39</v>
      </c>
      <c r="F15" s="145">
        <v>60</v>
      </c>
      <c r="G15" s="145">
        <v>69</v>
      </c>
      <c r="H15" s="145">
        <v>24</v>
      </c>
      <c r="I15" s="145">
        <v>210</v>
      </c>
      <c r="J15" s="145">
        <v>102</v>
      </c>
    </row>
    <row r="16" spans="2:10" ht="8.15" customHeight="1" x14ac:dyDescent="0.25">
      <c r="B16" s="143"/>
    </row>
    <row r="17" spans="2:3" s="55" customFormat="1" ht="11.5" x14ac:dyDescent="0.25">
      <c r="B17" s="55" t="s">
        <v>377</v>
      </c>
    </row>
    <row r="20" spans="2:3" x14ac:dyDescent="0.25">
      <c r="C20" s="146"/>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orientation="landscape" r:id="rId1"/>
  <headerFooter alignWithMargins="0">
    <oddHeader>&amp;L&amp;G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A1:N15"/>
  <sheetViews>
    <sheetView showGridLines="0" zoomScale="130" zoomScaleNormal="130" zoomScaleSheetLayoutView="100" workbookViewId="0">
      <selection activeCell="B2" sqref="B2:N2"/>
    </sheetView>
  </sheetViews>
  <sheetFormatPr baseColWidth="10" defaultColWidth="11.453125" defaultRowHeight="12.5" x14ac:dyDescent="0.25"/>
  <cols>
    <col min="1" max="1" width="2.7265625" style="71" customWidth="1"/>
    <col min="2" max="2" width="20.7265625" style="71" customWidth="1"/>
    <col min="3" max="11" width="10.7265625" style="71" customWidth="1"/>
    <col min="12" max="12" width="11.453125" style="71"/>
    <col min="13" max="13" width="15.1796875" style="71" customWidth="1"/>
    <col min="14" max="16384" width="11.453125" style="71"/>
  </cols>
  <sheetData>
    <row r="1" spans="1:14" ht="15.5" x14ac:dyDescent="0.25">
      <c r="B1" s="12" t="str">
        <f>Inhaltsverzeichnis!B18&amp;" "&amp;Inhaltsverzeichnis!C18&amp;Inhaltsverzeichnis!D18</f>
        <v>Tabelle 3: Gemeinde, Einwohner und Normsteuerertrag nach Grössenklassen des Normsteuerertrags, absolut und in Prozent, 2020</v>
      </c>
      <c r="C1" s="12"/>
      <c r="D1" s="12"/>
      <c r="E1" s="12"/>
      <c r="F1" s="12"/>
      <c r="G1" s="12"/>
      <c r="H1" s="12"/>
      <c r="I1" s="12"/>
    </row>
    <row r="2" spans="1:14" ht="13" x14ac:dyDescent="0.3">
      <c r="B2" s="178"/>
      <c r="C2" s="178"/>
      <c r="D2" s="178"/>
      <c r="E2" s="178"/>
      <c r="F2" s="178"/>
      <c r="G2" s="178"/>
      <c r="H2" s="178"/>
      <c r="I2" s="178"/>
      <c r="J2" s="178"/>
      <c r="K2" s="178"/>
      <c r="L2" s="178"/>
      <c r="M2" s="178"/>
      <c r="N2" s="178"/>
    </row>
    <row r="4" spans="1:14" ht="29.25" customHeight="1" x14ac:dyDescent="0.25">
      <c r="B4" s="179" t="s">
        <v>375</v>
      </c>
      <c r="C4" s="180" t="s">
        <v>32</v>
      </c>
      <c r="D4" s="180"/>
      <c r="E4" s="180" t="s">
        <v>17</v>
      </c>
      <c r="F4" s="180"/>
      <c r="G4" s="181" t="s">
        <v>396</v>
      </c>
      <c r="H4" s="180"/>
      <c r="I4" s="181" t="s">
        <v>332</v>
      </c>
    </row>
    <row r="5" spans="1:14" ht="44.25" customHeight="1" x14ac:dyDescent="0.25">
      <c r="B5" s="179"/>
      <c r="C5" s="132" t="s">
        <v>13</v>
      </c>
      <c r="D5" s="132" t="s">
        <v>14</v>
      </c>
      <c r="E5" s="132" t="s">
        <v>13</v>
      </c>
      <c r="F5" s="132" t="s">
        <v>14</v>
      </c>
      <c r="G5" s="132" t="s">
        <v>13</v>
      </c>
      <c r="H5" s="132" t="s">
        <v>14</v>
      </c>
      <c r="I5" s="181"/>
    </row>
    <row r="6" spans="1:14" x14ac:dyDescent="0.25">
      <c r="B6" s="133" t="s">
        <v>299</v>
      </c>
      <c r="C6" s="134">
        <v>12</v>
      </c>
      <c r="D6" s="135">
        <v>5.7</v>
      </c>
      <c r="E6" s="74">
        <v>37295</v>
      </c>
      <c r="F6" s="75">
        <v>5.4</v>
      </c>
      <c r="G6" s="135">
        <v>71999.199999999997</v>
      </c>
      <c r="H6" s="75">
        <v>3.6</v>
      </c>
      <c r="I6" s="74">
        <v>1931</v>
      </c>
      <c r="M6" s="75"/>
    </row>
    <row r="7" spans="1:14" x14ac:dyDescent="0.25">
      <c r="B7" s="136" t="s">
        <v>404</v>
      </c>
      <c r="C7" s="134">
        <v>33</v>
      </c>
      <c r="D7" s="135">
        <v>15.7</v>
      </c>
      <c r="E7" s="74">
        <v>95069</v>
      </c>
      <c r="F7" s="75">
        <v>13.7</v>
      </c>
      <c r="G7" s="135">
        <v>202595.3</v>
      </c>
      <c r="H7" s="75">
        <v>10.199999999999999</v>
      </c>
      <c r="I7" s="74">
        <v>2131</v>
      </c>
      <c r="M7" s="75"/>
    </row>
    <row r="8" spans="1:14" x14ac:dyDescent="0.25">
      <c r="B8" s="136" t="s">
        <v>405</v>
      </c>
      <c r="C8" s="134">
        <v>51</v>
      </c>
      <c r="D8" s="135">
        <v>24.3</v>
      </c>
      <c r="E8" s="74">
        <v>145963</v>
      </c>
      <c r="F8" s="75">
        <v>21</v>
      </c>
      <c r="G8" s="135">
        <v>347275.3</v>
      </c>
      <c r="H8" s="75">
        <v>17.5</v>
      </c>
      <c r="I8" s="74">
        <v>2379</v>
      </c>
      <c r="M8" s="75"/>
    </row>
    <row r="9" spans="1:14" x14ac:dyDescent="0.25">
      <c r="B9" s="136" t="s">
        <v>406</v>
      </c>
      <c r="C9" s="134">
        <v>44</v>
      </c>
      <c r="D9" s="135">
        <v>21</v>
      </c>
      <c r="E9" s="74">
        <v>125100</v>
      </c>
      <c r="F9" s="75">
        <v>18</v>
      </c>
      <c r="G9" s="135">
        <v>326834</v>
      </c>
      <c r="H9" s="75">
        <v>16.5</v>
      </c>
      <c r="I9" s="74">
        <v>2613</v>
      </c>
      <c r="M9" s="75"/>
    </row>
    <row r="10" spans="1:14" x14ac:dyDescent="0.25">
      <c r="B10" s="136" t="s">
        <v>407</v>
      </c>
      <c r="C10" s="134">
        <v>19</v>
      </c>
      <c r="D10" s="135">
        <v>9</v>
      </c>
      <c r="E10" s="74">
        <v>59069</v>
      </c>
      <c r="F10" s="75">
        <v>8.5</v>
      </c>
      <c r="G10" s="135">
        <v>170576.3</v>
      </c>
      <c r="H10" s="75">
        <v>8.6</v>
      </c>
      <c r="I10" s="74">
        <v>2888</v>
      </c>
      <c r="M10" s="75"/>
    </row>
    <row r="11" spans="1:14" x14ac:dyDescent="0.25">
      <c r="B11" s="136" t="s">
        <v>408</v>
      </c>
      <c r="C11" s="134">
        <v>14</v>
      </c>
      <c r="D11" s="135">
        <v>6.7</v>
      </c>
      <c r="E11" s="74">
        <v>74358</v>
      </c>
      <c r="F11" s="75">
        <v>10.7</v>
      </c>
      <c r="G11" s="135">
        <v>234293.6</v>
      </c>
      <c r="H11" s="75">
        <v>11.8</v>
      </c>
      <c r="I11" s="74">
        <v>3151</v>
      </c>
      <c r="M11" s="75"/>
    </row>
    <row r="12" spans="1:14" x14ac:dyDescent="0.25">
      <c r="B12" s="79" t="s">
        <v>301</v>
      </c>
      <c r="C12" s="134">
        <v>37</v>
      </c>
      <c r="D12" s="135">
        <v>17.600000000000001</v>
      </c>
      <c r="E12" s="74">
        <v>157206</v>
      </c>
      <c r="F12" s="75">
        <v>22.7</v>
      </c>
      <c r="G12" s="135">
        <v>631751.9</v>
      </c>
      <c r="H12" s="75">
        <v>31.8</v>
      </c>
      <c r="I12" s="74">
        <v>4019</v>
      </c>
      <c r="M12" s="75"/>
    </row>
    <row r="13" spans="1:14" ht="13.5" thickBot="1" x14ac:dyDescent="0.3">
      <c r="A13" s="109"/>
      <c r="B13" s="137" t="s">
        <v>12</v>
      </c>
      <c r="C13" s="138">
        <v>210</v>
      </c>
      <c r="D13" s="139">
        <v>100</v>
      </c>
      <c r="E13" s="138">
        <v>694060</v>
      </c>
      <c r="F13" s="140">
        <v>100</v>
      </c>
      <c r="G13" s="139">
        <v>1985325.7</v>
      </c>
      <c r="H13" s="140">
        <v>100</v>
      </c>
      <c r="I13" s="138">
        <v>2860</v>
      </c>
    </row>
    <row r="15" spans="1:14" x14ac:dyDescent="0.25">
      <c r="B15" s="79"/>
    </row>
  </sheetData>
  <mergeCells count="6">
    <mergeCell ref="B2:N2"/>
    <mergeCell ref="B4:B5"/>
    <mergeCell ref="C4:D4"/>
    <mergeCell ref="E4:F4"/>
    <mergeCell ref="G4:H4"/>
    <mergeCell ref="I4:I5"/>
  </mergeCells>
  <phoneticPr fontId="14" type="noConversion"/>
  <pageMargins left="0.70866141732283472" right="0.70866141732283472" top="0.74803149606299213" bottom="0.74803149606299213" header="0.31496062992125984" footer="0.31496062992125984"/>
  <pageSetup paperSize="9" scale="84" orientation="landscape" r:id="rId1"/>
  <headerFooter alignWithMargins="0">
    <oddHeader>&amp;L&amp;G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B1:O58"/>
  <sheetViews>
    <sheetView showGridLines="0" zoomScaleNormal="100" zoomScaleSheetLayoutView="100" workbookViewId="0">
      <pane ySplit="5" topLeftCell="A39" activePane="bottomLeft" state="frozen"/>
      <selection activeCell="A8" sqref="A8"/>
      <selection pane="bottomLeft" activeCell="A2" sqref="A2"/>
    </sheetView>
  </sheetViews>
  <sheetFormatPr baseColWidth="10" defaultColWidth="11.453125" defaultRowHeight="12.5" x14ac:dyDescent="0.25"/>
  <cols>
    <col min="1" max="1" width="2.7265625" style="71" customWidth="1"/>
    <col min="2" max="2" width="5.7265625" style="71" customWidth="1"/>
    <col min="3" max="12" width="11.7265625" style="71" customWidth="1"/>
    <col min="13" max="13" width="10.7265625" style="71" customWidth="1"/>
    <col min="14" max="16384" width="11.453125" style="71"/>
  </cols>
  <sheetData>
    <row r="1" spans="2:15" s="107" customFormat="1" ht="15.5" x14ac:dyDescent="0.25">
      <c r="B1" s="184" t="str">
        <f>Inhaltsverzeichnis!B19&amp;" "&amp;Inhaltsverzeichnis!C19&amp;Inhaltsverzeichnis!D19</f>
        <v>Tabelle 4: Steuerfuss und Steuererträge, 1974−2020</v>
      </c>
      <c r="C1" s="184" t="str">
        <f>Inhaltsverzeichnis!C22&amp;" "&amp;Inhaltsverzeichnis!D22&amp;Inhaltsverzeichnis!E22</f>
        <v xml:space="preserve"> Funktionale Gliederung der Erfolgsrechnung, Aufwand, in 1'000 Franken, 2020</v>
      </c>
      <c r="D1" s="184" t="str">
        <f>Inhaltsverzeichnis!D22&amp;" "&amp;Inhaltsverzeichnis!E22&amp;Inhaltsverzeichnis!F22</f>
        <v xml:space="preserve">Funktionale Gliederung der Erfolgsrechnung, Aufwand, in 1'000 Franken, 2020 </v>
      </c>
      <c r="E1" s="184"/>
      <c r="F1" s="184" t="str">
        <f>Inhaltsverzeichnis!E22&amp;" "&amp;Inhaltsverzeichnis!F22&amp;Inhaltsverzeichnis!G22</f>
        <v xml:space="preserve"> </v>
      </c>
      <c r="G1" s="184" t="str">
        <f>Inhaltsverzeichnis!F22&amp;" "&amp;Inhaltsverzeichnis!G22&amp;Inhaltsverzeichnis!H22</f>
        <v xml:space="preserve"> </v>
      </c>
      <c r="H1" s="184" t="str">
        <f>Inhaltsverzeichnis!G22&amp;" "&amp;Inhaltsverzeichnis!H22&amp;Inhaltsverzeichnis!I22</f>
        <v xml:space="preserve"> </v>
      </c>
      <c r="I1" s="184" t="str">
        <f>Inhaltsverzeichnis!H22&amp;" "&amp;Inhaltsverzeichnis!I22&amp;Inhaltsverzeichnis!J22</f>
        <v xml:space="preserve"> </v>
      </c>
      <c r="J1" s="184" t="str">
        <f>Inhaltsverzeichnis!I22&amp;" "&amp;Inhaltsverzeichnis!J22&amp;Inhaltsverzeichnis!K22</f>
        <v xml:space="preserve"> </v>
      </c>
      <c r="K1" s="184" t="str">
        <f>Inhaltsverzeichnis!J22&amp;" "&amp;Inhaltsverzeichnis!K22&amp;Inhaltsverzeichnis!L22</f>
        <v xml:space="preserve"> </v>
      </c>
    </row>
    <row r="2" spans="2:15" ht="13" x14ac:dyDescent="0.3">
      <c r="B2" s="178"/>
      <c r="C2" s="178"/>
      <c r="D2" s="178"/>
      <c r="E2" s="178"/>
      <c r="F2" s="178"/>
      <c r="G2" s="178"/>
      <c r="H2" s="178"/>
      <c r="I2" s="178"/>
      <c r="J2" s="178"/>
      <c r="K2" s="178"/>
      <c r="L2" s="178"/>
      <c r="M2" s="178"/>
      <c r="N2" s="178"/>
      <c r="O2" s="178"/>
    </row>
    <row r="4" spans="2:15" ht="54" customHeight="1" x14ac:dyDescent="0.25">
      <c r="B4" s="180" t="s">
        <v>18</v>
      </c>
      <c r="C4" s="181" t="s">
        <v>397</v>
      </c>
      <c r="D4" s="181" t="s">
        <v>398</v>
      </c>
      <c r="E4" s="186" t="s">
        <v>833</v>
      </c>
      <c r="F4" s="181" t="s">
        <v>399</v>
      </c>
      <c r="G4" s="181" t="s">
        <v>357</v>
      </c>
      <c r="H4" s="181" t="s">
        <v>358</v>
      </c>
      <c r="I4" s="181" t="s">
        <v>331</v>
      </c>
      <c r="J4" s="180"/>
      <c r="K4" s="181" t="s">
        <v>400</v>
      </c>
      <c r="L4" s="180"/>
    </row>
    <row r="5" spans="2:15" ht="13" x14ac:dyDescent="0.25">
      <c r="B5" s="180"/>
      <c r="C5" s="181"/>
      <c r="D5" s="181"/>
      <c r="E5" s="187"/>
      <c r="F5" s="181"/>
      <c r="G5" s="185"/>
      <c r="H5" s="185"/>
      <c r="I5" s="33" t="s">
        <v>13</v>
      </c>
      <c r="J5" s="33" t="s">
        <v>31</v>
      </c>
      <c r="K5" s="33" t="s">
        <v>13</v>
      </c>
      <c r="L5" s="33" t="s">
        <v>31</v>
      </c>
    </row>
    <row r="6" spans="2:15" x14ac:dyDescent="0.25">
      <c r="B6" s="113">
        <v>1974</v>
      </c>
      <c r="C6" s="84">
        <v>131.80000000000001</v>
      </c>
      <c r="D6" s="74">
        <v>279751917</v>
      </c>
      <c r="E6" s="74"/>
      <c r="F6" s="74">
        <v>40791617</v>
      </c>
      <c r="G6" s="52" t="s">
        <v>305</v>
      </c>
      <c r="H6" s="52" t="s">
        <v>305</v>
      </c>
      <c r="I6" s="74">
        <v>320543534</v>
      </c>
      <c r="J6" s="75">
        <v>712.7</v>
      </c>
      <c r="K6" s="52" t="s">
        <v>305</v>
      </c>
      <c r="L6" s="52" t="s">
        <v>305</v>
      </c>
    </row>
    <row r="7" spans="2:15" x14ac:dyDescent="0.25">
      <c r="B7" s="113">
        <v>1975</v>
      </c>
      <c r="C7" s="84">
        <v>130.80000000000001</v>
      </c>
      <c r="D7" s="74">
        <v>306733293</v>
      </c>
      <c r="E7" s="74"/>
      <c r="F7" s="74">
        <v>46003334</v>
      </c>
      <c r="G7" s="52" t="s">
        <v>305</v>
      </c>
      <c r="H7" s="52" t="s">
        <v>305</v>
      </c>
      <c r="I7" s="74">
        <v>352736627</v>
      </c>
      <c r="J7" s="75">
        <v>792.9</v>
      </c>
      <c r="K7" s="52" t="s">
        <v>305</v>
      </c>
      <c r="L7" s="52" t="s">
        <v>305</v>
      </c>
    </row>
    <row r="8" spans="2:15" x14ac:dyDescent="0.25">
      <c r="B8" s="113">
        <v>1976</v>
      </c>
      <c r="C8" s="84">
        <v>130.19999999999999</v>
      </c>
      <c r="D8" s="74">
        <v>314312096</v>
      </c>
      <c r="E8" s="74"/>
      <c r="F8" s="74">
        <v>48407187</v>
      </c>
      <c r="G8" s="52" t="s">
        <v>305</v>
      </c>
      <c r="H8" s="52" t="s">
        <v>305</v>
      </c>
      <c r="I8" s="74">
        <v>362719283</v>
      </c>
      <c r="J8" s="75">
        <v>819.7</v>
      </c>
      <c r="K8" s="52" t="s">
        <v>305</v>
      </c>
      <c r="L8" s="52" t="s">
        <v>305</v>
      </c>
    </row>
    <row r="9" spans="2:15" x14ac:dyDescent="0.25">
      <c r="B9" s="113">
        <v>1977</v>
      </c>
      <c r="C9" s="84">
        <v>129.30000000000001</v>
      </c>
      <c r="D9" s="74">
        <v>336449203</v>
      </c>
      <c r="E9" s="74"/>
      <c r="F9" s="74">
        <v>47446807</v>
      </c>
      <c r="G9" s="52" t="s">
        <v>305</v>
      </c>
      <c r="H9" s="52" t="s">
        <v>305</v>
      </c>
      <c r="I9" s="74">
        <v>383896010</v>
      </c>
      <c r="J9" s="75">
        <v>866.8</v>
      </c>
      <c r="K9" s="52" t="s">
        <v>305</v>
      </c>
      <c r="L9" s="52" t="s">
        <v>305</v>
      </c>
    </row>
    <row r="10" spans="2:15" x14ac:dyDescent="0.25">
      <c r="B10" s="113">
        <v>1978</v>
      </c>
      <c r="C10" s="84">
        <v>127.3</v>
      </c>
      <c r="D10" s="74">
        <v>356327464</v>
      </c>
      <c r="E10" s="74"/>
      <c r="F10" s="74">
        <v>36278142</v>
      </c>
      <c r="G10" s="52" t="s">
        <v>305</v>
      </c>
      <c r="H10" s="52" t="s">
        <v>305</v>
      </c>
      <c r="I10" s="74">
        <v>392605606</v>
      </c>
      <c r="J10" s="75">
        <v>879.7</v>
      </c>
      <c r="K10" s="52" t="s">
        <v>305</v>
      </c>
      <c r="L10" s="52" t="s">
        <v>305</v>
      </c>
    </row>
    <row r="11" spans="2:15" x14ac:dyDescent="0.25">
      <c r="B11" s="113">
        <v>1979</v>
      </c>
      <c r="C11" s="84">
        <v>121.7</v>
      </c>
      <c r="D11" s="74">
        <v>375383462</v>
      </c>
      <c r="E11" s="74"/>
      <c r="F11" s="74">
        <v>36634974</v>
      </c>
      <c r="G11" s="52" t="s">
        <v>305</v>
      </c>
      <c r="H11" s="52" t="s">
        <v>305</v>
      </c>
      <c r="I11" s="74">
        <v>412018436</v>
      </c>
      <c r="J11" s="75">
        <v>915.1</v>
      </c>
      <c r="K11" s="52" t="s">
        <v>305</v>
      </c>
      <c r="L11" s="52" t="s">
        <v>305</v>
      </c>
    </row>
    <row r="12" spans="2:15" x14ac:dyDescent="0.25">
      <c r="B12" s="113">
        <v>1980</v>
      </c>
      <c r="C12" s="84">
        <v>118.3</v>
      </c>
      <c r="D12" s="74">
        <v>403644637</v>
      </c>
      <c r="E12" s="74"/>
      <c r="F12" s="74">
        <v>46059988</v>
      </c>
      <c r="G12" s="52" t="s">
        <v>305</v>
      </c>
      <c r="H12" s="52" t="s">
        <v>305</v>
      </c>
      <c r="I12" s="74">
        <v>449704625</v>
      </c>
      <c r="J12" s="75">
        <v>990.3</v>
      </c>
      <c r="K12" s="52" t="s">
        <v>305</v>
      </c>
      <c r="L12" s="52" t="s">
        <v>305</v>
      </c>
    </row>
    <row r="13" spans="2:15" x14ac:dyDescent="0.25">
      <c r="B13" s="113">
        <v>1981</v>
      </c>
      <c r="C13" s="84">
        <v>116.7</v>
      </c>
      <c r="D13" s="74">
        <v>412403541</v>
      </c>
      <c r="E13" s="74"/>
      <c r="F13" s="74">
        <v>44138506</v>
      </c>
      <c r="G13" s="52" t="s">
        <v>305</v>
      </c>
      <c r="H13" s="52" t="s">
        <v>305</v>
      </c>
      <c r="I13" s="74">
        <v>456542047</v>
      </c>
      <c r="J13" s="75">
        <v>996.8</v>
      </c>
      <c r="K13" s="52" t="s">
        <v>305</v>
      </c>
      <c r="L13" s="52" t="s">
        <v>305</v>
      </c>
    </row>
    <row r="14" spans="2:15" x14ac:dyDescent="0.25">
      <c r="B14" s="113">
        <v>1982</v>
      </c>
      <c r="C14" s="84">
        <v>115.9</v>
      </c>
      <c r="D14" s="74">
        <v>444626501</v>
      </c>
      <c r="E14" s="74"/>
      <c r="F14" s="74">
        <v>54654483</v>
      </c>
      <c r="G14" s="52" t="s">
        <v>305</v>
      </c>
      <c r="H14" s="52" t="s">
        <v>305</v>
      </c>
      <c r="I14" s="74">
        <v>499280984</v>
      </c>
      <c r="J14" s="75">
        <v>1082.5999999999999</v>
      </c>
      <c r="K14" s="52" t="s">
        <v>305</v>
      </c>
      <c r="L14" s="52" t="s">
        <v>305</v>
      </c>
    </row>
    <row r="15" spans="2:15" x14ac:dyDescent="0.25">
      <c r="B15" s="113">
        <v>1983</v>
      </c>
      <c r="C15" s="84">
        <v>115</v>
      </c>
      <c r="D15" s="74">
        <v>485447768</v>
      </c>
      <c r="E15" s="74"/>
      <c r="F15" s="74">
        <v>49630437</v>
      </c>
      <c r="G15" s="52" t="s">
        <v>305</v>
      </c>
      <c r="H15" s="52" t="s">
        <v>305</v>
      </c>
      <c r="I15" s="74">
        <v>535078205</v>
      </c>
      <c r="J15" s="75">
        <v>1153.4000000000001</v>
      </c>
      <c r="K15" s="52" t="s">
        <v>305</v>
      </c>
      <c r="L15" s="52" t="s">
        <v>305</v>
      </c>
    </row>
    <row r="16" spans="2:15" x14ac:dyDescent="0.25">
      <c r="B16" s="113">
        <v>1984</v>
      </c>
      <c r="C16" s="84">
        <v>114.1</v>
      </c>
      <c r="D16" s="74">
        <v>528881432</v>
      </c>
      <c r="E16" s="74"/>
      <c r="F16" s="74">
        <v>56097853</v>
      </c>
      <c r="G16" s="52" t="s">
        <v>305</v>
      </c>
      <c r="H16" s="52" t="s">
        <v>305</v>
      </c>
      <c r="I16" s="74">
        <v>584979285</v>
      </c>
      <c r="J16" s="75">
        <v>1253.7</v>
      </c>
      <c r="K16" s="52" t="s">
        <v>305</v>
      </c>
      <c r="L16" s="52" t="s">
        <v>305</v>
      </c>
    </row>
    <row r="17" spans="2:12" x14ac:dyDescent="0.25">
      <c r="B17" s="113">
        <v>1985</v>
      </c>
      <c r="C17" s="84">
        <v>112.8</v>
      </c>
      <c r="D17" s="74">
        <v>512408380</v>
      </c>
      <c r="E17" s="74"/>
      <c r="F17" s="74">
        <v>54545457</v>
      </c>
      <c r="G17" s="52" t="s">
        <v>305</v>
      </c>
      <c r="H17" s="52" t="s">
        <v>305</v>
      </c>
      <c r="I17" s="74">
        <v>566953837</v>
      </c>
      <c r="J17" s="75">
        <v>1203.8</v>
      </c>
      <c r="K17" s="52" t="s">
        <v>305</v>
      </c>
      <c r="L17" s="52" t="s">
        <v>305</v>
      </c>
    </row>
    <row r="18" spans="2:12" x14ac:dyDescent="0.25">
      <c r="B18" s="113">
        <v>1986</v>
      </c>
      <c r="C18" s="84">
        <v>111.1</v>
      </c>
      <c r="D18" s="74">
        <v>542191821</v>
      </c>
      <c r="E18" s="74"/>
      <c r="F18" s="74">
        <v>70997484</v>
      </c>
      <c r="G18" s="52" t="s">
        <v>305</v>
      </c>
      <c r="H18" s="52" t="s">
        <v>305</v>
      </c>
      <c r="I18" s="74">
        <v>613189305</v>
      </c>
      <c r="J18" s="75">
        <v>1289.5</v>
      </c>
      <c r="K18" s="52" t="s">
        <v>305</v>
      </c>
      <c r="L18" s="52" t="s">
        <v>305</v>
      </c>
    </row>
    <row r="19" spans="2:12" x14ac:dyDescent="0.25">
      <c r="B19" s="113">
        <v>1987</v>
      </c>
      <c r="C19" s="84">
        <v>110.2</v>
      </c>
      <c r="D19" s="74">
        <v>591399874</v>
      </c>
      <c r="E19" s="74"/>
      <c r="F19" s="74">
        <v>69654644</v>
      </c>
      <c r="G19" s="52" t="s">
        <v>305</v>
      </c>
      <c r="H19" s="52" t="s">
        <v>305</v>
      </c>
      <c r="I19" s="74">
        <v>661054518</v>
      </c>
      <c r="J19" s="75">
        <v>1371.7</v>
      </c>
      <c r="K19" s="52" t="s">
        <v>305</v>
      </c>
      <c r="L19" s="52" t="s">
        <v>305</v>
      </c>
    </row>
    <row r="20" spans="2:12" x14ac:dyDescent="0.25">
      <c r="B20" s="113">
        <v>1988</v>
      </c>
      <c r="C20" s="84">
        <v>109.5</v>
      </c>
      <c r="D20" s="74">
        <v>635189026</v>
      </c>
      <c r="E20" s="74"/>
      <c r="F20" s="74">
        <v>85737454</v>
      </c>
      <c r="G20" s="52" t="s">
        <v>305</v>
      </c>
      <c r="H20" s="79" t="s">
        <v>305</v>
      </c>
      <c r="I20" s="74">
        <v>720926480</v>
      </c>
      <c r="J20" s="75">
        <v>1475</v>
      </c>
      <c r="K20" s="52" t="s">
        <v>305</v>
      </c>
      <c r="L20" s="52" t="s">
        <v>305</v>
      </c>
    </row>
    <row r="21" spans="2:12" x14ac:dyDescent="0.25">
      <c r="B21" s="113">
        <v>1989</v>
      </c>
      <c r="C21" s="84">
        <v>108.7</v>
      </c>
      <c r="D21" s="74">
        <v>651046556</v>
      </c>
      <c r="E21" s="74"/>
      <c r="F21" s="74">
        <v>79765381</v>
      </c>
      <c r="G21" s="52" t="s">
        <v>305</v>
      </c>
      <c r="H21" s="52" t="s">
        <v>305</v>
      </c>
      <c r="I21" s="74">
        <v>730811937</v>
      </c>
      <c r="J21" s="75">
        <v>1472.5</v>
      </c>
      <c r="K21" s="52" t="s">
        <v>305</v>
      </c>
      <c r="L21" s="52" t="s">
        <v>305</v>
      </c>
    </row>
    <row r="22" spans="2:12" x14ac:dyDescent="0.25">
      <c r="B22" s="113">
        <v>1990</v>
      </c>
      <c r="C22" s="84">
        <v>108.2</v>
      </c>
      <c r="D22" s="74">
        <v>721673337</v>
      </c>
      <c r="E22" s="74"/>
      <c r="F22" s="74">
        <v>96135828</v>
      </c>
      <c r="G22" s="52" t="s">
        <v>305</v>
      </c>
      <c r="H22" s="52" t="s">
        <v>305</v>
      </c>
      <c r="I22" s="74">
        <v>817809165</v>
      </c>
      <c r="J22" s="75">
        <v>1620.7</v>
      </c>
      <c r="K22" s="52" t="s">
        <v>305</v>
      </c>
      <c r="L22" s="52" t="s">
        <v>305</v>
      </c>
    </row>
    <row r="23" spans="2:12" x14ac:dyDescent="0.25">
      <c r="B23" s="113">
        <v>1991</v>
      </c>
      <c r="C23" s="84">
        <v>108.4</v>
      </c>
      <c r="D23" s="74">
        <v>796295136</v>
      </c>
      <c r="E23" s="74"/>
      <c r="F23" s="74">
        <v>82855738</v>
      </c>
      <c r="G23" s="52" t="s">
        <v>305</v>
      </c>
      <c r="H23" s="52" t="s">
        <v>305</v>
      </c>
      <c r="I23" s="74">
        <v>848150874</v>
      </c>
      <c r="J23" s="75">
        <v>1656.6</v>
      </c>
      <c r="K23" s="52" t="s">
        <v>305</v>
      </c>
      <c r="L23" s="52" t="s">
        <v>305</v>
      </c>
    </row>
    <row r="24" spans="2:12" x14ac:dyDescent="0.25">
      <c r="B24" s="113">
        <v>1992</v>
      </c>
      <c r="C24" s="84">
        <v>109</v>
      </c>
      <c r="D24" s="74">
        <v>804527209</v>
      </c>
      <c r="E24" s="74"/>
      <c r="F24" s="74">
        <v>102002209</v>
      </c>
      <c r="G24" s="52" t="s">
        <v>305</v>
      </c>
      <c r="H24" s="52" t="s">
        <v>305</v>
      </c>
      <c r="I24" s="74">
        <v>906529418</v>
      </c>
      <c r="J24" s="75">
        <v>1756.4</v>
      </c>
      <c r="K24" s="52" t="s">
        <v>305</v>
      </c>
      <c r="L24" s="52" t="s">
        <v>305</v>
      </c>
    </row>
    <row r="25" spans="2:12" x14ac:dyDescent="0.25">
      <c r="B25" s="113">
        <v>1993</v>
      </c>
      <c r="C25" s="84">
        <v>110.4</v>
      </c>
      <c r="D25" s="74">
        <v>851119932</v>
      </c>
      <c r="E25" s="74"/>
      <c r="F25" s="74">
        <v>88137873</v>
      </c>
      <c r="G25" s="52" t="s">
        <v>305</v>
      </c>
      <c r="H25" s="52" t="s">
        <v>305</v>
      </c>
      <c r="I25" s="74">
        <v>939257805</v>
      </c>
      <c r="J25" s="75">
        <v>1801.9</v>
      </c>
      <c r="K25" s="52" t="s">
        <v>305</v>
      </c>
      <c r="L25" s="52" t="s">
        <v>305</v>
      </c>
    </row>
    <row r="26" spans="2:12" x14ac:dyDescent="0.25">
      <c r="B26" s="113">
        <v>1994</v>
      </c>
      <c r="C26" s="84">
        <v>111.3</v>
      </c>
      <c r="D26" s="74">
        <v>890406502</v>
      </c>
      <c r="E26" s="74"/>
      <c r="F26" s="74">
        <v>89761355</v>
      </c>
      <c r="G26" s="52" t="s">
        <v>305</v>
      </c>
      <c r="H26" s="52" t="s">
        <v>305</v>
      </c>
      <c r="I26" s="74">
        <v>980167857</v>
      </c>
      <c r="J26" s="75">
        <v>1864.5</v>
      </c>
      <c r="K26" s="52" t="s">
        <v>305</v>
      </c>
      <c r="L26" s="52" t="s">
        <v>305</v>
      </c>
    </row>
    <row r="27" spans="2:12" x14ac:dyDescent="0.25">
      <c r="B27" s="113">
        <v>1995</v>
      </c>
      <c r="C27" s="84">
        <v>112.3</v>
      </c>
      <c r="D27" s="74">
        <v>911478886</v>
      </c>
      <c r="E27" s="74"/>
      <c r="F27" s="74">
        <v>83770706</v>
      </c>
      <c r="G27" s="52" t="s">
        <v>305</v>
      </c>
      <c r="H27" s="52" t="s">
        <v>305</v>
      </c>
      <c r="I27" s="74">
        <v>995249592</v>
      </c>
      <c r="J27" s="75">
        <v>1872.3</v>
      </c>
      <c r="K27" s="52" t="s">
        <v>305</v>
      </c>
      <c r="L27" s="52" t="s">
        <v>305</v>
      </c>
    </row>
    <row r="28" spans="2:12" x14ac:dyDescent="0.25">
      <c r="B28" s="113">
        <v>1996</v>
      </c>
      <c r="C28" s="84">
        <v>112.4</v>
      </c>
      <c r="D28" s="74">
        <v>944225821</v>
      </c>
      <c r="E28" s="74"/>
      <c r="F28" s="74">
        <v>96898681</v>
      </c>
      <c r="G28" s="52" t="s">
        <v>305</v>
      </c>
      <c r="H28" s="52" t="s">
        <v>305</v>
      </c>
      <c r="I28" s="74">
        <v>1041124502</v>
      </c>
      <c r="J28" s="75">
        <v>1948.3</v>
      </c>
      <c r="K28" s="52" t="s">
        <v>305</v>
      </c>
      <c r="L28" s="52" t="s">
        <v>305</v>
      </c>
    </row>
    <row r="29" spans="2:12" x14ac:dyDescent="0.25">
      <c r="B29" s="113">
        <v>1997</v>
      </c>
      <c r="C29" s="84">
        <v>112.1</v>
      </c>
      <c r="D29" s="74">
        <v>945627320</v>
      </c>
      <c r="E29" s="74"/>
      <c r="F29" s="74">
        <v>84302826</v>
      </c>
      <c r="G29" s="52" t="s">
        <v>305</v>
      </c>
      <c r="H29" s="52" t="s">
        <v>305</v>
      </c>
      <c r="I29" s="74">
        <v>1029930146</v>
      </c>
      <c r="J29" s="75">
        <v>1916.8</v>
      </c>
      <c r="K29" s="52" t="s">
        <v>305</v>
      </c>
      <c r="L29" s="52" t="s">
        <v>305</v>
      </c>
    </row>
    <row r="30" spans="2:12" x14ac:dyDescent="0.25">
      <c r="B30" s="113">
        <v>1998</v>
      </c>
      <c r="C30" s="84">
        <v>111.4</v>
      </c>
      <c r="D30" s="74">
        <v>967834504</v>
      </c>
      <c r="E30" s="74"/>
      <c r="F30" s="74">
        <v>90914334</v>
      </c>
      <c r="G30" s="52" t="s">
        <v>305</v>
      </c>
      <c r="H30" s="52" t="s">
        <v>305</v>
      </c>
      <c r="I30" s="74">
        <v>1058748838</v>
      </c>
      <c r="J30" s="75">
        <v>1959.9</v>
      </c>
      <c r="K30" s="52" t="s">
        <v>305</v>
      </c>
      <c r="L30" s="52" t="s">
        <v>305</v>
      </c>
    </row>
    <row r="31" spans="2:12" x14ac:dyDescent="0.25">
      <c r="B31" s="113">
        <v>1999</v>
      </c>
      <c r="C31" s="84">
        <v>111.1</v>
      </c>
      <c r="D31" s="74">
        <v>969214141</v>
      </c>
      <c r="E31" s="74"/>
      <c r="F31" s="74">
        <v>85999776</v>
      </c>
      <c r="G31" s="52" t="s">
        <v>305</v>
      </c>
      <c r="H31" s="52" t="s">
        <v>305</v>
      </c>
      <c r="I31" s="74">
        <v>1055213917</v>
      </c>
      <c r="J31" s="75">
        <v>1935.3</v>
      </c>
      <c r="K31" s="52" t="s">
        <v>305</v>
      </c>
      <c r="L31" s="52" t="s">
        <v>305</v>
      </c>
    </row>
    <row r="32" spans="2:12" x14ac:dyDescent="0.25">
      <c r="B32" s="113">
        <v>2000</v>
      </c>
      <c r="C32" s="84">
        <v>110.4</v>
      </c>
      <c r="D32" s="74">
        <v>1015053338</v>
      </c>
      <c r="E32" s="74"/>
      <c r="F32" s="74">
        <v>100877708</v>
      </c>
      <c r="G32" s="52" t="s">
        <v>305</v>
      </c>
      <c r="H32" s="52" t="s">
        <v>305</v>
      </c>
      <c r="I32" s="74">
        <v>1115931046</v>
      </c>
      <c r="J32" s="75">
        <v>2038.4</v>
      </c>
      <c r="K32" s="52" t="s">
        <v>305</v>
      </c>
      <c r="L32" s="52" t="s">
        <v>305</v>
      </c>
    </row>
    <row r="33" spans="2:13" x14ac:dyDescent="0.25">
      <c r="B33" s="113">
        <v>2001</v>
      </c>
      <c r="C33" s="84">
        <v>110.2</v>
      </c>
      <c r="D33" s="74">
        <v>1035902968</v>
      </c>
      <c r="E33" s="74"/>
      <c r="F33" s="74">
        <v>102855380</v>
      </c>
      <c r="G33" s="52" t="s">
        <v>305</v>
      </c>
      <c r="H33" s="52" t="s">
        <v>305</v>
      </c>
      <c r="I33" s="74">
        <v>1138758348</v>
      </c>
      <c r="J33" s="75">
        <v>2058.3000000000002</v>
      </c>
      <c r="K33" s="52" t="s">
        <v>305</v>
      </c>
      <c r="L33" s="52" t="s">
        <v>305</v>
      </c>
    </row>
    <row r="34" spans="2:13" x14ac:dyDescent="0.25">
      <c r="B34" s="113">
        <v>2002</v>
      </c>
      <c r="C34" s="84">
        <v>109.4</v>
      </c>
      <c r="D34" s="74">
        <v>1079516348</v>
      </c>
      <c r="E34" s="74"/>
      <c r="F34" s="74">
        <v>96137121</v>
      </c>
      <c r="G34" s="52" t="s">
        <v>305</v>
      </c>
      <c r="H34" s="52" t="s">
        <v>305</v>
      </c>
      <c r="I34" s="74">
        <v>1175653469</v>
      </c>
      <c r="J34" s="75">
        <v>2100.1</v>
      </c>
      <c r="K34" s="52" t="s">
        <v>305</v>
      </c>
      <c r="L34" s="52" t="s">
        <v>305</v>
      </c>
    </row>
    <row r="35" spans="2:13" x14ac:dyDescent="0.25">
      <c r="B35" s="113">
        <v>2003</v>
      </c>
      <c r="C35" s="84">
        <v>109.2</v>
      </c>
      <c r="D35" s="74">
        <v>1132144512</v>
      </c>
      <c r="E35" s="74"/>
      <c r="F35" s="74">
        <v>110499034</v>
      </c>
      <c r="G35" s="52" t="s">
        <v>305</v>
      </c>
      <c r="H35" s="52" t="s">
        <v>305</v>
      </c>
      <c r="I35" s="74">
        <v>1242643534</v>
      </c>
      <c r="J35" s="75">
        <v>2200.1</v>
      </c>
      <c r="K35" s="52" t="s">
        <v>305</v>
      </c>
      <c r="L35" s="52" t="s">
        <v>305</v>
      </c>
    </row>
    <row r="36" spans="2:13" x14ac:dyDescent="0.25">
      <c r="B36" s="113">
        <v>2004</v>
      </c>
      <c r="C36" s="84">
        <v>108.8</v>
      </c>
      <c r="D36" s="74">
        <v>1153360435</v>
      </c>
      <c r="E36" s="74"/>
      <c r="F36" s="74">
        <v>122883519</v>
      </c>
      <c r="G36" s="52" t="s">
        <v>305</v>
      </c>
      <c r="H36" s="52" t="s">
        <v>305</v>
      </c>
      <c r="I36" s="74">
        <v>1276243954</v>
      </c>
      <c r="J36" s="75">
        <v>2242.6999999999998</v>
      </c>
      <c r="K36" s="52" t="s">
        <v>305</v>
      </c>
      <c r="L36" s="52" t="s">
        <v>305</v>
      </c>
    </row>
    <row r="37" spans="2:13" x14ac:dyDescent="0.25">
      <c r="B37" s="113">
        <v>2005</v>
      </c>
      <c r="C37" s="84">
        <v>107.9</v>
      </c>
      <c r="D37" s="74">
        <v>1170617713</v>
      </c>
      <c r="E37" s="74"/>
      <c r="F37" s="74">
        <v>139333509</v>
      </c>
      <c r="G37" s="52" t="s">
        <v>305</v>
      </c>
      <c r="H37" s="52" t="s">
        <v>305</v>
      </c>
      <c r="I37" s="74">
        <v>1309951209</v>
      </c>
      <c r="J37" s="75">
        <v>2283.5</v>
      </c>
      <c r="K37" s="52" t="s">
        <v>305</v>
      </c>
      <c r="L37" s="52" t="s">
        <v>305</v>
      </c>
    </row>
    <row r="38" spans="2:13" x14ac:dyDescent="0.25">
      <c r="B38" s="113">
        <v>2006</v>
      </c>
      <c r="C38" s="84">
        <v>106.8</v>
      </c>
      <c r="D38" s="74">
        <v>1219783368</v>
      </c>
      <c r="E38" s="74"/>
      <c r="F38" s="74">
        <v>161788461</v>
      </c>
      <c r="G38" s="52" t="s">
        <v>305</v>
      </c>
      <c r="H38" s="52" t="s">
        <v>305</v>
      </c>
      <c r="I38" s="74">
        <v>1381571832</v>
      </c>
      <c r="J38" s="75">
        <v>2384.1</v>
      </c>
      <c r="K38" s="52" t="s">
        <v>305</v>
      </c>
      <c r="L38" s="52" t="s">
        <v>305</v>
      </c>
    </row>
    <row r="39" spans="2:13" x14ac:dyDescent="0.25">
      <c r="B39" s="113">
        <v>2007</v>
      </c>
      <c r="C39" s="84">
        <v>106.5</v>
      </c>
      <c r="D39" s="74">
        <v>1279545203</v>
      </c>
      <c r="E39" s="74"/>
      <c r="F39" s="74">
        <v>181966104</v>
      </c>
      <c r="G39" s="52" t="s">
        <v>305</v>
      </c>
      <c r="H39" s="52" t="s">
        <v>305</v>
      </c>
      <c r="I39" s="74">
        <v>1461511304</v>
      </c>
      <c r="J39" s="75">
        <v>2490.6999999999998</v>
      </c>
      <c r="K39" s="52" t="s">
        <v>305</v>
      </c>
      <c r="L39" s="52" t="s">
        <v>305</v>
      </c>
    </row>
    <row r="40" spans="2:13" x14ac:dyDescent="0.25">
      <c r="B40" s="113">
        <v>2008</v>
      </c>
      <c r="C40" s="84">
        <v>104.8</v>
      </c>
      <c r="D40" s="74">
        <v>1352673616</v>
      </c>
      <c r="E40" s="74"/>
      <c r="F40" s="74">
        <v>202026293</v>
      </c>
      <c r="G40" s="52" t="s">
        <v>305</v>
      </c>
      <c r="H40" s="52" t="s">
        <v>305</v>
      </c>
      <c r="I40" s="74">
        <v>1554699915</v>
      </c>
      <c r="J40" s="75">
        <v>2606.8000000000002</v>
      </c>
      <c r="K40" s="52" t="s">
        <v>305</v>
      </c>
      <c r="L40" s="52" t="s">
        <v>305</v>
      </c>
    </row>
    <row r="41" spans="2:13" x14ac:dyDescent="0.25">
      <c r="B41" s="113">
        <v>2009</v>
      </c>
      <c r="C41" s="84">
        <v>103.9</v>
      </c>
      <c r="D41" s="74">
        <v>1364576460</v>
      </c>
      <c r="E41" s="74"/>
      <c r="F41" s="74">
        <v>157910281</v>
      </c>
      <c r="G41" s="52" t="s">
        <v>305</v>
      </c>
      <c r="H41" s="52" t="s">
        <v>305</v>
      </c>
      <c r="I41" s="74">
        <v>1522486732</v>
      </c>
      <c r="J41" s="75">
        <v>2519.6</v>
      </c>
      <c r="K41" s="52" t="s">
        <v>305</v>
      </c>
      <c r="L41" s="52" t="s">
        <v>305</v>
      </c>
    </row>
    <row r="42" spans="2:13" x14ac:dyDescent="0.25">
      <c r="B42" s="113">
        <v>2010</v>
      </c>
      <c r="C42" s="84">
        <v>103.3</v>
      </c>
      <c r="D42" s="74">
        <v>1381596280</v>
      </c>
      <c r="E42" s="74"/>
      <c r="F42" s="74">
        <v>161516459</v>
      </c>
      <c r="G42" s="52" t="s">
        <v>305</v>
      </c>
      <c r="H42" s="52" t="s">
        <v>305</v>
      </c>
      <c r="I42" s="74">
        <v>1543112737</v>
      </c>
      <c r="J42" s="75">
        <v>2518.9</v>
      </c>
      <c r="K42" s="52" t="s">
        <v>305</v>
      </c>
      <c r="L42" s="52" t="s">
        <v>305</v>
      </c>
    </row>
    <row r="43" spans="2:13" x14ac:dyDescent="0.25">
      <c r="B43" s="113">
        <v>2011</v>
      </c>
      <c r="C43" s="84">
        <v>103</v>
      </c>
      <c r="D43" s="74">
        <v>1425430852</v>
      </c>
      <c r="E43" s="74"/>
      <c r="F43" s="74">
        <v>176892308</v>
      </c>
      <c r="G43" s="52" t="s">
        <v>305</v>
      </c>
      <c r="H43" s="52" t="s">
        <v>305</v>
      </c>
      <c r="I43" s="74">
        <v>1602323146</v>
      </c>
      <c r="J43" s="75">
        <v>2578.6</v>
      </c>
      <c r="K43" s="52" t="s">
        <v>305</v>
      </c>
      <c r="L43" s="52" t="s">
        <v>305</v>
      </c>
    </row>
    <row r="44" spans="2:13" x14ac:dyDescent="0.25">
      <c r="B44" s="113">
        <v>2012</v>
      </c>
      <c r="C44" s="84">
        <v>103.2</v>
      </c>
      <c r="D44" s="74">
        <v>1471855174</v>
      </c>
      <c r="E44" s="74"/>
      <c r="F44" s="74">
        <v>171053762</v>
      </c>
      <c r="G44" s="52" t="s">
        <v>305</v>
      </c>
      <c r="H44" s="52" t="s">
        <v>305</v>
      </c>
      <c r="I44" s="74">
        <v>1642908938</v>
      </c>
      <c r="J44" s="75">
        <v>2616.5</v>
      </c>
      <c r="K44" s="52" t="s">
        <v>305</v>
      </c>
      <c r="L44" s="52" t="s">
        <v>305</v>
      </c>
    </row>
    <row r="45" spans="2:13" x14ac:dyDescent="0.25">
      <c r="B45" s="113">
        <v>2013</v>
      </c>
      <c r="C45" s="84">
        <v>103.6</v>
      </c>
      <c r="D45" s="74">
        <v>1507840027</v>
      </c>
      <c r="E45" s="74"/>
      <c r="F45" s="74">
        <v>179907350</v>
      </c>
      <c r="G45" s="52" t="s">
        <v>305</v>
      </c>
      <c r="H45" s="52" t="s">
        <v>305</v>
      </c>
      <c r="I45" s="74">
        <v>1687747374</v>
      </c>
      <c r="J45" s="75">
        <v>2654.5</v>
      </c>
      <c r="K45" s="52" t="s">
        <v>305</v>
      </c>
      <c r="L45" s="52" t="s">
        <v>305</v>
      </c>
    </row>
    <row r="46" spans="2:13" x14ac:dyDescent="0.25">
      <c r="B46" s="113">
        <v>2014</v>
      </c>
      <c r="C46" s="84">
        <v>103.7</v>
      </c>
      <c r="D46" s="74">
        <v>1520693342</v>
      </c>
      <c r="E46" s="74"/>
      <c r="F46" s="74">
        <v>182818398</v>
      </c>
      <c r="G46" s="52" t="s">
        <v>305</v>
      </c>
      <c r="H46" s="52" t="s">
        <v>305</v>
      </c>
      <c r="I46" s="136">
        <v>1703511739</v>
      </c>
      <c r="J46" s="98">
        <v>2641.8</v>
      </c>
      <c r="K46" s="52" t="s">
        <v>305</v>
      </c>
      <c r="L46" s="52" t="s">
        <v>305</v>
      </c>
    </row>
    <row r="47" spans="2:13" x14ac:dyDescent="0.25">
      <c r="B47" s="113">
        <v>2015</v>
      </c>
      <c r="C47" s="84">
        <v>104.3</v>
      </c>
      <c r="D47" s="74">
        <v>1511364328</v>
      </c>
      <c r="E47" s="74"/>
      <c r="F47" s="74">
        <v>175431818</v>
      </c>
      <c r="G47" s="74">
        <v>30008705</v>
      </c>
      <c r="H47" s="136">
        <v>10181176</v>
      </c>
      <c r="I47" s="52" t="s">
        <v>305</v>
      </c>
      <c r="J47" s="52" t="s">
        <v>305</v>
      </c>
      <c r="K47" s="136">
        <v>1726986013</v>
      </c>
      <c r="L47" s="75">
        <v>2643.4</v>
      </c>
      <c r="M47" s="130"/>
    </row>
    <row r="48" spans="2:13" x14ac:dyDescent="0.25">
      <c r="B48" s="113">
        <v>2016</v>
      </c>
      <c r="C48" s="84">
        <v>104.9</v>
      </c>
      <c r="D48" s="74">
        <v>1544443155</v>
      </c>
      <c r="E48" s="74"/>
      <c r="F48" s="74">
        <v>139405405</v>
      </c>
      <c r="G48" s="74">
        <v>32466589</v>
      </c>
      <c r="H48" s="136">
        <v>9979984</v>
      </c>
      <c r="I48" s="52" t="s">
        <v>305</v>
      </c>
      <c r="J48" s="52" t="s">
        <v>305</v>
      </c>
      <c r="K48" s="136">
        <v>1726295133</v>
      </c>
      <c r="L48" s="75">
        <v>2606.8000000000002</v>
      </c>
      <c r="M48" s="130"/>
    </row>
    <row r="49" spans="2:13" x14ac:dyDescent="0.25">
      <c r="B49" s="151">
        <v>2017</v>
      </c>
      <c r="C49" s="154">
        <v>103</v>
      </c>
      <c r="D49" s="136">
        <v>1578579623</v>
      </c>
      <c r="E49" s="136"/>
      <c r="F49" s="136">
        <v>153646901</v>
      </c>
      <c r="G49" s="136">
        <v>33601849</v>
      </c>
      <c r="H49" s="136">
        <v>20212347</v>
      </c>
      <c r="I49" s="52" t="s">
        <v>305</v>
      </c>
      <c r="J49" s="52" t="s">
        <v>305</v>
      </c>
      <c r="K49" s="136">
        <v>1786040717</v>
      </c>
      <c r="L49" s="98">
        <v>2665.5</v>
      </c>
      <c r="M49" s="130"/>
    </row>
    <row r="50" spans="2:13" x14ac:dyDescent="0.25">
      <c r="B50" s="151">
        <v>2018</v>
      </c>
      <c r="C50" s="136">
        <v>102</v>
      </c>
      <c r="D50" s="171">
        <v>1666894129</v>
      </c>
      <c r="E50" s="136">
        <v>5174109</v>
      </c>
      <c r="F50" s="136">
        <v>175633152.44999999</v>
      </c>
      <c r="G50" s="136">
        <v>31376009.449999999</v>
      </c>
      <c r="H50" s="136">
        <v>12055835</v>
      </c>
      <c r="I50" s="96" t="s">
        <v>305</v>
      </c>
      <c r="J50" s="96" t="s">
        <v>305</v>
      </c>
      <c r="K50" s="136">
        <v>1885959133</v>
      </c>
      <c r="L50" s="98">
        <v>2784.2</v>
      </c>
      <c r="M50" s="130"/>
    </row>
    <row r="51" spans="2:13" x14ac:dyDescent="0.25">
      <c r="B51" s="151">
        <v>2019</v>
      </c>
      <c r="C51" s="136">
        <v>102</v>
      </c>
      <c r="D51" s="171">
        <v>1745451765</v>
      </c>
      <c r="E51" s="136">
        <v>6988049</v>
      </c>
      <c r="F51" s="136">
        <v>163229540</v>
      </c>
      <c r="G51" s="136">
        <v>39164519</v>
      </c>
      <c r="H51" s="136">
        <v>11511113</v>
      </c>
      <c r="I51" s="96" t="s">
        <v>403</v>
      </c>
      <c r="J51" s="96" t="s">
        <v>403</v>
      </c>
      <c r="K51" s="136">
        <v>1959356937</v>
      </c>
      <c r="L51" s="98">
        <v>2858.6</v>
      </c>
      <c r="M51" s="130"/>
    </row>
    <row r="52" spans="2:13" ht="13" thickBot="1" x14ac:dyDescent="0.3">
      <c r="B52" s="153">
        <v>2020</v>
      </c>
      <c r="C52" s="152">
        <v>102</v>
      </c>
      <c r="D52" s="172">
        <v>1779903927</v>
      </c>
      <c r="E52" s="172">
        <v>9220617</v>
      </c>
      <c r="F52" s="172">
        <v>144528371</v>
      </c>
      <c r="G52" s="172">
        <v>44909580</v>
      </c>
      <c r="H52" s="172">
        <v>15983839</v>
      </c>
      <c r="I52" s="166" t="s">
        <v>403</v>
      </c>
      <c r="J52" s="166" t="s">
        <v>403</v>
      </c>
      <c r="K52" s="172">
        <v>1985325719</v>
      </c>
      <c r="L52" s="116">
        <v>2860.5</v>
      </c>
      <c r="M52" s="148"/>
    </row>
    <row r="53" spans="2:13" ht="8.15" customHeight="1" x14ac:dyDescent="0.25">
      <c r="B53" s="113"/>
      <c r="C53" s="113"/>
      <c r="D53" s="113"/>
      <c r="E53" s="113"/>
      <c r="F53" s="113"/>
      <c r="I53" s="113"/>
      <c r="J53" s="113"/>
    </row>
    <row r="54" spans="2:13" s="131" customFormat="1" ht="24.75" customHeight="1" x14ac:dyDescent="0.25">
      <c r="B54" s="182" t="s">
        <v>376</v>
      </c>
      <c r="C54" s="183"/>
      <c r="D54" s="183"/>
      <c r="E54" s="183"/>
      <c r="F54" s="183"/>
      <c r="G54" s="183"/>
      <c r="H54" s="183"/>
      <c r="I54" s="183"/>
      <c r="J54" s="183"/>
      <c r="K54" s="183"/>
      <c r="L54" s="183"/>
    </row>
    <row r="55" spans="2:13" s="131" customFormat="1" ht="25.5" customHeight="1" x14ac:dyDescent="0.25">
      <c r="B55" s="182" t="s">
        <v>816</v>
      </c>
      <c r="C55" s="183"/>
      <c r="D55" s="183"/>
      <c r="E55" s="183"/>
      <c r="F55" s="183"/>
      <c r="G55" s="183"/>
      <c r="H55" s="183"/>
      <c r="I55" s="183"/>
      <c r="J55" s="183"/>
      <c r="K55" s="183"/>
      <c r="L55" s="183"/>
      <c r="M55" s="147"/>
    </row>
    <row r="56" spans="2:13" s="131" customFormat="1" ht="37.5" customHeight="1" x14ac:dyDescent="0.25">
      <c r="B56" s="182" t="s">
        <v>832</v>
      </c>
      <c r="C56" s="183"/>
      <c r="D56" s="183"/>
      <c r="E56" s="183"/>
      <c r="F56" s="183"/>
      <c r="G56" s="183"/>
      <c r="H56" s="183"/>
      <c r="I56" s="183"/>
      <c r="J56" s="183"/>
      <c r="K56" s="183"/>
      <c r="L56" s="183"/>
    </row>
    <row r="57" spans="2:13" s="131" customFormat="1" ht="50.25" customHeight="1" x14ac:dyDescent="0.25">
      <c r="B57" s="182" t="s">
        <v>834</v>
      </c>
      <c r="C57" s="183"/>
      <c r="D57" s="183"/>
      <c r="E57" s="183"/>
      <c r="F57" s="183"/>
      <c r="G57" s="183"/>
      <c r="H57" s="183"/>
      <c r="I57" s="183"/>
      <c r="J57" s="183"/>
      <c r="K57" s="183"/>
      <c r="L57" s="183"/>
    </row>
    <row r="58" spans="2:13" x14ac:dyDescent="0.25">
      <c r="B58" s="79"/>
    </row>
  </sheetData>
  <mergeCells count="15">
    <mergeCell ref="B57:L57"/>
    <mergeCell ref="K4:L4"/>
    <mergeCell ref="B54:L54"/>
    <mergeCell ref="B1:K1"/>
    <mergeCell ref="F4:F5"/>
    <mergeCell ref="I4:J4"/>
    <mergeCell ref="B4:B5"/>
    <mergeCell ref="C4:C5"/>
    <mergeCell ref="D4:D5"/>
    <mergeCell ref="G4:G5"/>
    <mergeCell ref="H4:H5"/>
    <mergeCell ref="B55:L55"/>
    <mergeCell ref="B56:L56"/>
    <mergeCell ref="B2:O2"/>
    <mergeCell ref="E4:E5"/>
  </mergeCells>
  <phoneticPr fontId="14" type="noConversion"/>
  <pageMargins left="0.70866141732283472" right="0.70866141732283472" top="0.74803149606299213" bottom="0.74803149606299213" header="0.31496062992125984" footer="0.31496062992125984"/>
  <pageSetup paperSize="9" scale="58" orientation="landscape" r:id="rId1"/>
  <headerFooter alignWithMargins="0">
    <oddHeader>&amp;L&amp;G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Q228"/>
  <sheetViews>
    <sheetView showGridLines="0" zoomScaleNormal="100" zoomScaleSheetLayoutView="90" workbookViewId="0">
      <pane ySplit="5" topLeftCell="A6" activePane="bottomLeft" state="frozen"/>
      <selection activeCell="A8" sqref="A8"/>
      <selection pane="bottomLeft" activeCell="A3" sqref="A3"/>
    </sheetView>
  </sheetViews>
  <sheetFormatPr baseColWidth="10" defaultColWidth="11.453125" defaultRowHeight="12.5" x14ac:dyDescent="0.25"/>
  <cols>
    <col min="1" max="1" width="2.7265625" style="71" customWidth="1"/>
    <col min="2" max="2" width="10.7265625" style="71" customWidth="1"/>
    <col min="3" max="3" width="20.7265625" style="71" customWidth="1"/>
    <col min="4" max="13" width="10.7265625" style="71" customWidth="1"/>
    <col min="14" max="14" width="11.453125" style="71" bestFit="1" customWidth="1"/>
    <col min="15" max="16384" width="11.453125" style="71"/>
  </cols>
  <sheetData>
    <row r="1" spans="2:17" ht="15.5" x14ac:dyDescent="0.25">
      <c r="B1" s="12" t="str">
        <f>Inhaltsverzeichnis!B22&amp;" "&amp;Inhaltsverzeichnis!C22&amp;Inhaltsverzeichnis!D22</f>
        <v>Tabelle 5: Funktionale Gliederung der Erfolgsrechnung, Aufwand, in 1'000 Franken, 2020</v>
      </c>
      <c r="C1" s="110"/>
    </row>
    <row r="2" spans="2:17" ht="15.5" x14ac:dyDescent="0.25">
      <c r="B2" s="97" t="s">
        <v>417</v>
      </c>
      <c r="C2" s="91"/>
    </row>
    <row r="3" spans="2:17" ht="15.5" x14ac:dyDescent="0.25">
      <c r="C3" s="91"/>
      <c r="D3" s="165"/>
      <c r="E3" s="165"/>
      <c r="F3" s="165"/>
      <c r="G3" s="165"/>
      <c r="H3" s="165"/>
      <c r="I3" s="165"/>
      <c r="J3" s="165"/>
      <c r="K3" s="165"/>
      <c r="L3" s="165"/>
      <c r="M3" s="165"/>
      <c r="N3" s="165"/>
    </row>
    <row r="5" spans="2:17" ht="39" x14ac:dyDescent="0.25">
      <c r="B5" s="36" t="s">
        <v>379</v>
      </c>
      <c r="C5" s="36" t="s">
        <v>30</v>
      </c>
      <c r="D5" s="33" t="s">
        <v>812</v>
      </c>
      <c r="E5" s="33" t="s">
        <v>0</v>
      </c>
      <c r="F5" s="33" t="s">
        <v>1</v>
      </c>
      <c r="G5" s="33" t="s">
        <v>10</v>
      </c>
      <c r="H5" s="33" t="s">
        <v>334</v>
      </c>
      <c r="I5" s="33" t="s">
        <v>15</v>
      </c>
      <c r="J5" s="33" t="s">
        <v>16</v>
      </c>
      <c r="K5" s="33" t="s">
        <v>33</v>
      </c>
      <c r="L5" s="33" t="s">
        <v>285</v>
      </c>
      <c r="M5" s="33" t="s">
        <v>11</v>
      </c>
      <c r="N5" s="33" t="s">
        <v>12</v>
      </c>
      <c r="Q5" s="75"/>
    </row>
    <row r="6" spans="2:17" ht="13" x14ac:dyDescent="0.25">
      <c r="B6" s="93">
        <v>4335</v>
      </c>
      <c r="C6" s="109" t="s">
        <v>9</v>
      </c>
      <c r="D6" s="78">
        <v>432328.83655000001</v>
      </c>
      <c r="E6" s="78">
        <v>256529.90841</v>
      </c>
      <c r="F6" s="78">
        <v>932171.51427000004</v>
      </c>
      <c r="G6" s="78">
        <v>137256.64840000001</v>
      </c>
      <c r="H6" s="78">
        <v>191607.35772999999</v>
      </c>
      <c r="I6" s="78">
        <v>512220.01935999998</v>
      </c>
      <c r="J6" s="78">
        <v>160742.11683000001</v>
      </c>
      <c r="K6" s="78">
        <v>340419.44488000002</v>
      </c>
      <c r="L6" s="78">
        <v>153634.64025</v>
      </c>
      <c r="M6" s="78">
        <v>207883.73452999999</v>
      </c>
      <c r="N6" s="78">
        <v>3324794.2212100001</v>
      </c>
      <c r="O6" s="75"/>
      <c r="Q6" s="75"/>
    </row>
    <row r="7" spans="2:17" ht="13" x14ac:dyDescent="0.25">
      <c r="B7" s="93">
        <v>4019</v>
      </c>
      <c r="C7" s="109" t="s">
        <v>45</v>
      </c>
      <c r="D7" s="78">
        <v>52082.441420000003</v>
      </c>
      <c r="E7" s="78">
        <v>27007.626179999999</v>
      </c>
      <c r="F7" s="78">
        <v>95785.603400000007</v>
      </c>
      <c r="G7" s="78">
        <v>24412.822199999999</v>
      </c>
      <c r="H7" s="78">
        <v>37598.500800000002</v>
      </c>
      <c r="I7" s="78">
        <v>78158.83554</v>
      </c>
      <c r="J7" s="78">
        <v>23552.2029</v>
      </c>
      <c r="K7" s="78">
        <v>34357.721879999997</v>
      </c>
      <c r="L7" s="78">
        <v>11630.9234</v>
      </c>
      <c r="M7" s="78">
        <v>22308.20174</v>
      </c>
      <c r="N7" s="78">
        <v>406894.87946000003</v>
      </c>
      <c r="Q7" s="75"/>
    </row>
    <row r="8" spans="2:17" x14ac:dyDescent="0.25">
      <c r="B8" s="90">
        <v>4001</v>
      </c>
      <c r="C8" s="71" t="s">
        <v>2</v>
      </c>
      <c r="D8" s="75">
        <v>24964.982929999998</v>
      </c>
      <c r="E8" s="75">
        <v>11498.147290000001</v>
      </c>
      <c r="F8" s="75">
        <v>26403.59088</v>
      </c>
      <c r="G8" s="75">
        <v>14719.926460000001</v>
      </c>
      <c r="H8" s="75">
        <v>24020.250909999999</v>
      </c>
      <c r="I8" s="75">
        <v>23181.30718</v>
      </c>
      <c r="J8" s="75">
        <v>13158.16221</v>
      </c>
      <c r="K8" s="75">
        <v>11321.857459999999</v>
      </c>
      <c r="L8" s="75">
        <v>761.34625000000005</v>
      </c>
      <c r="M8" s="75">
        <v>10392.672200000001</v>
      </c>
      <c r="N8" s="75">
        <v>160422.24377</v>
      </c>
      <c r="Q8" s="75"/>
    </row>
    <row r="9" spans="2:17" x14ac:dyDescent="0.25">
      <c r="B9" s="90">
        <v>4002</v>
      </c>
      <c r="C9" s="71" t="s">
        <v>46</v>
      </c>
      <c r="D9" s="75">
        <v>761.41917999999998</v>
      </c>
      <c r="E9" s="75">
        <v>373.07965000000002</v>
      </c>
      <c r="F9" s="75">
        <v>2136.1186699999998</v>
      </c>
      <c r="G9" s="75">
        <v>378.40195</v>
      </c>
      <c r="H9" s="75">
        <v>331.66712000000001</v>
      </c>
      <c r="I9" s="75">
        <v>740.57952</v>
      </c>
      <c r="J9" s="75">
        <v>478.32413000000003</v>
      </c>
      <c r="K9" s="75">
        <v>610.97856999999999</v>
      </c>
      <c r="L9" s="75">
        <v>56.046379999999999</v>
      </c>
      <c r="M9" s="75">
        <v>1290.3487600000001</v>
      </c>
      <c r="N9" s="75">
        <v>7156.9639299999999</v>
      </c>
      <c r="Q9" s="75"/>
    </row>
    <row r="10" spans="2:17" x14ac:dyDescent="0.25">
      <c r="B10" s="90">
        <v>4003</v>
      </c>
      <c r="C10" s="71" t="s">
        <v>242</v>
      </c>
      <c r="D10" s="75">
        <v>3431.2117400000002</v>
      </c>
      <c r="E10" s="75">
        <v>3851.54241</v>
      </c>
      <c r="F10" s="75">
        <v>10047.806850000001</v>
      </c>
      <c r="G10" s="75">
        <v>1528.79926</v>
      </c>
      <c r="H10" s="75">
        <v>2043.2761800000001</v>
      </c>
      <c r="I10" s="75">
        <v>8631.4087999999992</v>
      </c>
      <c r="J10" s="75">
        <v>1190.8612000000001</v>
      </c>
      <c r="K10" s="75">
        <v>3348.0853900000002</v>
      </c>
      <c r="L10" s="75">
        <v>56.352150000000002</v>
      </c>
      <c r="M10" s="75">
        <v>1702.9673499999999</v>
      </c>
      <c r="N10" s="75">
        <v>35832.311329999997</v>
      </c>
      <c r="Q10" s="75"/>
    </row>
    <row r="11" spans="2:17" x14ac:dyDescent="0.25">
      <c r="B11" s="90">
        <v>4004</v>
      </c>
      <c r="C11" s="71" t="s">
        <v>47</v>
      </c>
      <c r="D11" s="75">
        <v>619.37460999999996</v>
      </c>
      <c r="E11" s="75">
        <v>232.66717</v>
      </c>
      <c r="F11" s="75">
        <v>823.36599000000001</v>
      </c>
      <c r="G11" s="75">
        <v>23.718800000000002</v>
      </c>
      <c r="H11" s="75">
        <v>157.70099999999999</v>
      </c>
      <c r="I11" s="75">
        <v>488.8673</v>
      </c>
      <c r="J11" s="75">
        <v>351.42770000000002</v>
      </c>
      <c r="K11" s="75">
        <v>643.04610000000002</v>
      </c>
      <c r="L11" s="75">
        <v>83.330200000000005</v>
      </c>
      <c r="M11" s="75">
        <v>309.21170000000001</v>
      </c>
      <c r="N11" s="75">
        <v>3732.7105700000002</v>
      </c>
      <c r="Q11" s="75"/>
    </row>
    <row r="12" spans="2:17" x14ac:dyDescent="0.25">
      <c r="B12" s="90">
        <v>4005</v>
      </c>
      <c r="C12" s="71" t="s">
        <v>243</v>
      </c>
      <c r="D12" s="75">
        <v>2277.0527200000001</v>
      </c>
      <c r="E12" s="75">
        <v>837.68110000000001</v>
      </c>
      <c r="F12" s="75">
        <v>4469.7415700000001</v>
      </c>
      <c r="G12" s="75">
        <v>359.91250000000002</v>
      </c>
      <c r="H12" s="75">
        <v>874.28930000000003</v>
      </c>
      <c r="I12" s="75">
        <v>2476.6239999999998</v>
      </c>
      <c r="J12" s="75">
        <v>992.81465000000003</v>
      </c>
      <c r="K12" s="75">
        <v>2586.6644999999999</v>
      </c>
      <c r="L12" s="75">
        <v>159.09180000000001</v>
      </c>
      <c r="M12" s="75">
        <v>1315.49065</v>
      </c>
      <c r="N12" s="75">
        <v>16349.362789999999</v>
      </c>
      <c r="Q12" s="75"/>
    </row>
    <row r="13" spans="2:17" x14ac:dyDescent="0.25">
      <c r="B13" s="90">
        <v>4006</v>
      </c>
      <c r="C13" s="71" t="s">
        <v>48</v>
      </c>
      <c r="D13" s="75">
        <v>3617.8042300000002</v>
      </c>
      <c r="E13" s="75">
        <v>1839.92391</v>
      </c>
      <c r="F13" s="75">
        <v>9137.0991699999995</v>
      </c>
      <c r="G13" s="75">
        <v>775.30595000000005</v>
      </c>
      <c r="H13" s="75">
        <v>2055.3824</v>
      </c>
      <c r="I13" s="75">
        <v>5727.4873799999996</v>
      </c>
      <c r="J13" s="75">
        <v>1620.5591400000001</v>
      </c>
      <c r="K13" s="75">
        <v>2934.3605699999998</v>
      </c>
      <c r="L13" s="75">
        <v>312.37020000000001</v>
      </c>
      <c r="M13" s="75">
        <v>1639.0426600000001</v>
      </c>
      <c r="N13" s="75">
        <v>29659.335609999998</v>
      </c>
      <c r="Q13" s="75"/>
    </row>
    <row r="14" spans="2:17" x14ac:dyDescent="0.25">
      <c r="B14" s="90">
        <v>4007</v>
      </c>
      <c r="C14" s="71" t="s">
        <v>49</v>
      </c>
      <c r="D14" s="75">
        <v>947.82028000000003</v>
      </c>
      <c r="E14" s="75">
        <v>315.74709999999999</v>
      </c>
      <c r="F14" s="75">
        <v>2410.26251</v>
      </c>
      <c r="G14" s="75">
        <v>58.812750000000001</v>
      </c>
      <c r="H14" s="75">
        <v>350.36723999999998</v>
      </c>
      <c r="I14" s="75">
        <v>776.54380000000003</v>
      </c>
      <c r="J14" s="75">
        <v>457.69589999999999</v>
      </c>
      <c r="K14" s="75">
        <v>861.82354999999995</v>
      </c>
      <c r="L14" s="75">
        <v>162.67824999999999</v>
      </c>
      <c r="M14" s="75">
        <v>797.30517999999995</v>
      </c>
      <c r="N14" s="75">
        <v>7139.05656</v>
      </c>
      <c r="Q14" s="75"/>
    </row>
    <row r="15" spans="2:17" x14ac:dyDescent="0.25">
      <c r="B15" s="90">
        <v>4008</v>
      </c>
      <c r="C15" s="71" t="s">
        <v>50</v>
      </c>
      <c r="D15" s="75">
        <v>3078.6265199999998</v>
      </c>
      <c r="E15" s="75">
        <v>1365.7775099999999</v>
      </c>
      <c r="F15" s="75">
        <v>8585.3434300000008</v>
      </c>
      <c r="G15" s="75">
        <v>834.98146999999994</v>
      </c>
      <c r="H15" s="75">
        <v>1429.0500999999999</v>
      </c>
      <c r="I15" s="75">
        <v>4199.4770200000003</v>
      </c>
      <c r="J15" s="75">
        <v>1149.5391500000001</v>
      </c>
      <c r="K15" s="75">
        <v>3267.7449799999999</v>
      </c>
      <c r="L15" s="75">
        <v>217.97325000000001</v>
      </c>
      <c r="M15" s="75">
        <v>956.96974999999998</v>
      </c>
      <c r="N15" s="75">
        <v>25085.483179999999</v>
      </c>
      <c r="Q15" s="75"/>
    </row>
    <row r="16" spans="2:17" x14ac:dyDescent="0.25">
      <c r="B16" s="90">
        <v>4009</v>
      </c>
      <c r="C16" s="71" t="s">
        <v>51</v>
      </c>
      <c r="D16" s="75">
        <v>1665.9526900000001</v>
      </c>
      <c r="E16" s="75">
        <v>606.74733000000003</v>
      </c>
      <c r="F16" s="75">
        <v>4834.3964999999998</v>
      </c>
      <c r="G16" s="75">
        <v>175.14535000000001</v>
      </c>
      <c r="H16" s="75">
        <v>935.54979000000003</v>
      </c>
      <c r="I16" s="75">
        <v>2520.3739999999998</v>
      </c>
      <c r="J16" s="75">
        <v>842.56952000000001</v>
      </c>
      <c r="K16" s="75">
        <v>1353.76549</v>
      </c>
      <c r="L16" s="75">
        <v>2816.1132400000001</v>
      </c>
      <c r="M16" s="75">
        <v>621.69934999999998</v>
      </c>
      <c r="N16" s="75">
        <v>16372.313260000001</v>
      </c>
      <c r="Q16" s="75"/>
    </row>
    <row r="17" spans="2:17" x14ac:dyDescent="0.25">
      <c r="B17" s="90">
        <v>4010</v>
      </c>
      <c r="C17" s="71" t="s">
        <v>52</v>
      </c>
      <c r="D17" s="75">
        <v>3181.7758199999998</v>
      </c>
      <c r="E17" s="75">
        <v>2084.55854</v>
      </c>
      <c r="F17" s="75">
        <v>9239.4123099999997</v>
      </c>
      <c r="G17" s="75">
        <v>1568.3413499999999</v>
      </c>
      <c r="H17" s="75">
        <v>2011.3062</v>
      </c>
      <c r="I17" s="75">
        <v>9420.2000200000002</v>
      </c>
      <c r="J17" s="75">
        <v>819.30888000000004</v>
      </c>
      <c r="K17" s="75">
        <v>2829.12842</v>
      </c>
      <c r="L17" s="75">
        <v>6942.5699299999997</v>
      </c>
      <c r="M17" s="75">
        <v>1354.5852</v>
      </c>
      <c r="N17" s="75">
        <v>39451.186670000003</v>
      </c>
      <c r="Q17" s="75"/>
    </row>
    <row r="18" spans="2:17" x14ac:dyDescent="0.25">
      <c r="B18" s="90">
        <v>4012</v>
      </c>
      <c r="C18" s="71" t="s">
        <v>53</v>
      </c>
      <c r="D18" s="75">
        <v>5620.8475500000004</v>
      </c>
      <c r="E18" s="75">
        <v>3333.7821300000001</v>
      </c>
      <c r="F18" s="75">
        <v>13336.552820000001</v>
      </c>
      <c r="G18" s="75">
        <v>3282.5355599999998</v>
      </c>
      <c r="H18" s="75">
        <v>2125.6093000000001</v>
      </c>
      <c r="I18" s="75">
        <v>14989.201950000001</v>
      </c>
      <c r="J18" s="75">
        <v>1931.34547</v>
      </c>
      <c r="K18" s="75">
        <v>2917.0355</v>
      </c>
      <c r="L18" s="75">
        <v>43.753549999999997</v>
      </c>
      <c r="M18" s="75">
        <v>1310.3170600000001</v>
      </c>
      <c r="N18" s="75">
        <v>48890.980889999999</v>
      </c>
      <c r="Q18" s="75"/>
    </row>
    <row r="19" spans="2:17" x14ac:dyDescent="0.25">
      <c r="B19" s="90">
        <v>4013</v>
      </c>
      <c r="C19" s="71" t="s">
        <v>54</v>
      </c>
      <c r="D19" s="75">
        <v>1915.5731499999999</v>
      </c>
      <c r="E19" s="75">
        <v>667.97203999999999</v>
      </c>
      <c r="F19" s="75">
        <v>4361.9126999999999</v>
      </c>
      <c r="G19" s="75">
        <v>706.94079999999997</v>
      </c>
      <c r="H19" s="75">
        <v>1264.05126</v>
      </c>
      <c r="I19" s="75">
        <v>5006.7645700000003</v>
      </c>
      <c r="J19" s="75">
        <v>559.59495000000004</v>
      </c>
      <c r="K19" s="75">
        <v>1683.23135</v>
      </c>
      <c r="L19" s="75">
        <v>19.298200000000001</v>
      </c>
      <c r="M19" s="75">
        <v>617.59187999999995</v>
      </c>
      <c r="N19" s="75">
        <v>16802.930899999999</v>
      </c>
      <c r="Q19" s="75"/>
    </row>
    <row r="20" spans="2:17" ht="13" x14ac:dyDescent="0.25">
      <c r="B20" s="93">
        <v>4059</v>
      </c>
      <c r="C20" s="109" t="s">
        <v>55</v>
      </c>
      <c r="D20" s="78">
        <v>101298.26815</v>
      </c>
      <c r="E20" s="78">
        <v>56012.530630000001</v>
      </c>
      <c r="F20" s="78">
        <v>200053.72268000001</v>
      </c>
      <c r="G20" s="78">
        <v>34278.598270000002</v>
      </c>
      <c r="H20" s="78">
        <v>35594.906869999999</v>
      </c>
      <c r="I20" s="78">
        <v>110322.63129999999</v>
      </c>
      <c r="J20" s="78">
        <v>35870.43101</v>
      </c>
      <c r="K20" s="78">
        <v>85657.655669999993</v>
      </c>
      <c r="L20" s="78">
        <v>52333.573900000003</v>
      </c>
      <c r="M20" s="78">
        <v>57304.117789999997</v>
      </c>
      <c r="N20" s="78">
        <v>768726.43626999995</v>
      </c>
      <c r="Q20" s="75"/>
    </row>
    <row r="21" spans="2:17" x14ac:dyDescent="0.25">
      <c r="B21" s="90">
        <v>4021</v>
      </c>
      <c r="C21" s="71" t="s">
        <v>3</v>
      </c>
      <c r="D21" s="75">
        <v>24018.163840000001</v>
      </c>
      <c r="E21" s="75">
        <v>13611.51677</v>
      </c>
      <c r="F21" s="75">
        <v>28334.907169999999</v>
      </c>
      <c r="G21" s="75">
        <v>12869.396570000001</v>
      </c>
      <c r="H21" s="75">
        <v>4768.7458100000003</v>
      </c>
      <c r="I21" s="75">
        <v>19643.878629999999</v>
      </c>
      <c r="J21" s="75">
        <v>11118.07789</v>
      </c>
      <c r="K21" s="75">
        <v>9377.5325599999996</v>
      </c>
      <c r="L21" s="75">
        <v>1756.7112</v>
      </c>
      <c r="M21" s="75">
        <v>17286.24006</v>
      </c>
      <c r="N21" s="75">
        <v>142785.17050000001</v>
      </c>
      <c r="Q21" s="75"/>
    </row>
    <row r="22" spans="2:17" x14ac:dyDescent="0.25">
      <c r="B22" s="90">
        <v>4022</v>
      </c>
      <c r="C22" s="71" t="s">
        <v>56</v>
      </c>
      <c r="D22" s="75">
        <v>1071.8276000000001</v>
      </c>
      <c r="E22" s="75">
        <v>473.92991000000001</v>
      </c>
      <c r="F22" s="75">
        <v>1819.30828</v>
      </c>
      <c r="G22" s="75">
        <v>109.3947</v>
      </c>
      <c r="H22" s="75">
        <v>184.19159999999999</v>
      </c>
      <c r="I22" s="75">
        <v>868.87070000000006</v>
      </c>
      <c r="J22" s="75">
        <v>367.84780999999998</v>
      </c>
      <c r="K22" s="75">
        <v>1119.23542</v>
      </c>
      <c r="L22" s="75">
        <v>50.504550000000002</v>
      </c>
      <c r="M22" s="75">
        <v>807.36455000000001</v>
      </c>
      <c r="N22" s="75">
        <v>6872.4751200000001</v>
      </c>
      <c r="Q22" s="75"/>
    </row>
    <row r="23" spans="2:17" x14ac:dyDescent="0.25">
      <c r="B23" s="90">
        <v>4023</v>
      </c>
      <c r="C23" s="71" t="s">
        <v>57</v>
      </c>
      <c r="D23" s="75">
        <v>1555.8919599999999</v>
      </c>
      <c r="E23" s="75">
        <v>843.27414999999996</v>
      </c>
      <c r="F23" s="75">
        <v>4412.7349999999997</v>
      </c>
      <c r="G23" s="75">
        <v>178.42472000000001</v>
      </c>
      <c r="H23" s="75">
        <v>597.68016</v>
      </c>
      <c r="I23" s="75">
        <v>1581.86833</v>
      </c>
      <c r="J23" s="75">
        <v>803.71415000000002</v>
      </c>
      <c r="K23" s="75">
        <v>2246.1268799999998</v>
      </c>
      <c r="L23" s="75">
        <v>95.809269999999998</v>
      </c>
      <c r="M23" s="75">
        <v>2362.5837799999999</v>
      </c>
      <c r="N23" s="75">
        <v>14678.108399999999</v>
      </c>
      <c r="Q23" s="75"/>
    </row>
    <row r="24" spans="2:17" x14ac:dyDescent="0.25">
      <c r="B24" s="90">
        <v>4024</v>
      </c>
      <c r="C24" s="71" t="s">
        <v>244</v>
      </c>
      <c r="D24" s="75">
        <v>1991.12219</v>
      </c>
      <c r="E24" s="75">
        <v>850.86023</v>
      </c>
      <c r="F24" s="75">
        <v>3995.9628299999999</v>
      </c>
      <c r="G24" s="75">
        <v>41.671250000000001</v>
      </c>
      <c r="H24" s="75">
        <v>419.9511</v>
      </c>
      <c r="I24" s="75">
        <v>1619.91065</v>
      </c>
      <c r="J24" s="75">
        <v>597.98069999999996</v>
      </c>
      <c r="K24" s="75">
        <v>1417.36032</v>
      </c>
      <c r="L24" s="75">
        <v>2772.6520099999998</v>
      </c>
      <c r="M24" s="75">
        <v>842.27128000000005</v>
      </c>
      <c r="N24" s="75">
        <v>14549.742560000001</v>
      </c>
      <c r="Q24" s="75"/>
    </row>
    <row r="25" spans="2:17" x14ac:dyDescent="0.25">
      <c r="B25" s="90">
        <v>4049</v>
      </c>
      <c r="C25" s="71" t="s">
        <v>58</v>
      </c>
      <c r="D25" s="75">
        <v>3002.4750399999998</v>
      </c>
      <c r="E25" s="75">
        <v>1104.41911</v>
      </c>
      <c r="F25" s="75">
        <v>6973.67184</v>
      </c>
      <c r="G25" s="75">
        <v>136.67310000000001</v>
      </c>
      <c r="H25" s="75">
        <v>1015.18184</v>
      </c>
      <c r="I25" s="75">
        <v>2435.4032499999998</v>
      </c>
      <c r="J25" s="75">
        <v>771.57713999999999</v>
      </c>
      <c r="K25" s="75">
        <v>1526.80108</v>
      </c>
      <c r="L25" s="75">
        <v>148.52670000000001</v>
      </c>
      <c r="M25" s="75">
        <v>1227.3830800000001</v>
      </c>
      <c r="N25" s="75">
        <v>18342.11218</v>
      </c>
      <c r="Q25" s="75"/>
    </row>
    <row r="26" spans="2:17" x14ac:dyDescent="0.25">
      <c r="B26" s="90">
        <v>4026</v>
      </c>
      <c r="C26" s="71" t="s">
        <v>59</v>
      </c>
      <c r="D26" s="75">
        <v>2163.5093099999999</v>
      </c>
      <c r="E26" s="75">
        <v>729.86568999999997</v>
      </c>
      <c r="F26" s="75">
        <v>4160.5291500000003</v>
      </c>
      <c r="G26" s="75">
        <v>807.09595000000002</v>
      </c>
      <c r="H26" s="75">
        <v>872.78534000000002</v>
      </c>
      <c r="I26" s="75">
        <v>3377.9139500000001</v>
      </c>
      <c r="J26" s="75">
        <v>2509.5710800000002</v>
      </c>
      <c r="K26" s="75">
        <v>1973.72731</v>
      </c>
      <c r="L26" s="75">
        <v>238.46736000000001</v>
      </c>
      <c r="M26" s="75">
        <v>3448.9668299999998</v>
      </c>
      <c r="N26" s="75">
        <v>20282.431970000001</v>
      </c>
      <c r="Q26" s="75"/>
    </row>
    <row r="27" spans="2:17" x14ac:dyDescent="0.25">
      <c r="B27" s="90">
        <v>4027</v>
      </c>
      <c r="C27" s="71" t="s">
        <v>60</v>
      </c>
      <c r="D27" s="75">
        <v>2587.5956999999999</v>
      </c>
      <c r="E27" s="75">
        <v>981.22560999999996</v>
      </c>
      <c r="F27" s="75">
        <v>7092.6789799999997</v>
      </c>
      <c r="G27" s="75">
        <v>319.24817000000002</v>
      </c>
      <c r="H27" s="75">
        <v>1470.4718499999999</v>
      </c>
      <c r="I27" s="75">
        <v>3374.2264500000001</v>
      </c>
      <c r="J27" s="75">
        <v>951.93021999999996</v>
      </c>
      <c r="K27" s="75">
        <v>1919.1058800000001</v>
      </c>
      <c r="L27" s="75">
        <v>9.0146999999999995</v>
      </c>
      <c r="M27" s="75">
        <v>74.130949999999999</v>
      </c>
      <c r="N27" s="75">
        <v>18779.628509999999</v>
      </c>
      <c r="Q27" s="75"/>
    </row>
    <row r="28" spans="2:17" x14ac:dyDescent="0.25">
      <c r="B28" s="90">
        <v>4028</v>
      </c>
      <c r="C28" s="71" t="s">
        <v>61</v>
      </c>
      <c r="D28" s="75">
        <v>818.52634</v>
      </c>
      <c r="E28" s="75">
        <v>201.97256999999999</v>
      </c>
      <c r="F28" s="75">
        <v>1444.3707899999999</v>
      </c>
      <c r="G28" s="75">
        <v>126.15389999999999</v>
      </c>
      <c r="H28" s="75">
        <v>157.39945</v>
      </c>
      <c r="I28" s="75">
        <v>292.93446</v>
      </c>
      <c r="J28" s="75">
        <v>427.7944</v>
      </c>
      <c r="K28" s="75">
        <v>551.26399000000004</v>
      </c>
      <c r="L28" s="75">
        <v>183.30760000000001</v>
      </c>
      <c r="M28" s="75">
        <v>240.68333000000001</v>
      </c>
      <c r="N28" s="75">
        <v>4444.4068299999999</v>
      </c>
      <c r="Q28" s="75"/>
    </row>
    <row r="29" spans="2:17" x14ac:dyDescent="0.25">
      <c r="B29" s="90">
        <v>4029</v>
      </c>
      <c r="C29" s="71" t="s">
        <v>62</v>
      </c>
      <c r="D29" s="75">
        <v>2930.0336699999998</v>
      </c>
      <c r="E29" s="75">
        <v>1464.20217</v>
      </c>
      <c r="F29" s="75">
        <v>6302.62572</v>
      </c>
      <c r="G29" s="75">
        <v>357.31533000000002</v>
      </c>
      <c r="H29" s="75">
        <v>1600.95865</v>
      </c>
      <c r="I29" s="75">
        <v>2985.6028000000001</v>
      </c>
      <c r="J29" s="75">
        <v>1161.8478</v>
      </c>
      <c r="K29" s="75">
        <v>2500.9539100000002</v>
      </c>
      <c r="L29" s="75">
        <v>648.74874999999997</v>
      </c>
      <c r="M29" s="75">
        <v>819.73758999999995</v>
      </c>
      <c r="N29" s="75">
        <v>20772.026389999999</v>
      </c>
      <c r="Q29" s="75"/>
    </row>
    <row r="30" spans="2:17" x14ac:dyDescent="0.25">
      <c r="B30" s="90">
        <v>4030</v>
      </c>
      <c r="C30" s="71" t="s">
        <v>63</v>
      </c>
      <c r="D30" s="75">
        <v>1182.89346</v>
      </c>
      <c r="E30" s="75">
        <v>438.5752</v>
      </c>
      <c r="F30" s="75">
        <v>2668.9014499999998</v>
      </c>
      <c r="G30" s="75">
        <v>65.709199999999996</v>
      </c>
      <c r="H30" s="75">
        <v>303.39497999999998</v>
      </c>
      <c r="I30" s="75">
        <v>1078.89463</v>
      </c>
      <c r="J30" s="75">
        <v>429.45195000000001</v>
      </c>
      <c r="K30" s="75">
        <v>879.00576000000001</v>
      </c>
      <c r="L30" s="75">
        <v>1350.74631</v>
      </c>
      <c r="M30" s="75">
        <v>544.24257999999998</v>
      </c>
      <c r="N30" s="75">
        <v>8941.8155200000001</v>
      </c>
      <c r="Q30" s="75"/>
    </row>
    <row r="31" spans="2:17" x14ac:dyDescent="0.25">
      <c r="B31" s="90">
        <v>4031</v>
      </c>
      <c r="C31" s="71" t="s">
        <v>64</v>
      </c>
      <c r="D31" s="75">
        <v>1172.2492999999999</v>
      </c>
      <c r="E31" s="75">
        <v>751.40495999999996</v>
      </c>
      <c r="F31" s="75">
        <v>2652.5570299999999</v>
      </c>
      <c r="G31" s="75">
        <v>46.009270000000001</v>
      </c>
      <c r="H31" s="75">
        <v>257.80549999999999</v>
      </c>
      <c r="I31" s="75">
        <v>1114.6693700000001</v>
      </c>
      <c r="J31" s="75">
        <v>339.86937999999998</v>
      </c>
      <c r="K31" s="75">
        <v>1056.3629699999999</v>
      </c>
      <c r="L31" s="75">
        <v>2019.5137199999999</v>
      </c>
      <c r="M31" s="75">
        <v>586.67790000000002</v>
      </c>
      <c r="N31" s="75">
        <v>9997.1193999999996</v>
      </c>
      <c r="Q31" s="75"/>
    </row>
    <row r="32" spans="2:17" x14ac:dyDescent="0.25">
      <c r="B32" s="90">
        <v>4032</v>
      </c>
      <c r="C32" s="71" t="s">
        <v>65</v>
      </c>
      <c r="D32" s="75">
        <v>1280.8271999999999</v>
      </c>
      <c r="E32" s="75">
        <v>391.88051999999999</v>
      </c>
      <c r="F32" s="75">
        <v>3962.6344199999999</v>
      </c>
      <c r="G32" s="75">
        <v>26.251650000000001</v>
      </c>
      <c r="H32" s="75">
        <v>356.81450000000001</v>
      </c>
      <c r="I32" s="75">
        <v>1419.32845</v>
      </c>
      <c r="J32" s="75">
        <v>295.65494999999999</v>
      </c>
      <c r="K32" s="75">
        <v>1074.3661</v>
      </c>
      <c r="L32" s="75">
        <v>23.635300000000001</v>
      </c>
      <c r="M32" s="75">
        <v>444.06306999999998</v>
      </c>
      <c r="N32" s="75">
        <v>9275.4561599999997</v>
      </c>
      <c r="Q32" s="75"/>
    </row>
    <row r="33" spans="2:17" x14ac:dyDescent="0.25">
      <c r="B33" s="90">
        <v>4033</v>
      </c>
      <c r="C33" s="71" t="s">
        <v>66</v>
      </c>
      <c r="D33" s="75">
        <v>2911.8887199999999</v>
      </c>
      <c r="E33" s="75">
        <v>2040.1974399999999</v>
      </c>
      <c r="F33" s="75">
        <v>10662.630510000001</v>
      </c>
      <c r="G33" s="75">
        <v>1413.02847</v>
      </c>
      <c r="H33" s="75">
        <v>1129.0741</v>
      </c>
      <c r="I33" s="75">
        <v>4495.2563899999996</v>
      </c>
      <c r="J33" s="75">
        <v>977.95540000000005</v>
      </c>
      <c r="K33" s="75">
        <v>4378.2281000000003</v>
      </c>
      <c r="L33" s="75">
        <v>4274.85556</v>
      </c>
      <c r="M33" s="75">
        <v>1553.8244500000001</v>
      </c>
      <c r="N33" s="75">
        <v>33836.939140000002</v>
      </c>
      <c r="Q33" s="75"/>
    </row>
    <row r="34" spans="2:17" x14ac:dyDescent="0.25">
      <c r="B34" s="90">
        <v>4034</v>
      </c>
      <c r="C34" s="71" t="s">
        <v>67</v>
      </c>
      <c r="D34" s="75">
        <v>3830.5056800000002</v>
      </c>
      <c r="E34" s="75">
        <v>2291.8182499999998</v>
      </c>
      <c r="F34" s="75">
        <v>10092.9288</v>
      </c>
      <c r="G34" s="75">
        <v>953.17219999999998</v>
      </c>
      <c r="H34" s="75">
        <v>2439.26575</v>
      </c>
      <c r="I34" s="75">
        <v>6479.7855</v>
      </c>
      <c r="J34" s="75">
        <v>871.88139999999999</v>
      </c>
      <c r="K34" s="75">
        <v>14723.20003</v>
      </c>
      <c r="L34" s="75">
        <v>11190.33368</v>
      </c>
      <c r="M34" s="75">
        <v>1760.6426100000001</v>
      </c>
      <c r="N34" s="75">
        <v>54633.533900000002</v>
      </c>
      <c r="Q34" s="75"/>
    </row>
    <row r="35" spans="2:17" x14ac:dyDescent="0.25">
      <c r="B35" s="90">
        <v>4035</v>
      </c>
      <c r="C35" s="71" t="s">
        <v>68</v>
      </c>
      <c r="D35" s="75">
        <v>2294.2158199999999</v>
      </c>
      <c r="E35" s="75">
        <v>3599.1171800000002</v>
      </c>
      <c r="F35" s="75">
        <v>6417.1142900000004</v>
      </c>
      <c r="G35" s="75">
        <v>173.55144999999999</v>
      </c>
      <c r="H35" s="75">
        <v>588.69539999999995</v>
      </c>
      <c r="I35" s="75">
        <v>1745.2218399999999</v>
      </c>
      <c r="J35" s="75">
        <v>844.37860000000001</v>
      </c>
      <c r="K35" s="75">
        <v>1845.9150199999999</v>
      </c>
      <c r="L35" s="75">
        <v>44.773899999999998</v>
      </c>
      <c r="M35" s="75">
        <v>929.23748000000001</v>
      </c>
      <c r="N35" s="75">
        <v>18482.220979999998</v>
      </c>
      <c r="Q35" s="75"/>
    </row>
    <row r="36" spans="2:17" x14ac:dyDescent="0.25">
      <c r="B36" s="90">
        <v>4037</v>
      </c>
      <c r="C36" s="71" t="s">
        <v>69</v>
      </c>
      <c r="D36" s="75">
        <v>2288.1940100000002</v>
      </c>
      <c r="E36" s="75">
        <v>906.86224000000004</v>
      </c>
      <c r="F36" s="75">
        <v>4947.0169299999998</v>
      </c>
      <c r="G36" s="75">
        <v>537.35770000000002</v>
      </c>
      <c r="H36" s="75">
        <v>729.17740000000003</v>
      </c>
      <c r="I36" s="75">
        <v>1829.8868</v>
      </c>
      <c r="J36" s="75">
        <v>941.97424999999998</v>
      </c>
      <c r="K36" s="75">
        <v>2663.1863499999999</v>
      </c>
      <c r="L36" s="75">
        <v>73.703400000000002</v>
      </c>
      <c r="M36" s="75">
        <v>2726.4202500000001</v>
      </c>
      <c r="N36" s="75">
        <v>17643.779330000001</v>
      </c>
      <c r="Q36" s="75"/>
    </row>
    <row r="37" spans="2:17" x14ac:dyDescent="0.25">
      <c r="B37" s="90">
        <v>4038</v>
      </c>
      <c r="C37" s="71" t="s">
        <v>70</v>
      </c>
      <c r="D37" s="75">
        <v>4291.4135299999998</v>
      </c>
      <c r="E37" s="75">
        <v>2774.5960700000001</v>
      </c>
      <c r="F37" s="75">
        <v>9195.3149200000007</v>
      </c>
      <c r="G37" s="75">
        <v>2441.8876500000001</v>
      </c>
      <c r="H37" s="75">
        <v>3454.1378399999999</v>
      </c>
      <c r="I37" s="75">
        <v>8170.9015900000004</v>
      </c>
      <c r="J37" s="75">
        <v>1411.9131600000001</v>
      </c>
      <c r="K37" s="75">
        <v>4697.3258900000001</v>
      </c>
      <c r="L37" s="75">
        <v>82.865899999999996</v>
      </c>
      <c r="M37" s="75">
        <v>2452.90877</v>
      </c>
      <c r="N37" s="75">
        <v>38973.265319999999</v>
      </c>
      <c r="Q37" s="75"/>
    </row>
    <row r="38" spans="2:17" x14ac:dyDescent="0.25">
      <c r="B38" s="90">
        <v>4039</v>
      </c>
      <c r="C38" s="71" t="s">
        <v>71</v>
      </c>
      <c r="D38" s="75">
        <v>1124.26495</v>
      </c>
      <c r="E38" s="75">
        <v>421.10511000000002</v>
      </c>
      <c r="F38" s="75">
        <v>2877.7538399999999</v>
      </c>
      <c r="G38" s="75">
        <v>132.82565</v>
      </c>
      <c r="H38" s="75">
        <v>349.94574999999998</v>
      </c>
      <c r="I38" s="75">
        <v>934.20768999999996</v>
      </c>
      <c r="J38" s="75">
        <v>548.12860000000001</v>
      </c>
      <c r="K38" s="75">
        <v>1258.5776900000001</v>
      </c>
      <c r="L38" s="75">
        <v>84.347999999999999</v>
      </c>
      <c r="M38" s="75">
        <v>1199.3297500000001</v>
      </c>
      <c r="N38" s="75">
        <v>8930.4870300000002</v>
      </c>
      <c r="Q38" s="75"/>
    </row>
    <row r="39" spans="2:17" x14ac:dyDescent="0.25">
      <c r="B39" s="90">
        <v>4040</v>
      </c>
      <c r="C39" s="71" t="s">
        <v>72</v>
      </c>
      <c r="D39" s="75">
        <v>4892.8466099999996</v>
      </c>
      <c r="E39" s="75">
        <v>3655.5716699999998</v>
      </c>
      <c r="F39" s="75">
        <v>16230.467769999999</v>
      </c>
      <c r="G39" s="75">
        <v>2859.1936000000001</v>
      </c>
      <c r="H39" s="75">
        <v>2507.0003499999998</v>
      </c>
      <c r="I39" s="75">
        <v>10777.14242</v>
      </c>
      <c r="J39" s="75">
        <v>1646.9771599999999</v>
      </c>
      <c r="K39" s="75">
        <v>5497.7697699999999</v>
      </c>
      <c r="L39" s="75">
        <v>12429.79336</v>
      </c>
      <c r="M39" s="75">
        <v>1675.7066</v>
      </c>
      <c r="N39" s="75">
        <v>62172.46931</v>
      </c>
      <c r="Q39" s="75"/>
    </row>
    <row r="40" spans="2:17" x14ac:dyDescent="0.25">
      <c r="B40" s="90">
        <v>4041</v>
      </c>
      <c r="C40" s="71" t="s">
        <v>245</v>
      </c>
      <c r="D40" s="75">
        <v>1405.77756</v>
      </c>
      <c r="E40" s="75">
        <v>504.09640000000002</v>
      </c>
      <c r="F40" s="75">
        <v>3236.1601000000001</v>
      </c>
      <c r="G40" s="75">
        <v>108.89945</v>
      </c>
      <c r="H40" s="75">
        <v>361.54325</v>
      </c>
      <c r="I40" s="75">
        <v>933.74396999999999</v>
      </c>
      <c r="J40" s="75">
        <v>254.79830000000001</v>
      </c>
      <c r="K40" s="75">
        <v>1050.6905200000001</v>
      </c>
      <c r="L40" s="75">
        <v>18.036650000000002</v>
      </c>
      <c r="M40" s="75">
        <v>85.337209999999999</v>
      </c>
      <c r="N40" s="75">
        <v>7959.0834100000002</v>
      </c>
      <c r="Q40" s="75"/>
    </row>
    <row r="41" spans="2:17" x14ac:dyDescent="0.25">
      <c r="B41" s="90">
        <v>4042</v>
      </c>
      <c r="C41" s="71" t="s">
        <v>73</v>
      </c>
      <c r="D41" s="75">
        <v>1654.3952999999999</v>
      </c>
      <c r="E41" s="75">
        <v>763.6386</v>
      </c>
      <c r="F41" s="75">
        <v>4186.06621</v>
      </c>
      <c r="G41" s="75">
        <v>211.30584999999999</v>
      </c>
      <c r="H41" s="75">
        <v>703.00045</v>
      </c>
      <c r="I41" s="75">
        <v>3070.2596199999998</v>
      </c>
      <c r="J41" s="75">
        <v>716.48950000000002</v>
      </c>
      <c r="K41" s="75">
        <v>1267.7127499999999</v>
      </c>
      <c r="L41" s="75">
        <v>61.351050000000001</v>
      </c>
      <c r="M41" s="75">
        <v>175.73418000000001</v>
      </c>
      <c r="N41" s="75">
        <v>12809.953509999999</v>
      </c>
      <c r="Q41" s="75"/>
    </row>
    <row r="42" spans="2:17" x14ac:dyDescent="0.25">
      <c r="B42" s="90">
        <v>4044</v>
      </c>
      <c r="C42" s="71" t="s">
        <v>74</v>
      </c>
      <c r="D42" s="75">
        <v>15882.682570000001</v>
      </c>
      <c r="E42" s="75">
        <v>2169.9334399999998</v>
      </c>
      <c r="F42" s="75">
        <v>8921.9239099999995</v>
      </c>
      <c r="G42" s="75">
        <v>724.7672</v>
      </c>
      <c r="H42" s="75">
        <v>1766.51125</v>
      </c>
      <c r="I42" s="75">
        <v>5111.3067700000001</v>
      </c>
      <c r="J42" s="75">
        <v>1379.2261000000001</v>
      </c>
      <c r="K42" s="75">
        <v>8746.8824000000004</v>
      </c>
      <c r="L42" s="75">
        <v>27.238150000000001</v>
      </c>
      <c r="M42" s="75">
        <v>3895.0503800000001</v>
      </c>
      <c r="N42" s="75">
        <v>48625.522169999997</v>
      </c>
      <c r="Q42" s="75"/>
    </row>
    <row r="43" spans="2:17" x14ac:dyDescent="0.25">
      <c r="B43" s="90">
        <v>4045</v>
      </c>
      <c r="C43" s="71" t="s">
        <v>75</v>
      </c>
      <c r="D43" s="75">
        <v>10435.73954</v>
      </c>
      <c r="E43" s="75">
        <v>11477.521570000001</v>
      </c>
      <c r="F43" s="75">
        <v>30497.441739999998</v>
      </c>
      <c r="G43" s="75">
        <v>6548.0469499999999</v>
      </c>
      <c r="H43" s="75">
        <v>6577.0373</v>
      </c>
      <c r="I43" s="75">
        <v>19493.087019999999</v>
      </c>
      <c r="J43" s="75">
        <v>4316.3567000000003</v>
      </c>
      <c r="K43" s="75">
        <v>6984.0835800000004</v>
      </c>
      <c r="L43" s="75">
        <v>180.34352999999999</v>
      </c>
      <c r="M43" s="75">
        <v>9220.5036299999992</v>
      </c>
      <c r="N43" s="75">
        <v>105730.16155999999</v>
      </c>
      <c r="Q43" s="75"/>
    </row>
    <row r="44" spans="2:17" x14ac:dyDescent="0.25">
      <c r="B44" s="90">
        <v>4046</v>
      </c>
      <c r="C44" s="71" t="s">
        <v>76</v>
      </c>
      <c r="D44" s="75">
        <v>844.43562999999995</v>
      </c>
      <c r="E44" s="75">
        <v>376.88517000000002</v>
      </c>
      <c r="F44" s="75">
        <v>2635.2630899999999</v>
      </c>
      <c r="G44" s="75">
        <v>60.831249999999997</v>
      </c>
      <c r="H44" s="75">
        <v>276.91730000000001</v>
      </c>
      <c r="I44" s="75">
        <v>859.62372000000005</v>
      </c>
      <c r="J44" s="75">
        <v>333.83305000000001</v>
      </c>
      <c r="K44" s="75">
        <v>1152.4777099999999</v>
      </c>
      <c r="L44" s="75">
        <v>1222.13465</v>
      </c>
      <c r="M44" s="75">
        <v>78.475610000000003</v>
      </c>
      <c r="N44" s="75">
        <v>7840.8771800000004</v>
      </c>
      <c r="Q44" s="75"/>
    </row>
    <row r="45" spans="2:17" x14ac:dyDescent="0.25">
      <c r="B45" s="90">
        <v>4047</v>
      </c>
      <c r="C45" s="71" t="s">
        <v>77</v>
      </c>
      <c r="D45" s="75">
        <v>2342.9873200000002</v>
      </c>
      <c r="E45" s="75">
        <v>1685.0255999999999</v>
      </c>
      <c r="F45" s="75">
        <v>7653.9496300000001</v>
      </c>
      <c r="G45" s="75">
        <v>902.36234000000002</v>
      </c>
      <c r="H45" s="75">
        <v>1228.5526500000001</v>
      </c>
      <c r="I45" s="75">
        <v>2502.7266</v>
      </c>
      <c r="J45" s="75">
        <v>872.1635</v>
      </c>
      <c r="K45" s="75">
        <v>2428.97298</v>
      </c>
      <c r="L45" s="75">
        <v>8192.6676800000005</v>
      </c>
      <c r="M45" s="75">
        <v>1236.61457</v>
      </c>
      <c r="N45" s="75">
        <v>29046.022870000001</v>
      </c>
      <c r="Q45" s="75"/>
    </row>
    <row r="46" spans="2:17" x14ac:dyDescent="0.25">
      <c r="B46" s="90">
        <v>4048</v>
      </c>
      <c r="C46" s="71" t="s">
        <v>78</v>
      </c>
      <c r="D46" s="75">
        <v>3323.8053</v>
      </c>
      <c r="E46" s="75">
        <v>1503.0350000000001</v>
      </c>
      <c r="F46" s="75">
        <v>8678.8082799999993</v>
      </c>
      <c r="G46" s="75">
        <v>2128.0246999999999</v>
      </c>
      <c r="H46" s="75">
        <v>1478.6673000000001</v>
      </c>
      <c r="I46" s="75">
        <v>4125.9796999999999</v>
      </c>
      <c r="J46" s="75">
        <v>979.03782000000001</v>
      </c>
      <c r="K46" s="75">
        <v>3320.7907</v>
      </c>
      <c r="L46" s="75">
        <v>5153.4909200000002</v>
      </c>
      <c r="M46" s="75">
        <v>1629.9873</v>
      </c>
      <c r="N46" s="75">
        <v>32321.62702</v>
      </c>
      <c r="Q46" s="75"/>
    </row>
    <row r="47" spans="2:17" ht="13" x14ac:dyDescent="0.25">
      <c r="B47" s="93">
        <v>4089</v>
      </c>
      <c r="C47" s="109" t="s">
        <v>79</v>
      </c>
      <c r="D47" s="78">
        <v>42819.133000000002</v>
      </c>
      <c r="E47" s="78">
        <v>28297.10125</v>
      </c>
      <c r="F47" s="78">
        <v>106855.44454</v>
      </c>
      <c r="G47" s="78">
        <v>11919.70666</v>
      </c>
      <c r="H47" s="78">
        <v>15220.27392</v>
      </c>
      <c r="I47" s="78">
        <v>48008.665489999999</v>
      </c>
      <c r="J47" s="78">
        <v>13644.115250000001</v>
      </c>
      <c r="K47" s="78">
        <v>40946.120569999999</v>
      </c>
      <c r="L47" s="78">
        <v>24178.106039999999</v>
      </c>
      <c r="M47" s="78">
        <v>26382.872609999999</v>
      </c>
      <c r="N47" s="78">
        <v>358271.53933</v>
      </c>
      <c r="Q47" s="75"/>
    </row>
    <row r="48" spans="2:17" x14ac:dyDescent="0.25">
      <c r="B48" s="90">
        <v>4061</v>
      </c>
      <c r="C48" s="71" t="s">
        <v>246</v>
      </c>
      <c r="D48" s="75">
        <v>920.99738000000002</v>
      </c>
      <c r="E48" s="75">
        <v>448.49250000000001</v>
      </c>
      <c r="F48" s="75">
        <v>2422.5001999999999</v>
      </c>
      <c r="G48" s="75">
        <v>131.22985</v>
      </c>
      <c r="H48" s="75">
        <v>260.45175</v>
      </c>
      <c r="I48" s="75">
        <v>716.15274999999997</v>
      </c>
      <c r="J48" s="75">
        <v>316.65555000000001</v>
      </c>
      <c r="K48" s="75">
        <v>692.74130000000002</v>
      </c>
      <c r="L48" s="75">
        <v>22.72315</v>
      </c>
      <c r="M48" s="75">
        <v>643.08100000000002</v>
      </c>
      <c r="N48" s="75">
        <v>6575.0254299999997</v>
      </c>
      <c r="Q48" s="75"/>
    </row>
    <row r="49" spans="2:17" x14ac:dyDescent="0.25">
      <c r="B49" s="90">
        <v>4062</v>
      </c>
      <c r="C49" s="71" t="s">
        <v>80</v>
      </c>
      <c r="D49" s="75">
        <v>2188.00956</v>
      </c>
      <c r="E49" s="75">
        <v>1494.4216899999999</v>
      </c>
      <c r="F49" s="75">
        <v>6003.1443799999997</v>
      </c>
      <c r="G49" s="75">
        <v>1077.75793</v>
      </c>
      <c r="H49" s="75">
        <v>1028.8808200000001</v>
      </c>
      <c r="I49" s="75">
        <v>3081.2140199999999</v>
      </c>
      <c r="J49" s="75">
        <v>862.16697999999997</v>
      </c>
      <c r="K49" s="75">
        <v>2394.9652999999998</v>
      </c>
      <c r="L49" s="75">
        <v>2784.9801200000002</v>
      </c>
      <c r="M49" s="75">
        <v>1428.4009799999999</v>
      </c>
      <c r="N49" s="75">
        <v>22343.941780000001</v>
      </c>
      <c r="Q49" s="75"/>
    </row>
    <row r="50" spans="2:17" x14ac:dyDescent="0.25">
      <c r="B50" s="90">
        <v>4063</v>
      </c>
      <c r="C50" s="71" t="s">
        <v>247</v>
      </c>
      <c r="D50" s="75">
        <v>4509.8906900000002</v>
      </c>
      <c r="E50" s="75">
        <v>5823.9807799999999</v>
      </c>
      <c r="F50" s="75">
        <v>11142.86318</v>
      </c>
      <c r="G50" s="75">
        <v>2828.7266199999999</v>
      </c>
      <c r="H50" s="75">
        <v>1533.5038999999999</v>
      </c>
      <c r="I50" s="75">
        <v>5554.8158100000001</v>
      </c>
      <c r="J50" s="75">
        <v>1761.4444000000001</v>
      </c>
      <c r="K50" s="75">
        <v>3617.6293999999998</v>
      </c>
      <c r="L50" s="75">
        <v>115.258</v>
      </c>
      <c r="M50" s="75">
        <v>2894.1470800000002</v>
      </c>
      <c r="N50" s="75">
        <v>39782.259859999998</v>
      </c>
      <c r="Q50" s="75"/>
    </row>
    <row r="51" spans="2:17" x14ac:dyDescent="0.25">
      <c r="B51" s="90">
        <v>4064</v>
      </c>
      <c r="C51" s="71" t="s">
        <v>81</v>
      </c>
      <c r="D51" s="75">
        <v>478.61360000000002</v>
      </c>
      <c r="E51" s="75">
        <v>352.17907000000002</v>
      </c>
      <c r="F51" s="75">
        <v>1144.16923</v>
      </c>
      <c r="G51" s="75">
        <v>14.1271</v>
      </c>
      <c r="H51" s="75">
        <v>128.28854999999999</v>
      </c>
      <c r="I51" s="75">
        <v>357.59</v>
      </c>
      <c r="J51" s="75">
        <v>109.16670000000001</v>
      </c>
      <c r="K51" s="75">
        <v>325.67245000000003</v>
      </c>
      <c r="L51" s="75">
        <v>514.32971999999995</v>
      </c>
      <c r="M51" s="75">
        <v>200.51458</v>
      </c>
      <c r="N51" s="75">
        <v>3624.6509999999998</v>
      </c>
      <c r="Q51" s="75"/>
    </row>
    <row r="52" spans="2:17" x14ac:dyDescent="0.25">
      <c r="B52" s="90">
        <v>4065</v>
      </c>
      <c r="C52" s="71" t="s">
        <v>82</v>
      </c>
      <c r="D52" s="75">
        <v>2248.7328499999999</v>
      </c>
      <c r="E52" s="75">
        <v>957.25805000000003</v>
      </c>
      <c r="F52" s="75">
        <v>6353.7865499999998</v>
      </c>
      <c r="G52" s="75">
        <v>323.23804999999999</v>
      </c>
      <c r="H52" s="75">
        <v>724.73014999999998</v>
      </c>
      <c r="I52" s="75">
        <v>2832.06774</v>
      </c>
      <c r="J52" s="75">
        <v>624.25496999999996</v>
      </c>
      <c r="K52" s="75">
        <v>1642.85835</v>
      </c>
      <c r="L52" s="75">
        <v>2.879</v>
      </c>
      <c r="M52" s="75">
        <v>649.26377000000002</v>
      </c>
      <c r="N52" s="75">
        <v>16359.06948</v>
      </c>
      <c r="Q52" s="75"/>
    </row>
    <row r="53" spans="2:17" x14ac:dyDescent="0.25">
      <c r="B53" s="90">
        <v>4066</v>
      </c>
      <c r="C53" s="71" t="s">
        <v>83</v>
      </c>
      <c r="D53" s="75">
        <v>789.81096000000002</v>
      </c>
      <c r="E53" s="75">
        <v>316.89269000000002</v>
      </c>
      <c r="F53" s="75">
        <v>1294.4735800000001</v>
      </c>
      <c r="G53" s="75">
        <v>46.272550000000003</v>
      </c>
      <c r="H53" s="75">
        <v>126.6313</v>
      </c>
      <c r="I53" s="75">
        <v>500.90199999999999</v>
      </c>
      <c r="J53" s="75">
        <v>246.4307</v>
      </c>
      <c r="K53" s="75">
        <v>534.24350000000004</v>
      </c>
      <c r="L53" s="75">
        <v>625.82659000000001</v>
      </c>
      <c r="M53" s="75">
        <v>367.90339999999998</v>
      </c>
      <c r="N53" s="75">
        <v>4849.3872700000002</v>
      </c>
      <c r="Q53" s="75"/>
    </row>
    <row r="54" spans="2:17" x14ac:dyDescent="0.25">
      <c r="B54" s="90">
        <v>4067</v>
      </c>
      <c r="C54" s="71" t="s">
        <v>248</v>
      </c>
      <c r="D54" s="75">
        <v>1002.91608</v>
      </c>
      <c r="E54" s="75">
        <v>397.19454999999999</v>
      </c>
      <c r="F54" s="75">
        <v>1927.18929</v>
      </c>
      <c r="G54" s="75">
        <v>111.07935999999999</v>
      </c>
      <c r="H54" s="75">
        <v>274.74185</v>
      </c>
      <c r="I54" s="75">
        <v>750.96630000000005</v>
      </c>
      <c r="J54" s="75">
        <v>300.77735000000001</v>
      </c>
      <c r="K54" s="75">
        <v>1969.4007899999999</v>
      </c>
      <c r="L54" s="75">
        <v>37.451900000000002</v>
      </c>
      <c r="M54" s="75">
        <v>31.323599999999999</v>
      </c>
      <c r="N54" s="75">
        <v>6803.0410700000002</v>
      </c>
      <c r="Q54" s="75"/>
    </row>
    <row r="55" spans="2:17" x14ac:dyDescent="0.25">
      <c r="B55" s="90">
        <v>4068</v>
      </c>
      <c r="C55" s="71" t="s">
        <v>84</v>
      </c>
      <c r="D55" s="75">
        <v>2226.41498</v>
      </c>
      <c r="E55" s="75">
        <v>644.54664000000002</v>
      </c>
      <c r="F55" s="75">
        <v>3827.09719</v>
      </c>
      <c r="G55" s="75">
        <v>185.36744999999999</v>
      </c>
      <c r="H55" s="75">
        <v>441.52334999999999</v>
      </c>
      <c r="I55" s="75">
        <v>1213.31486</v>
      </c>
      <c r="J55" s="75">
        <v>540.19446000000005</v>
      </c>
      <c r="K55" s="75">
        <v>1721.18048</v>
      </c>
      <c r="L55" s="75">
        <v>251.54560000000001</v>
      </c>
      <c r="M55" s="75">
        <v>393.45850999999999</v>
      </c>
      <c r="N55" s="75">
        <v>11444.64352</v>
      </c>
      <c r="Q55" s="75"/>
    </row>
    <row r="56" spans="2:17" x14ac:dyDescent="0.25">
      <c r="B56" s="90">
        <v>4084</v>
      </c>
      <c r="C56" s="71" t="s">
        <v>85</v>
      </c>
      <c r="D56" s="75">
        <v>533.77886999999998</v>
      </c>
      <c r="E56" s="75">
        <v>83.03904</v>
      </c>
      <c r="F56" s="75">
        <v>883.54305999999997</v>
      </c>
      <c r="G56" s="75">
        <v>6.0842000000000001</v>
      </c>
      <c r="H56" s="75">
        <v>73.155349999999999</v>
      </c>
      <c r="I56" s="75">
        <v>206.94659999999999</v>
      </c>
      <c r="J56" s="75">
        <v>137.64580000000001</v>
      </c>
      <c r="K56" s="75">
        <v>145.93800999999999</v>
      </c>
      <c r="L56" s="75">
        <v>19.015899999999998</v>
      </c>
      <c r="M56" s="75">
        <v>186.69295</v>
      </c>
      <c r="N56" s="75">
        <v>2275.8397799999998</v>
      </c>
      <c r="Q56" s="75"/>
    </row>
    <row r="57" spans="2:17" x14ac:dyDescent="0.25">
      <c r="B57" s="90">
        <v>4071</v>
      </c>
      <c r="C57" s="71" t="s">
        <v>86</v>
      </c>
      <c r="D57" s="75">
        <v>1375.8442700000001</v>
      </c>
      <c r="E57" s="75">
        <v>326.11509999999998</v>
      </c>
      <c r="F57" s="75">
        <v>2708.2307900000001</v>
      </c>
      <c r="G57" s="75">
        <v>116.548</v>
      </c>
      <c r="H57" s="75">
        <v>366.56060000000002</v>
      </c>
      <c r="I57" s="75">
        <v>1094.5434600000001</v>
      </c>
      <c r="J57" s="75">
        <v>493.00488999999999</v>
      </c>
      <c r="K57" s="75">
        <v>1202.6389899999999</v>
      </c>
      <c r="L57" s="75">
        <v>48.505800000000001</v>
      </c>
      <c r="M57" s="75">
        <v>507.94441</v>
      </c>
      <c r="N57" s="75">
        <v>8239.9363099999991</v>
      </c>
      <c r="Q57" s="75"/>
    </row>
    <row r="58" spans="2:17" x14ac:dyDescent="0.25">
      <c r="B58" s="90">
        <v>4072</v>
      </c>
      <c r="C58" s="71" t="s">
        <v>249</v>
      </c>
      <c r="D58" s="75">
        <v>1009.15906</v>
      </c>
      <c r="E58" s="75">
        <v>870.89089000000001</v>
      </c>
      <c r="F58" s="75">
        <v>4120.6391400000002</v>
      </c>
      <c r="G58" s="75">
        <v>190.16898</v>
      </c>
      <c r="H58" s="75">
        <v>589.06670999999994</v>
      </c>
      <c r="I58" s="75">
        <v>1483.1548399999999</v>
      </c>
      <c r="J58" s="75">
        <v>374.95339000000001</v>
      </c>
      <c r="K58" s="75">
        <v>1348.87456</v>
      </c>
      <c r="L58" s="75">
        <v>2035.4477099999999</v>
      </c>
      <c r="M58" s="75">
        <v>312.87225000000001</v>
      </c>
      <c r="N58" s="75">
        <v>12335.22753</v>
      </c>
      <c r="Q58" s="75"/>
    </row>
    <row r="59" spans="2:17" x14ac:dyDescent="0.25">
      <c r="B59" s="90">
        <v>4073</v>
      </c>
      <c r="C59" s="71" t="s">
        <v>87</v>
      </c>
      <c r="D59" s="75">
        <v>1031.6275800000001</v>
      </c>
      <c r="E59" s="75">
        <v>423.73849999999999</v>
      </c>
      <c r="F59" s="75">
        <v>3080.0879500000001</v>
      </c>
      <c r="G59" s="75">
        <v>96.95805</v>
      </c>
      <c r="H59" s="75">
        <v>488.89420000000001</v>
      </c>
      <c r="I59" s="75">
        <v>879.31825000000003</v>
      </c>
      <c r="J59" s="75">
        <v>411.39859999999999</v>
      </c>
      <c r="K59" s="75">
        <v>816.25509999999997</v>
      </c>
      <c r="L59" s="75">
        <v>36.832299999999996</v>
      </c>
      <c r="M59" s="75">
        <v>1151.9680499999999</v>
      </c>
      <c r="N59" s="75">
        <v>8417.0785799999994</v>
      </c>
      <c r="Q59" s="75"/>
    </row>
    <row r="60" spans="2:17" x14ac:dyDescent="0.25">
      <c r="B60" s="90">
        <v>4074</v>
      </c>
      <c r="C60" s="71" t="s">
        <v>88</v>
      </c>
      <c r="D60" s="75">
        <v>2057.4292399999999</v>
      </c>
      <c r="E60" s="75">
        <v>565.30079999999998</v>
      </c>
      <c r="F60" s="75">
        <v>3845.0422699999999</v>
      </c>
      <c r="G60" s="75">
        <v>168.43824000000001</v>
      </c>
      <c r="H60" s="75">
        <v>475.27240999999998</v>
      </c>
      <c r="I60" s="75">
        <v>916.73929999999996</v>
      </c>
      <c r="J60" s="75">
        <v>612.39476000000002</v>
      </c>
      <c r="K60" s="75">
        <v>1344.3502699999999</v>
      </c>
      <c r="L60" s="75">
        <v>2214.6902500000001</v>
      </c>
      <c r="M60" s="75">
        <v>3225.9938999999999</v>
      </c>
      <c r="N60" s="75">
        <v>15425.65144</v>
      </c>
      <c r="Q60" s="75"/>
    </row>
    <row r="61" spans="2:17" x14ac:dyDescent="0.25">
      <c r="B61" s="90">
        <v>4075</v>
      </c>
      <c r="C61" s="71" t="s">
        <v>250</v>
      </c>
      <c r="D61" s="75">
        <v>1830.02998</v>
      </c>
      <c r="E61" s="75">
        <v>1419.74244</v>
      </c>
      <c r="F61" s="75">
        <v>5038.5769300000002</v>
      </c>
      <c r="G61" s="75">
        <v>658.13354000000004</v>
      </c>
      <c r="H61" s="75">
        <v>943.56465000000003</v>
      </c>
      <c r="I61" s="75">
        <v>2385.1610300000002</v>
      </c>
      <c r="J61" s="75">
        <v>651.24501999999995</v>
      </c>
      <c r="K61" s="75">
        <v>2407.1868800000002</v>
      </c>
      <c r="L61" s="75">
        <v>69.468500000000006</v>
      </c>
      <c r="M61" s="75">
        <v>525.70393000000001</v>
      </c>
      <c r="N61" s="75">
        <v>15928.812900000001</v>
      </c>
      <c r="Q61" s="75"/>
    </row>
    <row r="62" spans="2:17" x14ac:dyDescent="0.25">
      <c r="B62" s="90">
        <v>4076</v>
      </c>
      <c r="C62" s="71" t="s">
        <v>89</v>
      </c>
      <c r="D62" s="75">
        <v>2199.3296500000001</v>
      </c>
      <c r="E62" s="75">
        <v>594.27805999999998</v>
      </c>
      <c r="F62" s="75">
        <v>3648.7882500000001</v>
      </c>
      <c r="G62" s="75">
        <v>98.185850000000002</v>
      </c>
      <c r="H62" s="75">
        <v>459.88227999999998</v>
      </c>
      <c r="I62" s="75">
        <v>1557.52097</v>
      </c>
      <c r="J62" s="75">
        <v>562.78021000000001</v>
      </c>
      <c r="K62" s="75">
        <v>1316.12617</v>
      </c>
      <c r="L62" s="75">
        <v>141.68450000000001</v>
      </c>
      <c r="M62" s="75">
        <v>345.60399000000001</v>
      </c>
      <c r="N62" s="75">
        <v>10924.17993</v>
      </c>
      <c r="Q62" s="75"/>
    </row>
    <row r="63" spans="2:17" x14ac:dyDescent="0.25">
      <c r="B63" s="90">
        <v>4077</v>
      </c>
      <c r="C63" s="71" t="s">
        <v>90</v>
      </c>
      <c r="D63" s="75">
        <v>827.60883999999999</v>
      </c>
      <c r="E63" s="75">
        <v>339.04415</v>
      </c>
      <c r="F63" s="75">
        <v>2167.4698100000001</v>
      </c>
      <c r="G63" s="75">
        <v>103.5916</v>
      </c>
      <c r="H63" s="75">
        <v>302.1404</v>
      </c>
      <c r="I63" s="75">
        <v>752.08389999999997</v>
      </c>
      <c r="J63" s="75">
        <v>297.47025000000002</v>
      </c>
      <c r="K63" s="75">
        <v>614.94304999999997</v>
      </c>
      <c r="L63" s="75">
        <v>3.65</v>
      </c>
      <c r="M63" s="75">
        <v>140.00890000000001</v>
      </c>
      <c r="N63" s="75">
        <v>5548.0109000000002</v>
      </c>
      <c r="Q63" s="75"/>
    </row>
    <row r="64" spans="2:17" x14ac:dyDescent="0.25">
      <c r="B64" s="90">
        <v>4078</v>
      </c>
      <c r="C64" s="71" t="s">
        <v>91</v>
      </c>
      <c r="D64" s="75">
        <v>324.88600000000002</v>
      </c>
      <c r="E64" s="75">
        <v>129.62572</v>
      </c>
      <c r="F64" s="75">
        <v>612.17299000000003</v>
      </c>
      <c r="G64" s="75">
        <v>5.4450399999999997</v>
      </c>
      <c r="H64" s="75">
        <v>52.420499999999997</v>
      </c>
      <c r="I64" s="75">
        <v>172.26730000000001</v>
      </c>
      <c r="J64" s="75">
        <v>68.128050000000002</v>
      </c>
      <c r="K64" s="75">
        <v>224.55851000000001</v>
      </c>
      <c r="L64" s="75">
        <v>8.8010300000000008</v>
      </c>
      <c r="M64" s="75">
        <v>9.4111999999999991</v>
      </c>
      <c r="N64" s="75">
        <v>1607.7163399999999</v>
      </c>
      <c r="Q64" s="75"/>
    </row>
    <row r="65" spans="2:17" x14ac:dyDescent="0.25">
      <c r="B65" s="90">
        <v>4079</v>
      </c>
      <c r="C65" s="71" t="s">
        <v>92</v>
      </c>
      <c r="D65" s="75">
        <v>800.90035</v>
      </c>
      <c r="E65" s="75">
        <v>434.52978999999999</v>
      </c>
      <c r="F65" s="75">
        <v>1651.55565</v>
      </c>
      <c r="G65" s="75">
        <v>107.42310999999999</v>
      </c>
      <c r="H65" s="75">
        <v>116.0573</v>
      </c>
      <c r="I65" s="75">
        <v>494.41635000000002</v>
      </c>
      <c r="J65" s="75">
        <v>192.40291999999999</v>
      </c>
      <c r="K65" s="75">
        <v>591.01144999999997</v>
      </c>
      <c r="L65" s="75">
        <v>1215.37509</v>
      </c>
      <c r="M65" s="75">
        <v>417.42252999999999</v>
      </c>
      <c r="N65" s="75">
        <v>6021.0945400000001</v>
      </c>
      <c r="Q65" s="75"/>
    </row>
    <row r="66" spans="2:17" x14ac:dyDescent="0.25">
      <c r="B66" s="90">
        <v>4080</v>
      </c>
      <c r="C66" s="71" t="s">
        <v>93</v>
      </c>
      <c r="D66" s="75">
        <v>3270.3411299999998</v>
      </c>
      <c r="E66" s="75">
        <v>2002.72036</v>
      </c>
      <c r="F66" s="75">
        <v>9718.8230600000006</v>
      </c>
      <c r="G66" s="75">
        <v>870.59375999999997</v>
      </c>
      <c r="H66" s="75">
        <v>1173.8689199999999</v>
      </c>
      <c r="I66" s="75">
        <v>5011.6551200000004</v>
      </c>
      <c r="J66" s="75">
        <v>1001.01167</v>
      </c>
      <c r="K66" s="75">
        <v>4158.1616100000001</v>
      </c>
      <c r="L66" s="75">
        <v>10770.15906</v>
      </c>
      <c r="M66" s="75">
        <v>5227.08925</v>
      </c>
      <c r="N66" s="75">
        <v>43204.423940000001</v>
      </c>
      <c r="Q66" s="75"/>
    </row>
    <row r="67" spans="2:17" x14ac:dyDescent="0.25">
      <c r="B67" s="90">
        <v>4081</v>
      </c>
      <c r="C67" s="71" t="s">
        <v>94</v>
      </c>
      <c r="D67" s="75">
        <v>2844.1436800000001</v>
      </c>
      <c r="E67" s="75">
        <v>792.80253000000005</v>
      </c>
      <c r="F67" s="75">
        <v>4717.9462700000004</v>
      </c>
      <c r="G67" s="75">
        <v>666.06065000000001</v>
      </c>
      <c r="H67" s="75">
        <v>935.25679000000002</v>
      </c>
      <c r="I67" s="75">
        <v>1891.55367</v>
      </c>
      <c r="J67" s="75">
        <v>905.36612000000002</v>
      </c>
      <c r="K67" s="75">
        <v>2423.6604000000002</v>
      </c>
      <c r="L67" s="75">
        <v>79.144069999999999</v>
      </c>
      <c r="M67" s="75">
        <v>2454.6687299999999</v>
      </c>
      <c r="N67" s="75">
        <v>17710.602910000001</v>
      </c>
      <c r="Q67" s="75"/>
    </row>
    <row r="68" spans="2:17" x14ac:dyDescent="0.25">
      <c r="B68" s="90">
        <v>4082</v>
      </c>
      <c r="C68" s="71" t="s">
        <v>251</v>
      </c>
      <c r="D68" s="75">
        <v>8041.7846399999999</v>
      </c>
      <c r="E68" s="75">
        <v>8573.8294700000006</v>
      </c>
      <c r="F68" s="75">
        <v>25174.15912</v>
      </c>
      <c r="G68" s="75">
        <v>3793.3030600000002</v>
      </c>
      <c r="H68" s="75">
        <v>3628.9996500000002</v>
      </c>
      <c r="I68" s="75">
        <v>13869.12197</v>
      </c>
      <c r="J68" s="75">
        <v>2592.6428700000001</v>
      </c>
      <c r="K68" s="75">
        <v>9470.9827600000008</v>
      </c>
      <c r="L68" s="75">
        <v>127.14834</v>
      </c>
      <c r="M68" s="75">
        <v>4441.3338700000004</v>
      </c>
      <c r="N68" s="75">
        <v>79713.30575</v>
      </c>
      <c r="Q68" s="75"/>
    </row>
    <row r="69" spans="2:17" x14ac:dyDescent="0.25">
      <c r="B69" s="90">
        <v>4083</v>
      </c>
      <c r="C69" s="71" t="s">
        <v>95</v>
      </c>
      <c r="D69" s="75">
        <v>2306.8836099999999</v>
      </c>
      <c r="E69" s="75">
        <v>1306.4784299999999</v>
      </c>
      <c r="F69" s="75">
        <v>5373.1856500000004</v>
      </c>
      <c r="G69" s="75">
        <v>320.97367000000003</v>
      </c>
      <c r="H69" s="75">
        <v>1096.38249</v>
      </c>
      <c r="I69" s="75">
        <v>2287.1592500000002</v>
      </c>
      <c r="J69" s="75">
        <v>582.57959000000005</v>
      </c>
      <c r="K69" s="75">
        <v>1982.7412400000001</v>
      </c>
      <c r="L69" s="75">
        <v>3053.18941</v>
      </c>
      <c r="M69" s="75">
        <v>828.06573000000003</v>
      </c>
      <c r="N69" s="75">
        <v>19137.639070000001</v>
      </c>
      <c r="Q69" s="75"/>
    </row>
    <row r="70" spans="2:17" ht="13" x14ac:dyDescent="0.25">
      <c r="B70" s="93">
        <v>4129</v>
      </c>
      <c r="C70" s="109" t="s">
        <v>96</v>
      </c>
      <c r="D70" s="78">
        <v>32990.291819999999</v>
      </c>
      <c r="E70" s="78">
        <v>21584.421399999999</v>
      </c>
      <c r="F70" s="78">
        <v>75669.348970000006</v>
      </c>
      <c r="G70" s="78">
        <v>8749.0124899999992</v>
      </c>
      <c r="H70" s="78">
        <v>14439.83345</v>
      </c>
      <c r="I70" s="78">
        <v>34731.114690000002</v>
      </c>
      <c r="J70" s="78">
        <v>11217.87148</v>
      </c>
      <c r="K70" s="78">
        <v>26784.668430000002</v>
      </c>
      <c r="L70" s="78">
        <v>10389.621209999999</v>
      </c>
      <c r="M70" s="78">
        <v>15862.00808</v>
      </c>
      <c r="N70" s="78">
        <v>252418.19201999999</v>
      </c>
      <c r="Q70" s="75"/>
    </row>
    <row r="71" spans="2:17" x14ac:dyDescent="0.25">
      <c r="B71" s="90">
        <v>4091</v>
      </c>
      <c r="C71" s="71" t="s">
        <v>97</v>
      </c>
      <c r="D71" s="75">
        <v>1187.2763</v>
      </c>
      <c r="E71" s="75">
        <v>307.94895000000002</v>
      </c>
      <c r="F71" s="75">
        <v>2157.3119700000002</v>
      </c>
      <c r="G71" s="75">
        <v>441.42424</v>
      </c>
      <c r="H71" s="75">
        <v>367.95954999999998</v>
      </c>
      <c r="I71" s="75">
        <v>593.44574</v>
      </c>
      <c r="J71" s="75">
        <v>566.81997999999999</v>
      </c>
      <c r="K71" s="75">
        <v>835.64796999999999</v>
      </c>
      <c r="L71" s="75">
        <v>79.631349999999998</v>
      </c>
      <c r="M71" s="75">
        <v>612.15841999999998</v>
      </c>
      <c r="N71" s="75">
        <v>7149.6244699999997</v>
      </c>
      <c r="Q71" s="75"/>
    </row>
    <row r="72" spans="2:17" x14ac:dyDescent="0.25">
      <c r="B72" s="90">
        <v>4092</v>
      </c>
      <c r="C72" s="71" t="s">
        <v>98</v>
      </c>
      <c r="D72" s="75">
        <v>2586.9728599999999</v>
      </c>
      <c r="E72" s="75">
        <v>968.25765000000001</v>
      </c>
      <c r="F72" s="75">
        <v>6569.9122699999998</v>
      </c>
      <c r="G72" s="75">
        <v>217.99465000000001</v>
      </c>
      <c r="H72" s="75">
        <v>936.55255</v>
      </c>
      <c r="I72" s="75">
        <v>2710.3110999999999</v>
      </c>
      <c r="J72" s="75">
        <v>704.82479999999998</v>
      </c>
      <c r="K72" s="75">
        <v>1959.5063</v>
      </c>
      <c r="L72" s="75">
        <v>29.9359</v>
      </c>
      <c r="M72" s="75">
        <v>1566.34196</v>
      </c>
      <c r="N72" s="75">
        <v>18250.61004</v>
      </c>
      <c r="Q72" s="75"/>
    </row>
    <row r="73" spans="2:17" x14ac:dyDescent="0.25">
      <c r="B73" s="90">
        <v>4093</v>
      </c>
      <c r="C73" s="71" t="s">
        <v>99</v>
      </c>
      <c r="D73" s="75">
        <v>634.01009999999997</v>
      </c>
      <c r="E73" s="75">
        <v>154.9641</v>
      </c>
      <c r="F73" s="75">
        <v>726.74204999999995</v>
      </c>
      <c r="G73" s="75">
        <v>37.15475</v>
      </c>
      <c r="H73" s="75">
        <v>158.11324999999999</v>
      </c>
      <c r="I73" s="75">
        <v>291.9819</v>
      </c>
      <c r="J73" s="75">
        <v>148.61795000000001</v>
      </c>
      <c r="K73" s="75">
        <v>399.09269999999998</v>
      </c>
      <c r="L73" s="75">
        <v>16.415199999999999</v>
      </c>
      <c r="M73" s="75">
        <v>107.4121</v>
      </c>
      <c r="N73" s="75">
        <v>2674.5041000000001</v>
      </c>
      <c r="Q73" s="75"/>
    </row>
    <row r="74" spans="2:17" x14ac:dyDescent="0.25">
      <c r="B74" s="90">
        <v>4124</v>
      </c>
      <c r="C74" s="71" t="s">
        <v>236</v>
      </c>
      <c r="D74" s="75">
        <v>1491.3862999999999</v>
      </c>
      <c r="E74" s="75">
        <v>466.62439999999998</v>
      </c>
      <c r="F74" s="75">
        <v>1742.72036</v>
      </c>
      <c r="G74" s="75">
        <v>171.68969999999999</v>
      </c>
      <c r="H74" s="75">
        <v>446.85514999999998</v>
      </c>
      <c r="I74" s="75">
        <v>724.80029999999999</v>
      </c>
      <c r="J74" s="75">
        <v>421.54075</v>
      </c>
      <c r="K74" s="75">
        <v>589.05195000000003</v>
      </c>
      <c r="L74" s="75">
        <v>145.25944999999999</v>
      </c>
      <c r="M74" s="75">
        <v>49.429450000000003</v>
      </c>
      <c r="N74" s="75">
        <v>6249.3578100000004</v>
      </c>
      <c r="Q74" s="75"/>
    </row>
    <row r="75" spans="2:17" x14ac:dyDescent="0.25">
      <c r="B75" s="90">
        <v>4094</v>
      </c>
      <c r="C75" s="71" t="s">
        <v>100</v>
      </c>
      <c r="D75" s="75">
        <v>498.55184000000003</v>
      </c>
      <c r="E75" s="75">
        <v>203.23578000000001</v>
      </c>
      <c r="F75" s="75">
        <v>1180.4208900000001</v>
      </c>
      <c r="G75" s="75">
        <v>23.599450000000001</v>
      </c>
      <c r="H75" s="75">
        <v>224.99844999999999</v>
      </c>
      <c r="I75" s="75">
        <v>459.90347000000003</v>
      </c>
      <c r="J75" s="75">
        <v>133.87885</v>
      </c>
      <c r="K75" s="75">
        <v>372.56022000000002</v>
      </c>
      <c r="L75" s="75">
        <v>600.97293000000002</v>
      </c>
      <c r="M75" s="75">
        <v>106.70904</v>
      </c>
      <c r="N75" s="75">
        <v>3804.8309199999999</v>
      </c>
      <c r="Q75" s="75"/>
    </row>
    <row r="76" spans="2:17" x14ac:dyDescent="0.25">
      <c r="B76" s="90">
        <v>4095</v>
      </c>
      <c r="C76" s="71" t="s">
        <v>4</v>
      </c>
      <c r="D76" s="75">
        <v>7772.9351200000001</v>
      </c>
      <c r="E76" s="75">
        <v>10321.70832</v>
      </c>
      <c r="F76" s="75">
        <v>17462.929319999999</v>
      </c>
      <c r="G76" s="75">
        <v>3604.4384500000001</v>
      </c>
      <c r="H76" s="75">
        <v>4183.1175000000003</v>
      </c>
      <c r="I76" s="75">
        <v>12099.31911</v>
      </c>
      <c r="J76" s="75">
        <v>3632.25524</v>
      </c>
      <c r="K76" s="75">
        <v>5559.59231</v>
      </c>
      <c r="L76" s="75">
        <v>129.02760000000001</v>
      </c>
      <c r="M76" s="75">
        <v>5346.8371800000004</v>
      </c>
      <c r="N76" s="75">
        <v>70112.160149999996</v>
      </c>
      <c r="Q76" s="75"/>
    </row>
    <row r="77" spans="2:17" x14ac:dyDescent="0.25">
      <c r="B77" s="90">
        <v>4096</v>
      </c>
      <c r="C77" s="71" t="s">
        <v>101</v>
      </c>
      <c r="D77" s="75">
        <v>395.50873000000001</v>
      </c>
      <c r="E77" s="75">
        <v>226.30562</v>
      </c>
      <c r="F77" s="75">
        <v>893.24509999999998</v>
      </c>
      <c r="G77" s="75">
        <v>33.253619999999998</v>
      </c>
      <c r="H77" s="75">
        <v>284.30020000000002</v>
      </c>
      <c r="I77" s="75">
        <v>254.10915</v>
      </c>
      <c r="J77" s="75">
        <v>180.26902000000001</v>
      </c>
      <c r="K77" s="75">
        <v>407.44177000000002</v>
      </c>
      <c r="L77" s="75">
        <v>65.54195</v>
      </c>
      <c r="M77" s="75">
        <v>1.66266</v>
      </c>
      <c r="N77" s="75">
        <v>2741.6378199999999</v>
      </c>
      <c r="Q77" s="75"/>
    </row>
    <row r="78" spans="2:17" x14ac:dyDescent="0.25">
      <c r="B78" s="90">
        <v>4097</v>
      </c>
      <c r="C78" s="71" t="s">
        <v>102</v>
      </c>
      <c r="D78" s="75">
        <v>297.22645</v>
      </c>
      <c r="E78" s="75">
        <v>89.651780000000002</v>
      </c>
      <c r="F78" s="75">
        <v>370.23824999999999</v>
      </c>
      <c r="G78" s="75">
        <v>6.9142999999999999</v>
      </c>
      <c r="H78" s="75">
        <v>69.898439999999994</v>
      </c>
      <c r="I78" s="75">
        <v>108.17699</v>
      </c>
      <c r="J78" s="75">
        <v>77.492019999999997</v>
      </c>
      <c r="K78" s="75">
        <v>217.89341999999999</v>
      </c>
      <c r="L78" s="75">
        <v>18.363790000000002</v>
      </c>
      <c r="M78" s="75">
        <v>38.105359999999997</v>
      </c>
      <c r="N78" s="75">
        <v>1293.9608000000001</v>
      </c>
      <c r="Q78" s="75"/>
    </row>
    <row r="79" spans="2:17" x14ac:dyDescent="0.25">
      <c r="B79" s="90">
        <v>4099</v>
      </c>
      <c r="C79" s="71" t="s">
        <v>103</v>
      </c>
      <c r="D79" s="75">
        <v>342.59865000000002</v>
      </c>
      <c r="E79" s="75">
        <v>142.9845</v>
      </c>
      <c r="F79" s="75">
        <v>559.44754999999998</v>
      </c>
      <c r="G79" s="75">
        <v>13.082750000000001</v>
      </c>
      <c r="H79" s="75">
        <v>134.74469999999999</v>
      </c>
      <c r="I79" s="75">
        <v>209.1276</v>
      </c>
      <c r="J79" s="75">
        <v>75.931150000000002</v>
      </c>
      <c r="K79" s="75">
        <v>193.2876</v>
      </c>
      <c r="L79" s="75">
        <v>1.1295999999999999</v>
      </c>
      <c r="M79" s="75">
        <v>230.54415</v>
      </c>
      <c r="N79" s="75">
        <v>1902.87825</v>
      </c>
      <c r="Q79" s="75"/>
    </row>
    <row r="80" spans="2:17" x14ac:dyDescent="0.25">
      <c r="B80" s="90">
        <v>4100</v>
      </c>
      <c r="C80" s="71" t="s">
        <v>252</v>
      </c>
      <c r="D80" s="75">
        <v>2002.16821</v>
      </c>
      <c r="E80" s="75">
        <v>1450.85637</v>
      </c>
      <c r="F80" s="75">
        <v>4828.3692799999999</v>
      </c>
      <c r="G80" s="75">
        <v>265.46618999999998</v>
      </c>
      <c r="H80" s="75">
        <v>882.66159000000005</v>
      </c>
      <c r="I80" s="75">
        <v>2091.2571400000002</v>
      </c>
      <c r="J80" s="75">
        <v>591.18385000000001</v>
      </c>
      <c r="K80" s="75">
        <v>1514.7905499999999</v>
      </c>
      <c r="L80" s="75">
        <v>52.140949999999997</v>
      </c>
      <c r="M80" s="75">
        <v>854.39453000000003</v>
      </c>
      <c r="N80" s="75">
        <v>14533.28866</v>
      </c>
      <c r="Q80" s="75"/>
    </row>
    <row r="81" spans="2:17" x14ac:dyDescent="0.25">
      <c r="B81" s="90">
        <v>4104</v>
      </c>
      <c r="C81" s="71" t="s">
        <v>104</v>
      </c>
      <c r="D81" s="75">
        <v>1843.43299</v>
      </c>
      <c r="E81" s="75">
        <v>836.49670000000003</v>
      </c>
      <c r="F81" s="75">
        <v>4548.0986800000001</v>
      </c>
      <c r="G81" s="75">
        <v>605.54872</v>
      </c>
      <c r="H81" s="75">
        <v>948.38345000000004</v>
      </c>
      <c r="I81" s="75">
        <v>2056.07827</v>
      </c>
      <c r="J81" s="75">
        <v>763.78890999999999</v>
      </c>
      <c r="K81" s="75">
        <v>1831.1878999999999</v>
      </c>
      <c r="L81" s="75">
        <v>160.98382000000001</v>
      </c>
      <c r="M81" s="75">
        <v>1265.59438</v>
      </c>
      <c r="N81" s="75">
        <v>14859.59382</v>
      </c>
      <c r="Q81" s="75"/>
    </row>
    <row r="82" spans="2:17" x14ac:dyDescent="0.25">
      <c r="B82" s="90">
        <v>4105</v>
      </c>
      <c r="C82" s="71" t="s">
        <v>105</v>
      </c>
      <c r="D82" s="75">
        <v>415.91070000000002</v>
      </c>
      <c r="E82" s="75">
        <v>124.7949</v>
      </c>
      <c r="F82" s="75">
        <v>528.36879999999996</v>
      </c>
      <c r="G82" s="75">
        <v>18.998850000000001</v>
      </c>
      <c r="H82" s="75">
        <v>69.754400000000004</v>
      </c>
      <c r="I82" s="75">
        <v>218.06575000000001</v>
      </c>
      <c r="J82" s="75">
        <v>82.229550000000003</v>
      </c>
      <c r="K82" s="75">
        <v>231.89259999999999</v>
      </c>
      <c r="L82" s="75">
        <v>81.5364</v>
      </c>
      <c r="M82" s="75">
        <v>200.36965000000001</v>
      </c>
      <c r="N82" s="75">
        <v>1971.9215999999999</v>
      </c>
      <c r="Q82" s="75"/>
    </row>
    <row r="83" spans="2:17" x14ac:dyDescent="0.25">
      <c r="B83" s="90">
        <v>4106</v>
      </c>
      <c r="C83" s="71" t="s">
        <v>106</v>
      </c>
      <c r="D83" s="75">
        <v>340.16714999999999</v>
      </c>
      <c r="E83" s="75">
        <v>146.99378999999999</v>
      </c>
      <c r="F83" s="75">
        <v>478.44029999999998</v>
      </c>
      <c r="G83" s="75">
        <v>11.09385</v>
      </c>
      <c r="H83" s="75">
        <v>125.04615</v>
      </c>
      <c r="I83" s="75">
        <v>131.20314999999999</v>
      </c>
      <c r="J83" s="75">
        <v>84.127549999999999</v>
      </c>
      <c r="K83" s="75">
        <v>114.37087</v>
      </c>
      <c r="L83" s="75">
        <v>56.907699999999998</v>
      </c>
      <c r="M83" s="75">
        <v>36.684699999999999</v>
      </c>
      <c r="N83" s="75">
        <v>1525.03521</v>
      </c>
      <c r="Q83" s="75"/>
    </row>
    <row r="84" spans="2:17" x14ac:dyDescent="0.25">
      <c r="B84" s="90">
        <v>4107</v>
      </c>
      <c r="C84" s="71" t="s">
        <v>107</v>
      </c>
      <c r="D84" s="75">
        <v>761.08430999999996</v>
      </c>
      <c r="E84" s="75">
        <v>316.98559999999998</v>
      </c>
      <c r="F84" s="75">
        <v>1866.5574899999999</v>
      </c>
      <c r="G84" s="75">
        <v>61.520150000000001</v>
      </c>
      <c r="H84" s="75">
        <v>266.73124999999999</v>
      </c>
      <c r="I84" s="75">
        <v>505.72250000000003</v>
      </c>
      <c r="J84" s="75">
        <v>147.0386</v>
      </c>
      <c r="K84" s="75">
        <v>571.42785000000003</v>
      </c>
      <c r="L84" s="75">
        <v>75.608400000000003</v>
      </c>
      <c r="M84" s="75">
        <v>131.08091999999999</v>
      </c>
      <c r="N84" s="75">
        <v>4703.7570699999997</v>
      </c>
      <c r="Q84" s="75"/>
    </row>
    <row r="85" spans="2:17" x14ac:dyDescent="0.25">
      <c r="B85" s="90">
        <v>4110</v>
      </c>
      <c r="C85" s="71" t="s">
        <v>108</v>
      </c>
      <c r="D85" s="75">
        <v>1049.33466</v>
      </c>
      <c r="E85" s="75">
        <v>335.35924999999997</v>
      </c>
      <c r="F85" s="75">
        <v>1631.6763100000001</v>
      </c>
      <c r="G85" s="75">
        <v>48.516599999999997</v>
      </c>
      <c r="H85" s="75">
        <v>256.59865000000002</v>
      </c>
      <c r="I85" s="75">
        <v>485.79845</v>
      </c>
      <c r="J85" s="75">
        <v>311.62015000000002</v>
      </c>
      <c r="K85" s="75">
        <v>543.69124999999997</v>
      </c>
      <c r="L85" s="75">
        <v>58.499749999999999</v>
      </c>
      <c r="M85" s="75">
        <v>2.2281</v>
      </c>
      <c r="N85" s="75">
        <v>4723.3231699999997</v>
      </c>
      <c r="Q85" s="75"/>
    </row>
    <row r="86" spans="2:17" x14ac:dyDescent="0.25">
      <c r="B86" s="90">
        <v>4111</v>
      </c>
      <c r="C86" s="71" t="s">
        <v>109</v>
      </c>
      <c r="D86" s="75">
        <v>780.07002999999997</v>
      </c>
      <c r="E86" s="75">
        <v>475.14749999999998</v>
      </c>
      <c r="F86" s="75">
        <v>1802.8191300000001</v>
      </c>
      <c r="G86" s="75">
        <v>103.1324</v>
      </c>
      <c r="H86" s="75">
        <v>351.45830000000001</v>
      </c>
      <c r="I86" s="75">
        <v>881.95479999999998</v>
      </c>
      <c r="J86" s="75">
        <v>239.0523</v>
      </c>
      <c r="K86" s="75">
        <v>774.25885000000005</v>
      </c>
      <c r="L86" s="75">
        <v>45.869450000000001</v>
      </c>
      <c r="M86" s="75">
        <v>50.962949999999999</v>
      </c>
      <c r="N86" s="75">
        <v>5504.7257099999997</v>
      </c>
      <c r="Q86" s="75"/>
    </row>
    <row r="87" spans="2:17" x14ac:dyDescent="0.25">
      <c r="B87" s="90">
        <v>4112</v>
      </c>
      <c r="C87" s="71" t="s">
        <v>110</v>
      </c>
      <c r="D87" s="75">
        <v>587.60685999999998</v>
      </c>
      <c r="E87" s="75">
        <v>242.39125000000001</v>
      </c>
      <c r="F87" s="75">
        <v>1152.12787</v>
      </c>
      <c r="G87" s="75">
        <v>16.898540000000001</v>
      </c>
      <c r="H87" s="75">
        <v>172.01596000000001</v>
      </c>
      <c r="I87" s="75">
        <v>301.05953</v>
      </c>
      <c r="J87" s="75">
        <v>167.85372000000001</v>
      </c>
      <c r="K87" s="75">
        <v>374.29752000000002</v>
      </c>
      <c r="L87" s="75">
        <v>4.1503699999999997</v>
      </c>
      <c r="M87" s="75">
        <v>7.6460900000000001</v>
      </c>
      <c r="N87" s="75">
        <v>3026.0477099999998</v>
      </c>
      <c r="Q87" s="75"/>
    </row>
    <row r="88" spans="2:17" x14ac:dyDescent="0.25">
      <c r="B88" s="90">
        <v>4125</v>
      </c>
      <c r="C88" s="71" t="s">
        <v>255</v>
      </c>
      <c r="D88" s="75">
        <v>1556.4680499999999</v>
      </c>
      <c r="E88" s="75">
        <v>749.78269999999998</v>
      </c>
      <c r="F88" s="75">
        <v>3827.39732</v>
      </c>
      <c r="G88" s="75">
        <v>656.61472000000003</v>
      </c>
      <c r="H88" s="75">
        <v>685.17404999999997</v>
      </c>
      <c r="I88" s="75">
        <v>1338.4886799999999</v>
      </c>
      <c r="J88" s="75">
        <v>744.36159999999995</v>
      </c>
      <c r="K88" s="75">
        <v>1424.7532900000001</v>
      </c>
      <c r="L88" s="75">
        <v>106.0093</v>
      </c>
      <c r="M88" s="75">
        <v>549.21654999999998</v>
      </c>
      <c r="N88" s="75">
        <v>11638.26626</v>
      </c>
      <c r="Q88" s="75"/>
    </row>
    <row r="89" spans="2:17" x14ac:dyDescent="0.25">
      <c r="B89" s="90">
        <v>4117</v>
      </c>
      <c r="C89" s="71" t="s">
        <v>253</v>
      </c>
      <c r="D89" s="75">
        <v>539.98163999999997</v>
      </c>
      <c r="E89" s="75">
        <v>241.66117</v>
      </c>
      <c r="F89" s="75">
        <v>890.71100999999999</v>
      </c>
      <c r="G89" s="75">
        <v>69.647350000000003</v>
      </c>
      <c r="H89" s="75">
        <v>279.50720000000001</v>
      </c>
      <c r="I89" s="75">
        <v>264.87612000000001</v>
      </c>
      <c r="J89" s="75">
        <v>118.63955</v>
      </c>
      <c r="K89" s="75">
        <v>378.99736000000001</v>
      </c>
      <c r="L89" s="75">
        <v>490.93770999999998</v>
      </c>
      <c r="M89" s="75">
        <v>244.86288999999999</v>
      </c>
      <c r="N89" s="75">
        <v>3519.8220000000001</v>
      </c>
      <c r="Q89" s="75"/>
    </row>
    <row r="90" spans="2:17" x14ac:dyDescent="0.25">
      <c r="B90" s="90">
        <v>4120</v>
      </c>
      <c r="C90" s="71" t="s">
        <v>254</v>
      </c>
      <c r="D90" s="75">
        <v>1072.7368899999999</v>
      </c>
      <c r="E90" s="75">
        <v>485.52082000000001</v>
      </c>
      <c r="F90" s="75">
        <v>2395.71389</v>
      </c>
      <c r="G90" s="75">
        <v>173.62959000000001</v>
      </c>
      <c r="H90" s="75">
        <v>343.48079999999999</v>
      </c>
      <c r="I90" s="75">
        <v>1118.48558</v>
      </c>
      <c r="J90" s="75">
        <v>415.21185000000003</v>
      </c>
      <c r="K90" s="75">
        <v>829.55864999999994</v>
      </c>
      <c r="L90" s="75">
        <v>46.319029999999998</v>
      </c>
      <c r="M90" s="75">
        <v>146.94529</v>
      </c>
      <c r="N90" s="75">
        <v>7027.60239</v>
      </c>
      <c r="Q90" s="75"/>
    </row>
    <row r="91" spans="2:17" x14ac:dyDescent="0.25">
      <c r="B91" s="90">
        <v>4121</v>
      </c>
      <c r="C91" s="71" t="s">
        <v>111</v>
      </c>
      <c r="D91" s="75">
        <v>1520.1973499999999</v>
      </c>
      <c r="E91" s="75">
        <v>703.8587</v>
      </c>
      <c r="F91" s="75">
        <v>2159.7234199999998</v>
      </c>
      <c r="G91" s="75">
        <v>316.16165999999998</v>
      </c>
      <c r="H91" s="75">
        <v>490.97045000000003</v>
      </c>
      <c r="I91" s="75">
        <v>878.58331999999996</v>
      </c>
      <c r="J91" s="75">
        <v>456.55651999999998</v>
      </c>
      <c r="K91" s="75">
        <v>1077.84166</v>
      </c>
      <c r="L91" s="75">
        <v>1539.05621</v>
      </c>
      <c r="M91" s="75">
        <v>1084.0973300000001</v>
      </c>
      <c r="N91" s="75">
        <v>10227.046619999999</v>
      </c>
      <c r="Q91" s="75"/>
    </row>
    <row r="92" spans="2:17" x14ac:dyDescent="0.25">
      <c r="B92" s="90">
        <v>4122</v>
      </c>
      <c r="C92" s="71" t="s">
        <v>112</v>
      </c>
      <c r="D92" s="75">
        <v>811.50354000000004</v>
      </c>
      <c r="E92" s="75">
        <v>399.6902</v>
      </c>
      <c r="F92" s="75">
        <v>2408.7392399999999</v>
      </c>
      <c r="G92" s="75">
        <v>149.22112000000001</v>
      </c>
      <c r="H92" s="75">
        <v>726.90826000000004</v>
      </c>
      <c r="I92" s="75">
        <v>757.99249999999995</v>
      </c>
      <c r="J92" s="75">
        <v>181.83347000000001</v>
      </c>
      <c r="K92" s="75">
        <v>850.48623999999995</v>
      </c>
      <c r="L92" s="75">
        <v>27.89725</v>
      </c>
      <c r="M92" s="75">
        <v>185.61385000000001</v>
      </c>
      <c r="N92" s="75">
        <v>6499.8856699999997</v>
      </c>
      <c r="Q92" s="75"/>
    </row>
    <row r="93" spans="2:17" x14ac:dyDescent="0.25">
      <c r="B93" s="90">
        <v>4123</v>
      </c>
      <c r="C93" s="71" t="s">
        <v>113</v>
      </c>
      <c r="D93" s="75">
        <v>4503.16309</v>
      </c>
      <c r="E93" s="75">
        <v>2193.2013499999998</v>
      </c>
      <c r="F93" s="75">
        <v>15487.63847</v>
      </c>
      <c r="G93" s="75">
        <v>1703.0108399999999</v>
      </c>
      <c r="H93" s="75">
        <v>2034.6031499999999</v>
      </c>
      <c r="I93" s="75">
        <v>6250.3735399999996</v>
      </c>
      <c r="J93" s="75">
        <v>972.7441</v>
      </c>
      <c r="K93" s="75">
        <v>5733.0396000000001</v>
      </c>
      <c r="L93" s="75">
        <v>6557.4270999999999</v>
      </c>
      <c r="M93" s="75">
        <v>3043.1105299999999</v>
      </c>
      <c r="N93" s="75">
        <v>48478.31177</v>
      </c>
      <c r="Q93" s="75"/>
    </row>
    <row r="94" spans="2:17" ht="13" x14ac:dyDescent="0.25">
      <c r="B94" s="93">
        <v>4159</v>
      </c>
      <c r="C94" s="109" t="s">
        <v>114</v>
      </c>
      <c r="D94" s="78">
        <v>24004.746999999999</v>
      </c>
      <c r="E94" s="78">
        <v>12934.79573</v>
      </c>
      <c r="F94" s="78">
        <v>52785.631000000001</v>
      </c>
      <c r="G94" s="78">
        <v>6423.3553899999997</v>
      </c>
      <c r="H94" s="78">
        <v>9845.6387300000006</v>
      </c>
      <c r="I94" s="78">
        <v>35150.586349999998</v>
      </c>
      <c r="J94" s="78">
        <v>9351.8722899999993</v>
      </c>
      <c r="K94" s="78">
        <v>22040.460139999999</v>
      </c>
      <c r="L94" s="78">
        <v>10208.574199999999</v>
      </c>
      <c r="M94" s="78">
        <v>9844.8025400000006</v>
      </c>
      <c r="N94" s="78">
        <v>192590.46337000001</v>
      </c>
      <c r="Q94" s="75"/>
    </row>
    <row r="95" spans="2:17" x14ac:dyDescent="0.25">
      <c r="B95" s="90">
        <v>4131</v>
      </c>
      <c r="C95" s="71" t="s">
        <v>115</v>
      </c>
      <c r="D95" s="75">
        <v>2096.7936199999999</v>
      </c>
      <c r="E95" s="75">
        <v>603.15656999999999</v>
      </c>
      <c r="F95" s="75">
        <v>3525.96533</v>
      </c>
      <c r="G95" s="75">
        <v>574.16994999999997</v>
      </c>
      <c r="H95" s="75">
        <v>1071.1565599999999</v>
      </c>
      <c r="I95" s="75">
        <v>2047.4469999999999</v>
      </c>
      <c r="J95" s="75">
        <v>1023.66957</v>
      </c>
      <c r="K95" s="75">
        <v>2023.4843100000001</v>
      </c>
      <c r="L95" s="75">
        <v>2456.1256600000002</v>
      </c>
      <c r="M95" s="75">
        <v>1394.2742900000001</v>
      </c>
      <c r="N95" s="75">
        <v>16816.242859999998</v>
      </c>
      <c r="Q95" s="75"/>
    </row>
    <row r="96" spans="2:17" x14ac:dyDescent="0.25">
      <c r="B96" s="90">
        <v>4132</v>
      </c>
      <c r="C96" s="71" t="s">
        <v>116</v>
      </c>
      <c r="D96" s="75">
        <v>1361.08284</v>
      </c>
      <c r="E96" s="75">
        <v>437.40958000000001</v>
      </c>
      <c r="F96" s="75">
        <v>794.47090000000003</v>
      </c>
      <c r="G96" s="75">
        <v>72.599699999999999</v>
      </c>
      <c r="H96" s="75">
        <v>211.67914999999999</v>
      </c>
      <c r="I96" s="75">
        <v>441.80934999999999</v>
      </c>
      <c r="J96" s="75">
        <v>447.57105000000001</v>
      </c>
      <c r="K96" s="75">
        <v>1605.4932100000001</v>
      </c>
      <c r="L96" s="75">
        <v>170.69551999999999</v>
      </c>
      <c r="M96" s="75">
        <v>474.60998000000001</v>
      </c>
      <c r="N96" s="75">
        <v>6017.4212799999996</v>
      </c>
      <c r="Q96" s="75"/>
    </row>
    <row r="97" spans="2:17" x14ac:dyDescent="0.25">
      <c r="B97" s="90">
        <v>4133</v>
      </c>
      <c r="C97" s="71" t="s">
        <v>256</v>
      </c>
      <c r="D97" s="75">
        <v>775.08738000000005</v>
      </c>
      <c r="E97" s="75">
        <v>150.03944999999999</v>
      </c>
      <c r="F97" s="75">
        <v>1463.3388600000001</v>
      </c>
      <c r="G97" s="75">
        <v>79.183250000000001</v>
      </c>
      <c r="H97" s="75">
        <v>120.14109999999999</v>
      </c>
      <c r="I97" s="75">
        <v>1222.3547000000001</v>
      </c>
      <c r="J97" s="75">
        <v>214.18795</v>
      </c>
      <c r="K97" s="75">
        <v>495.61554999999998</v>
      </c>
      <c r="L97" s="75">
        <v>6.4485999999999999</v>
      </c>
      <c r="M97" s="75">
        <v>332.77253000000002</v>
      </c>
      <c r="N97" s="75">
        <v>4859.1693699999996</v>
      </c>
      <c r="Q97" s="75"/>
    </row>
    <row r="98" spans="2:17" x14ac:dyDescent="0.25">
      <c r="B98" s="90">
        <v>4134</v>
      </c>
      <c r="C98" s="71" t="s">
        <v>117</v>
      </c>
      <c r="D98" s="75">
        <v>1321.4891500000001</v>
      </c>
      <c r="E98" s="75">
        <v>378.96134000000001</v>
      </c>
      <c r="F98" s="75">
        <v>1776.83059</v>
      </c>
      <c r="G98" s="75">
        <v>96.2941</v>
      </c>
      <c r="H98" s="75">
        <v>226.60048</v>
      </c>
      <c r="I98" s="75">
        <v>738.04891999999995</v>
      </c>
      <c r="J98" s="75">
        <v>323.26963999999998</v>
      </c>
      <c r="K98" s="75">
        <v>824.51137000000006</v>
      </c>
      <c r="L98" s="75">
        <v>2656.49721</v>
      </c>
      <c r="M98" s="75">
        <v>224.30024</v>
      </c>
      <c r="N98" s="75">
        <v>8566.8030400000007</v>
      </c>
      <c r="Q98" s="75"/>
    </row>
    <row r="99" spans="2:17" x14ac:dyDescent="0.25">
      <c r="B99" s="90">
        <v>4135</v>
      </c>
      <c r="C99" s="71" t="s">
        <v>118</v>
      </c>
      <c r="D99" s="75">
        <v>1003.0726</v>
      </c>
      <c r="E99" s="75">
        <v>572.19462999999996</v>
      </c>
      <c r="F99" s="75">
        <v>2358.7685499999998</v>
      </c>
      <c r="G99" s="75">
        <v>184.79195000000001</v>
      </c>
      <c r="H99" s="75">
        <v>415.02096</v>
      </c>
      <c r="I99" s="75">
        <v>1549.04955</v>
      </c>
      <c r="J99" s="75">
        <v>661.07574</v>
      </c>
      <c r="K99" s="75">
        <v>922.93790000000001</v>
      </c>
      <c r="L99" s="75">
        <v>6.9067499999999997</v>
      </c>
      <c r="M99" s="75">
        <v>647.86090999999999</v>
      </c>
      <c r="N99" s="75">
        <v>8321.6795399999992</v>
      </c>
      <c r="Q99" s="75"/>
    </row>
    <row r="100" spans="2:17" x14ac:dyDescent="0.25">
      <c r="B100" s="90">
        <v>4136</v>
      </c>
      <c r="C100" s="71" t="s">
        <v>119</v>
      </c>
      <c r="D100" s="75">
        <v>642.43472999999994</v>
      </c>
      <c r="E100" s="75">
        <v>350.01965000000001</v>
      </c>
      <c r="F100" s="75">
        <v>1861.8586299999999</v>
      </c>
      <c r="G100" s="75">
        <v>158.89955</v>
      </c>
      <c r="H100" s="75">
        <v>434.01670000000001</v>
      </c>
      <c r="I100" s="75">
        <v>760.68605000000002</v>
      </c>
      <c r="J100" s="75">
        <v>311.09438999999998</v>
      </c>
      <c r="K100" s="75">
        <v>621.59349999999995</v>
      </c>
      <c r="L100" s="75">
        <v>51.224310000000003</v>
      </c>
      <c r="M100" s="75">
        <v>82.335070000000002</v>
      </c>
      <c r="N100" s="75">
        <v>5274.1625800000002</v>
      </c>
      <c r="Q100" s="75"/>
    </row>
    <row r="101" spans="2:17" x14ac:dyDescent="0.25">
      <c r="B101" s="90">
        <v>4137</v>
      </c>
      <c r="C101" s="71" t="s">
        <v>257</v>
      </c>
      <c r="D101" s="75">
        <v>451.48638999999997</v>
      </c>
      <c r="E101" s="75">
        <v>89.144810000000007</v>
      </c>
      <c r="F101" s="75">
        <v>647.72545000000002</v>
      </c>
      <c r="G101" s="75">
        <v>10.70626</v>
      </c>
      <c r="H101" s="75">
        <v>40.67033</v>
      </c>
      <c r="I101" s="75">
        <v>213.47631999999999</v>
      </c>
      <c r="J101" s="75">
        <v>123.70602</v>
      </c>
      <c r="K101" s="75">
        <v>241.51715999999999</v>
      </c>
      <c r="L101" s="75">
        <v>10.820930000000001</v>
      </c>
      <c r="M101" s="75">
        <v>65.916089999999997</v>
      </c>
      <c r="N101" s="75">
        <v>1895.16976</v>
      </c>
      <c r="Q101" s="75"/>
    </row>
    <row r="102" spans="2:17" x14ac:dyDescent="0.25">
      <c r="B102" s="90">
        <v>4138</v>
      </c>
      <c r="C102" s="71" t="s">
        <v>120</v>
      </c>
      <c r="D102" s="75">
        <v>533.08822999999995</v>
      </c>
      <c r="E102" s="75">
        <v>137.31389999999999</v>
      </c>
      <c r="F102" s="75">
        <v>1050.44562</v>
      </c>
      <c r="G102" s="75">
        <v>44.550600000000003</v>
      </c>
      <c r="H102" s="75">
        <v>167.77945</v>
      </c>
      <c r="I102" s="75">
        <v>317.40539999999999</v>
      </c>
      <c r="J102" s="75">
        <v>170.24299999999999</v>
      </c>
      <c r="K102" s="75">
        <v>530.56596000000002</v>
      </c>
      <c r="L102" s="75">
        <v>22.983350000000002</v>
      </c>
      <c r="M102" s="75">
        <v>119.80692000000001</v>
      </c>
      <c r="N102" s="75">
        <v>3094.1824299999998</v>
      </c>
      <c r="Q102" s="75"/>
    </row>
    <row r="103" spans="2:17" x14ac:dyDescent="0.25">
      <c r="B103" s="90">
        <v>4139</v>
      </c>
      <c r="C103" s="71" t="s">
        <v>121</v>
      </c>
      <c r="D103" s="75">
        <v>2753.5708800000002</v>
      </c>
      <c r="E103" s="75">
        <v>2288.2162699999999</v>
      </c>
      <c r="F103" s="75">
        <v>8421.8890900000006</v>
      </c>
      <c r="G103" s="75">
        <v>1800.63365</v>
      </c>
      <c r="H103" s="75">
        <v>1231.01836</v>
      </c>
      <c r="I103" s="75">
        <v>9044.7394999999997</v>
      </c>
      <c r="J103" s="75">
        <v>1023.84486</v>
      </c>
      <c r="K103" s="75">
        <v>3216.3941799999998</v>
      </c>
      <c r="L103" s="75">
        <v>43.066240000000001</v>
      </c>
      <c r="M103" s="75">
        <v>1859.4849899999999</v>
      </c>
      <c r="N103" s="75">
        <v>31682.85802</v>
      </c>
      <c r="Q103" s="75"/>
    </row>
    <row r="104" spans="2:17" x14ac:dyDescent="0.25">
      <c r="B104" s="90">
        <v>4140</v>
      </c>
      <c r="C104" s="71" t="s">
        <v>122</v>
      </c>
      <c r="D104" s="75">
        <v>1261.7201</v>
      </c>
      <c r="E104" s="75">
        <v>529.35846000000004</v>
      </c>
      <c r="F104" s="75">
        <v>3395.33475</v>
      </c>
      <c r="G104" s="75">
        <v>305.38150999999999</v>
      </c>
      <c r="H104" s="75">
        <v>563.29265999999996</v>
      </c>
      <c r="I104" s="75">
        <v>1621.8919000000001</v>
      </c>
      <c r="J104" s="75">
        <v>558.93910000000005</v>
      </c>
      <c r="K104" s="75">
        <v>1133.81727</v>
      </c>
      <c r="L104" s="75">
        <v>19.947600000000001</v>
      </c>
      <c r="M104" s="75">
        <v>380.51366999999999</v>
      </c>
      <c r="N104" s="75">
        <v>9770.1970199999996</v>
      </c>
      <c r="Q104" s="75"/>
    </row>
    <row r="105" spans="2:17" x14ac:dyDescent="0.25">
      <c r="B105" s="90">
        <v>4141</v>
      </c>
      <c r="C105" s="71" t="s">
        <v>258</v>
      </c>
      <c r="D105" s="75">
        <v>3829.1348200000002</v>
      </c>
      <c r="E105" s="75">
        <v>3177.5834199999999</v>
      </c>
      <c r="F105" s="75">
        <v>10211.810149999999</v>
      </c>
      <c r="G105" s="75">
        <v>1170.7322300000001</v>
      </c>
      <c r="H105" s="75">
        <v>1880.1641999999999</v>
      </c>
      <c r="I105" s="75">
        <v>8488.52405</v>
      </c>
      <c r="J105" s="75">
        <v>1871.76495</v>
      </c>
      <c r="K105" s="75">
        <v>3839.8266400000002</v>
      </c>
      <c r="L105" s="75">
        <v>141.15049999999999</v>
      </c>
      <c r="M105" s="75">
        <v>2245.03161</v>
      </c>
      <c r="N105" s="75">
        <v>36855.722569999998</v>
      </c>
      <c r="Q105" s="75"/>
    </row>
    <row r="106" spans="2:17" x14ac:dyDescent="0.25">
      <c r="B106" s="90">
        <v>4142</v>
      </c>
      <c r="C106" s="71" t="s">
        <v>123</v>
      </c>
      <c r="D106" s="75">
        <v>715.80526999999995</v>
      </c>
      <c r="E106" s="75">
        <v>189.98320000000001</v>
      </c>
      <c r="F106" s="75">
        <v>1118.00243</v>
      </c>
      <c r="G106" s="75">
        <v>59.06523</v>
      </c>
      <c r="H106" s="75">
        <v>238.91283000000001</v>
      </c>
      <c r="I106" s="75">
        <v>457.81356</v>
      </c>
      <c r="J106" s="75">
        <v>314.19155999999998</v>
      </c>
      <c r="K106" s="75">
        <v>498.83359999999999</v>
      </c>
      <c r="L106" s="75">
        <v>38.409559999999999</v>
      </c>
      <c r="M106" s="75">
        <v>208.76522</v>
      </c>
      <c r="N106" s="75">
        <v>3839.7824599999999</v>
      </c>
      <c r="Q106" s="75"/>
    </row>
    <row r="107" spans="2:17" x14ac:dyDescent="0.25">
      <c r="B107" s="90">
        <v>4143</v>
      </c>
      <c r="C107" s="71" t="s">
        <v>124</v>
      </c>
      <c r="D107" s="75">
        <v>757.74811999999997</v>
      </c>
      <c r="E107" s="75">
        <v>340.36121000000003</v>
      </c>
      <c r="F107" s="75">
        <v>1455.7659000000001</v>
      </c>
      <c r="G107" s="75">
        <v>97.500380000000007</v>
      </c>
      <c r="H107" s="75">
        <v>313.61511999999999</v>
      </c>
      <c r="I107" s="75">
        <v>573.73400000000004</v>
      </c>
      <c r="J107" s="75">
        <v>366.91135000000003</v>
      </c>
      <c r="K107" s="75">
        <v>599.27750000000003</v>
      </c>
      <c r="L107" s="75">
        <v>35.04175</v>
      </c>
      <c r="M107" s="75">
        <v>72.425870000000003</v>
      </c>
      <c r="N107" s="75">
        <v>4612.3811999999998</v>
      </c>
      <c r="Q107" s="75"/>
    </row>
    <row r="108" spans="2:17" x14ac:dyDescent="0.25">
      <c r="B108" s="90">
        <v>4144</v>
      </c>
      <c r="C108" s="71" t="s">
        <v>125</v>
      </c>
      <c r="D108" s="75">
        <v>2653.29772</v>
      </c>
      <c r="E108" s="75">
        <v>1796.43905</v>
      </c>
      <c r="F108" s="75">
        <v>6094.1564699999999</v>
      </c>
      <c r="G108" s="75">
        <v>1127.9983299999999</v>
      </c>
      <c r="H108" s="75">
        <v>1607.0170900000001</v>
      </c>
      <c r="I108" s="75">
        <v>2404.62824</v>
      </c>
      <c r="J108" s="75">
        <v>760.36104</v>
      </c>
      <c r="K108" s="75">
        <v>2379.5587300000002</v>
      </c>
      <c r="L108" s="75">
        <v>3400.84726</v>
      </c>
      <c r="M108" s="75">
        <v>763.78597000000002</v>
      </c>
      <c r="N108" s="75">
        <v>22988.089899999999</v>
      </c>
      <c r="Q108" s="75"/>
    </row>
    <row r="109" spans="2:17" x14ac:dyDescent="0.25">
      <c r="B109" s="90">
        <v>4145</v>
      </c>
      <c r="C109" s="71" t="s">
        <v>259</v>
      </c>
      <c r="D109" s="75">
        <v>969.70506</v>
      </c>
      <c r="E109" s="75">
        <v>298.26749000000001</v>
      </c>
      <c r="F109" s="75">
        <v>2045.4483399999999</v>
      </c>
      <c r="G109" s="75">
        <v>261.64575000000002</v>
      </c>
      <c r="H109" s="75">
        <v>386.7724</v>
      </c>
      <c r="I109" s="75">
        <v>1450.46416</v>
      </c>
      <c r="J109" s="75">
        <v>234.5419</v>
      </c>
      <c r="K109" s="75">
        <v>842.47612000000004</v>
      </c>
      <c r="L109" s="75">
        <v>1021.83781</v>
      </c>
      <c r="M109" s="75">
        <v>217.73294999999999</v>
      </c>
      <c r="N109" s="75">
        <v>7728.8919800000003</v>
      </c>
      <c r="Q109" s="75"/>
    </row>
    <row r="110" spans="2:17" x14ac:dyDescent="0.25">
      <c r="B110" s="90">
        <v>4146</v>
      </c>
      <c r="C110" s="71" t="s">
        <v>126</v>
      </c>
      <c r="D110" s="75">
        <v>2112.2073999999998</v>
      </c>
      <c r="E110" s="75">
        <v>1368.5102999999999</v>
      </c>
      <c r="F110" s="75">
        <v>5131.9528799999998</v>
      </c>
      <c r="G110" s="75">
        <v>297.23644999999999</v>
      </c>
      <c r="H110" s="75">
        <v>597.17160000000001</v>
      </c>
      <c r="I110" s="75">
        <v>3120.0444000000002</v>
      </c>
      <c r="J110" s="75">
        <v>656.49720000000002</v>
      </c>
      <c r="K110" s="75">
        <v>1490.6100899999999</v>
      </c>
      <c r="L110" s="75">
        <v>123.78715</v>
      </c>
      <c r="M110" s="75">
        <v>563.21775000000002</v>
      </c>
      <c r="N110" s="75">
        <v>15461.23522</v>
      </c>
      <c r="Q110" s="75"/>
    </row>
    <row r="111" spans="2:17" x14ac:dyDescent="0.25">
      <c r="B111" s="90">
        <v>4147</v>
      </c>
      <c r="C111" s="71" t="s">
        <v>127</v>
      </c>
      <c r="D111" s="75">
        <v>767.02269000000001</v>
      </c>
      <c r="E111" s="75">
        <v>227.8364</v>
      </c>
      <c r="F111" s="75">
        <v>1431.86706</v>
      </c>
      <c r="G111" s="75">
        <v>81.966499999999996</v>
      </c>
      <c r="H111" s="75">
        <v>340.60973999999999</v>
      </c>
      <c r="I111" s="75">
        <v>698.46924999999999</v>
      </c>
      <c r="J111" s="75">
        <v>290.00297</v>
      </c>
      <c r="K111" s="75">
        <v>773.94704999999999</v>
      </c>
      <c r="L111" s="75">
        <v>2.7839999999999998</v>
      </c>
      <c r="M111" s="75">
        <v>191.96848</v>
      </c>
      <c r="N111" s="75">
        <v>4806.4741400000003</v>
      </c>
      <c r="Q111" s="75"/>
    </row>
    <row r="112" spans="2:17" ht="13" x14ac:dyDescent="0.25">
      <c r="B112" s="93">
        <v>4189</v>
      </c>
      <c r="C112" s="109" t="s">
        <v>128</v>
      </c>
      <c r="D112" s="78">
        <v>24840.76958</v>
      </c>
      <c r="E112" s="78">
        <v>13299.140009999999</v>
      </c>
      <c r="F112" s="78">
        <v>49011.283719999999</v>
      </c>
      <c r="G112" s="78">
        <v>6711.71587</v>
      </c>
      <c r="H112" s="78">
        <v>7546.4882500000003</v>
      </c>
      <c r="I112" s="78">
        <v>20906.175940000001</v>
      </c>
      <c r="J112" s="78">
        <v>7908.7940600000002</v>
      </c>
      <c r="K112" s="78">
        <v>17245.029920000001</v>
      </c>
      <c r="L112" s="78">
        <v>10698.493909999999</v>
      </c>
      <c r="M112" s="78">
        <v>8962.2606799999994</v>
      </c>
      <c r="N112" s="78">
        <v>167130.15194000001</v>
      </c>
      <c r="Q112" s="75"/>
    </row>
    <row r="113" spans="2:17" x14ac:dyDescent="0.25">
      <c r="B113" s="90">
        <v>4161</v>
      </c>
      <c r="C113" s="71" t="s">
        <v>129</v>
      </c>
      <c r="D113" s="75">
        <v>1771.68415</v>
      </c>
      <c r="E113" s="75">
        <v>602.11884999999995</v>
      </c>
      <c r="F113" s="75">
        <v>2884.3043899999998</v>
      </c>
      <c r="G113" s="75">
        <v>287.83170000000001</v>
      </c>
      <c r="H113" s="75">
        <v>544.36609999999996</v>
      </c>
      <c r="I113" s="75">
        <v>1473.9346599999999</v>
      </c>
      <c r="J113" s="75">
        <v>475.40690000000001</v>
      </c>
      <c r="K113" s="75">
        <v>1020.23758</v>
      </c>
      <c r="L113" s="75">
        <v>52.115250000000003</v>
      </c>
      <c r="M113" s="75">
        <v>728.53504999999996</v>
      </c>
      <c r="N113" s="75">
        <v>9840.5346300000001</v>
      </c>
      <c r="Q113" s="75"/>
    </row>
    <row r="114" spans="2:17" x14ac:dyDescent="0.25">
      <c r="B114" s="90">
        <v>4163</v>
      </c>
      <c r="C114" s="71" t="s">
        <v>130</v>
      </c>
      <c r="D114" s="75">
        <v>4356.0144399999999</v>
      </c>
      <c r="E114" s="75">
        <v>5403.1491699999997</v>
      </c>
      <c r="F114" s="75">
        <v>12302.80517</v>
      </c>
      <c r="G114" s="75">
        <v>2491.2290200000002</v>
      </c>
      <c r="H114" s="75">
        <v>1497.94948</v>
      </c>
      <c r="I114" s="75">
        <v>4359.9121699999996</v>
      </c>
      <c r="J114" s="75">
        <v>1622.55494</v>
      </c>
      <c r="K114" s="75">
        <v>2791.1305400000001</v>
      </c>
      <c r="L114" s="75">
        <v>162.08853999999999</v>
      </c>
      <c r="M114" s="75">
        <v>951.12833000000001</v>
      </c>
      <c r="N114" s="75">
        <v>35937.961799999997</v>
      </c>
      <c r="Q114" s="75"/>
    </row>
    <row r="115" spans="2:17" x14ac:dyDescent="0.25">
      <c r="B115" s="90">
        <v>4164</v>
      </c>
      <c r="C115" s="71" t="s">
        <v>131</v>
      </c>
      <c r="D115" s="75">
        <v>631.49721</v>
      </c>
      <c r="E115" s="75">
        <v>281.20017000000001</v>
      </c>
      <c r="F115" s="75">
        <v>1261.97783</v>
      </c>
      <c r="G115" s="75">
        <v>7.9290000000000003</v>
      </c>
      <c r="H115" s="75">
        <v>268.69159999999999</v>
      </c>
      <c r="I115" s="75">
        <v>620.30651999999998</v>
      </c>
      <c r="J115" s="75">
        <v>259.69751000000002</v>
      </c>
      <c r="K115" s="75">
        <v>605.64613999999995</v>
      </c>
      <c r="L115" s="75">
        <v>188.81692000000001</v>
      </c>
      <c r="M115" s="75">
        <v>41.599670000000003</v>
      </c>
      <c r="N115" s="75">
        <v>4167.3625700000002</v>
      </c>
      <c r="Q115" s="75"/>
    </row>
    <row r="116" spans="2:17" x14ac:dyDescent="0.25">
      <c r="B116" s="90">
        <v>4165</v>
      </c>
      <c r="C116" s="71" t="s">
        <v>132</v>
      </c>
      <c r="D116" s="75">
        <v>1875.7403300000001</v>
      </c>
      <c r="E116" s="75">
        <v>676.58969999999999</v>
      </c>
      <c r="F116" s="75">
        <v>4971.0341699999999</v>
      </c>
      <c r="G116" s="75">
        <v>578.97299999999996</v>
      </c>
      <c r="H116" s="75">
        <v>724.60850000000005</v>
      </c>
      <c r="I116" s="75">
        <v>2245.4360999999999</v>
      </c>
      <c r="J116" s="75">
        <v>651.73671000000002</v>
      </c>
      <c r="K116" s="75">
        <v>1740.3722600000001</v>
      </c>
      <c r="L116" s="75">
        <v>381.14134999999999</v>
      </c>
      <c r="M116" s="75">
        <v>940.24888999999996</v>
      </c>
      <c r="N116" s="75">
        <v>14785.881009999999</v>
      </c>
      <c r="Q116" s="75"/>
    </row>
    <row r="117" spans="2:17" x14ac:dyDescent="0.25">
      <c r="B117" s="90">
        <v>4166</v>
      </c>
      <c r="C117" s="71" t="s">
        <v>133</v>
      </c>
      <c r="D117" s="75">
        <v>915.98918000000003</v>
      </c>
      <c r="E117" s="75">
        <v>503.33102000000002</v>
      </c>
      <c r="F117" s="75">
        <v>1990.35303</v>
      </c>
      <c r="G117" s="75">
        <v>55.854300000000002</v>
      </c>
      <c r="H117" s="75">
        <v>324.31220000000002</v>
      </c>
      <c r="I117" s="75">
        <v>757.86657000000002</v>
      </c>
      <c r="J117" s="75">
        <v>306.27670000000001</v>
      </c>
      <c r="K117" s="75">
        <v>664.19965000000002</v>
      </c>
      <c r="L117" s="75">
        <v>87.884699999999995</v>
      </c>
      <c r="M117" s="75">
        <v>342.04340000000002</v>
      </c>
      <c r="N117" s="75">
        <v>5948.1107499999998</v>
      </c>
      <c r="Q117" s="75"/>
    </row>
    <row r="118" spans="2:17" x14ac:dyDescent="0.25">
      <c r="B118" s="90">
        <v>4167</v>
      </c>
      <c r="C118" s="71" t="s">
        <v>134</v>
      </c>
      <c r="D118" s="75">
        <v>1633.65428</v>
      </c>
      <c r="E118" s="75">
        <v>195.49979999999999</v>
      </c>
      <c r="F118" s="75">
        <v>1316.2627500000001</v>
      </c>
      <c r="G118" s="75">
        <v>28.882750000000001</v>
      </c>
      <c r="H118" s="75">
        <v>257.79901999999998</v>
      </c>
      <c r="I118" s="75">
        <v>612.25319999999999</v>
      </c>
      <c r="J118" s="75">
        <v>351.09161999999998</v>
      </c>
      <c r="K118" s="75">
        <v>436.33625999999998</v>
      </c>
      <c r="L118" s="75">
        <v>72.136240000000001</v>
      </c>
      <c r="M118" s="75">
        <v>571.57416999999998</v>
      </c>
      <c r="N118" s="75">
        <v>5475.4900900000002</v>
      </c>
      <c r="Q118" s="75"/>
    </row>
    <row r="119" spans="2:17" x14ac:dyDescent="0.25">
      <c r="B119" s="90">
        <v>4169</v>
      </c>
      <c r="C119" s="71" t="s">
        <v>135</v>
      </c>
      <c r="D119" s="75">
        <v>1465.79351</v>
      </c>
      <c r="E119" s="75">
        <v>687.97955999999999</v>
      </c>
      <c r="F119" s="75">
        <v>3646.2761399999999</v>
      </c>
      <c r="G119" s="75">
        <v>130.84019000000001</v>
      </c>
      <c r="H119" s="75">
        <v>528.22145</v>
      </c>
      <c r="I119" s="75">
        <v>1089.8659500000001</v>
      </c>
      <c r="J119" s="75">
        <v>577.18515000000002</v>
      </c>
      <c r="K119" s="75">
        <v>1649.1683399999999</v>
      </c>
      <c r="L119" s="75">
        <v>1882.4517599999999</v>
      </c>
      <c r="M119" s="75">
        <v>738.67912999999999</v>
      </c>
      <c r="N119" s="75">
        <v>12396.46118</v>
      </c>
      <c r="Q119" s="75"/>
    </row>
    <row r="120" spans="2:17" x14ac:dyDescent="0.25">
      <c r="B120" s="90">
        <v>4170</v>
      </c>
      <c r="C120" s="71" t="s">
        <v>5</v>
      </c>
      <c r="D120" s="75">
        <v>3286.9354499999999</v>
      </c>
      <c r="E120" s="75">
        <v>1597.31008</v>
      </c>
      <c r="F120" s="75">
        <v>5153.1407099999997</v>
      </c>
      <c r="G120" s="75">
        <v>1586.31187</v>
      </c>
      <c r="H120" s="75">
        <v>938.96172999999999</v>
      </c>
      <c r="I120" s="75">
        <v>3483.6728199999998</v>
      </c>
      <c r="J120" s="75">
        <v>932.30245000000002</v>
      </c>
      <c r="K120" s="75">
        <v>2121.2718100000002</v>
      </c>
      <c r="L120" s="75">
        <v>4163.2474000000002</v>
      </c>
      <c r="M120" s="75">
        <v>1438.4434100000001</v>
      </c>
      <c r="N120" s="75">
        <v>24701.597730000001</v>
      </c>
      <c r="Q120" s="75"/>
    </row>
    <row r="121" spans="2:17" x14ac:dyDescent="0.25">
      <c r="B121" s="90">
        <v>4184</v>
      </c>
      <c r="C121" s="71" t="s">
        <v>136</v>
      </c>
      <c r="D121" s="75">
        <v>1778.6427100000001</v>
      </c>
      <c r="E121" s="75">
        <v>758.74004000000002</v>
      </c>
      <c r="F121" s="75">
        <v>2471.6244999999999</v>
      </c>
      <c r="G121" s="75">
        <v>207.4384</v>
      </c>
      <c r="H121" s="75">
        <v>598.42520999999999</v>
      </c>
      <c r="I121" s="75">
        <v>1323.4063900000001</v>
      </c>
      <c r="J121" s="75">
        <v>625.08207000000004</v>
      </c>
      <c r="K121" s="75">
        <v>1443.1544200000001</v>
      </c>
      <c r="L121" s="75">
        <v>502.64702</v>
      </c>
      <c r="M121" s="75">
        <v>359.83515</v>
      </c>
      <c r="N121" s="75">
        <v>10068.99591</v>
      </c>
      <c r="Q121" s="75"/>
    </row>
    <row r="122" spans="2:17" x14ac:dyDescent="0.25">
      <c r="B122" s="90">
        <v>4172</v>
      </c>
      <c r="C122" s="71" t="s">
        <v>260</v>
      </c>
      <c r="D122" s="75">
        <v>695.64376000000004</v>
      </c>
      <c r="E122" s="75">
        <v>218.857</v>
      </c>
      <c r="F122" s="75">
        <v>1449.26252</v>
      </c>
      <c r="G122" s="75">
        <v>58.555149999999998</v>
      </c>
      <c r="H122" s="75">
        <v>191.95705000000001</v>
      </c>
      <c r="I122" s="75">
        <v>563.90716999999995</v>
      </c>
      <c r="J122" s="75">
        <v>324.14859999999999</v>
      </c>
      <c r="K122" s="75">
        <v>536.36120000000005</v>
      </c>
      <c r="L122" s="75">
        <v>32.465600000000002</v>
      </c>
      <c r="M122" s="75">
        <v>402.87254999999999</v>
      </c>
      <c r="N122" s="75">
        <v>4474.0306</v>
      </c>
      <c r="Q122" s="75"/>
    </row>
    <row r="123" spans="2:17" x14ac:dyDescent="0.25">
      <c r="B123" s="90">
        <v>4173</v>
      </c>
      <c r="C123" s="71" t="s">
        <v>137</v>
      </c>
      <c r="D123" s="75">
        <v>427.65483999999998</v>
      </c>
      <c r="E123" s="75">
        <v>141.73820000000001</v>
      </c>
      <c r="F123" s="75">
        <v>1031.45019</v>
      </c>
      <c r="G123" s="75">
        <v>15.72522</v>
      </c>
      <c r="H123" s="75">
        <v>186.11134999999999</v>
      </c>
      <c r="I123" s="75">
        <v>342.76641000000001</v>
      </c>
      <c r="J123" s="75">
        <v>161.45672999999999</v>
      </c>
      <c r="K123" s="75">
        <v>240.45964000000001</v>
      </c>
      <c r="L123" s="75">
        <v>101.43965</v>
      </c>
      <c r="M123" s="75">
        <v>225.4177</v>
      </c>
      <c r="N123" s="75">
        <v>2874.2199300000002</v>
      </c>
      <c r="Q123" s="75"/>
    </row>
    <row r="124" spans="2:17" x14ac:dyDescent="0.25">
      <c r="B124" s="90">
        <v>4175</v>
      </c>
      <c r="C124" s="71" t="s">
        <v>138</v>
      </c>
      <c r="D124" s="75">
        <v>951.85283000000004</v>
      </c>
      <c r="E124" s="75">
        <v>215.92336</v>
      </c>
      <c r="F124" s="75">
        <v>1233.3815300000001</v>
      </c>
      <c r="G124" s="75">
        <v>37.434890000000003</v>
      </c>
      <c r="H124" s="75">
        <v>200.07096000000001</v>
      </c>
      <c r="I124" s="75">
        <v>499.57022999999998</v>
      </c>
      <c r="J124" s="75">
        <v>262.41856000000001</v>
      </c>
      <c r="K124" s="75">
        <v>853.52765999999997</v>
      </c>
      <c r="L124" s="75">
        <v>59.661619999999999</v>
      </c>
      <c r="M124" s="75">
        <v>70.827119999999994</v>
      </c>
      <c r="N124" s="75">
        <v>4384.6687599999996</v>
      </c>
      <c r="Q124" s="75"/>
    </row>
    <row r="125" spans="2:17" x14ac:dyDescent="0.25">
      <c r="B125" s="90">
        <v>4176</v>
      </c>
      <c r="C125" s="71" t="s">
        <v>139</v>
      </c>
      <c r="D125" s="75">
        <v>454.28859</v>
      </c>
      <c r="E125" s="75">
        <v>182.52126000000001</v>
      </c>
      <c r="F125" s="75">
        <v>755.85117000000002</v>
      </c>
      <c r="G125" s="75">
        <v>28.355250000000002</v>
      </c>
      <c r="H125" s="75">
        <v>149.00550000000001</v>
      </c>
      <c r="I125" s="75">
        <v>468.59120000000001</v>
      </c>
      <c r="J125" s="75">
        <v>178.34018</v>
      </c>
      <c r="K125" s="75">
        <v>388.42505999999997</v>
      </c>
      <c r="L125" s="75">
        <v>10.664949999999999</v>
      </c>
      <c r="M125" s="75">
        <v>41.651850000000003</v>
      </c>
      <c r="N125" s="75">
        <v>2657.6950099999999</v>
      </c>
      <c r="Q125" s="75"/>
    </row>
    <row r="126" spans="2:17" x14ac:dyDescent="0.25">
      <c r="B126" s="90">
        <v>4177</v>
      </c>
      <c r="C126" s="71" t="s">
        <v>140</v>
      </c>
      <c r="D126" s="75">
        <v>1422.2991099999999</v>
      </c>
      <c r="E126" s="75">
        <v>664.37294999999995</v>
      </c>
      <c r="F126" s="75">
        <v>2087.9904900000001</v>
      </c>
      <c r="G126" s="75">
        <v>855.24419</v>
      </c>
      <c r="H126" s="75">
        <v>201.52574999999999</v>
      </c>
      <c r="I126" s="75">
        <v>1085.14275</v>
      </c>
      <c r="J126" s="75">
        <v>229.64561</v>
      </c>
      <c r="K126" s="75">
        <v>729.99459000000002</v>
      </c>
      <c r="L126" s="75">
        <v>1273.3761999999999</v>
      </c>
      <c r="M126" s="75">
        <v>1088.75629</v>
      </c>
      <c r="N126" s="75">
        <v>9638.3479299999999</v>
      </c>
      <c r="Q126" s="75"/>
    </row>
    <row r="127" spans="2:17" x14ac:dyDescent="0.25">
      <c r="B127" s="90">
        <v>4179</v>
      </c>
      <c r="C127" s="71" t="s">
        <v>141</v>
      </c>
      <c r="D127" s="75">
        <v>708.60143000000005</v>
      </c>
      <c r="E127" s="75">
        <v>200.18164999999999</v>
      </c>
      <c r="F127" s="75">
        <v>1200.1921600000001</v>
      </c>
      <c r="G127" s="75">
        <v>15.95355</v>
      </c>
      <c r="H127" s="75">
        <v>158.60305</v>
      </c>
      <c r="I127" s="75">
        <v>375.13260000000002</v>
      </c>
      <c r="J127" s="75">
        <v>215.995</v>
      </c>
      <c r="K127" s="75">
        <v>440.41879999999998</v>
      </c>
      <c r="L127" s="75">
        <v>673.52854000000002</v>
      </c>
      <c r="M127" s="75">
        <v>592.46001999999999</v>
      </c>
      <c r="N127" s="75">
        <v>4581.0667999999996</v>
      </c>
      <c r="Q127" s="75"/>
    </row>
    <row r="128" spans="2:17" x14ac:dyDescent="0.25">
      <c r="B128" s="90">
        <v>4181</v>
      </c>
      <c r="C128" s="71" t="s">
        <v>142</v>
      </c>
      <c r="D128" s="75">
        <v>701.61386000000005</v>
      </c>
      <c r="E128" s="75">
        <v>374.6121</v>
      </c>
      <c r="F128" s="75">
        <v>2055.8106299999999</v>
      </c>
      <c r="G128" s="75">
        <v>183.43531999999999</v>
      </c>
      <c r="H128" s="75">
        <v>282.92489999999998</v>
      </c>
      <c r="I128" s="75">
        <v>606.45889999999997</v>
      </c>
      <c r="J128" s="75">
        <v>267.97521999999998</v>
      </c>
      <c r="K128" s="75">
        <v>573.59934999999996</v>
      </c>
      <c r="L128" s="75">
        <v>217.76009999999999</v>
      </c>
      <c r="M128" s="75">
        <v>110.64792</v>
      </c>
      <c r="N128" s="75">
        <v>5374.8383000000003</v>
      </c>
      <c r="Q128" s="75"/>
    </row>
    <row r="129" spans="2:17" x14ac:dyDescent="0.25">
      <c r="B129" s="90">
        <v>4182</v>
      </c>
      <c r="C129" s="71" t="s">
        <v>143</v>
      </c>
      <c r="D129" s="75">
        <v>985.33803999999998</v>
      </c>
      <c r="E129" s="75">
        <v>325.73259999999999</v>
      </c>
      <c r="F129" s="75">
        <v>1604.1482000000001</v>
      </c>
      <c r="G129" s="75">
        <v>108.17107</v>
      </c>
      <c r="H129" s="75">
        <v>212.82435000000001</v>
      </c>
      <c r="I129" s="75">
        <v>466.33539999999999</v>
      </c>
      <c r="J129" s="75">
        <v>251.25218000000001</v>
      </c>
      <c r="K129" s="75">
        <v>403.24171000000001</v>
      </c>
      <c r="L129" s="75">
        <v>85.061419999999998</v>
      </c>
      <c r="M129" s="75">
        <v>138.70617999999999</v>
      </c>
      <c r="N129" s="75">
        <v>4580.8111500000005</v>
      </c>
      <c r="Q129" s="75"/>
    </row>
    <row r="130" spans="2:17" x14ac:dyDescent="0.25">
      <c r="B130" s="90">
        <v>4183</v>
      </c>
      <c r="C130" s="71" t="s">
        <v>144</v>
      </c>
      <c r="D130" s="75">
        <v>777.52585999999997</v>
      </c>
      <c r="E130" s="75">
        <v>269.28250000000003</v>
      </c>
      <c r="F130" s="75">
        <v>1595.41814</v>
      </c>
      <c r="G130" s="75">
        <v>33.551000000000002</v>
      </c>
      <c r="H130" s="75">
        <v>280.13004999999998</v>
      </c>
      <c r="I130" s="75">
        <v>531.61689999999999</v>
      </c>
      <c r="J130" s="75">
        <v>216.22792999999999</v>
      </c>
      <c r="K130" s="75">
        <v>607.48491000000001</v>
      </c>
      <c r="L130" s="75">
        <v>752.00665000000004</v>
      </c>
      <c r="M130" s="75">
        <v>178.83385000000001</v>
      </c>
      <c r="N130" s="75">
        <v>5242.0777900000003</v>
      </c>
      <c r="Q130" s="75"/>
    </row>
    <row r="131" spans="2:17" ht="13" x14ac:dyDescent="0.25">
      <c r="B131" s="93">
        <v>4219</v>
      </c>
      <c r="C131" s="109" t="s">
        <v>145</v>
      </c>
      <c r="D131" s="78">
        <v>37116.32432</v>
      </c>
      <c r="E131" s="78">
        <v>24159.60528</v>
      </c>
      <c r="F131" s="78">
        <v>92142.22408</v>
      </c>
      <c r="G131" s="78">
        <v>10813.148150000001</v>
      </c>
      <c r="H131" s="78">
        <v>11423.44723</v>
      </c>
      <c r="I131" s="78">
        <v>43568.795230000003</v>
      </c>
      <c r="J131" s="78">
        <v>13672.155199999999</v>
      </c>
      <c r="K131" s="78">
        <v>28646.747340000002</v>
      </c>
      <c r="L131" s="78">
        <v>14926.716410000001</v>
      </c>
      <c r="M131" s="78">
        <v>17453.755740000001</v>
      </c>
      <c r="N131" s="78">
        <v>293922.91898000002</v>
      </c>
      <c r="Q131" s="75"/>
    </row>
    <row r="132" spans="2:17" x14ac:dyDescent="0.25">
      <c r="B132" s="90">
        <v>4191</v>
      </c>
      <c r="C132" s="71" t="s">
        <v>146</v>
      </c>
      <c r="D132" s="75">
        <v>541.72163</v>
      </c>
      <c r="E132" s="75">
        <v>157.43865</v>
      </c>
      <c r="F132" s="75">
        <v>908.29454999999996</v>
      </c>
      <c r="G132" s="75">
        <v>11.7723</v>
      </c>
      <c r="H132" s="75">
        <v>82.723730000000003</v>
      </c>
      <c r="I132" s="75">
        <v>228.929</v>
      </c>
      <c r="J132" s="75">
        <v>81.307199999999995</v>
      </c>
      <c r="K132" s="75">
        <v>335.29838000000001</v>
      </c>
      <c r="L132" s="75">
        <v>17.906199999999998</v>
      </c>
      <c r="M132" s="75">
        <v>151.52255</v>
      </c>
      <c r="N132" s="75">
        <v>2516.91419</v>
      </c>
      <c r="Q132" s="75"/>
    </row>
    <row r="133" spans="2:17" x14ac:dyDescent="0.25">
      <c r="B133" s="90">
        <v>4192</v>
      </c>
      <c r="C133" s="71" t="s">
        <v>147</v>
      </c>
      <c r="D133" s="75">
        <v>787.20749999999998</v>
      </c>
      <c r="E133" s="75">
        <v>378.66885000000002</v>
      </c>
      <c r="F133" s="75">
        <v>1965.9464499999999</v>
      </c>
      <c r="G133" s="75">
        <v>160.35220000000001</v>
      </c>
      <c r="H133" s="75">
        <v>284.82335999999998</v>
      </c>
      <c r="I133" s="75">
        <v>697.21505999999999</v>
      </c>
      <c r="J133" s="75">
        <v>306.60782</v>
      </c>
      <c r="K133" s="75">
        <v>1304.20264</v>
      </c>
      <c r="L133" s="75">
        <v>16.563500000000001</v>
      </c>
      <c r="M133" s="75">
        <v>520.86216000000002</v>
      </c>
      <c r="N133" s="75">
        <v>6422.4495399999996</v>
      </c>
      <c r="Q133" s="75"/>
    </row>
    <row r="134" spans="2:17" x14ac:dyDescent="0.25">
      <c r="B134" s="90">
        <v>4193</v>
      </c>
      <c r="C134" s="71" t="s">
        <v>148</v>
      </c>
      <c r="D134" s="75">
        <v>593.45081000000005</v>
      </c>
      <c r="E134" s="75">
        <v>268.87765000000002</v>
      </c>
      <c r="F134" s="75">
        <v>1185.6981499999999</v>
      </c>
      <c r="G134" s="75">
        <v>43.414850000000001</v>
      </c>
      <c r="H134" s="75">
        <v>225.56305</v>
      </c>
      <c r="I134" s="75">
        <v>466.31274999999999</v>
      </c>
      <c r="J134" s="75">
        <v>203.82666</v>
      </c>
      <c r="K134" s="75">
        <v>478.60036000000002</v>
      </c>
      <c r="L134" s="75">
        <v>61.280299999999997</v>
      </c>
      <c r="M134" s="75">
        <v>309.75734</v>
      </c>
      <c r="N134" s="75">
        <v>3836.7819199999999</v>
      </c>
      <c r="Q134" s="75"/>
    </row>
    <row r="135" spans="2:17" x14ac:dyDescent="0.25">
      <c r="B135" s="90">
        <v>4194</v>
      </c>
      <c r="C135" s="71" t="s">
        <v>149</v>
      </c>
      <c r="D135" s="75">
        <v>1096.51296</v>
      </c>
      <c r="E135" s="75">
        <v>514.19354999999996</v>
      </c>
      <c r="F135" s="75">
        <v>3091.1967800000002</v>
      </c>
      <c r="G135" s="75">
        <v>128.00065000000001</v>
      </c>
      <c r="H135" s="75">
        <v>260.95010000000002</v>
      </c>
      <c r="I135" s="75">
        <v>887.02414999999996</v>
      </c>
      <c r="J135" s="75">
        <v>238.89830000000001</v>
      </c>
      <c r="K135" s="75">
        <v>1026.7815000000001</v>
      </c>
      <c r="L135" s="75">
        <v>1823.5889099999999</v>
      </c>
      <c r="M135" s="75">
        <v>41.81026</v>
      </c>
      <c r="N135" s="75">
        <v>9108.9571599999999</v>
      </c>
      <c r="Q135" s="75"/>
    </row>
    <row r="136" spans="2:17" x14ac:dyDescent="0.25">
      <c r="B136" s="90">
        <v>4195</v>
      </c>
      <c r="C136" s="71" t="s">
        <v>150</v>
      </c>
      <c r="D136" s="75">
        <v>619.25643000000002</v>
      </c>
      <c r="E136" s="75">
        <v>309.93549999999999</v>
      </c>
      <c r="F136" s="75">
        <v>1886.1197400000001</v>
      </c>
      <c r="G136" s="75">
        <v>140.1746</v>
      </c>
      <c r="H136" s="75">
        <v>193.07164</v>
      </c>
      <c r="I136" s="75">
        <v>667.46180000000004</v>
      </c>
      <c r="J136" s="75">
        <v>272.07353999999998</v>
      </c>
      <c r="K136" s="75">
        <v>686.78125</v>
      </c>
      <c r="L136" s="75">
        <v>75.419150000000002</v>
      </c>
      <c r="M136" s="75">
        <v>442.18068</v>
      </c>
      <c r="N136" s="75">
        <v>5292.47433</v>
      </c>
      <c r="Q136" s="75"/>
    </row>
    <row r="137" spans="2:17" x14ac:dyDescent="0.25">
      <c r="B137" s="90">
        <v>4196</v>
      </c>
      <c r="C137" s="71" t="s">
        <v>151</v>
      </c>
      <c r="D137" s="75">
        <v>1225.5678399999999</v>
      </c>
      <c r="E137" s="75">
        <v>607.39886000000001</v>
      </c>
      <c r="F137" s="75">
        <v>3744.6754999999998</v>
      </c>
      <c r="G137" s="75">
        <v>201.48095000000001</v>
      </c>
      <c r="H137" s="75">
        <v>362.36874999999998</v>
      </c>
      <c r="I137" s="75">
        <v>1304.37789</v>
      </c>
      <c r="J137" s="75">
        <v>334.04345000000001</v>
      </c>
      <c r="K137" s="75">
        <v>1147.3493100000001</v>
      </c>
      <c r="L137" s="75">
        <v>165.00416999999999</v>
      </c>
      <c r="M137" s="75">
        <v>99.637100000000004</v>
      </c>
      <c r="N137" s="75">
        <v>9191.9038199999995</v>
      </c>
      <c r="Q137" s="75"/>
    </row>
    <row r="138" spans="2:17" x14ac:dyDescent="0.25">
      <c r="B138" s="90">
        <v>4197</v>
      </c>
      <c r="C138" s="71" t="s">
        <v>152</v>
      </c>
      <c r="D138" s="75">
        <v>738.84415000000001</v>
      </c>
      <c r="E138" s="75">
        <v>440.41464000000002</v>
      </c>
      <c r="F138" s="75">
        <v>1050.8915099999999</v>
      </c>
      <c r="G138" s="75">
        <v>33.790050000000001</v>
      </c>
      <c r="H138" s="75">
        <v>246.21553</v>
      </c>
      <c r="I138" s="75">
        <v>505.35840000000002</v>
      </c>
      <c r="J138" s="75">
        <v>201.5043</v>
      </c>
      <c r="K138" s="75">
        <v>488.88029</v>
      </c>
      <c r="L138" s="75">
        <v>11.67238</v>
      </c>
      <c r="M138" s="75">
        <v>408.04388</v>
      </c>
      <c r="N138" s="75">
        <v>4125.6151300000001</v>
      </c>
      <c r="Q138" s="75"/>
    </row>
    <row r="139" spans="2:17" x14ac:dyDescent="0.25">
      <c r="B139" s="90">
        <v>4198</v>
      </c>
      <c r="C139" s="71" t="s">
        <v>153</v>
      </c>
      <c r="D139" s="75">
        <v>863.01188000000002</v>
      </c>
      <c r="E139" s="75">
        <v>307.89256999999998</v>
      </c>
      <c r="F139" s="75">
        <v>1796.1848199999999</v>
      </c>
      <c r="G139" s="75">
        <v>36.562049999999999</v>
      </c>
      <c r="H139" s="75">
        <v>147.2756</v>
      </c>
      <c r="I139" s="75">
        <v>528.95730000000003</v>
      </c>
      <c r="J139" s="75">
        <v>197.03766999999999</v>
      </c>
      <c r="K139" s="75">
        <v>659.62944000000005</v>
      </c>
      <c r="L139" s="75">
        <v>18.048200000000001</v>
      </c>
      <c r="M139" s="75">
        <v>166.2664</v>
      </c>
      <c r="N139" s="75">
        <v>4720.8659299999999</v>
      </c>
      <c r="Q139" s="75"/>
    </row>
    <row r="140" spans="2:17" x14ac:dyDescent="0.25">
      <c r="B140" s="90">
        <v>4199</v>
      </c>
      <c r="C140" s="71" t="s">
        <v>261</v>
      </c>
      <c r="D140" s="75">
        <v>640.65268000000003</v>
      </c>
      <c r="E140" s="75">
        <v>289.57159999999999</v>
      </c>
      <c r="F140" s="75">
        <v>1379.6034</v>
      </c>
      <c r="G140" s="75">
        <v>72.217550000000003</v>
      </c>
      <c r="H140" s="75">
        <v>269.63490000000002</v>
      </c>
      <c r="I140" s="75">
        <v>1006.83225</v>
      </c>
      <c r="J140" s="75">
        <v>321.77085</v>
      </c>
      <c r="K140" s="75">
        <v>590.79240000000004</v>
      </c>
      <c r="L140" s="75">
        <v>20.617850000000001</v>
      </c>
      <c r="M140" s="75">
        <v>384.09893</v>
      </c>
      <c r="N140" s="75">
        <v>4975.79241</v>
      </c>
      <c r="Q140" s="75"/>
    </row>
    <row r="141" spans="2:17" x14ac:dyDescent="0.25">
      <c r="B141" s="90">
        <v>4200</v>
      </c>
      <c r="C141" s="71" t="s">
        <v>154</v>
      </c>
      <c r="D141" s="75">
        <v>1831.7961700000001</v>
      </c>
      <c r="E141" s="75">
        <v>1364.5019500000001</v>
      </c>
      <c r="F141" s="75">
        <v>6087.9079400000001</v>
      </c>
      <c r="G141" s="75">
        <v>159.17310000000001</v>
      </c>
      <c r="H141" s="75">
        <v>666.54064000000005</v>
      </c>
      <c r="I141" s="75">
        <v>2100.2711399999998</v>
      </c>
      <c r="J141" s="75">
        <v>729.30202999999995</v>
      </c>
      <c r="K141" s="75">
        <v>1594.7638899999999</v>
      </c>
      <c r="L141" s="75">
        <v>25.37255</v>
      </c>
      <c r="M141" s="75">
        <v>543.69582000000003</v>
      </c>
      <c r="N141" s="75">
        <v>15103.32523</v>
      </c>
      <c r="Q141" s="75"/>
    </row>
    <row r="142" spans="2:17" x14ac:dyDescent="0.25">
      <c r="B142" s="90">
        <v>4201</v>
      </c>
      <c r="C142" s="71" t="s">
        <v>6</v>
      </c>
      <c r="D142" s="75">
        <v>7728.7095600000002</v>
      </c>
      <c r="E142" s="75">
        <v>8973.2815800000008</v>
      </c>
      <c r="F142" s="75">
        <v>17464.380249999998</v>
      </c>
      <c r="G142" s="75">
        <v>2701.4231500000001</v>
      </c>
      <c r="H142" s="75">
        <v>2047.67885</v>
      </c>
      <c r="I142" s="75">
        <v>13311.21559</v>
      </c>
      <c r="J142" s="75">
        <v>3704.89417</v>
      </c>
      <c r="K142" s="75">
        <v>4572.3737700000001</v>
      </c>
      <c r="L142" s="75">
        <v>255.79794999999999</v>
      </c>
      <c r="M142" s="75">
        <v>6258.37968</v>
      </c>
      <c r="N142" s="75">
        <v>67018.134550000002</v>
      </c>
      <c r="Q142" s="75"/>
    </row>
    <row r="143" spans="2:17" x14ac:dyDescent="0.25">
      <c r="B143" s="90">
        <v>4202</v>
      </c>
      <c r="C143" s="71" t="s">
        <v>155</v>
      </c>
      <c r="D143" s="75">
        <v>2681.7476200000001</v>
      </c>
      <c r="E143" s="75">
        <v>807.77390000000003</v>
      </c>
      <c r="F143" s="75">
        <v>3410.42542</v>
      </c>
      <c r="G143" s="75">
        <v>338.48665999999997</v>
      </c>
      <c r="H143" s="75">
        <v>415.56509999999997</v>
      </c>
      <c r="I143" s="75">
        <v>1411.2327600000001</v>
      </c>
      <c r="J143" s="75">
        <v>867.56052</v>
      </c>
      <c r="K143" s="75">
        <v>1848.97477</v>
      </c>
      <c r="L143" s="75">
        <v>15.083209999999999</v>
      </c>
      <c r="M143" s="75">
        <v>1961.5278000000001</v>
      </c>
      <c r="N143" s="75">
        <v>13758.377759999999</v>
      </c>
      <c r="Q143" s="75"/>
    </row>
    <row r="144" spans="2:17" x14ac:dyDescent="0.25">
      <c r="B144" s="90">
        <v>4203</v>
      </c>
      <c r="C144" s="71" t="s">
        <v>156</v>
      </c>
      <c r="D144" s="75">
        <v>2313.2471099999998</v>
      </c>
      <c r="E144" s="75">
        <v>1394.1923099999999</v>
      </c>
      <c r="F144" s="75">
        <v>9174.9462000000003</v>
      </c>
      <c r="G144" s="75">
        <v>1571.4242200000001</v>
      </c>
      <c r="H144" s="75">
        <v>1082.8397</v>
      </c>
      <c r="I144" s="75">
        <v>3094.3090000000002</v>
      </c>
      <c r="J144" s="75">
        <v>1038.3244999999999</v>
      </c>
      <c r="K144" s="75">
        <v>1564.9642799999999</v>
      </c>
      <c r="L144" s="75">
        <v>50.868899999999996</v>
      </c>
      <c r="M144" s="75">
        <v>1207.00055</v>
      </c>
      <c r="N144" s="75">
        <v>22492.116770000001</v>
      </c>
      <c r="Q144" s="75"/>
    </row>
    <row r="145" spans="2:17" x14ac:dyDescent="0.25">
      <c r="B145" s="90">
        <v>4204</v>
      </c>
      <c r="C145" s="71" t="s">
        <v>157</v>
      </c>
      <c r="D145" s="75">
        <v>1865.9828299999999</v>
      </c>
      <c r="E145" s="75">
        <v>1019.7068</v>
      </c>
      <c r="F145" s="75">
        <v>6772.5157499999996</v>
      </c>
      <c r="G145" s="75">
        <v>502.66566</v>
      </c>
      <c r="H145" s="75">
        <v>709.66350999999997</v>
      </c>
      <c r="I145" s="75">
        <v>2697.5372000000002</v>
      </c>
      <c r="J145" s="75">
        <v>672.06889999999999</v>
      </c>
      <c r="K145" s="75">
        <v>1258.6150600000001</v>
      </c>
      <c r="L145" s="75">
        <v>4.3089500000000003</v>
      </c>
      <c r="M145" s="75">
        <v>915.63229999999999</v>
      </c>
      <c r="N145" s="75">
        <v>16418.696960000001</v>
      </c>
      <c r="Q145" s="75"/>
    </row>
    <row r="146" spans="2:17" x14ac:dyDescent="0.25">
      <c r="B146" s="90">
        <v>4205</v>
      </c>
      <c r="C146" s="71" t="s">
        <v>158</v>
      </c>
      <c r="D146" s="75">
        <v>1193.5663199999999</v>
      </c>
      <c r="E146" s="75">
        <v>1029.9033899999999</v>
      </c>
      <c r="F146" s="75">
        <v>3834.2625499999999</v>
      </c>
      <c r="G146" s="75">
        <v>387.93779999999998</v>
      </c>
      <c r="H146" s="75">
        <v>475.7876</v>
      </c>
      <c r="I146" s="75">
        <v>1663.0161000000001</v>
      </c>
      <c r="J146" s="75">
        <v>662.92525000000001</v>
      </c>
      <c r="K146" s="75">
        <v>1180.7203999999999</v>
      </c>
      <c r="L146" s="75">
        <v>13.0671</v>
      </c>
      <c r="M146" s="75">
        <v>115.23335</v>
      </c>
      <c r="N146" s="75">
        <v>10556.41986</v>
      </c>
      <c r="Q146" s="75"/>
    </row>
    <row r="147" spans="2:17" x14ac:dyDescent="0.25">
      <c r="B147" s="90">
        <v>4206</v>
      </c>
      <c r="C147" s="71" t="s">
        <v>159</v>
      </c>
      <c r="D147" s="75">
        <v>2710.4954699999998</v>
      </c>
      <c r="E147" s="75">
        <v>1852.86364</v>
      </c>
      <c r="F147" s="75">
        <v>7286.3903600000003</v>
      </c>
      <c r="G147" s="75">
        <v>777.59939999999995</v>
      </c>
      <c r="H147" s="75">
        <v>921.51548000000003</v>
      </c>
      <c r="I147" s="75">
        <v>3951.0680000000002</v>
      </c>
      <c r="J147" s="75">
        <v>1097.45153</v>
      </c>
      <c r="K147" s="75">
        <v>2265.0999900000002</v>
      </c>
      <c r="L147" s="75">
        <v>4604.6872300000005</v>
      </c>
      <c r="M147" s="75">
        <v>801.84770000000003</v>
      </c>
      <c r="N147" s="75">
        <v>26269.018800000002</v>
      </c>
      <c r="Q147" s="75"/>
    </row>
    <row r="148" spans="2:17" x14ac:dyDescent="0.25">
      <c r="B148" s="90">
        <v>4207</v>
      </c>
      <c r="C148" s="71" t="s">
        <v>160</v>
      </c>
      <c r="D148" s="75">
        <v>2005.72783</v>
      </c>
      <c r="E148" s="75">
        <v>337.07062999999999</v>
      </c>
      <c r="F148" s="75">
        <v>3980.5572299999999</v>
      </c>
      <c r="G148" s="75">
        <v>92.779300000000006</v>
      </c>
      <c r="H148" s="75">
        <v>512.66866000000005</v>
      </c>
      <c r="I148" s="75">
        <v>2429.7148900000002</v>
      </c>
      <c r="J148" s="75">
        <v>521.80070999999998</v>
      </c>
      <c r="K148" s="75">
        <v>1443.2412999999999</v>
      </c>
      <c r="L148" s="75">
        <v>5729.74856</v>
      </c>
      <c r="M148" s="75">
        <v>413.18349000000001</v>
      </c>
      <c r="N148" s="75">
        <v>17466.492600000001</v>
      </c>
      <c r="Q148" s="75"/>
    </row>
    <row r="149" spans="2:17" x14ac:dyDescent="0.25">
      <c r="B149" s="90">
        <v>4208</v>
      </c>
      <c r="C149" s="71" t="s">
        <v>161</v>
      </c>
      <c r="D149" s="75">
        <v>2636.1704300000001</v>
      </c>
      <c r="E149" s="75">
        <v>1176.1096399999999</v>
      </c>
      <c r="F149" s="75">
        <v>6409.8744900000002</v>
      </c>
      <c r="G149" s="75">
        <v>498.40805999999998</v>
      </c>
      <c r="H149" s="75">
        <v>809.02700000000004</v>
      </c>
      <c r="I149" s="75">
        <v>1612.03955</v>
      </c>
      <c r="J149" s="75">
        <v>731.59034999999994</v>
      </c>
      <c r="K149" s="75">
        <v>1927.6574700000001</v>
      </c>
      <c r="L149" s="75">
        <v>10.4648</v>
      </c>
      <c r="M149" s="75">
        <v>1411.5974000000001</v>
      </c>
      <c r="N149" s="75">
        <v>17222.939190000001</v>
      </c>
      <c r="Q149" s="75"/>
    </row>
    <row r="150" spans="2:17" x14ac:dyDescent="0.25">
      <c r="B150" s="90">
        <v>4209</v>
      </c>
      <c r="C150" s="71" t="s">
        <v>162</v>
      </c>
      <c r="D150" s="75">
        <v>3418.4461099999999</v>
      </c>
      <c r="E150" s="75">
        <v>2004.1847600000001</v>
      </c>
      <c r="F150" s="75">
        <v>6669.5155299999997</v>
      </c>
      <c r="G150" s="75">
        <v>2631.8139500000002</v>
      </c>
      <c r="H150" s="75">
        <v>1002.50638</v>
      </c>
      <c r="I150" s="75">
        <v>3511.9551000000001</v>
      </c>
      <c r="J150" s="75">
        <v>1146.1632500000001</v>
      </c>
      <c r="K150" s="75">
        <v>2980.5320400000001</v>
      </c>
      <c r="L150" s="75">
        <v>33.331699999999998</v>
      </c>
      <c r="M150" s="75">
        <v>693.67645000000005</v>
      </c>
      <c r="N150" s="75">
        <v>24092.12527</v>
      </c>
      <c r="Q150" s="75"/>
    </row>
    <row r="151" spans="2:17" x14ac:dyDescent="0.25">
      <c r="B151" s="90">
        <v>4210</v>
      </c>
      <c r="C151" s="71" t="s">
        <v>163</v>
      </c>
      <c r="D151" s="75">
        <v>1624.2089900000001</v>
      </c>
      <c r="E151" s="75">
        <v>925.62481000000002</v>
      </c>
      <c r="F151" s="75">
        <v>4042.8374600000002</v>
      </c>
      <c r="G151" s="75">
        <v>323.67165</v>
      </c>
      <c r="H151" s="75">
        <v>707.02764999999999</v>
      </c>
      <c r="I151" s="75">
        <v>1493.9673</v>
      </c>
      <c r="J151" s="75">
        <v>343.00420000000003</v>
      </c>
      <c r="K151" s="75">
        <v>1291.4888000000001</v>
      </c>
      <c r="L151" s="75">
        <v>1973.8848</v>
      </c>
      <c r="M151" s="75">
        <v>607.80190000000005</v>
      </c>
      <c r="N151" s="75">
        <v>13333.51756</v>
      </c>
      <c r="Q151" s="75"/>
    </row>
    <row r="152" spans="2:17" ht="13" x14ac:dyDescent="0.25">
      <c r="B152" s="93">
        <v>4249</v>
      </c>
      <c r="C152" s="109" t="s">
        <v>164</v>
      </c>
      <c r="D152" s="78">
        <v>21560.899249999999</v>
      </c>
      <c r="E152" s="78">
        <v>14568.882</v>
      </c>
      <c r="F152" s="78">
        <v>53077.512000000002</v>
      </c>
      <c r="G152" s="78">
        <v>2853.0353</v>
      </c>
      <c r="H152" s="78">
        <v>6445.6372099999999</v>
      </c>
      <c r="I152" s="78">
        <v>19143.325570000001</v>
      </c>
      <c r="J152" s="78">
        <v>9268.2969599999997</v>
      </c>
      <c r="K152" s="78">
        <v>14465.33538</v>
      </c>
      <c r="L152" s="78">
        <v>3042.25461</v>
      </c>
      <c r="M152" s="78">
        <v>5718.6633499999998</v>
      </c>
      <c r="N152" s="78">
        <v>150143.84163000001</v>
      </c>
      <c r="Q152" s="75"/>
    </row>
    <row r="153" spans="2:17" x14ac:dyDescent="0.25">
      <c r="B153" s="90">
        <v>4221</v>
      </c>
      <c r="C153" s="71" t="s">
        <v>165</v>
      </c>
      <c r="D153" s="75">
        <v>525.26835000000005</v>
      </c>
      <c r="E153" s="75">
        <v>225.50085999999999</v>
      </c>
      <c r="F153" s="75">
        <v>1439.6697099999999</v>
      </c>
      <c r="G153" s="75">
        <v>12.8354</v>
      </c>
      <c r="H153" s="75">
        <v>147.9101</v>
      </c>
      <c r="I153" s="75">
        <v>364.27875</v>
      </c>
      <c r="J153" s="75">
        <v>145.97013000000001</v>
      </c>
      <c r="K153" s="75">
        <v>453.06828999999999</v>
      </c>
      <c r="L153" s="75">
        <v>19.309850000000001</v>
      </c>
      <c r="M153" s="75">
        <v>132.82995</v>
      </c>
      <c r="N153" s="75">
        <v>3466.6413899999998</v>
      </c>
      <c r="Q153" s="75"/>
    </row>
    <row r="154" spans="2:17" x14ac:dyDescent="0.25">
      <c r="B154" s="90">
        <v>4222</v>
      </c>
      <c r="C154" s="71" t="s">
        <v>166</v>
      </c>
      <c r="D154" s="75">
        <v>825.31376</v>
      </c>
      <c r="E154" s="75">
        <v>389.17380000000003</v>
      </c>
      <c r="F154" s="75">
        <v>1398.23648</v>
      </c>
      <c r="G154" s="75">
        <v>41.587510000000002</v>
      </c>
      <c r="H154" s="75">
        <v>225.85964999999999</v>
      </c>
      <c r="I154" s="75">
        <v>620.21088999999995</v>
      </c>
      <c r="J154" s="75">
        <v>437.20204999999999</v>
      </c>
      <c r="K154" s="75">
        <v>585.63239999999996</v>
      </c>
      <c r="L154" s="75">
        <v>102.60024</v>
      </c>
      <c r="M154" s="75">
        <v>281.00099999999998</v>
      </c>
      <c r="N154" s="75">
        <v>4906.8177800000003</v>
      </c>
      <c r="Q154" s="75"/>
    </row>
    <row r="155" spans="2:17" x14ac:dyDescent="0.25">
      <c r="B155" s="90">
        <v>4223</v>
      </c>
      <c r="C155" s="71" t="s">
        <v>167</v>
      </c>
      <c r="D155" s="75">
        <v>919.32475999999997</v>
      </c>
      <c r="E155" s="75">
        <v>545.10220000000004</v>
      </c>
      <c r="F155" s="75">
        <v>3526.9374800000001</v>
      </c>
      <c r="G155" s="75">
        <v>53.488700000000001</v>
      </c>
      <c r="H155" s="75">
        <v>402.10964000000001</v>
      </c>
      <c r="I155" s="75">
        <v>768.48694999999998</v>
      </c>
      <c r="J155" s="75">
        <v>342.75085999999999</v>
      </c>
      <c r="K155" s="75">
        <v>681.89698999999996</v>
      </c>
      <c r="L155" s="75">
        <v>79.614850000000004</v>
      </c>
      <c r="M155" s="75">
        <v>319.72501</v>
      </c>
      <c r="N155" s="75">
        <v>7639.4374399999997</v>
      </c>
      <c r="Q155" s="75"/>
    </row>
    <row r="156" spans="2:17" x14ac:dyDescent="0.25">
      <c r="B156" s="90">
        <v>4224</v>
      </c>
      <c r="C156" s="71" t="s">
        <v>168</v>
      </c>
      <c r="D156" s="75">
        <v>796.33204999999998</v>
      </c>
      <c r="E156" s="75">
        <v>289.63529999999997</v>
      </c>
      <c r="F156" s="75">
        <v>1712.68589</v>
      </c>
      <c r="G156" s="75">
        <v>134.10720000000001</v>
      </c>
      <c r="H156" s="75">
        <v>154.80334999999999</v>
      </c>
      <c r="I156" s="75">
        <v>492.92570000000001</v>
      </c>
      <c r="J156" s="75">
        <v>234.60405</v>
      </c>
      <c r="K156" s="75">
        <v>563.68344999999999</v>
      </c>
      <c r="L156" s="75">
        <v>91.270449999999997</v>
      </c>
      <c r="M156" s="75">
        <v>147.41699</v>
      </c>
      <c r="N156" s="75">
        <v>4617.46443</v>
      </c>
      <c r="Q156" s="75"/>
    </row>
    <row r="157" spans="2:17" x14ac:dyDescent="0.25">
      <c r="B157" s="90">
        <v>4226</v>
      </c>
      <c r="C157" s="71" t="s">
        <v>169</v>
      </c>
      <c r="D157" s="75">
        <v>664.99021000000005</v>
      </c>
      <c r="E157" s="75">
        <v>181.86327</v>
      </c>
      <c r="F157" s="75">
        <v>981.57831999999996</v>
      </c>
      <c r="G157" s="75">
        <v>37.311500000000002</v>
      </c>
      <c r="H157" s="75">
        <v>87.604749999999996</v>
      </c>
      <c r="I157" s="75">
        <v>206.45875000000001</v>
      </c>
      <c r="J157" s="75">
        <v>85.122230000000002</v>
      </c>
      <c r="K157" s="75">
        <v>308.77659999999997</v>
      </c>
      <c r="L157" s="75">
        <v>459.53377999999998</v>
      </c>
      <c r="M157" s="75">
        <v>11.55935</v>
      </c>
      <c r="N157" s="75">
        <v>3024.7987600000001</v>
      </c>
      <c r="Q157" s="75"/>
    </row>
    <row r="158" spans="2:17" x14ac:dyDescent="0.25">
      <c r="B158" s="90">
        <v>4227</v>
      </c>
      <c r="C158" s="71" t="s">
        <v>170</v>
      </c>
      <c r="D158" s="75">
        <v>503.08938000000001</v>
      </c>
      <c r="E158" s="75">
        <v>183.68924999999999</v>
      </c>
      <c r="F158" s="75">
        <v>862.44331999999997</v>
      </c>
      <c r="G158" s="75">
        <v>34.436450000000001</v>
      </c>
      <c r="H158" s="75">
        <v>117.20910000000001</v>
      </c>
      <c r="I158" s="75">
        <v>217.39525</v>
      </c>
      <c r="J158" s="75">
        <v>125.45385</v>
      </c>
      <c r="K158" s="75">
        <v>290.44815</v>
      </c>
      <c r="L158" s="75">
        <v>577.88981000000001</v>
      </c>
      <c r="M158" s="75">
        <v>25.048210000000001</v>
      </c>
      <c r="N158" s="75">
        <v>2937.10277</v>
      </c>
      <c r="Q158" s="75"/>
    </row>
    <row r="159" spans="2:17" x14ac:dyDescent="0.25">
      <c r="B159" s="90">
        <v>4228</v>
      </c>
      <c r="C159" s="71" t="s">
        <v>171</v>
      </c>
      <c r="D159" s="75">
        <v>2056.7324899999999</v>
      </c>
      <c r="E159" s="75">
        <v>1291.9507000000001</v>
      </c>
      <c r="F159" s="75">
        <v>3467.3567200000002</v>
      </c>
      <c r="G159" s="75">
        <v>139.3931</v>
      </c>
      <c r="H159" s="75">
        <v>670.40314999999998</v>
      </c>
      <c r="I159" s="75">
        <v>1745.8969</v>
      </c>
      <c r="J159" s="75">
        <v>529.86945000000003</v>
      </c>
      <c r="K159" s="75">
        <v>928.75030000000004</v>
      </c>
      <c r="L159" s="75">
        <v>322.12599999999998</v>
      </c>
      <c r="M159" s="75">
        <v>635.77</v>
      </c>
      <c r="N159" s="75">
        <v>11788.248809999999</v>
      </c>
      <c r="Q159" s="75"/>
    </row>
    <row r="160" spans="2:17" x14ac:dyDescent="0.25">
      <c r="B160" s="90">
        <v>4229</v>
      </c>
      <c r="C160" s="71" t="s">
        <v>172</v>
      </c>
      <c r="D160" s="75">
        <v>710.30735000000004</v>
      </c>
      <c r="E160" s="75">
        <v>489.55144999999999</v>
      </c>
      <c r="F160" s="75">
        <v>1667.6570200000001</v>
      </c>
      <c r="G160" s="75">
        <v>21.249199999999998</v>
      </c>
      <c r="H160" s="75">
        <v>149.37129999999999</v>
      </c>
      <c r="I160" s="75">
        <v>455.16834999999998</v>
      </c>
      <c r="J160" s="75">
        <v>161.06180000000001</v>
      </c>
      <c r="K160" s="75">
        <v>537.20358999999996</v>
      </c>
      <c r="L160" s="75">
        <v>59.873150000000003</v>
      </c>
      <c r="M160" s="75">
        <v>220.38974999999999</v>
      </c>
      <c r="N160" s="75">
        <v>4471.8329599999997</v>
      </c>
      <c r="Q160" s="75"/>
    </row>
    <row r="161" spans="2:17" x14ac:dyDescent="0.25">
      <c r="B161" s="90">
        <v>4230</v>
      </c>
      <c r="C161" s="71" t="s">
        <v>173</v>
      </c>
      <c r="D161" s="75">
        <v>591.73428999999999</v>
      </c>
      <c r="E161" s="75">
        <v>315.65917999999999</v>
      </c>
      <c r="F161" s="75">
        <v>1706.65428</v>
      </c>
      <c r="G161" s="75">
        <v>43.191119999999998</v>
      </c>
      <c r="H161" s="75">
        <v>235.57847000000001</v>
      </c>
      <c r="I161" s="75">
        <v>535.46594000000005</v>
      </c>
      <c r="J161" s="75">
        <v>143.30103</v>
      </c>
      <c r="K161" s="75">
        <v>396.19344999999998</v>
      </c>
      <c r="L161" s="75">
        <v>65.989099999999993</v>
      </c>
      <c r="M161" s="75">
        <v>136.09059999999999</v>
      </c>
      <c r="N161" s="75">
        <v>4169.8574600000002</v>
      </c>
      <c r="Q161" s="75"/>
    </row>
    <row r="162" spans="2:17" x14ac:dyDescent="0.25">
      <c r="B162" s="90">
        <v>4231</v>
      </c>
      <c r="C162" s="71" t="s">
        <v>174</v>
      </c>
      <c r="D162" s="75">
        <v>663.45685000000003</v>
      </c>
      <c r="E162" s="75">
        <v>520.30109000000004</v>
      </c>
      <c r="F162" s="75">
        <v>1938.1978899999999</v>
      </c>
      <c r="G162" s="75">
        <v>229.07549</v>
      </c>
      <c r="H162" s="75">
        <v>179.34637000000001</v>
      </c>
      <c r="I162" s="75">
        <v>563.75054999999998</v>
      </c>
      <c r="J162" s="75">
        <v>193.20160999999999</v>
      </c>
      <c r="K162" s="75">
        <v>510.13887999999997</v>
      </c>
      <c r="L162" s="75">
        <v>534.15634999999997</v>
      </c>
      <c r="M162" s="75">
        <v>149.08595</v>
      </c>
      <c r="N162" s="75">
        <v>5480.7110300000004</v>
      </c>
      <c r="Q162" s="75"/>
    </row>
    <row r="163" spans="2:17" x14ac:dyDescent="0.25">
      <c r="B163" s="90">
        <v>4232</v>
      </c>
      <c r="C163" s="71" t="s">
        <v>175</v>
      </c>
      <c r="D163" s="75">
        <v>332.22429</v>
      </c>
      <c r="E163" s="75">
        <v>66.878399999999999</v>
      </c>
      <c r="F163" s="75">
        <v>217.26580000000001</v>
      </c>
      <c r="G163" s="75">
        <v>2.6713499999999999</v>
      </c>
      <c r="H163" s="75">
        <v>32.030749999999998</v>
      </c>
      <c r="I163" s="75">
        <v>88.913049999999998</v>
      </c>
      <c r="J163" s="75">
        <v>62.042099999999998</v>
      </c>
      <c r="K163" s="75">
        <v>135.59565000000001</v>
      </c>
      <c r="L163" s="75">
        <v>23.292100000000001</v>
      </c>
      <c r="M163" s="75">
        <v>77.677549999999997</v>
      </c>
      <c r="N163" s="75">
        <v>1038.59104</v>
      </c>
      <c r="Q163" s="75"/>
    </row>
    <row r="164" spans="2:17" x14ac:dyDescent="0.25">
      <c r="B164" s="90">
        <v>4233</v>
      </c>
      <c r="C164" s="71" t="s">
        <v>176</v>
      </c>
      <c r="D164" s="75">
        <v>281.87239</v>
      </c>
      <c r="E164" s="75">
        <v>125.08105999999999</v>
      </c>
      <c r="F164" s="75">
        <v>635.01561000000004</v>
      </c>
      <c r="G164" s="75">
        <v>18.779610000000002</v>
      </c>
      <c r="H164" s="75">
        <v>25.741299999999999</v>
      </c>
      <c r="I164" s="75">
        <v>161.43154999999999</v>
      </c>
      <c r="J164" s="75">
        <v>75.724440000000001</v>
      </c>
      <c r="K164" s="75">
        <v>220.81927999999999</v>
      </c>
      <c r="L164" s="75">
        <v>9.8854000000000006</v>
      </c>
      <c r="M164" s="75">
        <v>20.933060000000001</v>
      </c>
      <c r="N164" s="75">
        <v>1575.2837</v>
      </c>
      <c r="Q164" s="75"/>
    </row>
    <row r="165" spans="2:17" x14ac:dyDescent="0.25">
      <c r="B165" s="90">
        <v>4234</v>
      </c>
      <c r="C165" s="71" t="s">
        <v>177</v>
      </c>
      <c r="D165" s="75">
        <v>2081.3787900000002</v>
      </c>
      <c r="E165" s="75">
        <v>813.84785999999997</v>
      </c>
      <c r="F165" s="75">
        <v>5024.2532600000004</v>
      </c>
      <c r="G165" s="75">
        <v>262.81732</v>
      </c>
      <c r="H165" s="75">
        <v>569.31506000000002</v>
      </c>
      <c r="I165" s="75">
        <v>1805.6707899999999</v>
      </c>
      <c r="J165" s="75">
        <v>720.26871000000006</v>
      </c>
      <c r="K165" s="75">
        <v>1436.04908</v>
      </c>
      <c r="L165" s="75">
        <v>157.42975000000001</v>
      </c>
      <c r="M165" s="75">
        <v>1359.26199</v>
      </c>
      <c r="N165" s="75">
        <v>14230.29261</v>
      </c>
      <c r="Q165" s="75"/>
    </row>
    <row r="166" spans="2:17" x14ac:dyDescent="0.25">
      <c r="B166" s="90">
        <v>4235</v>
      </c>
      <c r="C166" s="71" t="s">
        <v>178</v>
      </c>
      <c r="D166" s="75">
        <v>762.08392000000003</v>
      </c>
      <c r="E166" s="75">
        <v>225.4622</v>
      </c>
      <c r="F166" s="75">
        <v>1395.7134799999999</v>
      </c>
      <c r="G166" s="75">
        <v>50.338500000000003</v>
      </c>
      <c r="H166" s="75">
        <v>97.172569999999993</v>
      </c>
      <c r="I166" s="75">
        <v>738.96954000000005</v>
      </c>
      <c r="J166" s="75">
        <v>319.30110999999999</v>
      </c>
      <c r="K166" s="75">
        <v>660.21384999999998</v>
      </c>
      <c r="L166" s="75">
        <v>15.716950000000001</v>
      </c>
      <c r="M166" s="75">
        <v>388.56270999999998</v>
      </c>
      <c r="N166" s="75">
        <v>4653.5348299999996</v>
      </c>
      <c r="Q166" s="75"/>
    </row>
    <row r="167" spans="2:17" x14ac:dyDescent="0.25">
      <c r="B167" s="90">
        <v>4236</v>
      </c>
      <c r="C167" s="71" t="s">
        <v>262</v>
      </c>
      <c r="D167" s="75">
        <v>4963.40409</v>
      </c>
      <c r="E167" s="75">
        <v>5852.5499900000004</v>
      </c>
      <c r="F167" s="75">
        <v>10729.54221</v>
      </c>
      <c r="G167" s="75">
        <v>1000.22453</v>
      </c>
      <c r="H167" s="75">
        <v>1904.0673099999999</v>
      </c>
      <c r="I167" s="75">
        <v>5881.2242500000002</v>
      </c>
      <c r="J167" s="75">
        <v>1953.40275</v>
      </c>
      <c r="K167" s="75">
        <v>2955.6087200000002</v>
      </c>
      <c r="L167" s="75">
        <v>168.00695999999999</v>
      </c>
      <c r="M167" s="75">
        <v>1028.31681</v>
      </c>
      <c r="N167" s="75">
        <v>36436.34762</v>
      </c>
      <c r="Q167" s="75"/>
    </row>
    <row r="168" spans="2:17" x14ac:dyDescent="0.25">
      <c r="B168" s="90">
        <v>4237</v>
      </c>
      <c r="C168" s="71" t="s">
        <v>179</v>
      </c>
      <c r="D168" s="75">
        <v>858.57135000000005</v>
      </c>
      <c r="E168" s="75">
        <v>387.13589000000002</v>
      </c>
      <c r="F168" s="75">
        <v>2236.9579899999999</v>
      </c>
      <c r="G168" s="75">
        <v>86.111949999999993</v>
      </c>
      <c r="H168" s="75">
        <v>204.33265</v>
      </c>
      <c r="I168" s="75">
        <v>547.81123000000002</v>
      </c>
      <c r="J168" s="75">
        <v>312.09035999999998</v>
      </c>
      <c r="K168" s="75">
        <v>602.83370000000002</v>
      </c>
      <c r="L168" s="75">
        <v>26.550170000000001</v>
      </c>
      <c r="M168" s="75">
        <v>23.35896</v>
      </c>
      <c r="N168" s="75">
        <v>5285.75425</v>
      </c>
      <c r="Q168" s="75"/>
    </row>
    <row r="169" spans="2:17" x14ac:dyDescent="0.25">
      <c r="B169" s="90">
        <v>4238</v>
      </c>
      <c r="C169" s="71" t="s">
        <v>180</v>
      </c>
      <c r="D169" s="75">
        <v>523.34978000000001</v>
      </c>
      <c r="E169" s="75">
        <v>215.48007000000001</v>
      </c>
      <c r="F169" s="75">
        <v>955.73199</v>
      </c>
      <c r="G169" s="75">
        <v>27.5777</v>
      </c>
      <c r="H169" s="75">
        <v>92.879300000000001</v>
      </c>
      <c r="I169" s="75">
        <v>326.66325000000001</v>
      </c>
      <c r="J169" s="75">
        <v>204.94266999999999</v>
      </c>
      <c r="K169" s="75">
        <v>413.85764999999998</v>
      </c>
      <c r="L169" s="75">
        <v>60.813049999999997</v>
      </c>
      <c r="M169" s="75">
        <v>32.531480000000002</v>
      </c>
      <c r="N169" s="75">
        <v>2853.8269399999999</v>
      </c>
      <c r="Q169" s="75"/>
    </row>
    <row r="170" spans="2:17" x14ac:dyDescent="0.25">
      <c r="B170" s="90">
        <v>4239</v>
      </c>
      <c r="C170" s="71" t="s">
        <v>181</v>
      </c>
      <c r="D170" s="75">
        <v>2133.8408599999998</v>
      </c>
      <c r="E170" s="75">
        <v>1459.90354</v>
      </c>
      <c r="F170" s="75">
        <v>8150.3760000000002</v>
      </c>
      <c r="G170" s="75">
        <v>498.98039999999997</v>
      </c>
      <c r="H170" s="75">
        <v>750.80283999999995</v>
      </c>
      <c r="I170" s="75">
        <v>1973.7335800000001</v>
      </c>
      <c r="J170" s="75">
        <v>2694.7731100000001</v>
      </c>
      <c r="K170" s="75">
        <v>1683.2285999999999</v>
      </c>
      <c r="L170" s="75">
        <v>126.1576</v>
      </c>
      <c r="M170" s="75">
        <v>317.69333999999998</v>
      </c>
      <c r="N170" s="75">
        <v>19789.489870000001</v>
      </c>
      <c r="Q170" s="75"/>
    </row>
    <row r="171" spans="2:17" x14ac:dyDescent="0.25">
      <c r="B171" s="90">
        <v>4240</v>
      </c>
      <c r="C171" s="71" t="s">
        <v>182</v>
      </c>
      <c r="D171" s="75">
        <v>1367.62429</v>
      </c>
      <c r="E171" s="75">
        <v>990.11589000000004</v>
      </c>
      <c r="F171" s="75">
        <v>5031.23855</v>
      </c>
      <c r="G171" s="75">
        <v>158.85827</v>
      </c>
      <c r="H171" s="75">
        <v>399.09955000000002</v>
      </c>
      <c r="I171" s="75">
        <v>1648.8703</v>
      </c>
      <c r="J171" s="75">
        <v>527.21465000000001</v>
      </c>
      <c r="K171" s="75">
        <v>1101.3367499999999</v>
      </c>
      <c r="L171" s="75">
        <v>142.03905</v>
      </c>
      <c r="M171" s="75">
        <v>411.41064</v>
      </c>
      <c r="N171" s="75">
        <v>11777.807940000001</v>
      </c>
      <c r="Q171" s="75"/>
    </row>
    <row r="172" spans="2:17" ht="13" x14ac:dyDescent="0.25">
      <c r="B172" s="93">
        <v>4269</v>
      </c>
      <c r="C172" s="109" t="s">
        <v>183</v>
      </c>
      <c r="D172" s="78">
        <v>29427.071309999999</v>
      </c>
      <c r="E172" s="78">
        <v>17049.98272</v>
      </c>
      <c r="F172" s="78">
        <v>64534.536099999998</v>
      </c>
      <c r="G172" s="78">
        <v>12899.605460000001</v>
      </c>
      <c r="H172" s="78">
        <v>11886.50901</v>
      </c>
      <c r="I172" s="78">
        <v>36454.996180000002</v>
      </c>
      <c r="J172" s="78">
        <v>11777.14856</v>
      </c>
      <c r="K172" s="78">
        <v>21407.423269999999</v>
      </c>
      <c r="L172" s="78">
        <v>4033.9707899999999</v>
      </c>
      <c r="M172" s="78">
        <v>20064.5049</v>
      </c>
      <c r="N172" s="78">
        <v>229535.74830000001</v>
      </c>
      <c r="Q172" s="75"/>
    </row>
    <row r="173" spans="2:17" x14ac:dyDescent="0.25">
      <c r="B173" s="90">
        <v>4251</v>
      </c>
      <c r="C173" s="71" t="s">
        <v>184</v>
      </c>
      <c r="D173" s="75">
        <v>585.41510000000005</v>
      </c>
      <c r="E173" s="75">
        <v>366.90913999999998</v>
      </c>
      <c r="F173" s="75">
        <v>997.42274999999995</v>
      </c>
      <c r="G173" s="75">
        <v>33.181100000000001</v>
      </c>
      <c r="H173" s="75">
        <v>314.59805</v>
      </c>
      <c r="I173" s="75">
        <v>246.339</v>
      </c>
      <c r="J173" s="75">
        <v>155.8304</v>
      </c>
      <c r="K173" s="75">
        <v>440.07389999999998</v>
      </c>
      <c r="L173" s="75">
        <v>62.209899999999998</v>
      </c>
      <c r="M173" s="75">
        <v>148.98493999999999</v>
      </c>
      <c r="N173" s="75">
        <v>3350.9642800000001</v>
      </c>
      <c r="Q173" s="75"/>
    </row>
    <row r="174" spans="2:17" x14ac:dyDescent="0.25">
      <c r="B174" s="90">
        <v>4252</v>
      </c>
      <c r="C174" s="71" t="s">
        <v>185</v>
      </c>
      <c r="D174" s="75">
        <v>3805.5902599999999</v>
      </c>
      <c r="E174" s="75">
        <v>2007.0701799999999</v>
      </c>
      <c r="F174" s="75">
        <v>7508.9991600000003</v>
      </c>
      <c r="G174" s="75">
        <v>2022.6561099999999</v>
      </c>
      <c r="H174" s="75">
        <v>1897.0731800000001</v>
      </c>
      <c r="I174" s="75">
        <v>3946.7417500000001</v>
      </c>
      <c r="J174" s="75">
        <v>1750.7722000000001</v>
      </c>
      <c r="K174" s="75">
        <v>2478.7292600000001</v>
      </c>
      <c r="L174" s="75">
        <v>138.11250999999999</v>
      </c>
      <c r="M174" s="75">
        <v>4269.2566399999996</v>
      </c>
      <c r="N174" s="75">
        <v>29825.001250000001</v>
      </c>
      <c r="Q174" s="75"/>
    </row>
    <row r="175" spans="2:17" x14ac:dyDescent="0.25">
      <c r="B175" s="90">
        <v>4253</v>
      </c>
      <c r="C175" s="71" t="s">
        <v>186</v>
      </c>
      <c r="D175" s="75">
        <v>1962.56195</v>
      </c>
      <c r="E175" s="75">
        <v>976.50139999999999</v>
      </c>
      <c r="F175" s="75">
        <v>5643.1039700000001</v>
      </c>
      <c r="G175" s="75">
        <v>1245.2899399999999</v>
      </c>
      <c r="H175" s="75">
        <v>1074.1324</v>
      </c>
      <c r="I175" s="75">
        <v>1601.17715</v>
      </c>
      <c r="J175" s="75">
        <v>968.53819999999996</v>
      </c>
      <c r="K175" s="75">
        <v>1680.52027</v>
      </c>
      <c r="L175" s="75">
        <v>119.39525</v>
      </c>
      <c r="M175" s="75">
        <v>2358.4382099999998</v>
      </c>
      <c r="N175" s="75">
        <v>17629.658739999999</v>
      </c>
      <c r="Q175" s="75"/>
    </row>
    <row r="176" spans="2:17" x14ac:dyDescent="0.25">
      <c r="B176" s="90">
        <v>4254</v>
      </c>
      <c r="C176" s="71" t="s">
        <v>187</v>
      </c>
      <c r="D176" s="75">
        <v>4771.5048500000003</v>
      </c>
      <c r="E176" s="75">
        <v>3229.6137699999999</v>
      </c>
      <c r="F176" s="75">
        <v>13964.637049999999</v>
      </c>
      <c r="G176" s="75">
        <v>1933.7329</v>
      </c>
      <c r="H176" s="75">
        <v>2125.2575700000002</v>
      </c>
      <c r="I176" s="75">
        <v>8236.5550800000001</v>
      </c>
      <c r="J176" s="75">
        <v>2262.3725199999999</v>
      </c>
      <c r="K176" s="75">
        <v>5292.5050199999996</v>
      </c>
      <c r="L176" s="75">
        <v>98.930850000000007</v>
      </c>
      <c r="M176" s="75">
        <v>2598.12122</v>
      </c>
      <c r="N176" s="75">
        <v>44513.23083</v>
      </c>
      <c r="Q176" s="75"/>
    </row>
    <row r="177" spans="2:17" x14ac:dyDescent="0.25">
      <c r="B177" s="90">
        <v>4255</v>
      </c>
      <c r="C177" s="71" t="s">
        <v>188</v>
      </c>
      <c r="D177" s="75">
        <v>901.95065</v>
      </c>
      <c r="E177" s="75">
        <v>630.18055000000004</v>
      </c>
      <c r="F177" s="75">
        <v>1395.8919599999999</v>
      </c>
      <c r="G177" s="75">
        <v>22.986799999999999</v>
      </c>
      <c r="H177" s="75">
        <v>200.48484999999999</v>
      </c>
      <c r="I177" s="75">
        <v>845.88594999999998</v>
      </c>
      <c r="J177" s="75">
        <v>359.42619999999999</v>
      </c>
      <c r="K177" s="75">
        <v>563.30007000000001</v>
      </c>
      <c r="L177" s="75">
        <v>45.764940000000003</v>
      </c>
      <c r="M177" s="75">
        <v>251.28057999999999</v>
      </c>
      <c r="N177" s="75">
        <v>5217.1525499999998</v>
      </c>
      <c r="Q177" s="75"/>
    </row>
    <row r="178" spans="2:17" x14ac:dyDescent="0.25">
      <c r="B178" s="90">
        <v>4256</v>
      </c>
      <c r="C178" s="71" t="s">
        <v>189</v>
      </c>
      <c r="D178" s="75">
        <v>558.69152999999994</v>
      </c>
      <c r="E178" s="75">
        <v>232.02194</v>
      </c>
      <c r="F178" s="75">
        <v>1308.67155</v>
      </c>
      <c r="G178" s="75">
        <v>75.848600000000005</v>
      </c>
      <c r="H178" s="75">
        <v>276.37344999999999</v>
      </c>
      <c r="I178" s="75">
        <v>378.49736000000001</v>
      </c>
      <c r="J178" s="75">
        <v>180.38399999999999</v>
      </c>
      <c r="K178" s="75">
        <v>524.11874999999998</v>
      </c>
      <c r="L178" s="75">
        <v>74.284639999999996</v>
      </c>
      <c r="M178" s="75">
        <v>51.786760000000001</v>
      </c>
      <c r="N178" s="75">
        <v>3660.6785799999998</v>
      </c>
      <c r="Q178" s="75"/>
    </row>
    <row r="179" spans="2:17" x14ac:dyDescent="0.25">
      <c r="B179" s="90">
        <v>4257</v>
      </c>
      <c r="C179" s="71" t="s">
        <v>190</v>
      </c>
      <c r="D179" s="75">
        <v>505.86363</v>
      </c>
      <c r="E179" s="75">
        <v>98.022099999999995</v>
      </c>
      <c r="F179" s="75">
        <v>520.48909000000003</v>
      </c>
      <c r="G179" s="75">
        <v>16.55585</v>
      </c>
      <c r="H179" s="75">
        <v>100.55240000000001</v>
      </c>
      <c r="I179" s="75">
        <v>137.97534999999999</v>
      </c>
      <c r="J179" s="75">
        <v>96.777050000000003</v>
      </c>
      <c r="K179" s="75">
        <v>291.89954999999998</v>
      </c>
      <c r="L179" s="75">
        <v>36.524250000000002</v>
      </c>
      <c r="M179" s="75">
        <v>192.89571000000001</v>
      </c>
      <c r="N179" s="75">
        <v>1997.5549799999999</v>
      </c>
      <c r="Q179" s="75"/>
    </row>
    <row r="180" spans="2:17" x14ac:dyDescent="0.25">
      <c r="B180" s="90">
        <v>4258</v>
      </c>
      <c r="C180" s="71" t="s">
        <v>7</v>
      </c>
      <c r="D180" s="75">
        <v>8854.2814899999994</v>
      </c>
      <c r="E180" s="75">
        <v>7120.0833499999999</v>
      </c>
      <c r="F180" s="75">
        <v>17644.300899999998</v>
      </c>
      <c r="G180" s="75">
        <v>5422.0584500000004</v>
      </c>
      <c r="H180" s="75">
        <v>3548.32071</v>
      </c>
      <c r="I180" s="75">
        <v>15066.969849999999</v>
      </c>
      <c r="J180" s="75">
        <v>3565.00938</v>
      </c>
      <c r="K180" s="75">
        <v>5422.1417899999997</v>
      </c>
      <c r="L180" s="75">
        <v>1191.33671</v>
      </c>
      <c r="M180" s="75">
        <v>6012.4956400000001</v>
      </c>
      <c r="N180" s="75">
        <v>73846.998269999996</v>
      </c>
      <c r="Q180" s="75"/>
    </row>
    <row r="181" spans="2:17" x14ac:dyDescent="0.25">
      <c r="B181" s="90">
        <v>4259</v>
      </c>
      <c r="C181" s="71" t="s">
        <v>191</v>
      </c>
      <c r="D181" s="75">
        <v>513.09987000000001</v>
      </c>
      <c r="E181" s="75">
        <v>239.18244999999999</v>
      </c>
      <c r="F181" s="75">
        <v>1207.9763</v>
      </c>
      <c r="G181" s="75">
        <v>69.862200000000001</v>
      </c>
      <c r="H181" s="75">
        <v>159.63329999999999</v>
      </c>
      <c r="I181" s="75">
        <v>427.79964999999999</v>
      </c>
      <c r="J181" s="75">
        <v>170.20755</v>
      </c>
      <c r="K181" s="75">
        <v>403.10505000000001</v>
      </c>
      <c r="L181" s="75">
        <v>89.923199999999994</v>
      </c>
      <c r="M181" s="75">
        <v>87.657449999999997</v>
      </c>
      <c r="N181" s="75">
        <v>3368.4470200000001</v>
      </c>
      <c r="Q181" s="75"/>
    </row>
    <row r="182" spans="2:17" x14ac:dyDescent="0.25">
      <c r="B182" s="90">
        <v>4260</v>
      </c>
      <c r="C182" s="71" t="s">
        <v>263</v>
      </c>
      <c r="D182" s="75">
        <v>2008.9977899999999</v>
      </c>
      <c r="E182" s="75">
        <v>870.41423999999995</v>
      </c>
      <c r="F182" s="75">
        <v>4024.8532300000002</v>
      </c>
      <c r="G182" s="75">
        <v>893.65345000000002</v>
      </c>
      <c r="H182" s="75">
        <v>806.26355000000001</v>
      </c>
      <c r="I182" s="75">
        <v>2616.42625</v>
      </c>
      <c r="J182" s="75">
        <v>787.68607999999995</v>
      </c>
      <c r="K182" s="75">
        <v>1660.7679499999999</v>
      </c>
      <c r="L182" s="75">
        <v>23.959499999999998</v>
      </c>
      <c r="M182" s="75">
        <v>2035.5769700000001</v>
      </c>
      <c r="N182" s="75">
        <v>15728.59901</v>
      </c>
      <c r="Q182" s="75"/>
    </row>
    <row r="183" spans="2:17" x14ac:dyDescent="0.25">
      <c r="B183" s="90">
        <v>4261</v>
      </c>
      <c r="C183" s="71" t="s">
        <v>192</v>
      </c>
      <c r="D183" s="75">
        <v>2484.3768399999999</v>
      </c>
      <c r="E183" s="75">
        <v>337.98590000000002</v>
      </c>
      <c r="F183" s="75">
        <v>2660.8745800000002</v>
      </c>
      <c r="G183" s="75">
        <v>485.96890999999999</v>
      </c>
      <c r="H183" s="75">
        <v>571.83989999999994</v>
      </c>
      <c r="I183" s="75">
        <v>865.61784</v>
      </c>
      <c r="J183" s="75">
        <v>356.29097999999999</v>
      </c>
      <c r="K183" s="75">
        <v>764.48355000000004</v>
      </c>
      <c r="L183" s="75">
        <v>29.0702</v>
      </c>
      <c r="M183" s="75">
        <v>1125.3440499999999</v>
      </c>
      <c r="N183" s="75">
        <v>9681.85275</v>
      </c>
      <c r="Q183" s="75"/>
    </row>
    <row r="184" spans="2:17" x14ac:dyDescent="0.25">
      <c r="B184" s="90">
        <v>4262</v>
      </c>
      <c r="C184" s="71" t="s">
        <v>193</v>
      </c>
      <c r="D184" s="75">
        <v>568.06383000000005</v>
      </c>
      <c r="E184" s="75">
        <v>253.03720000000001</v>
      </c>
      <c r="F184" s="75">
        <v>3151.3341599999999</v>
      </c>
      <c r="G184" s="75">
        <v>96.473299999999995</v>
      </c>
      <c r="H184" s="75">
        <v>243.40275</v>
      </c>
      <c r="I184" s="75">
        <v>565.87733000000003</v>
      </c>
      <c r="J184" s="75">
        <v>272.13443000000001</v>
      </c>
      <c r="K184" s="75">
        <v>416.26679999999999</v>
      </c>
      <c r="L184" s="75">
        <v>80.744450000000001</v>
      </c>
      <c r="M184" s="75">
        <v>321.57825000000003</v>
      </c>
      <c r="N184" s="75">
        <v>5968.9125000000004</v>
      </c>
      <c r="Q184" s="75"/>
    </row>
    <row r="185" spans="2:17" x14ac:dyDescent="0.25">
      <c r="B185" s="90">
        <v>4263</v>
      </c>
      <c r="C185" s="71" t="s">
        <v>194</v>
      </c>
      <c r="D185" s="75">
        <v>1264.4767300000001</v>
      </c>
      <c r="E185" s="75">
        <v>517.55430000000001</v>
      </c>
      <c r="F185" s="75">
        <v>3349.7136599999999</v>
      </c>
      <c r="G185" s="75">
        <v>559.38784999999996</v>
      </c>
      <c r="H185" s="75">
        <v>351.79014999999998</v>
      </c>
      <c r="I185" s="75">
        <v>1089.72405</v>
      </c>
      <c r="J185" s="75">
        <v>659.89652000000001</v>
      </c>
      <c r="K185" s="75">
        <v>1006.23685</v>
      </c>
      <c r="L185" s="75">
        <v>1942.75414</v>
      </c>
      <c r="M185" s="75">
        <v>520.76183000000003</v>
      </c>
      <c r="N185" s="75">
        <v>11262.29608</v>
      </c>
      <c r="Q185" s="75"/>
    </row>
    <row r="186" spans="2:17" x14ac:dyDescent="0.25">
      <c r="B186" s="90">
        <v>4264</v>
      </c>
      <c r="C186" s="71" t="s">
        <v>195</v>
      </c>
      <c r="D186" s="75">
        <v>642.19678999999996</v>
      </c>
      <c r="E186" s="75">
        <v>171.40620000000001</v>
      </c>
      <c r="F186" s="75">
        <v>1156.26774</v>
      </c>
      <c r="G186" s="75">
        <v>21.95</v>
      </c>
      <c r="H186" s="75">
        <v>216.78675000000001</v>
      </c>
      <c r="I186" s="75">
        <v>429.40956999999997</v>
      </c>
      <c r="J186" s="75">
        <v>191.82304999999999</v>
      </c>
      <c r="K186" s="75">
        <v>463.27445999999998</v>
      </c>
      <c r="L186" s="75">
        <v>100.96025</v>
      </c>
      <c r="M186" s="75">
        <v>90.326650000000001</v>
      </c>
      <c r="N186" s="75">
        <v>3484.40146</v>
      </c>
      <c r="Q186" s="75"/>
    </row>
    <row r="187" spans="2:17" ht="13" x14ac:dyDescent="0.25">
      <c r="B187" s="93">
        <v>4299</v>
      </c>
      <c r="C187" s="109" t="s">
        <v>196</v>
      </c>
      <c r="D187" s="78">
        <v>38254.03916</v>
      </c>
      <c r="E187" s="78">
        <v>26625.27288</v>
      </c>
      <c r="F187" s="78">
        <v>92400.934529999999</v>
      </c>
      <c r="G187" s="78">
        <v>12832.927600000001</v>
      </c>
      <c r="H187" s="78">
        <v>33885.83786</v>
      </c>
      <c r="I187" s="78">
        <v>60720.731050000002</v>
      </c>
      <c r="J187" s="78">
        <v>15764.718999999999</v>
      </c>
      <c r="K187" s="78">
        <v>30601.29506</v>
      </c>
      <c r="L187" s="78">
        <v>6498.9340499999998</v>
      </c>
      <c r="M187" s="78">
        <v>14116.267830000001</v>
      </c>
      <c r="N187" s="78">
        <v>331700.95902000001</v>
      </c>
      <c r="Q187" s="75"/>
    </row>
    <row r="188" spans="2:17" x14ac:dyDescent="0.25">
      <c r="B188" s="90">
        <v>4271</v>
      </c>
      <c r="C188" s="71" t="s">
        <v>197</v>
      </c>
      <c r="D188" s="75">
        <v>4080.4031799999998</v>
      </c>
      <c r="E188" s="75">
        <v>1467.74947</v>
      </c>
      <c r="F188" s="75">
        <v>8440.8363900000004</v>
      </c>
      <c r="G188" s="75">
        <v>1220.1322</v>
      </c>
      <c r="H188" s="75">
        <v>1566.3088</v>
      </c>
      <c r="I188" s="75">
        <v>9608.8806199999999</v>
      </c>
      <c r="J188" s="75">
        <v>1408.9736499999999</v>
      </c>
      <c r="K188" s="75">
        <v>2681.8600499999998</v>
      </c>
      <c r="L188" s="75">
        <v>48.672849999999997</v>
      </c>
      <c r="M188" s="75">
        <v>1643.1108099999999</v>
      </c>
      <c r="N188" s="75">
        <v>32166.928019999999</v>
      </c>
      <c r="Q188" s="75"/>
    </row>
    <row r="189" spans="2:17" x14ac:dyDescent="0.25">
      <c r="B189" s="90">
        <v>4273</v>
      </c>
      <c r="C189" s="71" t="s">
        <v>198</v>
      </c>
      <c r="D189" s="75">
        <v>619.41200000000003</v>
      </c>
      <c r="E189" s="75">
        <v>243.62405000000001</v>
      </c>
      <c r="F189" s="75">
        <v>973.13571000000002</v>
      </c>
      <c r="G189" s="75">
        <v>65.677250000000001</v>
      </c>
      <c r="H189" s="75">
        <v>201.25364999999999</v>
      </c>
      <c r="I189" s="75">
        <v>447.74907999999999</v>
      </c>
      <c r="J189" s="75">
        <v>300.702</v>
      </c>
      <c r="K189" s="75">
        <v>405.65460999999999</v>
      </c>
      <c r="L189" s="75">
        <v>731.40844000000004</v>
      </c>
      <c r="M189" s="75">
        <v>170.5599</v>
      </c>
      <c r="N189" s="75">
        <v>4159.1766900000002</v>
      </c>
      <c r="Q189" s="75"/>
    </row>
    <row r="190" spans="2:17" x14ac:dyDescent="0.25">
      <c r="B190" s="90">
        <v>4274</v>
      </c>
      <c r="C190" s="71" t="s">
        <v>199</v>
      </c>
      <c r="D190" s="75">
        <v>1528.04144</v>
      </c>
      <c r="E190" s="75">
        <v>699.93722000000002</v>
      </c>
      <c r="F190" s="75">
        <v>5146.7963600000003</v>
      </c>
      <c r="G190" s="75">
        <v>125.02414</v>
      </c>
      <c r="H190" s="75">
        <v>903.38490000000002</v>
      </c>
      <c r="I190" s="75">
        <v>2292.90281</v>
      </c>
      <c r="J190" s="75">
        <v>847.19658000000004</v>
      </c>
      <c r="K190" s="75">
        <v>1803.90869</v>
      </c>
      <c r="L190" s="75">
        <v>15.32715</v>
      </c>
      <c r="M190" s="75">
        <v>476.53584000000001</v>
      </c>
      <c r="N190" s="75">
        <v>13839.055130000001</v>
      </c>
      <c r="Q190" s="75"/>
    </row>
    <row r="191" spans="2:17" x14ac:dyDescent="0.25">
      <c r="B191" s="90">
        <v>4275</v>
      </c>
      <c r="C191" s="71" t="s">
        <v>200</v>
      </c>
      <c r="D191" s="75">
        <v>519.36541</v>
      </c>
      <c r="E191" s="75">
        <v>149.62260000000001</v>
      </c>
      <c r="F191" s="75">
        <v>1266.9677899999999</v>
      </c>
      <c r="G191" s="75">
        <v>77.082250000000002</v>
      </c>
      <c r="H191" s="75">
        <v>211.46919</v>
      </c>
      <c r="I191" s="75">
        <v>445.42169999999999</v>
      </c>
      <c r="J191" s="75">
        <v>232.16485</v>
      </c>
      <c r="K191" s="75">
        <v>450.25970999999998</v>
      </c>
      <c r="L191" s="75">
        <v>175.95916</v>
      </c>
      <c r="M191" s="75">
        <v>208.04315</v>
      </c>
      <c r="N191" s="75">
        <v>3736.35581</v>
      </c>
      <c r="Q191" s="75"/>
    </row>
    <row r="192" spans="2:17" x14ac:dyDescent="0.25">
      <c r="B192" s="90">
        <v>4276</v>
      </c>
      <c r="C192" s="71" t="s">
        <v>201</v>
      </c>
      <c r="D192" s="75">
        <v>2255.5361899999998</v>
      </c>
      <c r="E192" s="75">
        <v>769.29885000000002</v>
      </c>
      <c r="F192" s="75">
        <v>6155.71263</v>
      </c>
      <c r="G192" s="75">
        <v>757.94169999999997</v>
      </c>
      <c r="H192" s="75">
        <v>1005.4801</v>
      </c>
      <c r="I192" s="75">
        <v>4204.1300600000004</v>
      </c>
      <c r="J192" s="75">
        <v>704.60995000000003</v>
      </c>
      <c r="K192" s="75">
        <v>1927.0264999999999</v>
      </c>
      <c r="L192" s="75">
        <v>28.500499999999999</v>
      </c>
      <c r="M192" s="75">
        <v>674.24036000000001</v>
      </c>
      <c r="N192" s="75">
        <v>18482.476839999999</v>
      </c>
      <c r="Q192" s="75"/>
    </row>
    <row r="193" spans="2:17" x14ac:dyDescent="0.25">
      <c r="B193" s="90">
        <v>4277</v>
      </c>
      <c r="C193" s="71" t="s">
        <v>202</v>
      </c>
      <c r="D193" s="75">
        <v>479.87114000000003</v>
      </c>
      <c r="E193" s="75">
        <v>356.90575000000001</v>
      </c>
      <c r="F193" s="75">
        <v>1431.5375899999999</v>
      </c>
      <c r="G193" s="75">
        <v>40.116250000000001</v>
      </c>
      <c r="H193" s="75">
        <v>288.39562999999998</v>
      </c>
      <c r="I193" s="75">
        <v>585.10407999999995</v>
      </c>
      <c r="J193" s="75">
        <v>274.30265000000003</v>
      </c>
      <c r="K193" s="75">
        <v>514.92989999999998</v>
      </c>
      <c r="L193" s="75">
        <v>29.02065</v>
      </c>
      <c r="M193" s="75">
        <v>25.568200000000001</v>
      </c>
      <c r="N193" s="75">
        <v>4025.7518399999999</v>
      </c>
      <c r="Q193" s="75"/>
    </row>
    <row r="194" spans="2:17" x14ac:dyDescent="0.25">
      <c r="B194" s="90">
        <v>4279</v>
      </c>
      <c r="C194" s="71" t="s">
        <v>203</v>
      </c>
      <c r="D194" s="75">
        <v>1836.45679</v>
      </c>
      <c r="E194" s="75">
        <v>702.26889000000006</v>
      </c>
      <c r="F194" s="75">
        <v>3639.3981899999999</v>
      </c>
      <c r="G194" s="75">
        <v>96.347399999999993</v>
      </c>
      <c r="H194" s="75">
        <v>859.23535000000004</v>
      </c>
      <c r="I194" s="75">
        <v>1721.08025</v>
      </c>
      <c r="J194" s="75">
        <v>573.07560000000001</v>
      </c>
      <c r="K194" s="75">
        <v>1479.45245</v>
      </c>
      <c r="L194" s="75">
        <v>2405.7656000000002</v>
      </c>
      <c r="M194" s="75">
        <v>504.55252999999999</v>
      </c>
      <c r="N194" s="75">
        <v>13817.63305</v>
      </c>
      <c r="Q194" s="75"/>
    </row>
    <row r="195" spans="2:17" x14ac:dyDescent="0.25">
      <c r="B195" s="90">
        <v>4280</v>
      </c>
      <c r="C195" s="71" t="s">
        <v>204</v>
      </c>
      <c r="D195" s="75">
        <v>6079.3962300000003</v>
      </c>
      <c r="E195" s="75">
        <v>5425.8341</v>
      </c>
      <c r="F195" s="75">
        <v>15494.94578</v>
      </c>
      <c r="G195" s="75">
        <v>818.73302999999999</v>
      </c>
      <c r="H195" s="75">
        <v>2949.9283700000001</v>
      </c>
      <c r="I195" s="75">
        <v>8599.1640499999994</v>
      </c>
      <c r="J195" s="75">
        <v>2794.1342100000002</v>
      </c>
      <c r="K195" s="75">
        <v>5660.6038200000003</v>
      </c>
      <c r="L195" s="75">
        <v>131.06829999999999</v>
      </c>
      <c r="M195" s="75">
        <v>2263.0311999999999</v>
      </c>
      <c r="N195" s="75">
        <v>50216.839090000001</v>
      </c>
      <c r="Q195" s="75"/>
    </row>
    <row r="196" spans="2:17" x14ac:dyDescent="0.25">
      <c r="B196" s="90">
        <v>4281</v>
      </c>
      <c r="C196" s="71" t="s">
        <v>205</v>
      </c>
      <c r="D196" s="75">
        <v>940.06904999999995</v>
      </c>
      <c r="E196" s="75">
        <v>369.51013</v>
      </c>
      <c r="F196" s="75">
        <v>2727.3198600000001</v>
      </c>
      <c r="G196" s="75">
        <v>107.51766000000001</v>
      </c>
      <c r="H196" s="75">
        <v>570.16160000000002</v>
      </c>
      <c r="I196" s="75">
        <v>936.404</v>
      </c>
      <c r="J196" s="75">
        <v>444.38905</v>
      </c>
      <c r="K196" s="75">
        <v>926.65274999999997</v>
      </c>
      <c r="L196" s="75">
        <v>48.075650000000003</v>
      </c>
      <c r="M196" s="75">
        <v>481.5249</v>
      </c>
      <c r="N196" s="75">
        <v>7551.6246499999997</v>
      </c>
      <c r="Q196" s="75"/>
    </row>
    <row r="197" spans="2:17" x14ac:dyDescent="0.25">
      <c r="B197" s="90">
        <v>4282</v>
      </c>
      <c r="C197" s="71" t="s">
        <v>206</v>
      </c>
      <c r="D197" s="75">
        <v>3457.01917</v>
      </c>
      <c r="E197" s="75">
        <v>1959.3748399999999</v>
      </c>
      <c r="F197" s="75">
        <v>11572.24713</v>
      </c>
      <c r="G197" s="75">
        <v>3662.13267</v>
      </c>
      <c r="H197" s="75">
        <v>2982.2460500000002</v>
      </c>
      <c r="I197" s="75">
        <v>7557.3953600000004</v>
      </c>
      <c r="J197" s="75">
        <v>1736.2717500000001</v>
      </c>
      <c r="K197" s="75">
        <v>3381.2358300000001</v>
      </c>
      <c r="L197" s="75">
        <v>1197.26385</v>
      </c>
      <c r="M197" s="75">
        <v>1205.5984000000001</v>
      </c>
      <c r="N197" s="75">
        <v>38710.785049999999</v>
      </c>
      <c r="Q197" s="75"/>
    </row>
    <row r="198" spans="2:17" x14ac:dyDescent="0.25">
      <c r="B198" s="90">
        <v>4283</v>
      </c>
      <c r="C198" s="71" t="s">
        <v>207</v>
      </c>
      <c r="D198" s="75">
        <v>1570.26614</v>
      </c>
      <c r="E198" s="75">
        <v>813.87755000000004</v>
      </c>
      <c r="F198" s="75">
        <v>4564.9615999999996</v>
      </c>
      <c r="G198" s="75">
        <v>202.73830000000001</v>
      </c>
      <c r="H198" s="75">
        <v>973.00905</v>
      </c>
      <c r="I198" s="75">
        <v>4075.7757499999998</v>
      </c>
      <c r="J198" s="75">
        <v>879.67044999999996</v>
      </c>
      <c r="K198" s="75">
        <v>1947.6847499999999</v>
      </c>
      <c r="L198" s="75">
        <v>635.52499999999998</v>
      </c>
      <c r="M198" s="75">
        <v>616.24794999999995</v>
      </c>
      <c r="N198" s="75">
        <v>16279.75654</v>
      </c>
      <c r="Q198" s="75"/>
    </row>
    <row r="199" spans="2:17" x14ac:dyDescent="0.25">
      <c r="B199" s="90">
        <v>4284</v>
      </c>
      <c r="C199" s="71" t="s">
        <v>208</v>
      </c>
      <c r="D199" s="75">
        <v>700.30763999999999</v>
      </c>
      <c r="E199" s="75">
        <v>262.42574999999999</v>
      </c>
      <c r="F199" s="75">
        <v>1883.64879</v>
      </c>
      <c r="G199" s="75">
        <v>88.591409999999996</v>
      </c>
      <c r="H199" s="75">
        <v>317.33397000000002</v>
      </c>
      <c r="I199" s="75">
        <v>806.44745</v>
      </c>
      <c r="J199" s="75">
        <v>309.38569999999999</v>
      </c>
      <c r="K199" s="75">
        <v>679.64904000000001</v>
      </c>
      <c r="L199" s="75">
        <v>224.53756000000001</v>
      </c>
      <c r="M199" s="75">
        <v>51.143500000000003</v>
      </c>
      <c r="N199" s="75">
        <v>5323.4708099999998</v>
      </c>
      <c r="Q199" s="75"/>
    </row>
    <row r="200" spans="2:17" x14ac:dyDescent="0.25">
      <c r="B200" s="90">
        <v>4285</v>
      </c>
      <c r="C200" s="71" t="s">
        <v>209</v>
      </c>
      <c r="D200" s="75">
        <v>2062.1152000000002</v>
      </c>
      <c r="E200" s="75">
        <v>1093.8480500000001</v>
      </c>
      <c r="F200" s="75">
        <v>5763.2902199999999</v>
      </c>
      <c r="G200" s="75">
        <v>643.51925000000006</v>
      </c>
      <c r="H200" s="75">
        <v>945.83219999999994</v>
      </c>
      <c r="I200" s="75">
        <v>3128.8093899999999</v>
      </c>
      <c r="J200" s="75">
        <v>462.43105000000003</v>
      </c>
      <c r="K200" s="75">
        <v>2141.2158399999998</v>
      </c>
      <c r="L200" s="75">
        <v>11.632</v>
      </c>
      <c r="M200" s="75">
        <v>664.35776999999996</v>
      </c>
      <c r="N200" s="75">
        <v>16917.05097</v>
      </c>
      <c r="Q200" s="75"/>
    </row>
    <row r="201" spans="2:17" x14ac:dyDescent="0.25">
      <c r="B201" s="90">
        <v>4286</v>
      </c>
      <c r="C201" s="71" t="s">
        <v>210</v>
      </c>
      <c r="D201" s="75">
        <v>1183.0721599999999</v>
      </c>
      <c r="E201" s="75">
        <v>529.60006999999996</v>
      </c>
      <c r="F201" s="75">
        <v>1599.6422600000001</v>
      </c>
      <c r="G201" s="75">
        <v>139.90298000000001</v>
      </c>
      <c r="H201" s="75">
        <v>403.73415</v>
      </c>
      <c r="I201" s="75">
        <v>762.26239999999996</v>
      </c>
      <c r="J201" s="75">
        <v>416.41239999999999</v>
      </c>
      <c r="K201" s="75">
        <v>640.10859000000005</v>
      </c>
      <c r="L201" s="75">
        <v>35.263399999999997</v>
      </c>
      <c r="M201" s="75">
        <v>409.31459999999998</v>
      </c>
      <c r="N201" s="75">
        <v>6119.3130099999998</v>
      </c>
      <c r="Q201" s="75"/>
    </row>
    <row r="202" spans="2:17" x14ac:dyDescent="0.25">
      <c r="B202" s="90">
        <v>4287</v>
      </c>
      <c r="C202" s="71" t="s">
        <v>211</v>
      </c>
      <c r="D202" s="75">
        <v>1148.5219400000001</v>
      </c>
      <c r="E202" s="75">
        <v>451.40705000000003</v>
      </c>
      <c r="F202" s="75">
        <v>2264.9413500000001</v>
      </c>
      <c r="G202" s="75">
        <v>233.03530000000001</v>
      </c>
      <c r="H202" s="75">
        <v>645.83029999999997</v>
      </c>
      <c r="I202" s="75">
        <v>789.01065000000006</v>
      </c>
      <c r="J202" s="75">
        <v>476.86365000000001</v>
      </c>
      <c r="K202" s="75">
        <v>612.15355</v>
      </c>
      <c r="L202" s="75">
        <v>7.9936499999999997</v>
      </c>
      <c r="M202" s="75">
        <v>332.76726000000002</v>
      </c>
      <c r="N202" s="75">
        <v>6962.5246999999999</v>
      </c>
      <c r="Q202" s="75"/>
    </row>
    <row r="203" spans="2:17" x14ac:dyDescent="0.25">
      <c r="B203" s="90">
        <v>4288</v>
      </c>
      <c r="C203" s="71" t="s">
        <v>212</v>
      </c>
      <c r="D203" s="75">
        <v>188.27355</v>
      </c>
      <c r="E203" s="75">
        <v>64.987669999999994</v>
      </c>
      <c r="F203" s="75">
        <v>266.60775000000001</v>
      </c>
      <c r="G203" s="75">
        <v>4.3328499999999996</v>
      </c>
      <c r="H203" s="75">
        <v>15.852449999999999</v>
      </c>
      <c r="I203" s="75">
        <v>40.43085</v>
      </c>
      <c r="J203" s="75">
        <v>40.873800000000003</v>
      </c>
      <c r="K203" s="75">
        <v>161.93875</v>
      </c>
      <c r="L203" s="75">
        <v>10.220599999999999</v>
      </c>
      <c r="M203" s="75">
        <v>19.84074</v>
      </c>
      <c r="N203" s="75">
        <v>813.35901000000001</v>
      </c>
      <c r="Q203" s="75"/>
    </row>
    <row r="204" spans="2:17" x14ac:dyDescent="0.25">
      <c r="B204" s="90">
        <v>4289</v>
      </c>
      <c r="C204" s="71" t="s">
        <v>8</v>
      </c>
      <c r="D204" s="75">
        <v>9605.9119300000002</v>
      </c>
      <c r="E204" s="75">
        <v>11265.000840000001</v>
      </c>
      <c r="F204" s="75">
        <v>19208.94513</v>
      </c>
      <c r="G204" s="75">
        <v>4550.1029600000002</v>
      </c>
      <c r="H204" s="75">
        <v>19046.382099999999</v>
      </c>
      <c r="I204" s="75">
        <v>14719.762549999999</v>
      </c>
      <c r="J204" s="75">
        <v>3863.2616600000001</v>
      </c>
      <c r="K204" s="75">
        <v>5186.9602299999997</v>
      </c>
      <c r="L204" s="75">
        <v>762.69969000000003</v>
      </c>
      <c r="M204" s="75">
        <v>4369.8307199999999</v>
      </c>
      <c r="N204" s="75">
        <v>92578.857810000001</v>
      </c>
      <c r="Q204" s="75"/>
    </row>
    <row r="205" spans="2:17" ht="13" x14ac:dyDescent="0.25">
      <c r="B205" s="93">
        <v>4329</v>
      </c>
      <c r="C205" s="109" t="s">
        <v>213</v>
      </c>
      <c r="D205" s="78">
        <v>27934.85154</v>
      </c>
      <c r="E205" s="78">
        <v>14990.55033</v>
      </c>
      <c r="F205" s="78">
        <v>49855.273249999998</v>
      </c>
      <c r="G205" s="78">
        <v>5362.7210100000002</v>
      </c>
      <c r="H205" s="78">
        <v>7720.2843999999996</v>
      </c>
      <c r="I205" s="78">
        <v>25054.16202</v>
      </c>
      <c r="J205" s="78">
        <v>8714.5101200000008</v>
      </c>
      <c r="K205" s="78">
        <v>18266.987219999999</v>
      </c>
      <c r="L205" s="78">
        <v>5693.4717300000002</v>
      </c>
      <c r="M205" s="78">
        <v>9866.2792700000009</v>
      </c>
      <c r="N205" s="78">
        <v>173459.09088999999</v>
      </c>
      <c r="Q205" s="75"/>
    </row>
    <row r="206" spans="2:17" x14ac:dyDescent="0.25">
      <c r="B206" s="90">
        <v>4323</v>
      </c>
      <c r="C206" s="71" t="s">
        <v>214</v>
      </c>
      <c r="D206" s="75">
        <v>6426.1519600000001</v>
      </c>
      <c r="E206" s="75">
        <v>3384.3601600000002</v>
      </c>
      <c r="F206" s="75">
        <v>5910.7030699999996</v>
      </c>
      <c r="G206" s="75">
        <v>1549.0665200000001</v>
      </c>
      <c r="H206" s="75">
        <v>1462.52406</v>
      </c>
      <c r="I206" s="75">
        <v>4634.15697</v>
      </c>
      <c r="J206" s="75">
        <v>1664.86896</v>
      </c>
      <c r="K206" s="75">
        <v>2576.6798899999999</v>
      </c>
      <c r="L206" s="75">
        <v>281.21937000000003</v>
      </c>
      <c r="M206" s="75">
        <v>1557.66209</v>
      </c>
      <c r="N206" s="75">
        <v>29447.393049999999</v>
      </c>
      <c r="Q206" s="75"/>
    </row>
    <row r="207" spans="2:17" x14ac:dyDescent="0.25">
      <c r="B207" s="90">
        <v>4301</v>
      </c>
      <c r="C207" s="71" t="s">
        <v>215</v>
      </c>
      <c r="D207" s="75">
        <v>268.71350000000001</v>
      </c>
      <c r="E207" s="75">
        <v>193.88721000000001</v>
      </c>
      <c r="F207" s="75">
        <v>330.94711999999998</v>
      </c>
      <c r="G207" s="75">
        <v>20.360399999999998</v>
      </c>
      <c r="H207" s="75">
        <v>39.331600000000002</v>
      </c>
      <c r="I207" s="75">
        <v>84.135249999999999</v>
      </c>
      <c r="J207" s="75">
        <v>37.617649999999998</v>
      </c>
      <c r="K207" s="75">
        <v>177.64367999999999</v>
      </c>
      <c r="L207" s="75">
        <v>57.491700000000002</v>
      </c>
      <c r="M207" s="75">
        <v>8.5597600000000007</v>
      </c>
      <c r="N207" s="75">
        <v>1218.68787</v>
      </c>
      <c r="Q207" s="75"/>
    </row>
    <row r="208" spans="2:17" x14ac:dyDescent="0.25">
      <c r="B208" s="90">
        <v>4302</v>
      </c>
      <c r="C208" s="71" t="s">
        <v>216</v>
      </c>
      <c r="D208" s="75">
        <v>412.18121000000002</v>
      </c>
      <c r="E208" s="75">
        <v>94.691800000000001</v>
      </c>
      <c r="F208" s="75">
        <v>154.05359999999999</v>
      </c>
      <c r="G208" s="75">
        <v>27.6326</v>
      </c>
      <c r="H208" s="75">
        <v>12.514810000000001</v>
      </c>
      <c r="I208" s="75">
        <v>72.391199999999998</v>
      </c>
      <c r="J208" s="75">
        <v>47.610100000000003</v>
      </c>
      <c r="K208" s="75">
        <v>131.12011000000001</v>
      </c>
      <c r="L208" s="75">
        <v>59.22945</v>
      </c>
      <c r="M208" s="75">
        <v>14.1714</v>
      </c>
      <c r="N208" s="75">
        <v>1025.59628</v>
      </c>
      <c r="Q208" s="75"/>
    </row>
    <row r="209" spans="2:17" x14ac:dyDescent="0.25">
      <c r="B209" s="90">
        <v>4303</v>
      </c>
      <c r="C209" s="71" t="s">
        <v>217</v>
      </c>
      <c r="D209" s="75">
        <v>1735.8127099999999</v>
      </c>
      <c r="E209" s="75">
        <v>846.79118000000005</v>
      </c>
      <c r="F209" s="75">
        <v>4770.8145400000003</v>
      </c>
      <c r="G209" s="75">
        <v>452.99477999999999</v>
      </c>
      <c r="H209" s="75">
        <v>919.78679999999997</v>
      </c>
      <c r="I209" s="75">
        <v>2548.6226200000001</v>
      </c>
      <c r="J209" s="75">
        <v>439.51898999999997</v>
      </c>
      <c r="K209" s="75">
        <v>1744.7314100000001</v>
      </c>
      <c r="L209" s="75">
        <v>1735.5853099999999</v>
      </c>
      <c r="M209" s="75">
        <v>613.04034999999999</v>
      </c>
      <c r="N209" s="75">
        <v>15807.698689999999</v>
      </c>
      <c r="Q209" s="75"/>
    </row>
    <row r="210" spans="2:17" x14ac:dyDescent="0.25">
      <c r="B210" s="90">
        <v>4304</v>
      </c>
      <c r="C210" s="71" t="s">
        <v>218</v>
      </c>
      <c r="D210" s="75">
        <v>1901.80621</v>
      </c>
      <c r="E210" s="75">
        <v>934.58434999999997</v>
      </c>
      <c r="F210" s="75">
        <v>7792.2285300000003</v>
      </c>
      <c r="G210" s="75">
        <v>609.53994999999998</v>
      </c>
      <c r="H210" s="75">
        <v>866.39469999999994</v>
      </c>
      <c r="I210" s="75">
        <v>3849.7261400000002</v>
      </c>
      <c r="J210" s="75">
        <v>1296.1642999999999</v>
      </c>
      <c r="K210" s="75">
        <v>1893.08377</v>
      </c>
      <c r="L210" s="75">
        <v>1349.9572499999999</v>
      </c>
      <c r="M210" s="75">
        <v>929.18997000000002</v>
      </c>
      <c r="N210" s="75">
        <v>21422.675169999999</v>
      </c>
      <c r="Q210" s="75"/>
    </row>
    <row r="211" spans="2:17" x14ac:dyDescent="0.25">
      <c r="B211" s="90">
        <v>4305</v>
      </c>
      <c r="C211" s="71" t="s">
        <v>219</v>
      </c>
      <c r="D211" s="75">
        <v>2080.6765099999998</v>
      </c>
      <c r="E211" s="75">
        <v>866.7595</v>
      </c>
      <c r="F211" s="75">
        <v>4214.8746700000002</v>
      </c>
      <c r="G211" s="75">
        <v>261.71325000000002</v>
      </c>
      <c r="H211" s="75">
        <v>498.51405</v>
      </c>
      <c r="I211" s="75">
        <v>1361.5939000000001</v>
      </c>
      <c r="J211" s="75">
        <v>670.03809999999999</v>
      </c>
      <c r="K211" s="75">
        <v>1311.90425</v>
      </c>
      <c r="L211" s="75">
        <v>946.47119999999995</v>
      </c>
      <c r="M211" s="75">
        <v>599.10185000000001</v>
      </c>
      <c r="N211" s="75">
        <v>12811.647279999999</v>
      </c>
      <c r="Q211" s="75"/>
    </row>
    <row r="212" spans="2:17" x14ac:dyDescent="0.25">
      <c r="B212" s="90">
        <v>4306</v>
      </c>
      <c r="C212" s="71" t="s">
        <v>220</v>
      </c>
      <c r="D212" s="75">
        <v>675.28305</v>
      </c>
      <c r="E212" s="75">
        <v>171.614</v>
      </c>
      <c r="F212" s="75">
        <v>773.30925000000002</v>
      </c>
      <c r="G212" s="75">
        <v>86.707660000000004</v>
      </c>
      <c r="H212" s="75">
        <v>41.33755</v>
      </c>
      <c r="I212" s="75">
        <v>241.5532</v>
      </c>
      <c r="J212" s="75">
        <v>171.68344999999999</v>
      </c>
      <c r="K212" s="75">
        <v>298.36387000000002</v>
      </c>
      <c r="L212" s="75">
        <v>42.484450000000002</v>
      </c>
      <c r="M212" s="75">
        <v>83.102879999999999</v>
      </c>
      <c r="N212" s="75">
        <v>2585.4393599999999</v>
      </c>
      <c r="Q212" s="75"/>
    </row>
    <row r="213" spans="2:17" x14ac:dyDescent="0.25">
      <c r="B213" s="90">
        <v>4307</v>
      </c>
      <c r="C213" s="71" t="s">
        <v>221</v>
      </c>
      <c r="D213" s="75">
        <v>511.21352999999999</v>
      </c>
      <c r="E213" s="75">
        <v>262.32749999999999</v>
      </c>
      <c r="F213" s="75">
        <v>1216.57519</v>
      </c>
      <c r="G213" s="75">
        <v>147.20394999999999</v>
      </c>
      <c r="H213" s="75">
        <v>185.244</v>
      </c>
      <c r="I213" s="75">
        <v>526.81865000000005</v>
      </c>
      <c r="J213" s="75">
        <v>150.63265000000001</v>
      </c>
      <c r="K213" s="75">
        <v>504.61290000000002</v>
      </c>
      <c r="L213" s="75">
        <v>25.3855</v>
      </c>
      <c r="M213" s="75">
        <v>15.46805</v>
      </c>
      <c r="N213" s="75">
        <v>3545.4819200000002</v>
      </c>
      <c r="Q213" s="75"/>
    </row>
    <row r="214" spans="2:17" x14ac:dyDescent="0.25">
      <c r="B214" s="90">
        <v>4308</v>
      </c>
      <c r="C214" s="71" t="s">
        <v>222</v>
      </c>
      <c r="D214" s="75">
        <v>455.56513999999999</v>
      </c>
      <c r="E214" s="75">
        <v>158.80929</v>
      </c>
      <c r="F214" s="75">
        <v>454.9529</v>
      </c>
      <c r="G214" s="75">
        <v>59.372100000000003</v>
      </c>
      <c r="H214" s="75">
        <v>93.557249999999996</v>
      </c>
      <c r="I214" s="75">
        <v>380.30624999999998</v>
      </c>
      <c r="J214" s="75">
        <v>153.64863</v>
      </c>
      <c r="K214" s="75">
        <v>294.58321999999998</v>
      </c>
      <c r="L214" s="75">
        <v>8.8915000000000006</v>
      </c>
      <c r="M214" s="75">
        <v>209.13884999999999</v>
      </c>
      <c r="N214" s="75">
        <v>2268.8251300000002</v>
      </c>
      <c r="Q214" s="75"/>
    </row>
    <row r="215" spans="2:17" x14ac:dyDescent="0.25">
      <c r="B215" s="90">
        <v>4309</v>
      </c>
      <c r="C215" s="71" t="s">
        <v>223</v>
      </c>
      <c r="D215" s="75">
        <v>2431.8830600000001</v>
      </c>
      <c r="E215" s="75">
        <v>3405.72325</v>
      </c>
      <c r="F215" s="75">
        <v>4944.3993600000003</v>
      </c>
      <c r="G215" s="75">
        <v>1074.72875</v>
      </c>
      <c r="H215" s="75">
        <v>736.27080000000001</v>
      </c>
      <c r="I215" s="75">
        <v>2493.3784700000001</v>
      </c>
      <c r="J215" s="75">
        <v>823.97982000000002</v>
      </c>
      <c r="K215" s="75">
        <v>1660.3151</v>
      </c>
      <c r="L215" s="75">
        <v>54.638249999999999</v>
      </c>
      <c r="M215" s="75">
        <v>2024.7163700000001</v>
      </c>
      <c r="N215" s="75">
        <v>19650.033230000001</v>
      </c>
      <c r="Q215" s="75"/>
    </row>
    <row r="216" spans="2:17" x14ac:dyDescent="0.25">
      <c r="B216" s="90">
        <v>4310</v>
      </c>
      <c r="C216" s="71" t="s">
        <v>224</v>
      </c>
      <c r="D216" s="75">
        <v>1147.82637</v>
      </c>
      <c r="E216" s="75">
        <v>475.791</v>
      </c>
      <c r="F216" s="75">
        <v>2036.25073</v>
      </c>
      <c r="G216" s="75">
        <v>67.275999999999996</v>
      </c>
      <c r="H216" s="75">
        <v>379.09455000000003</v>
      </c>
      <c r="I216" s="75">
        <v>1246.9704300000001</v>
      </c>
      <c r="J216" s="75">
        <v>324.26357999999999</v>
      </c>
      <c r="K216" s="75">
        <v>912.39103999999998</v>
      </c>
      <c r="L216" s="75">
        <v>58.579099999999997</v>
      </c>
      <c r="M216" s="75">
        <v>279.49054999999998</v>
      </c>
      <c r="N216" s="75">
        <v>6927.9333500000002</v>
      </c>
      <c r="Q216" s="75"/>
    </row>
    <row r="217" spans="2:17" x14ac:dyDescent="0.25">
      <c r="B217" s="90">
        <v>4311</v>
      </c>
      <c r="C217" s="71" t="s">
        <v>225</v>
      </c>
      <c r="D217" s="75">
        <v>2196.7131399999998</v>
      </c>
      <c r="E217" s="75">
        <v>460.68702999999999</v>
      </c>
      <c r="F217" s="75">
        <v>2052.0038199999999</v>
      </c>
      <c r="G217" s="75">
        <v>81.525999999999996</v>
      </c>
      <c r="H217" s="75">
        <v>358.82213999999999</v>
      </c>
      <c r="I217" s="75">
        <v>1124.3907400000001</v>
      </c>
      <c r="J217" s="75">
        <v>399.48995000000002</v>
      </c>
      <c r="K217" s="75">
        <v>1024.92599</v>
      </c>
      <c r="L217" s="75">
        <v>44.016849999999998</v>
      </c>
      <c r="M217" s="75">
        <v>1272.0246500000001</v>
      </c>
      <c r="N217" s="75">
        <v>9014.6003099999998</v>
      </c>
      <c r="Q217" s="75"/>
    </row>
    <row r="218" spans="2:17" x14ac:dyDescent="0.25">
      <c r="B218" s="90">
        <v>4312</v>
      </c>
      <c r="C218" s="71" t="s">
        <v>264</v>
      </c>
      <c r="D218" s="75">
        <v>1828.80908</v>
      </c>
      <c r="E218" s="75">
        <v>663.06195000000002</v>
      </c>
      <c r="F218" s="75">
        <v>4639.3292300000003</v>
      </c>
      <c r="G218" s="75">
        <v>255.52715000000001</v>
      </c>
      <c r="H218" s="75">
        <v>447.70065</v>
      </c>
      <c r="I218" s="75">
        <v>2184.5804499999999</v>
      </c>
      <c r="J218" s="75">
        <v>700.55089999999996</v>
      </c>
      <c r="K218" s="75">
        <v>1092.1885</v>
      </c>
      <c r="L218" s="75">
        <v>347.60395</v>
      </c>
      <c r="M218" s="75">
        <v>154.04152999999999</v>
      </c>
      <c r="N218" s="75">
        <v>12313.393389999999</v>
      </c>
      <c r="Q218" s="75"/>
    </row>
    <row r="219" spans="2:17" x14ac:dyDescent="0.25">
      <c r="B219" s="90">
        <v>4313</v>
      </c>
      <c r="C219" s="71" t="s">
        <v>226</v>
      </c>
      <c r="D219" s="75">
        <v>1249.6284599999999</v>
      </c>
      <c r="E219" s="75">
        <v>1137.24369</v>
      </c>
      <c r="F219" s="75">
        <v>2264.63501</v>
      </c>
      <c r="G219" s="75">
        <v>59.557429999999997</v>
      </c>
      <c r="H219" s="75">
        <v>654.04858999999999</v>
      </c>
      <c r="I219" s="75">
        <v>965.82497999999998</v>
      </c>
      <c r="J219" s="75">
        <v>407.25342000000001</v>
      </c>
      <c r="K219" s="75">
        <v>1238.5513000000001</v>
      </c>
      <c r="L219" s="75">
        <v>84.503749999999997</v>
      </c>
      <c r="M219" s="75">
        <v>1164.3114599999999</v>
      </c>
      <c r="N219" s="75">
        <v>9225.5580900000004</v>
      </c>
      <c r="Q219" s="75"/>
    </row>
    <row r="220" spans="2:17" x14ac:dyDescent="0.25">
      <c r="B220" s="90">
        <v>4314</v>
      </c>
      <c r="C220" s="71" t="s">
        <v>227</v>
      </c>
      <c r="D220" s="75">
        <v>311.03595000000001</v>
      </c>
      <c r="E220" s="75">
        <v>86.289450000000002</v>
      </c>
      <c r="F220" s="75">
        <v>372.49734999999998</v>
      </c>
      <c r="G220" s="75">
        <v>48.253999999999998</v>
      </c>
      <c r="H220" s="75">
        <v>25.129799999999999</v>
      </c>
      <c r="I220" s="75">
        <v>153.54849999999999</v>
      </c>
      <c r="J220" s="75">
        <v>98.454549999999998</v>
      </c>
      <c r="K220" s="75">
        <v>171.36891</v>
      </c>
      <c r="L220" s="75">
        <v>73.305999999999997</v>
      </c>
      <c r="M220" s="75">
        <v>8.8186</v>
      </c>
      <c r="N220" s="75">
        <v>1348.7031099999999</v>
      </c>
      <c r="Q220" s="75"/>
    </row>
    <row r="221" spans="2:17" x14ac:dyDescent="0.25">
      <c r="B221" s="90">
        <v>4315</v>
      </c>
      <c r="C221" s="71" t="s">
        <v>265</v>
      </c>
      <c r="D221" s="75">
        <v>840.57920999999999</v>
      </c>
      <c r="E221" s="75">
        <v>403.97690999999998</v>
      </c>
      <c r="F221" s="75">
        <v>1708.1994500000001</v>
      </c>
      <c r="G221" s="75">
        <v>104.03959999999999</v>
      </c>
      <c r="H221" s="75">
        <v>128.655</v>
      </c>
      <c r="I221" s="75">
        <v>639.28980000000001</v>
      </c>
      <c r="J221" s="75">
        <v>242.94569000000001</v>
      </c>
      <c r="K221" s="75">
        <v>526.90549999999996</v>
      </c>
      <c r="L221" s="75">
        <v>9.27135</v>
      </c>
      <c r="M221" s="75">
        <v>236.66408000000001</v>
      </c>
      <c r="N221" s="75">
        <v>4840.5265900000004</v>
      </c>
      <c r="Q221" s="75"/>
    </row>
    <row r="222" spans="2:17" x14ac:dyDescent="0.25">
      <c r="B222" s="90">
        <v>4316</v>
      </c>
      <c r="C222" s="71" t="s">
        <v>228</v>
      </c>
      <c r="D222" s="75">
        <v>474.91246000000001</v>
      </c>
      <c r="E222" s="75">
        <v>216.38881000000001</v>
      </c>
      <c r="F222" s="75">
        <v>975.35934999999995</v>
      </c>
      <c r="G222" s="75">
        <v>36.874250000000004</v>
      </c>
      <c r="H222" s="75">
        <v>86.855649999999997</v>
      </c>
      <c r="I222" s="75">
        <v>346.60764999999998</v>
      </c>
      <c r="J222" s="75">
        <v>181.26218</v>
      </c>
      <c r="K222" s="75">
        <v>443.08699999999999</v>
      </c>
      <c r="L222" s="75">
        <v>28.256350000000001</v>
      </c>
      <c r="M222" s="75">
        <v>47.784599999999998</v>
      </c>
      <c r="N222" s="75">
        <v>2837.3883000000001</v>
      </c>
      <c r="Q222" s="75"/>
    </row>
    <row r="223" spans="2:17" x14ac:dyDescent="0.25">
      <c r="B223" s="90">
        <v>4317</v>
      </c>
      <c r="C223" s="71" t="s">
        <v>229</v>
      </c>
      <c r="D223" s="75">
        <v>371.63038999999998</v>
      </c>
      <c r="E223" s="75">
        <v>113.56</v>
      </c>
      <c r="F223" s="75">
        <v>429.512</v>
      </c>
      <c r="G223" s="75">
        <v>14.427049999999999</v>
      </c>
      <c r="H223" s="75">
        <v>39.648350000000001</v>
      </c>
      <c r="I223" s="75">
        <v>222.09690000000001</v>
      </c>
      <c r="J223" s="75">
        <v>53.195950000000003</v>
      </c>
      <c r="K223" s="75">
        <v>152.65925999999999</v>
      </c>
      <c r="L223" s="75">
        <v>19.569500000000001</v>
      </c>
      <c r="M223" s="75">
        <v>25.0459</v>
      </c>
      <c r="N223" s="75">
        <v>1441.3453</v>
      </c>
      <c r="Q223" s="75"/>
    </row>
    <row r="224" spans="2:17" x14ac:dyDescent="0.25">
      <c r="B224" s="90">
        <v>4318</v>
      </c>
      <c r="C224" s="71" t="s">
        <v>230</v>
      </c>
      <c r="D224" s="75">
        <v>1048.7597900000001</v>
      </c>
      <c r="E224" s="75">
        <v>347.64202999999998</v>
      </c>
      <c r="F224" s="75">
        <v>1921.80126</v>
      </c>
      <c r="G224" s="75">
        <v>117.48179</v>
      </c>
      <c r="H224" s="75">
        <v>377.77498000000003</v>
      </c>
      <c r="I224" s="75">
        <v>634.38750000000005</v>
      </c>
      <c r="J224" s="75">
        <v>450.61052999999998</v>
      </c>
      <c r="K224" s="75">
        <v>898.58317</v>
      </c>
      <c r="L224" s="75">
        <v>236.81004999999999</v>
      </c>
      <c r="M224" s="75">
        <v>365.54129999999998</v>
      </c>
      <c r="N224" s="75">
        <v>6399.3923999999997</v>
      </c>
      <c r="Q224" s="75"/>
    </row>
    <row r="225" spans="2:17" x14ac:dyDescent="0.25">
      <c r="B225" s="90">
        <v>4319</v>
      </c>
      <c r="C225" s="71" t="s">
        <v>231</v>
      </c>
      <c r="D225" s="75">
        <v>550.71909000000005</v>
      </c>
      <c r="E225" s="75">
        <v>346.64094</v>
      </c>
      <c r="F225" s="75">
        <v>831.05511000000001</v>
      </c>
      <c r="G225" s="75">
        <v>4.8</v>
      </c>
      <c r="H225" s="75">
        <v>59.589399999999998</v>
      </c>
      <c r="I225" s="75">
        <v>437.49585000000002</v>
      </c>
      <c r="J225" s="75">
        <v>122.78952</v>
      </c>
      <c r="K225" s="75">
        <v>338.67430000000002</v>
      </c>
      <c r="L225" s="75">
        <v>51.658349999999999</v>
      </c>
      <c r="M225" s="75">
        <v>112.5836</v>
      </c>
      <c r="N225" s="75">
        <v>2856.0061599999999</v>
      </c>
      <c r="Q225" s="75"/>
    </row>
    <row r="226" spans="2:17" x14ac:dyDescent="0.25">
      <c r="B226" s="90">
        <v>4320</v>
      </c>
      <c r="C226" s="71" t="s">
        <v>232</v>
      </c>
      <c r="D226" s="75">
        <v>726.93381999999997</v>
      </c>
      <c r="E226" s="75">
        <v>281.50774999999999</v>
      </c>
      <c r="F226" s="75">
        <v>1473.78521</v>
      </c>
      <c r="G226" s="75">
        <v>248.46178</v>
      </c>
      <c r="H226" s="75">
        <v>267.13833</v>
      </c>
      <c r="I226" s="75">
        <v>743.72037</v>
      </c>
      <c r="J226" s="75">
        <v>196.58015</v>
      </c>
      <c r="K226" s="75">
        <v>699.01449000000002</v>
      </c>
      <c r="L226" s="75">
        <v>105.33710000000001</v>
      </c>
      <c r="M226" s="75">
        <v>130.35108</v>
      </c>
      <c r="N226" s="75">
        <v>4872.8300799999997</v>
      </c>
      <c r="Q226" s="75"/>
    </row>
    <row r="227" spans="2:17" ht="13" thickBot="1" x14ac:dyDescent="0.3">
      <c r="B227" s="99">
        <v>4322</v>
      </c>
      <c r="C227" s="100" t="s">
        <v>233</v>
      </c>
      <c r="D227" s="103">
        <v>288.01690000000002</v>
      </c>
      <c r="E227" s="103">
        <v>138.21252999999999</v>
      </c>
      <c r="F227" s="103">
        <v>587.98649999999998</v>
      </c>
      <c r="G227" s="103">
        <v>35.176000000000002</v>
      </c>
      <c r="H227" s="103">
        <v>40.35134</v>
      </c>
      <c r="I227" s="103">
        <v>162.56620000000001</v>
      </c>
      <c r="J227" s="103">
        <v>81.351050000000001</v>
      </c>
      <c r="K227" s="103">
        <v>175.59956</v>
      </c>
      <c r="L227" s="103">
        <v>73.205399999999997</v>
      </c>
      <c r="M227" s="103">
        <v>15.47035</v>
      </c>
      <c r="N227" s="103">
        <v>1597.9358299999999</v>
      </c>
      <c r="Q227" s="75"/>
    </row>
    <row r="228" spans="2:17" x14ac:dyDescent="0.25">
      <c r="E228" s="75"/>
      <c r="F228" s="75"/>
      <c r="G228" s="75"/>
      <c r="H228" s="75"/>
      <c r="I228" s="75"/>
      <c r="J228" s="75"/>
      <c r="K228" s="75"/>
      <c r="L228" s="75"/>
      <c r="M228" s="75"/>
      <c r="N228" s="75"/>
    </row>
  </sheetData>
  <pageMargins left="0.70866141732283472" right="0.70866141732283472" top="0.74803149606299213" bottom="0.74803149606299213" header="0.31496062992125984" footer="0.31496062992125984"/>
  <pageSetup paperSize="9" scale="71" fitToHeight="0" orientation="landscape" r:id="rId1"/>
  <headerFooter alignWithMargins="0">
    <oddHeader>&amp;L&amp;G</oddHeader>
  </headerFooter>
  <rowBreaks count="4" manualBreakCount="4">
    <brk id="46" max="13" man="1"/>
    <brk id="93" max="13" man="1"/>
    <brk id="144" max="13" man="1"/>
    <brk id="18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R253"/>
  <sheetViews>
    <sheetView showGridLines="0" zoomScaleNormal="100" zoomScaleSheetLayoutView="90" workbookViewId="0">
      <pane ySplit="5" topLeftCell="A6" activePane="bottomLeft" state="frozen"/>
      <selection activeCell="A8" sqref="A8"/>
      <selection pane="bottomLeft" activeCell="A3" sqref="A3"/>
    </sheetView>
  </sheetViews>
  <sheetFormatPr baseColWidth="10" defaultColWidth="11.453125" defaultRowHeight="12.5" x14ac:dyDescent="0.25"/>
  <cols>
    <col min="1" max="1" width="2.7265625" style="72" customWidth="1"/>
    <col min="2" max="2" width="10.7265625" style="72" customWidth="1"/>
    <col min="3" max="3" width="20.7265625" style="72" customWidth="1"/>
    <col min="4" max="12" width="10.7265625" style="72" customWidth="1"/>
    <col min="13" max="14" width="11.453125" style="72" bestFit="1" customWidth="1"/>
    <col min="15" max="16384" width="11.453125" style="72"/>
  </cols>
  <sheetData>
    <row r="1" spans="2:18" ht="15.5" x14ac:dyDescent="0.25">
      <c r="B1" s="80" t="str">
        <f>Inhaltsverzeichnis!B23&amp;" "&amp;Inhaltsverzeichnis!C23&amp;Inhaltsverzeichnis!D23</f>
        <v>Tabelle 6: Funktionale Gliederung der Erfolgsrechnung, Ertrag, in 1'000 Franken, 2020</v>
      </c>
      <c r="C1" s="118"/>
      <c r="M1" s="119"/>
    </row>
    <row r="2" spans="2:18" ht="15.5" x14ac:dyDescent="0.25">
      <c r="B2" s="97" t="s">
        <v>418</v>
      </c>
      <c r="C2" s="91"/>
      <c r="M2" s="119"/>
    </row>
    <row r="3" spans="2:18" ht="15.5" x14ac:dyDescent="0.25">
      <c r="B3" s="97"/>
      <c r="C3" s="91"/>
      <c r="M3" s="119"/>
    </row>
    <row r="4" spans="2:18" x14ac:dyDescent="0.25">
      <c r="D4"/>
      <c r="E4"/>
      <c r="F4"/>
      <c r="G4"/>
      <c r="H4"/>
      <c r="I4"/>
      <c r="J4"/>
      <c r="K4"/>
      <c r="L4"/>
      <c r="M4"/>
      <c r="N4"/>
    </row>
    <row r="5" spans="2:18" ht="39" x14ac:dyDescent="0.25">
      <c r="B5" s="36" t="s">
        <v>379</v>
      </c>
      <c r="C5" s="34" t="s">
        <v>30</v>
      </c>
      <c r="D5" s="35" t="s">
        <v>333</v>
      </c>
      <c r="E5" s="35" t="s">
        <v>0</v>
      </c>
      <c r="F5" s="35" t="s">
        <v>1</v>
      </c>
      <c r="G5" s="35" t="s">
        <v>10</v>
      </c>
      <c r="H5" s="35" t="s">
        <v>372</v>
      </c>
      <c r="I5" s="35" t="s">
        <v>15</v>
      </c>
      <c r="J5" s="35" t="s">
        <v>16</v>
      </c>
      <c r="K5" s="35" t="s">
        <v>33</v>
      </c>
      <c r="L5" s="35" t="s">
        <v>285</v>
      </c>
      <c r="M5" s="35" t="s">
        <v>11</v>
      </c>
      <c r="N5" s="35" t="s">
        <v>12</v>
      </c>
      <c r="P5"/>
      <c r="Q5" s="76"/>
    </row>
    <row r="6" spans="2:18" ht="13" x14ac:dyDescent="0.25">
      <c r="B6" s="120">
        <v>4335</v>
      </c>
      <c r="C6" s="121" t="s">
        <v>9</v>
      </c>
      <c r="D6" s="122">
        <v>123554.17285</v>
      </c>
      <c r="E6" s="122">
        <v>146919.30731</v>
      </c>
      <c r="F6" s="122">
        <v>183572.38748999999</v>
      </c>
      <c r="G6" s="122">
        <v>26270.169249999999</v>
      </c>
      <c r="H6" s="122">
        <v>34362.69947</v>
      </c>
      <c r="I6" s="122">
        <v>145777.3475</v>
      </c>
      <c r="J6" s="122">
        <v>29579.75691</v>
      </c>
      <c r="K6" s="122">
        <v>311840.67301000003</v>
      </c>
      <c r="L6" s="122">
        <v>176146.95916999999</v>
      </c>
      <c r="M6" s="122">
        <v>2352327.2839700002</v>
      </c>
      <c r="N6" s="122">
        <v>3530350.7569300001</v>
      </c>
      <c r="O6" s="76"/>
      <c r="P6"/>
      <c r="Q6" s="76"/>
      <c r="R6" s="76"/>
    </row>
    <row r="7" spans="2:18" ht="13" x14ac:dyDescent="0.25">
      <c r="B7" s="120">
        <v>4019</v>
      </c>
      <c r="C7" s="121" t="s">
        <v>45</v>
      </c>
      <c r="D7" s="122">
        <v>15467.57791</v>
      </c>
      <c r="E7" s="122">
        <v>15061.937260000001</v>
      </c>
      <c r="F7" s="122">
        <v>10303.674000000001</v>
      </c>
      <c r="G7" s="122">
        <v>4522.2466700000004</v>
      </c>
      <c r="H7" s="122">
        <v>17585.255209999999</v>
      </c>
      <c r="I7" s="122">
        <v>23169.791590000001</v>
      </c>
      <c r="J7" s="122">
        <v>6889.7724799999996</v>
      </c>
      <c r="K7" s="122">
        <v>31762.344099999998</v>
      </c>
      <c r="L7" s="122">
        <v>15208.70527</v>
      </c>
      <c r="M7" s="122">
        <v>281262.42145999998</v>
      </c>
      <c r="N7" s="122">
        <v>421233.72594999999</v>
      </c>
      <c r="O7" s="76"/>
      <c r="P7"/>
      <c r="Q7" s="76"/>
      <c r="R7" s="76"/>
    </row>
    <row r="8" spans="2:18" x14ac:dyDescent="0.25">
      <c r="B8" s="123">
        <v>4001</v>
      </c>
      <c r="C8" s="72" t="s">
        <v>2</v>
      </c>
      <c r="D8" s="124">
        <v>9813.1129600000004</v>
      </c>
      <c r="E8" s="124">
        <v>6606.5269399999997</v>
      </c>
      <c r="F8" s="124">
        <v>4377.8942500000003</v>
      </c>
      <c r="G8" s="124">
        <v>2597.0763499999998</v>
      </c>
      <c r="H8" s="124">
        <v>17570.680560000001</v>
      </c>
      <c r="I8" s="124">
        <v>5618.6306500000001</v>
      </c>
      <c r="J8" s="124">
        <v>6016.2823699999999</v>
      </c>
      <c r="K8" s="124">
        <v>9768.3416199999992</v>
      </c>
      <c r="L8" s="124">
        <v>1560.71866</v>
      </c>
      <c r="M8" s="124">
        <v>101768.74464999999</v>
      </c>
      <c r="N8" s="124">
        <v>165698.00901000001</v>
      </c>
      <c r="O8" s="76"/>
      <c r="P8"/>
      <c r="Q8" s="76"/>
      <c r="R8" s="76"/>
    </row>
    <row r="9" spans="2:18" x14ac:dyDescent="0.25">
      <c r="B9" s="123">
        <v>4002</v>
      </c>
      <c r="C9" s="72" t="s">
        <v>46</v>
      </c>
      <c r="D9" s="124">
        <v>86.023200000000003</v>
      </c>
      <c r="E9" s="124">
        <v>67.139409999999998</v>
      </c>
      <c r="F9" s="124">
        <v>43.970100000000002</v>
      </c>
      <c r="G9" s="124">
        <v>50.930999999999997</v>
      </c>
      <c r="H9" s="124">
        <v>0</v>
      </c>
      <c r="I9" s="124">
        <v>130.45312999999999</v>
      </c>
      <c r="J9" s="124">
        <v>13.08785</v>
      </c>
      <c r="K9" s="124">
        <v>783.86995000000002</v>
      </c>
      <c r="L9" s="124">
        <v>64.548349999999999</v>
      </c>
      <c r="M9" s="124">
        <v>6699.8765100000001</v>
      </c>
      <c r="N9" s="124">
        <v>7939.8995000000004</v>
      </c>
      <c r="O9" s="76"/>
      <c r="P9"/>
      <c r="Q9" s="76"/>
      <c r="R9" s="76"/>
    </row>
    <row r="10" spans="2:18" x14ac:dyDescent="0.25">
      <c r="B10" s="123">
        <v>4003</v>
      </c>
      <c r="C10" s="72" t="s">
        <v>242</v>
      </c>
      <c r="D10" s="124">
        <v>495.39843000000002</v>
      </c>
      <c r="E10" s="124">
        <v>2846.4969900000001</v>
      </c>
      <c r="F10" s="124">
        <v>1508.40445</v>
      </c>
      <c r="G10" s="124">
        <v>77.248549999999994</v>
      </c>
      <c r="H10" s="124">
        <v>0</v>
      </c>
      <c r="I10" s="124">
        <v>2369.6978100000001</v>
      </c>
      <c r="J10" s="124">
        <v>132.81575000000001</v>
      </c>
      <c r="K10" s="124">
        <v>3751.7956899999999</v>
      </c>
      <c r="L10" s="124">
        <v>465.67110000000002</v>
      </c>
      <c r="M10" s="124">
        <v>25074.262170000002</v>
      </c>
      <c r="N10" s="124">
        <v>36721.790939999999</v>
      </c>
      <c r="O10" s="76"/>
      <c r="P10"/>
      <c r="Q10" s="76"/>
      <c r="R10" s="76"/>
    </row>
    <row r="11" spans="2:18" x14ac:dyDescent="0.25">
      <c r="B11" s="123">
        <v>4004</v>
      </c>
      <c r="C11" s="72" t="s">
        <v>47</v>
      </c>
      <c r="D11" s="124">
        <v>75.306150000000002</v>
      </c>
      <c r="E11" s="124">
        <v>46.047139999999999</v>
      </c>
      <c r="F11" s="124">
        <v>101.3728</v>
      </c>
      <c r="G11" s="124">
        <v>0</v>
      </c>
      <c r="H11" s="124">
        <v>0</v>
      </c>
      <c r="I11" s="124">
        <v>134.6138</v>
      </c>
      <c r="J11" s="124">
        <v>4.1460999999999997</v>
      </c>
      <c r="K11" s="124">
        <v>456.67718000000002</v>
      </c>
      <c r="L11" s="124">
        <v>132.03229999999999</v>
      </c>
      <c r="M11" s="124">
        <v>3270.24775</v>
      </c>
      <c r="N11" s="124">
        <v>4220.4432200000001</v>
      </c>
      <c r="O11" s="76"/>
      <c r="P11"/>
      <c r="Q11" s="76"/>
      <c r="R11" s="76"/>
    </row>
    <row r="12" spans="2:18" x14ac:dyDescent="0.25">
      <c r="B12" s="123">
        <v>4005</v>
      </c>
      <c r="C12" s="72" t="s">
        <v>243</v>
      </c>
      <c r="D12" s="124">
        <v>350.95314000000002</v>
      </c>
      <c r="E12" s="124">
        <v>318.75108999999998</v>
      </c>
      <c r="F12" s="124">
        <v>61.78</v>
      </c>
      <c r="G12" s="124">
        <v>21.746849999999998</v>
      </c>
      <c r="H12" s="124">
        <v>9.2273499999999995</v>
      </c>
      <c r="I12" s="124">
        <v>775.81109000000004</v>
      </c>
      <c r="J12" s="124">
        <v>25.962769999999999</v>
      </c>
      <c r="K12" s="124">
        <v>2238.7453</v>
      </c>
      <c r="L12" s="124">
        <v>169.46915000000001</v>
      </c>
      <c r="M12" s="124">
        <v>14459.919159999999</v>
      </c>
      <c r="N12" s="124">
        <v>18432.365900000001</v>
      </c>
      <c r="O12" s="76"/>
      <c r="P12"/>
      <c r="Q12" s="76"/>
      <c r="R12" s="76"/>
    </row>
    <row r="13" spans="2:18" x14ac:dyDescent="0.25">
      <c r="B13" s="123">
        <v>4006</v>
      </c>
      <c r="C13" s="72" t="s">
        <v>48</v>
      </c>
      <c r="D13" s="124">
        <v>1052.73377</v>
      </c>
      <c r="E13" s="124">
        <v>553.24454000000003</v>
      </c>
      <c r="F13" s="124">
        <v>502.78755000000001</v>
      </c>
      <c r="G13" s="124">
        <v>69.314999999999998</v>
      </c>
      <c r="H13" s="124">
        <v>5.3472999999999997</v>
      </c>
      <c r="I13" s="124">
        <v>1289.92617</v>
      </c>
      <c r="J13" s="124">
        <v>80.820350000000005</v>
      </c>
      <c r="K13" s="124">
        <v>2785.2448800000002</v>
      </c>
      <c r="L13" s="124">
        <v>635.41745000000003</v>
      </c>
      <c r="M13" s="124">
        <v>23779.328829999999</v>
      </c>
      <c r="N13" s="124">
        <v>30754.165840000001</v>
      </c>
      <c r="O13" s="76"/>
      <c r="P13"/>
      <c r="Q13" s="76"/>
      <c r="R13" s="76"/>
    </row>
    <row r="14" spans="2:18" x14ac:dyDescent="0.25">
      <c r="B14" s="123">
        <v>4007</v>
      </c>
      <c r="C14" s="72" t="s">
        <v>49</v>
      </c>
      <c r="D14" s="124">
        <v>196.54545999999999</v>
      </c>
      <c r="E14" s="124">
        <v>117.81081</v>
      </c>
      <c r="F14" s="124">
        <v>137.36000000000001</v>
      </c>
      <c r="G14" s="124">
        <v>0</v>
      </c>
      <c r="H14" s="124">
        <v>0</v>
      </c>
      <c r="I14" s="124">
        <v>124.24945</v>
      </c>
      <c r="J14" s="124">
        <v>13.922000000000001</v>
      </c>
      <c r="K14" s="124">
        <v>700.73019999999997</v>
      </c>
      <c r="L14" s="124">
        <v>189.38215</v>
      </c>
      <c r="M14" s="124">
        <v>6254.8324000000002</v>
      </c>
      <c r="N14" s="124">
        <v>7734.8324700000003</v>
      </c>
      <c r="O14" s="76"/>
      <c r="P14"/>
      <c r="Q14" s="76"/>
      <c r="R14" s="76"/>
    </row>
    <row r="15" spans="2:18" x14ac:dyDescent="0.25">
      <c r="B15" s="123">
        <v>4008</v>
      </c>
      <c r="C15" s="72" t="s">
        <v>50</v>
      </c>
      <c r="D15" s="124">
        <v>584.22685000000001</v>
      </c>
      <c r="E15" s="124">
        <v>366.21638000000002</v>
      </c>
      <c r="F15" s="124">
        <v>1444.56305</v>
      </c>
      <c r="G15" s="124">
        <v>117.22414999999999</v>
      </c>
      <c r="H15" s="124">
        <v>0</v>
      </c>
      <c r="I15" s="124">
        <v>1214.43145</v>
      </c>
      <c r="J15" s="124">
        <v>59.373350000000002</v>
      </c>
      <c r="K15" s="124">
        <v>2993.69652</v>
      </c>
      <c r="L15" s="124">
        <v>203.78980000000001</v>
      </c>
      <c r="M15" s="124">
        <v>20037.041870000001</v>
      </c>
      <c r="N15" s="124">
        <v>27020.563419999999</v>
      </c>
      <c r="O15" s="76"/>
      <c r="P15"/>
      <c r="Q15" s="76"/>
      <c r="R15" s="76"/>
    </row>
    <row r="16" spans="2:18" x14ac:dyDescent="0.25">
      <c r="B16" s="123">
        <v>4009</v>
      </c>
      <c r="C16" s="72" t="s">
        <v>51</v>
      </c>
      <c r="D16" s="124">
        <v>276.67360000000002</v>
      </c>
      <c r="E16" s="124">
        <v>157.65152</v>
      </c>
      <c r="F16" s="124">
        <v>366.32740000000001</v>
      </c>
      <c r="G16" s="124">
        <v>6.1070500000000001</v>
      </c>
      <c r="H16" s="124">
        <v>0</v>
      </c>
      <c r="I16" s="124">
        <v>580.55820000000006</v>
      </c>
      <c r="J16" s="124">
        <v>134.82785000000001</v>
      </c>
      <c r="K16" s="124">
        <v>1420.0248899999999</v>
      </c>
      <c r="L16" s="124">
        <v>3370.8629999999998</v>
      </c>
      <c r="M16" s="124">
        <v>11696.83423</v>
      </c>
      <c r="N16" s="124">
        <v>18009.867740000002</v>
      </c>
      <c r="O16" s="76"/>
      <c r="P16"/>
      <c r="Q16" s="76"/>
      <c r="R16" s="76"/>
    </row>
    <row r="17" spans="2:18" x14ac:dyDescent="0.25">
      <c r="B17" s="123">
        <v>4010</v>
      </c>
      <c r="C17" s="72" t="s">
        <v>52</v>
      </c>
      <c r="D17" s="124">
        <v>1039.2064</v>
      </c>
      <c r="E17" s="124">
        <v>1354.90236</v>
      </c>
      <c r="F17" s="124">
        <v>97.250900000000001</v>
      </c>
      <c r="G17" s="124">
        <v>87.835999999999999</v>
      </c>
      <c r="H17" s="124">
        <v>0</v>
      </c>
      <c r="I17" s="124">
        <v>2818.0833299999999</v>
      </c>
      <c r="J17" s="124">
        <v>64.016050000000007</v>
      </c>
      <c r="K17" s="124">
        <v>2912.2312000000002</v>
      </c>
      <c r="L17" s="124">
        <v>7697.4191099999998</v>
      </c>
      <c r="M17" s="124">
        <v>24894.940019999998</v>
      </c>
      <c r="N17" s="124">
        <v>40965.885370000004</v>
      </c>
      <c r="O17" s="76"/>
      <c r="P17"/>
      <c r="Q17" s="76"/>
      <c r="R17" s="76"/>
    </row>
    <row r="18" spans="2:18" x14ac:dyDescent="0.25">
      <c r="B18" s="123">
        <v>4012</v>
      </c>
      <c r="C18" s="72" t="s">
        <v>53</v>
      </c>
      <c r="D18" s="124">
        <v>1217.6913500000001</v>
      </c>
      <c r="E18" s="124">
        <v>2380.40274</v>
      </c>
      <c r="F18" s="124">
        <v>1650.1635000000001</v>
      </c>
      <c r="G18" s="124">
        <v>1455.6661200000001</v>
      </c>
      <c r="H18" s="124">
        <v>0</v>
      </c>
      <c r="I18" s="124">
        <v>5594.7413100000003</v>
      </c>
      <c r="J18" s="124">
        <v>296.21048999999999</v>
      </c>
      <c r="K18" s="124">
        <v>2537.73675</v>
      </c>
      <c r="L18" s="124">
        <v>494.75184999999999</v>
      </c>
      <c r="M18" s="124">
        <v>29794.0861</v>
      </c>
      <c r="N18" s="124">
        <v>45421.450210000003</v>
      </c>
      <c r="O18" s="76"/>
      <c r="P18"/>
      <c r="Q18" s="76"/>
      <c r="R18" s="76"/>
    </row>
    <row r="19" spans="2:18" x14ac:dyDescent="0.25">
      <c r="B19" s="123">
        <v>4013</v>
      </c>
      <c r="C19" s="72" t="s">
        <v>54</v>
      </c>
      <c r="D19" s="124">
        <v>279.70659999999998</v>
      </c>
      <c r="E19" s="124">
        <v>246.74734000000001</v>
      </c>
      <c r="F19" s="124">
        <v>11.8</v>
      </c>
      <c r="G19" s="124">
        <v>39.095599999999997</v>
      </c>
      <c r="H19" s="124">
        <v>0</v>
      </c>
      <c r="I19" s="124">
        <v>2518.5952000000002</v>
      </c>
      <c r="J19" s="124">
        <v>48.307549999999999</v>
      </c>
      <c r="K19" s="124">
        <v>1413.24992</v>
      </c>
      <c r="L19" s="124">
        <v>224.64234999999999</v>
      </c>
      <c r="M19" s="124">
        <v>13532.307769999999</v>
      </c>
      <c r="N19" s="124">
        <v>18314.45233</v>
      </c>
      <c r="O19" s="76"/>
      <c r="P19"/>
      <c r="Q19" s="76"/>
      <c r="R19" s="76"/>
    </row>
    <row r="20" spans="2:18" ht="13" x14ac:dyDescent="0.25">
      <c r="B20" s="120">
        <v>4059</v>
      </c>
      <c r="C20" s="121" t="s">
        <v>55</v>
      </c>
      <c r="D20" s="122">
        <v>22528.8946</v>
      </c>
      <c r="E20" s="122">
        <v>35032.311809999999</v>
      </c>
      <c r="F20" s="122">
        <v>38849.031110000004</v>
      </c>
      <c r="G20" s="122">
        <v>6558.5397599999997</v>
      </c>
      <c r="H20" s="122">
        <v>109.72665000000001</v>
      </c>
      <c r="I20" s="122">
        <v>29833.019410000001</v>
      </c>
      <c r="J20" s="122">
        <v>10394.37161</v>
      </c>
      <c r="K20" s="122">
        <v>71777.516560000004</v>
      </c>
      <c r="L20" s="122">
        <v>59242.767059999998</v>
      </c>
      <c r="M20" s="122">
        <v>538026.07166999998</v>
      </c>
      <c r="N20" s="122">
        <v>812352.25023999996</v>
      </c>
      <c r="O20" s="76"/>
      <c r="P20"/>
      <c r="Q20" s="76"/>
      <c r="R20" s="76"/>
    </row>
    <row r="21" spans="2:18" x14ac:dyDescent="0.25">
      <c r="B21" s="123">
        <v>4021</v>
      </c>
      <c r="C21" s="72" t="s">
        <v>3</v>
      </c>
      <c r="D21" s="124">
        <v>7379.2466299999996</v>
      </c>
      <c r="E21" s="124">
        <v>10514.009959999999</v>
      </c>
      <c r="F21" s="124">
        <v>9772.0754300000008</v>
      </c>
      <c r="G21" s="76">
        <v>2121.4334199999998</v>
      </c>
      <c r="H21" s="124">
        <v>66.789649999999995</v>
      </c>
      <c r="I21" s="124">
        <v>6020.2827100000004</v>
      </c>
      <c r="J21" s="124">
        <v>6496.4276099999997</v>
      </c>
      <c r="K21" s="124">
        <v>4157.7295100000001</v>
      </c>
      <c r="L21" s="124">
        <v>518.73343</v>
      </c>
      <c r="M21" s="124">
        <v>105667.71058</v>
      </c>
      <c r="N21" s="124">
        <v>152714.43893</v>
      </c>
      <c r="O21" s="76"/>
      <c r="P21"/>
      <c r="Q21" s="76"/>
      <c r="R21" s="76"/>
    </row>
    <row r="22" spans="2:18" x14ac:dyDescent="0.25">
      <c r="B22" s="123">
        <v>4022</v>
      </c>
      <c r="C22" s="72" t="s">
        <v>56</v>
      </c>
      <c r="D22" s="124">
        <v>203.63312999999999</v>
      </c>
      <c r="E22" s="124">
        <v>148.32249999999999</v>
      </c>
      <c r="F22" s="124">
        <v>6.7068000000000003</v>
      </c>
      <c r="G22" s="124">
        <v>11.337999999999999</v>
      </c>
      <c r="H22" s="124">
        <v>0</v>
      </c>
      <c r="I22" s="124">
        <v>104.29819999999999</v>
      </c>
      <c r="J22" s="124">
        <v>5.815E-2</v>
      </c>
      <c r="K22" s="124">
        <v>1336.5425</v>
      </c>
      <c r="L22" s="124">
        <v>34.926600000000001</v>
      </c>
      <c r="M22" s="124">
        <v>5385.1238000000003</v>
      </c>
      <c r="N22" s="124">
        <v>7230.9496799999997</v>
      </c>
      <c r="O22" s="76"/>
      <c r="P22"/>
      <c r="Q22" s="76"/>
      <c r="R22" s="76"/>
    </row>
    <row r="23" spans="2:18" x14ac:dyDescent="0.25">
      <c r="B23" s="123">
        <v>4023</v>
      </c>
      <c r="C23" s="72" t="s">
        <v>57</v>
      </c>
      <c r="D23" s="124">
        <v>277.02940000000001</v>
      </c>
      <c r="E23" s="124">
        <v>164.13817</v>
      </c>
      <c r="F23" s="124">
        <v>217.16034999999999</v>
      </c>
      <c r="G23" s="124">
        <v>2.5999999999999999E-2</v>
      </c>
      <c r="H23" s="124">
        <v>0</v>
      </c>
      <c r="I23" s="124">
        <v>378.49623000000003</v>
      </c>
      <c r="J23" s="124">
        <v>10.50653</v>
      </c>
      <c r="K23" s="124">
        <v>1802.67769</v>
      </c>
      <c r="L23" s="124">
        <v>99.039680000000004</v>
      </c>
      <c r="M23" s="124">
        <v>11502.79031</v>
      </c>
      <c r="N23" s="124">
        <v>14451.86436</v>
      </c>
      <c r="O23" s="76"/>
      <c r="P23"/>
      <c r="Q23" s="76"/>
      <c r="R23" s="76"/>
    </row>
    <row r="24" spans="2:18" x14ac:dyDescent="0.25">
      <c r="B24" s="123">
        <v>4024</v>
      </c>
      <c r="C24" s="72" t="s">
        <v>244</v>
      </c>
      <c r="D24" s="124">
        <v>309.22546999999997</v>
      </c>
      <c r="E24" s="124">
        <v>558.23517000000004</v>
      </c>
      <c r="F24" s="124">
        <v>124.76649999999999</v>
      </c>
      <c r="G24" s="124">
        <v>0</v>
      </c>
      <c r="H24" s="124">
        <v>0</v>
      </c>
      <c r="I24" s="124">
        <v>290.37470000000002</v>
      </c>
      <c r="J24" s="124">
        <v>35.590000000000003</v>
      </c>
      <c r="K24" s="124">
        <v>1604.2891199999999</v>
      </c>
      <c r="L24" s="124">
        <v>3002.7390300000002</v>
      </c>
      <c r="M24" s="124">
        <v>10221.91533</v>
      </c>
      <c r="N24" s="124">
        <v>16147.135319999999</v>
      </c>
      <c r="O24" s="76"/>
      <c r="P24"/>
      <c r="Q24" s="76"/>
      <c r="R24" s="76"/>
    </row>
    <row r="25" spans="2:18" x14ac:dyDescent="0.25">
      <c r="B25" s="123">
        <v>4049</v>
      </c>
      <c r="C25" s="72" t="s">
        <v>58</v>
      </c>
      <c r="D25" s="124">
        <v>703.15817000000004</v>
      </c>
      <c r="E25" s="124">
        <v>543.80465000000004</v>
      </c>
      <c r="F25" s="124">
        <v>620.11739999999998</v>
      </c>
      <c r="G25" s="124">
        <v>0</v>
      </c>
      <c r="H25" s="124">
        <v>0</v>
      </c>
      <c r="I25" s="124">
        <v>299.94409000000002</v>
      </c>
      <c r="J25" s="124">
        <v>39.735250000000001</v>
      </c>
      <c r="K25" s="124">
        <v>1455.2745500000001</v>
      </c>
      <c r="L25" s="124">
        <v>68</v>
      </c>
      <c r="M25" s="124">
        <v>15728.04861</v>
      </c>
      <c r="N25" s="124">
        <v>19458.082719999999</v>
      </c>
      <c r="O25" s="76"/>
      <c r="P25"/>
      <c r="Q25" s="76"/>
      <c r="R25" s="76"/>
    </row>
    <row r="26" spans="2:18" x14ac:dyDescent="0.25">
      <c r="B26" s="123">
        <v>4026</v>
      </c>
      <c r="C26" s="72" t="s">
        <v>59</v>
      </c>
      <c r="D26" s="124">
        <v>372.9357</v>
      </c>
      <c r="E26" s="124">
        <v>252.43385000000001</v>
      </c>
      <c r="F26" s="124">
        <v>228.92619999999999</v>
      </c>
      <c r="G26" s="124">
        <v>37.214750000000002</v>
      </c>
      <c r="H26" s="124">
        <v>0</v>
      </c>
      <c r="I26" s="124">
        <v>1463.49029</v>
      </c>
      <c r="J26" s="124">
        <v>515.77542000000005</v>
      </c>
      <c r="K26" s="124">
        <v>2158.6698900000001</v>
      </c>
      <c r="L26" s="124">
        <v>74.578100000000006</v>
      </c>
      <c r="M26" s="124">
        <v>17849.560700000002</v>
      </c>
      <c r="N26" s="124">
        <v>22953.584900000002</v>
      </c>
      <c r="O26" s="76"/>
      <c r="P26"/>
      <c r="Q26" s="76"/>
      <c r="R26" s="76"/>
    </row>
    <row r="27" spans="2:18" x14ac:dyDescent="0.25">
      <c r="B27" s="123">
        <v>4027</v>
      </c>
      <c r="C27" s="72" t="s">
        <v>60</v>
      </c>
      <c r="D27" s="124">
        <v>413.93928</v>
      </c>
      <c r="E27" s="124">
        <v>480.8639</v>
      </c>
      <c r="F27" s="124">
        <v>498.82342999999997</v>
      </c>
      <c r="G27" s="124">
        <v>18.113800000000001</v>
      </c>
      <c r="H27" s="124">
        <v>0</v>
      </c>
      <c r="I27" s="124">
        <v>830.00259000000005</v>
      </c>
      <c r="J27" s="124">
        <v>178.21090000000001</v>
      </c>
      <c r="K27" s="124">
        <v>1624.6590699999999</v>
      </c>
      <c r="L27" s="124">
        <v>7.0069999999999997</v>
      </c>
      <c r="M27" s="124">
        <v>13769.86197</v>
      </c>
      <c r="N27" s="124">
        <v>17821.481940000001</v>
      </c>
      <c r="O27" s="76"/>
      <c r="P27"/>
      <c r="Q27" s="76"/>
      <c r="R27" s="76"/>
    </row>
    <row r="28" spans="2:18" x14ac:dyDescent="0.25">
      <c r="B28" s="123">
        <v>4028</v>
      </c>
      <c r="C28" s="72" t="s">
        <v>61</v>
      </c>
      <c r="D28" s="124">
        <v>89.488240000000005</v>
      </c>
      <c r="E28" s="124">
        <v>46.787199999999999</v>
      </c>
      <c r="F28" s="124">
        <v>85.590549999999993</v>
      </c>
      <c r="G28" s="124">
        <v>15.628</v>
      </c>
      <c r="H28" s="124">
        <v>0</v>
      </c>
      <c r="I28" s="124">
        <v>1.8375999999999999</v>
      </c>
      <c r="J28" s="124">
        <v>6.3614499999999996</v>
      </c>
      <c r="K28" s="124">
        <v>464.18547000000001</v>
      </c>
      <c r="L28" s="124">
        <v>111.4409</v>
      </c>
      <c r="M28" s="124">
        <v>3548.8392800000001</v>
      </c>
      <c r="N28" s="124">
        <v>4370.1586900000002</v>
      </c>
      <c r="O28" s="76"/>
      <c r="P28"/>
      <c r="Q28" s="76"/>
      <c r="R28" s="76"/>
    </row>
    <row r="29" spans="2:18" x14ac:dyDescent="0.25">
      <c r="B29" s="123">
        <v>4029</v>
      </c>
      <c r="C29" s="72" t="s">
        <v>62</v>
      </c>
      <c r="D29" s="124">
        <v>499.44492000000002</v>
      </c>
      <c r="E29" s="124">
        <v>593.26476000000002</v>
      </c>
      <c r="F29" s="124">
        <v>783.65835000000004</v>
      </c>
      <c r="G29" s="124">
        <v>5.5576600000000003</v>
      </c>
      <c r="H29" s="124">
        <v>36</v>
      </c>
      <c r="I29" s="124">
        <v>574.2885</v>
      </c>
      <c r="J29" s="124">
        <v>52.364980000000003</v>
      </c>
      <c r="K29" s="124">
        <v>2450.5212700000002</v>
      </c>
      <c r="L29" s="124">
        <v>657.65125</v>
      </c>
      <c r="M29" s="124">
        <v>18008.868920000001</v>
      </c>
      <c r="N29" s="124">
        <v>23661.620610000002</v>
      </c>
      <c r="O29" s="76"/>
      <c r="P29"/>
      <c r="Q29" s="76"/>
      <c r="R29" s="76"/>
    </row>
    <row r="30" spans="2:18" x14ac:dyDescent="0.25">
      <c r="B30" s="123">
        <v>4030</v>
      </c>
      <c r="C30" s="72" t="s">
        <v>63</v>
      </c>
      <c r="D30" s="124">
        <v>298.94650000000001</v>
      </c>
      <c r="E30" s="124">
        <v>96.01258</v>
      </c>
      <c r="F30" s="124">
        <v>60.773249999999997</v>
      </c>
      <c r="G30" s="124">
        <v>14.72</v>
      </c>
      <c r="H30" s="124">
        <v>0</v>
      </c>
      <c r="I30" s="124">
        <v>81.573449999999994</v>
      </c>
      <c r="J30" s="124">
        <v>102.6195</v>
      </c>
      <c r="K30" s="124">
        <v>662.86374999999998</v>
      </c>
      <c r="L30" s="124">
        <v>1587.4593</v>
      </c>
      <c r="M30" s="124">
        <v>6362.0966099999996</v>
      </c>
      <c r="N30" s="124">
        <v>9267.0649400000002</v>
      </c>
      <c r="O30" s="76"/>
      <c r="P30"/>
      <c r="Q30" s="76"/>
      <c r="R30" s="76"/>
    </row>
    <row r="31" spans="2:18" x14ac:dyDescent="0.25">
      <c r="B31" s="123">
        <v>4031</v>
      </c>
      <c r="C31" s="72" t="s">
        <v>64</v>
      </c>
      <c r="D31" s="124">
        <v>160.58409</v>
      </c>
      <c r="E31" s="124">
        <v>498.92559</v>
      </c>
      <c r="F31" s="124">
        <v>566.46704999999997</v>
      </c>
      <c r="G31" s="124">
        <v>0</v>
      </c>
      <c r="H31" s="124">
        <v>0</v>
      </c>
      <c r="I31" s="124">
        <v>387.59843999999998</v>
      </c>
      <c r="J31" s="124">
        <v>4.4583000000000004</v>
      </c>
      <c r="K31" s="124">
        <v>799.52883999999995</v>
      </c>
      <c r="L31" s="124">
        <v>2212.0283800000002</v>
      </c>
      <c r="M31" s="124">
        <v>5975.1392900000001</v>
      </c>
      <c r="N31" s="124">
        <v>10604.72998</v>
      </c>
      <c r="O31" s="76"/>
      <c r="P31"/>
      <c r="Q31" s="76"/>
      <c r="R31" s="76"/>
    </row>
    <row r="32" spans="2:18" x14ac:dyDescent="0.25">
      <c r="B32" s="123">
        <v>4032</v>
      </c>
      <c r="C32" s="72" t="s">
        <v>65</v>
      </c>
      <c r="D32" s="124">
        <v>200.87326999999999</v>
      </c>
      <c r="E32" s="124">
        <v>107.02652999999999</v>
      </c>
      <c r="F32" s="124">
        <v>137.54974999999999</v>
      </c>
      <c r="G32" s="124">
        <v>0</v>
      </c>
      <c r="H32" s="124">
        <v>0</v>
      </c>
      <c r="I32" s="124">
        <v>362.30239999999998</v>
      </c>
      <c r="J32" s="124">
        <v>117.5419</v>
      </c>
      <c r="K32" s="124">
        <v>847.72035000000005</v>
      </c>
      <c r="L32" s="124">
        <v>68.912649999999999</v>
      </c>
      <c r="M32" s="124">
        <v>7335.4458599999998</v>
      </c>
      <c r="N32" s="124">
        <v>9177.3727099999996</v>
      </c>
      <c r="O32" s="76"/>
      <c r="P32"/>
      <c r="Q32" s="76"/>
      <c r="R32" s="76"/>
    </row>
    <row r="33" spans="2:18" x14ac:dyDescent="0.25">
      <c r="B33" s="123">
        <v>4033</v>
      </c>
      <c r="C33" s="72" t="s">
        <v>66</v>
      </c>
      <c r="D33" s="124">
        <v>921.26502000000005</v>
      </c>
      <c r="E33" s="124">
        <v>1332.55016</v>
      </c>
      <c r="F33" s="124">
        <v>4860.7856000000002</v>
      </c>
      <c r="G33" s="124">
        <v>52.928150000000002</v>
      </c>
      <c r="H33" s="124">
        <v>0</v>
      </c>
      <c r="I33" s="124">
        <v>1047.4831999999999</v>
      </c>
      <c r="J33" s="124">
        <v>98.682479999999998</v>
      </c>
      <c r="K33" s="124">
        <v>3972.8579</v>
      </c>
      <c r="L33" s="124">
        <v>4965.5088500000002</v>
      </c>
      <c r="M33" s="124">
        <v>19459.520980000001</v>
      </c>
      <c r="N33" s="124">
        <v>36711.582340000001</v>
      </c>
      <c r="O33" s="76"/>
      <c r="P33"/>
      <c r="Q33" s="76"/>
      <c r="R33" s="76"/>
    </row>
    <row r="34" spans="2:18" x14ac:dyDescent="0.25">
      <c r="B34" s="123">
        <v>4034</v>
      </c>
      <c r="C34" s="72" t="s">
        <v>67</v>
      </c>
      <c r="D34" s="124">
        <v>820.04492000000005</v>
      </c>
      <c r="E34" s="124">
        <v>1259.62328</v>
      </c>
      <c r="F34" s="124">
        <v>277.839</v>
      </c>
      <c r="G34" s="124">
        <v>18.132999999999999</v>
      </c>
      <c r="H34" s="124">
        <v>0</v>
      </c>
      <c r="I34" s="124">
        <v>1807.8003200000001</v>
      </c>
      <c r="J34" s="124">
        <v>183.29849999999999</v>
      </c>
      <c r="K34" s="124">
        <v>12224.78153</v>
      </c>
      <c r="L34" s="124">
        <v>11311.38798</v>
      </c>
      <c r="M34" s="124">
        <v>25512.23818</v>
      </c>
      <c r="N34" s="124">
        <v>53415.146710000001</v>
      </c>
      <c r="O34" s="76"/>
      <c r="P34"/>
      <c r="Q34" s="76"/>
      <c r="R34" s="76"/>
    </row>
    <row r="35" spans="2:18" x14ac:dyDescent="0.25">
      <c r="B35" s="123">
        <v>4035</v>
      </c>
      <c r="C35" s="72" t="s">
        <v>68</v>
      </c>
      <c r="D35" s="124">
        <v>730.93947000000003</v>
      </c>
      <c r="E35" s="124">
        <v>3268.0849800000001</v>
      </c>
      <c r="F35" s="124">
        <v>1171.085</v>
      </c>
      <c r="G35" s="124">
        <v>0</v>
      </c>
      <c r="H35" s="124">
        <v>0</v>
      </c>
      <c r="I35" s="124">
        <v>339.37470000000002</v>
      </c>
      <c r="J35" s="124">
        <v>171.11278999999999</v>
      </c>
      <c r="K35" s="124">
        <v>1526.6505400000001</v>
      </c>
      <c r="L35" s="124">
        <v>75.112650000000002</v>
      </c>
      <c r="M35" s="124">
        <v>13760.98415</v>
      </c>
      <c r="N35" s="124">
        <v>21043.344280000001</v>
      </c>
      <c r="O35" s="76"/>
      <c r="P35"/>
      <c r="Q35" s="76"/>
      <c r="R35" s="76"/>
    </row>
    <row r="36" spans="2:18" x14ac:dyDescent="0.25">
      <c r="B36" s="123">
        <v>4037</v>
      </c>
      <c r="C36" s="72" t="s">
        <v>69</v>
      </c>
      <c r="D36" s="124">
        <v>350.32947999999999</v>
      </c>
      <c r="E36" s="124">
        <v>434.91583000000003</v>
      </c>
      <c r="F36" s="124">
        <v>289.34354999999999</v>
      </c>
      <c r="G36" s="124">
        <v>109.71214999999999</v>
      </c>
      <c r="H36" s="124">
        <v>0.42299999999999999</v>
      </c>
      <c r="I36" s="124">
        <v>242.38406000000001</v>
      </c>
      <c r="J36" s="124">
        <v>43.538350000000001</v>
      </c>
      <c r="K36" s="124">
        <v>1949.1216300000001</v>
      </c>
      <c r="L36" s="124">
        <v>65.135570000000001</v>
      </c>
      <c r="M36" s="124">
        <v>17155.860519999998</v>
      </c>
      <c r="N36" s="124">
        <v>20640.764139999999</v>
      </c>
      <c r="O36" s="76"/>
      <c r="P36"/>
      <c r="Q36" s="76"/>
      <c r="R36" s="76"/>
    </row>
    <row r="37" spans="2:18" x14ac:dyDescent="0.25">
      <c r="B37" s="123">
        <v>4038</v>
      </c>
      <c r="C37" s="72" t="s">
        <v>70</v>
      </c>
      <c r="D37" s="124">
        <v>679.53418999999997</v>
      </c>
      <c r="E37" s="124">
        <v>1294.0149899999999</v>
      </c>
      <c r="F37" s="124">
        <v>693.59770000000003</v>
      </c>
      <c r="G37" s="124">
        <v>382.64073000000002</v>
      </c>
      <c r="H37" s="124">
        <v>0</v>
      </c>
      <c r="I37" s="124">
        <v>2676.4489100000001</v>
      </c>
      <c r="J37" s="124">
        <v>107.64823</v>
      </c>
      <c r="K37" s="124">
        <v>4780.8974900000003</v>
      </c>
      <c r="L37" s="124">
        <v>225.38655</v>
      </c>
      <c r="M37" s="124">
        <v>28653.13737</v>
      </c>
      <c r="N37" s="124">
        <v>39493.30616</v>
      </c>
      <c r="O37" s="76"/>
      <c r="P37"/>
      <c r="Q37" s="76"/>
      <c r="R37" s="76"/>
    </row>
    <row r="38" spans="2:18" x14ac:dyDescent="0.25">
      <c r="B38" s="123">
        <v>4039</v>
      </c>
      <c r="C38" s="72" t="s">
        <v>71</v>
      </c>
      <c r="D38" s="124">
        <v>235.69390000000001</v>
      </c>
      <c r="E38" s="124">
        <v>64.628649999999993</v>
      </c>
      <c r="F38" s="124">
        <v>137.37875</v>
      </c>
      <c r="G38" s="124">
        <v>0.27479999999999999</v>
      </c>
      <c r="H38" s="124">
        <v>0</v>
      </c>
      <c r="I38" s="124">
        <v>226.91485</v>
      </c>
      <c r="J38" s="124">
        <v>159.30851000000001</v>
      </c>
      <c r="K38" s="124">
        <v>947.13414999999998</v>
      </c>
      <c r="L38" s="124">
        <v>0.28000000000000003</v>
      </c>
      <c r="M38" s="124">
        <v>8476.64545</v>
      </c>
      <c r="N38" s="124">
        <v>10248.25906</v>
      </c>
      <c r="O38" s="76"/>
      <c r="P38"/>
      <c r="Q38" s="76"/>
      <c r="R38" s="76"/>
    </row>
    <row r="39" spans="2:18" x14ac:dyDescent="0.25">
      <c r="B39" s="123">
        <v>4040</v>
      </c>
      <c r="C39" s="72" t="s">
        <v>72</v>
      </c>
      <c r="D39" s="124">
        <v>2810.22156</v>
      </c>
      <c r="E39" s="124">
        <v>1832.39411</v>
      </c>
      <c r="F39" s="124">
        <v>2583.9436999999998</v>
      </c>
      <c r="G39" s="124">
        <v>2048.8602500000002</v>
      </c>
      <c r="H39" s="124">
        <v>0</v>
      </c>
      <c r="I39" s="124">
        <v>3468.8381100000001</v>
      </c>
      <c r="J39" s="124">
        <v>346.08674999999999</v>
      </c>
      <c r="K39" s="124">
        <v>5063.4160700000002</v>
      </c>
      <c r="L39" s="124">
        <v>14162.8359</v>
      </c>
      <c r="M39" s="124">
        <v>38578.70319</v>
      </c>
      <c r="N39" s="124">
        <v>70895.299639999997</v>
      </c>
      <c r="O39" s="76"/>
      <c r="P39"/>
      <c r="Q39" s="76"/>
      <c r="R39" s="76"/>
    </row>
    <row r="40" spans="2:18" x14ac:dyDescent="0.25">
      <c r="B40" s="123">
        <v>4041</v>
      </c>
      <c r="C40" s="72" t="s">
        <v>245</v>
      </c>
      <c r="D40" s="124">
        <v>277.76051999999999</v>
      </c>
      <c r="E40" s="124">
        <v>157.43307999999999</v>
      </c>
      <c r="F40" s="124">
        <v>398.8492</v>
      </c>
      <c r="G40" s="124">
        <v>9.7750000000000004</v>
      </c>
      <c r="H40" s="124">
        <v>0</v>
      </c>
      <c r="I40" s="124">
        <v>65.257800000000003</v>
      </c>
      <c r="J40" s="124">
        <v>7.8651999999999997</v>
      </c>
      <c r="K40" s="124">
        <v>1045.06078</v>
      </c>
      <c r="L40" s="124">
        <v>77.440650000000005</v>
      </c>
      <c r="M40" s="124">
        <v>5850.1121000000003</v>
      </c>
      <c r="N40" s="124">
        <v>7889.5543299999999</v>
      </c>
      <c r="O40" s="76"/>
      <c r="P40"/>
      <c r="Q40" s="76"/>
      <c r="R40" s="76"/>
    </row>
    <row r="41" spans="2:18" x14ac:dyDescent="0.25">
      <c r="B41" s="123">
        <v>4042</v>
      </c>
      <c r="C41" s="72" t="s">
        <v>73</v>
      </c>
      <c r="D41" s="124">
        <v>334.06191999999999</v>
      </c>
      <c r="E41" s="124">
        <v>204.12805</v>
      </c>
      <c r="F41" s="124">
        <v>1698.7447999999999</v>
      </c>
      <c r="G41" s="124">
        <v>13.2972</v>
      </c>
      <c r="H41" s="124">
        <v>0</v>
      </c>
      <c r="I41" s="124">
        <v>1083.3223800000001</v>
      </c>
      <c r="J41" s="124">
        <v>54.936979999999998</v>
      </c>
      <c r="K41" s="124">
        <v>1068.9929500000001</v>
      </c>
      <c r="L41" s="124">
        <v>157.85995</v>
      </c>
      <c r="M41" s="124">
        <v>8684.5717999999997</v>
      </c>
      <c r="N41" s="124">
        <v>13299.91603</v>
      </c>
      <c r="O41" s="76"/>
      <c r="P41"/>
      <c r="Q41" s="76"/>
      <c r="R41" s="76"/>
    </row>
    <row r="42" spans="2:18" x14ac:dyDescent="0.25">
      <c r="B42" s="123">
        <v>4044</v>
      </c>
      <c r="C42" s="72" t="s">
        <v>74</v>
      </c>
      <c r="D42" s="124">
        <v>558.85545999999999</v>
      </c>
      <c r="E42" s="124">
        <v>1050.45173</v>
      </c>
      <c r="F42" s="124">
        <v>1167.97235</v>
      </c>
      <c r="G42" s="124">
        <v>2.6144500000000002</v>
      </c>
      <c r="H42" s="124">
        <v>2.0396999999999998</v>
      </c>
      <c r="I42" s="124">
        <v>1437.53559</v>
      </c>
      <c r="J42" s="124">
        <v>96.791229999999999</v>
      </c>
      <c r="K42" s="124">
        <v>7497.9000999999998</v>
      </c>
      <c r="L42" s="124">
        <v>114.98795</v>
      </c>
      <c r="M42" s="124">
        <v>35863.75806</v>
      </c>
      <c r="N42" s="124">
        <v>47792.906620000002</v>
      </c>
      <c r="O42" s="76"/>
      <c r="P42"/>
      <c r="Q42" s="76"/>
      <c r="R42" s="76"/>
    </row>
    <row r="43" spans="2:18" x14ac:dyDescent="0.25">
      <c r="B43" s="123">
        <v>4045</v>
      </c>
      <c r="C43" s="72" t="s">
        <v>75</v>
      </c>
      <c r="D43" s="124">
        <v>2241.9556400000001</v>
      </c>
      <c r="E43" s="76">
        <v>9099.0001499999998</v>
      </c>
      <c r="F43" s="124">
        <v>10257.5173</v>
      </c>
      <c r="G43" s="124">
        <v>161.05265</v>
      </c>
      <c r="H43" s="124">
        <v>0</v>
      </c>
      <c r="I43" s="124">
        <v>4946.2123199999996</v>
      </c>
      <c r="J43" s="124">
        <v>1402.7771399999999</v>
      </c>
      <c r="K43" s="124">
        <v>5543.0473700000002</v>
      </c>
      <c r="L43" s="124">
        <v>905.17574999999999</v>
      </c>
      <c r="M43" s="124">
        <v>72759.004050000003</v>
      </c>
      <c r="N43" s="124">
        <v>107315.74237000001</v>
      </c>
      <c r="O43" s="76"/>
      <c r="P43"/>
      <c r="Q43" s="76"/>
      <c r="R43" s="76"/>
    </row>
    <row r="44" spans="2:18" x14ac:dyDescent="0.25">
      <c r="B44" s="123">
        <v>4046</v>
      </c>
      <c r="C44" s="72" t="s">
        <v>76</v>
      </c>
      <c r="D44" s="124">
        <v>206.67590000000001</v>
      </c>
      <c r="E44" s="124">
        <v>88.550740000000005</v>
      </c>
      <c r="F44" s="124">
        <v>720.95894999999996</v>
      </c>
      <c r="G44" s="124">
        <v>14.667</v>
      </c>
      <c r="H44" s="124">
        <v>4.4743000000000004</v>
      </c>
      <c r="I44" s="124">
        <v>189.8443</v>
      </c>
      <c r="J44" s="124">
        <v>1.1772899999999999</v>
      </c>
      <c r="K44" s="124">
        <v>1327.61877</v>
      </c>
      <c r="L44" s="124">
        <v>1244.1822199999999</v>
      </c>
      <c r="M44" s="124">
        <v>4355.8226500000001</v>
      </c>
      <c r="N44" s="124">
        <v>8153.9721200000004</v>
      </c>
      <c r="O44" s="76"/>
      <c r="P44"/>
      <c r="Q44" s="76"/>
      <c r="R44" s="76"/>
    </row>
    <row r="45" spans="2:18" x14ac:dyDescent="0.25">
      <c r="B45" s="123">
        <v>4047</v>
      </c>
      <c r="C45" s="72" t="s">
        <v>77</v>
      </c>
      <c r="D45" s="124">
        <v>781.70105000000001</v>
      </c>
      <c r="E45" s="124">
        <v>581.27859999999998</v>
      </c>
      <c r="F45" s="124">
        <v>1127.5652500000001</v>
      </c>
      <c r="G45" s="124">
        <v>20.446950000000001</v>
      </c>
      <c r="H45" s="124">
        <v>0</v>
      </c>
      <c r="I45" s="124">
        <v>573.47905000000003</v>
      </c>
      <c r="J45" s="124">
        <v>84.880700000000004</v>
      </c>
      <c r="K45" s="124">
        <v>2430.2612600000002</v>
      </c>
      <c r="L45" s="124">
        <v>11113.6998</v>
      </c>
      <c r="M45" s="124">
        <v>14032.071679999999</v>
      </c>
      <c r="N45" s="124">
        <v>30745.384340000001</v>
      </c>
      <c r="O45" s="76"/>
      <c r="P45"/>
      <c r="Q45" s="76"/>
      <c r="R45" s="76"/>
    </row>
    <row r="46" spans="2:18" x14ac:dyDescent="0.25">
      <c r="B46" s="123">
        <v>4048</v>
      </c>
      <c r="C46" s="72" t="s">
        <v>78</v>
      </c>
      <c r="D46" s="124">
        <v>671.35077000000001</v>
      </c>
      <c r="E46" s="124">
        <v>361.43259999999998</v>
      </c>
      <c r="F46" s="124">
        <v>360.8349</v>
      </c>
      <c r="G46" s="124">
        <v>1500.1058</v>
      </c>
      <c r="H46" s="124">
        <v>0</v>
      </c>
      <c r="I46" s="124">
        <v>933.63462000000004</v>
      </c>
      <c r="J46" s="124">
        <v>76.617469999999997</v>
      </c>
      <c r="K46" s="124">
        <v>3035.1140099999998</v>
      </c>
      <c r="L46" s="124">
        <v>6381.2569199999998</v>
      </c>
      <c r="M46" s="124">
        <v>23528.240229999999</v>
      </c>
      <c r="N46" s="124">
        <v>36848.587319999999</v>
      </c>
      <c r="O46" s="76"/>
      <c r="P46"/>
      <c r="Q46" s="76"/>
      <c r="R46" s="76"/>
    </row>
    <row r="47" spans="2:18" ht="13" x14ac:dyDescent="0.25">
      <c r="B47" s="120">
        <v>4089</v>
      </c>
      <c r="C47" s="121" t="s">
        <v>79</v>
      </c>
      <c r="D47" s="122">
        <v>12471.733749999999</v>
      </c>
      <c r="E47" s="122">
        <v>15420.034540000001</v>
      </c>
      <c r="F47" s="122">
        <v>21327.156419999999</v>
      </c>
      <c r="G47" s="122">
        <v>1489.5117</v>
      </c>
      <c r="H47" s="122">
        <v>122.13977</v>
      </c>
      <c r="I47" s="122">
        <v>10703.762549999999</v>
      </c>
      <c r="J47" s="122">
        <v>1575.8126600000001</v>
      </c>
      <c r="K47" s="122">
        <v>37491.835310000002</v>
      </c>
      <c r="L47" s="122">
        <v>26111.6934</v>
      </c>
      <c r="M47" s="122">
        <v>253315.0968</v>
      </c>
      <c r="N47" s="122">
        <v>380028.7769</v>
      </c>
      <c r="O47" s="76"/>
      <c r="P47"/>
      <c r="Q47" s="76"/>
      <c r="R47" s="76"/>
    </row>
    <row r="48" spans="2:18" x14ac:dyDescent="0.25">
      <c r="B48" s="123">
        <v>4061</v>
      </c>
      <c r="C48" s="72" t="s">
        <v>246</v>
      </c>
      <c r="D48" s="124">
        <v>174.47145</v>
      </c>
      <c r="E48" s="124">
        <v>95.697429999999997</v>
      </c>
      <c r="F48" s="124">
        <v>117.94615</v>
      </c>
      <c r="G48" s="124">
        <v>1.7491000000000001</v>
      </c>
      <c r="H48" s="124">
        <v>5.8289999999999997</v>
      </c>
      <c r="I48" s="124">
        <v>125.8888</v>
      </c>
      <c r="J48" s="124">
        <v>7.0545799999999996</v>
      </c>
      <c r="K48" s="124">
        <v>497.27465000000001</v>
      </c>
      <c r="L48" s="124">
        <v>0.34460000000000002</v>
      </c>
      <c r="M48" s="124">
        <v>6568.5516200000002</v>
      </c>
      <c r="N48" s="124">
        <v>7594.8073800000002</v>
      </c>
      <c r="O48" s="76"/>
      <c r="P48"/>
      <c r="Q48" s="76"/>
      <c r="R48" s="76"/>
    </row>
    <row r="49" spans="2:18" x14ac:dyDescent="0.25">
      <c r="B49" s="123">
        <v>4062</v>
      </c>
      <c r="C49" s="72" t="s">
        <v>80</v>
      </c>
      <c r="D49" s="124">
        <v>530.88080000000002</v>
      </c>
      <c r="E49" s="124">
        <v>765.72694999999999</v>
      </c>
      <c r="F49" s="124">
        <v>545.33289000000002</v>
      </c>
      <c r="G49" s="124">
        <v>20.16</v>
      </c>
      <c r="H49" s="124">
        <v>0.45500000000000002</v>
      </c>
      <c r="I49" s="124">
        <v>1039.6758600000001</v>
      </c>
      <c r="J49" s="124">
        <v>78.272909999999996</v>
      </c>
      <c r="K49" s="124">
        <v>1954.0083299999999</v>
      </c>
      <c r="L49" s="124">
        <v>2525.4193100000002</v>
      </c>
      <c r="M49" s="124">
        <v>14865.97206</v>
      </c>
      <c r="N49" s="124">
        <v>22325.904109999999</v>
      </c>
      <c r="O49" s="76"/>
      <c r="P49"/>
      <c r="Q49" s="76"/>
      <c r="R49" s="76"/>
    </row>
    <row r="50" spans="2:18" x14ac:dyDescent="0.25">
      <c r="B50" s="123">
        <v>4063</v>
      </c>
      <c r="C50" s="72" t="s">
        <v>247</v>
      </c>
      <c r="D50" s="124">
        <v>1034.48335</v>
      </c>
      <c r="E50" s="124">
        <v>4255.2893800000002</v>
      </c>
      <c r="F50" s="124">
        <v>3155.4928</v>
      </c>
      <c r="G50" s="124">
        <v>879.84160999999995</v>
      </c>
      <c r="H50" s="124">
        <v>1.9419</v>
      </c>
      <c r="I50" s="124">
        <v>1300.3325400000001</v>
      </c>
      <c r="J50" s="124">
        <v>508.45647000000002</v>
      </c>
      <c r="K50" s="124">
        <v>3025.2739999999999</v>
      </c>
      <c r="L50" s="124">
        <v>238.42115000000001</v>
      </c>
      <c r="M50" s="124">
        <v>26457.589329999999</v>
      </c>
      <c r="N50" s="124">
        <v>40857.122530000001</v>
      </c>
      <c r="O50" s="76"/>
      <c r="P50"/>
      <c r="Q50" s="76"/>
      <c r="R50" s="76"/>
    </row>
    <row r="51" spans="2:18" x14ac:dyDescent="0.25">
      <c r="B51" s="123">
        <v>4064</v>
      </c>
      <c r="C51" s="72" t="s">
        <v>81</v>
      </c>
      <c r="D51" s="124">
        <v>75.422749999999994</v>
      </c>
      <c r="E51" s="124">
        <v>138.26788999999999</v>
      </c>
      <c r="F51" s="124">
        <v>55.271949999999997</v>
      </c>
      <c r="G51" s="124">
        <v>0</v>
      </c>
      <c r="H51" s="124">
        <v>0</v>
      </c>
      <c r="I51" s="124">
        <v>13.91865</v>
      </c>
      <c r="J51" s="124">
        <v>0</v>
      </c>
      <c r="K51" s="124">
        <v>456.49725000000001</v>
      </c>
      <c r="L51" s="124">
        <v>620.20974999999999</v>
      </c>
      <c r="M51" s="124">
        <v>3069.4477000000002</v>
      </c>
      <c r="N51" s="124">
        <v>4429.0359399999998</v>
      </c>
      <c r="O51" s="76"/>
      <c r="P51"/>
      <c r="Q51" s="76"/>
      <c r="R51" s="76"/>
    </row>
    <row r="52" spans="2:18" x14ac:dyDescent="0.25">
      <c r="B52" s="123">
        <v>4065</v>
      </c>
      <c r="C52" s="72" t="s">
        <v>82</v>
      </c>
      <c r="D52" s="124">
        <v>938.69457</v>
      </c>
      <c r="E52" s="124">
        <v>342.34365000000003</v>
      </c>
      <c r="F52" s="124">
        <v>2928.2770999999998</v>
      </c>
      <c r="G52" s="124">
        <v>11.244999999999999</v>
      </c>
      <c r="H52" s="124">
        <v>0</v>
      </c>
      <c r="I52" s="124">
        <v>699.84326999999996</v>
      </c>
      <c r="J52" s="124">
        <v>22.246300000000002</v>
      </c>
      <c r="K52" s="124">
        <v>1454.9456</v>
      </c>
      <c r="L52" s="124">
        <v>88.669499999999999</v>
      </c>
      <c r="M52" s="124">
        <v>11569.02361</v>
      </c>
      <c r="N52" s="124">
        <v>18055.2886</v>
      </c>
      <c r="O52" s="76"/>
      <c r="P52"/>
      <c r="Q52" s="76"/>
      <c r="R52" s="76"/>
    </row>
    <row r="53" spans="2:18" x14ac:dyDescent="0.25">
      <c r="B53" s="123">
        <v>4066</v>
      </c>
      <c r="C53" s="72" t="s">
        <v>83</v>
      </c>
      <c r="D53" s="124">
        <v>118.72539999999999</v>
      </c>
      <c r="E53" s="124">
        <v>50.647860000000001</v>
      </c>
      <c r="F53" s="124">
        <v>63.195749999999997</v>
      </c>
      <c r="G53" s="124">
        <v>0</v>
      </c>
      <c r="H53" s="124">
        <v>0</v>
      </c>
      <c r="I53" s="124">
        <v>168.64564999999999</v>
      </c>
      <c r="J53" s="124">
        <v>1.6275500000000001</v>
      </c>
      <c r="K53" s="124">
        <v>461.47070000000002</v>
      </c>
      <c r="L53" s="124">
        <v>727.15264999999999</v>
      </c>
      <c r="M53" s="124">
        <v>3362.8196200000002</v>
      </c>
      <c r="N53" s="124">
        <v>4954.2851799999999</v>
      </c>
      <c r="O53" s="76"/>
      <c r="P53"/>
      <c r="Q53" s="76"/>
      <c r="R53" s="76"/>
    </row>
    <row r="54" spans="2:18" x14ac:dyDescent="0.25">
      <c r="B54" s="123">
        <v>4067</v>
      </c>
      <c r="C54" s="72" t="s">
        <v>248</v>
      </c>
      <c r="D54" s="124">
        <v>114.44799999999999</v>
      </c>
      <c r="E54" s="124">
        <v>107.59831</v>
      </c>
      <c r="F54" s="124">
        <v>87.100650000000002</v>
      </c>
      <c r="G54" s="124">
        <v>0</v>
      </c>
      <c r="H54" s="124">
        <v>0</v>
      </c>
      <c r="I54" s="124">
        <v>170.30765</v>
      </c>
      <c r="J54" s="124">
        <v>30.0227</v>
      </c>
      <c r="K54" s="124">
        <v>1879.4966999999999</v>
      </c>
      <c r="L54" s="124">
        <v>30</v>
      </c>
      <c r="M54" s="124">
        <v>4421.9906000000001</v>
      </c>
      <c r="N54" s="124">
        <v>6840.96461</v>
      </c>
      <c r="O54" s="76"/>
      <c r="P54"/>
      <c r="Q54" s="76"/>
      <c r="R54" s="76"/>
    </row>
    <row r="55" spans="2:18" x14ac:dyDescent="0.25">
      <c r="B55" s="123">
        <v>4068</v>
      </c>
      <c r="C55" s="72" t="s">
        <v>84</v>
      </c>
      <c r="D55" s="124">
        <v>762.14376000000004</v>
      </c>
      <c r="E55" s="124">
        <v>177.62746000000001</v>
      </c>
      <c r="F55" s="124">
        <v>1197.79845</v>
      </c>
      <c r="G55" s="124">
        <v>0</v>
      </c>
      <c r="H55" s="124">
        <v>2.1503999999999999</v>
      </c>
      <c r="I55" s="124">
        <v>313.70281999999997</v>
      </c>
      <c r="J55" s="124">
        <v>10.81195</v>
      </c>
      <c r="K55" s="124">
        <v>1377.65735</v>
      </c>
      <c r="L55" s="124">
        <v>243.797</v>
      </c>
      <c r="M55" s="124">
        <v>8833.2559500000007</v>
      </c>
      <c r="N55" s="124">
        <v>12918.94514</v>
      </c>
      <c r="O55" s="76"/>
      <c r="P55"/>
      <c r="Q55" s="76"/>
      <c r="R55" s="76"/>
    </row>
    <row r="56" spans="2:18" x14ac:dyDescent="0.25">
      <c r="B56" s="123">
        <v>4084</v>
      </c>
      <c r="C56" s="72" t="s">
        <v>85</v>
      </c>
      <c r="D56" s="124">
        <v>132.1233</v>
      </c>
      <c r="E56" s="124">
        <v>19.1767</v>
      </c>
      <c r="F56" s="124">
        <v>44.025149999999996</v>
      </c>
      <c r="G56" s="124">
        <v>0</v>
      </c>
      <c r="H56" s="124">
        <v>0</v>
      </c>
      <c r="I56" s="124">
        <v>45.365349999999999</v>
      </c>
      <c r="J56" s="124">
        <v>13.92975</v>
      </c>
      <c r="K56" s="124">
        <v>90.019350000000003</v>
      </c>
      <c r="L56" s="124">
        <v>1.8376999999999999</v>
      </c>
      <c r="M56" s="124">
        <v>2233.5725000000002</v>
      </c>
      <c r="N56" s="124">
        <v>2580.0497999999998</v>
      </c>
      <c r="O56" s="76"/>
      <c r="P56"/>
      <c r="Q56" s="76"/>
      <c r="R56" s="76"/>
    </row>
    <row r="57" spans="2:18" x14ac:dyDescent="0.25">
      <c r="B57" s="123">
        <v>4071</v>
      </c>
      <c r="C57" s="72" t="s">
        <v>86</v>
      </c>
      <c r="D57" s="124">
        <v>263.08994999999999</v>
      </c>
      <c r="E57" s="124">
        <v>69.926959999999994</v>
      </c>
      <c r="F57" s="124">
        <v>157.01738</v>
      </c>
      <c r="G57" s="124">
        <v>2.9490500000000002</v>
      </c>
      <c r="H57" s="124">
        <v>1.06745</v>
      </c>
      <c r="I57" s="124">
        <v>367.70355000000001</v>
      </c>
      <c r="J57" s="124">
        <v>23.972740000000002</v>
      </c>
      <c r="K57" s="124">
        <v>1103.72792</v>
      </c>
      <c r="L57" s="124">
        <v>0.15970000000000001</v>
      </c>
      <c r="M57" s="124">
        <v>7286.3640500000001</v>
      </c>
      <c r="N57" s="124">
        <v>9275.9787500000002</v>
      </c>
      <c r="O57" s="76"/>
      <c r="P57"/>
      <c r="Q57" s="76"/>
      <c r="R57" s="76"/>
    </row>
    <row r="58" spans="2:18" x14ac:dyDescent="0.25">
      <c r="B58" s="123">
        <v>4072</v>
      </c>
      <c r="C58" s="72" t="s">
        <v>249</v>
      </c>
      <c r="D58" s="124">
        <v>157.61304000000001</v>
      </c>
      <c r="E58" s="124">
        <v>353.65111000000002</v>
      </c>
      <c r="F58" s="124">
        <v>817.43074999999999</v>
      </c>
      <c r="G58" s="124">
        <v>7.2319899999999997</v>
      </c>
      <c r="H58" s="124">
        <v>0</v>
      </c>
      <c r="I58" s="124">
        <v>295.05279999999999</v>
      </c>
      <c r="J58" s="124">
        <v>16.875</v>
      </c>
      <c r="K58" s="124">
        <v>1412.21073</v>
      </c>
      <c r="L58" s="124">
        <v>2252.99154</v>
      </c>
      <c r="M58" s="124">
        <v>8126.9782699999996</v>
      </c>
      <c r="N58" s="124">
        <v>13440.03523</v>
      </c>
      <c r="O58" s="76"/>
      <c r="P58"/>
      <c r="Q58" s="76"/>
      <c r="R58" s="76"/>
    </row>
    <row r="59" spans="2:18" x14ac:dyDescent="0.25">
      <c r="B59" s="123">
        <v>4073</v>
      </c>
      <c r="C59" s="72" t="s">
        <v>87</v>
      </c>
      <c r="D59" s="124">
        <v>197.76300000000001</v>
      </c>
      <c r="E59" s="124">
        <v>89.259870000000006</v>
      </c>
      <c r="F59" s="124">
        <v>497.29565000000002</v>
      </c>
      <c r="G59" s="124">
        <v>17.405000000000001</v>
      </c>
      <c r="H59" s="124">
        <v>0</v>
      </c>
      <c r="I59" s="124">
        <v>226.46080000000001</v>
      </c>
      <c r="J59" s="124">
        <v>3.5242</v>
      </c>
      <c r="K59" s="124">
        <v>690.26745000000005</v>
      </c>
      <c r="L59" s="124">
        <v>0.16039999999999999</v>
      </c>
      <c r="M59" s="124">
        <v>7368.98045</v>
      </c>
      <c r="N59" s="124">
        <v>9091.1168199999993</v>
      </c>
      <c r="O59" s="76"/>
      <c r="P59"/>
      <c r="Q59" s="76"/>
      <c r="R59" s="76"/>
    </row>
    <row r="60" spans="2:18" x14ac:dyDescent="0.25">
      <c r="B60" s="123">
        <v>4074</v>
      </c>
      <c r="C60" s="72" t="s">
        <v>88</v>
      </c>
      <c r="D60" s="124">
        <v>1286.0473500000001</v>
      </c>
      <c r="E60" s="124">
        <v>134.35893999999999</v>
      </c>
      <c r="F60" s="124">
        <v>217.67224999999999</v>
      </c>
      <c r="G60" s="124">
        <v>0.88149999999999995</v>
      </c>
      <c r="H60" s="124">
        <v>0</v>
      </c>
      <c r="I60" s="124">
        <v>58.512250000000002</v>
      </c>
      <c r="J60" s="124">
        <v>58.104999999999997</v>
      </c>
      <c r="K60" s="124">
        <v>1533.9825000000001</v>
      </c>
      <c r="L60" s="124">
        <v>2227.6509000000001</v>
      </c>
      <c r="M60" s="124">
        <v>10280.533100000001</v>
      </c>
      <c r="N60" s="124">
        <v>15797.74379</v>
      </c>
      <c r="O60" s="76"/>
      <c r="P60"/>
      <c r="Q60" s="76"/>
      <c r="R60" s="76"/>
    </row>
    <row r="61" spans="2:18" x14ac:dyDescent="0.25">
      <c r="B61" s="123">
        <v>4075</v>
      </c>
      <c r="C61" s="72" t="s">
        <v>250</v>
      </c>
      <c r="D61" s="124">
        <v>328.17928999999998</v>
      </c>
      <c r="E61" s="124">
        <v>718.44349999999997</v>
      </c>
      <c r="F61" s="124">
        <v>318.02480000000003</v>
      </c>
      <c r="G61" s="124">
        <v>1.5</v>
      </c>
      <c r="H61" s="124">
        <v>0</v>
      </c>
      <c r="I61" s="124">
        <v>612.29596000000004</v>
      </c>
      <c r="J61" s="124">
        <v>22.733000000000001</v>
      </c>
      <c r="K61" s="124">
        <v>2325.3842300000001</v>
      </c>
      <c r="L61" s="124">
        <v>123.32123</v>
      </c>
      <c r="M61" s="124">
        <v>12959.20875</v>
      </c>
      <c r="N61" s="124">
        <v>17409.090759999999</v>
      </c>
      <c r="O61" s="76"/>
      <c r="P61"/>
      <c r="Q61" s="76"/>
      <c r="R61" s="76"/>
    </row>
    <row r="62" spans="2:18" x14ac:dyDescent="0.25">
      <c r="B62" s="123">
        <v>4076</v>
      </c>
      <c r="C62" s="72" t="s">
        <v>89</v>
      </c>
      <c r="D62" s="124">
        <v>1060.76919</v>
      </c>
      <c r="E62" s="124">
        <v>179.51374999999999</v>
      </c>
      <c r="F62" s="124">
        <v>463.59586999999999</v>
      </c>
      <c r="G62" s="124">
        <v>17.704999999999998</v>
      </c>
      <c r="H62" s="124">
        <v>0</v>
      </c>
      <c r="I62" s="124">
        <v>346.04306000000003</v>
      </c>
      <c r="J62" s="124">
        <v>30.320900000000002</v>
      </c>
      <c r="K62" s="124">
        <v>1385.9381000000001</v>
      </c>
      <c r="L62" s="124">
        <v>91.088549999999998</v>
      </c>
      <c r="M62" s="124">
        <v>8210.3570299999992</v>
      </c>
      <c r="N62" s="124">
        <v>11785.33145</v>
      </c>
      <c r="O62" s="76"/>
      <c r="P62"/>
      <c r="Q62" s="76"/>
      <c r="R62" s="76"/>
    </row>
    <row r="63" spans="2:18" x14ac:dyDescent="0.25">
      <c r="B63" s="123">
        <v>4077</v>
      </c>
      <c r="C63" s="72" t="s">
        <v>90</v>
      </c>
      <c r="D63" s="124">
        <v>157.04953</v>
      </c>
      <c r="E63" s="124">
        <v>56.180570000000003</v>
      </c>
      <c r="F63" s="124">
        <v>115.01075</v>
      </c>
      <c r="G63" s="124">
        <v>0.33500000000000002</v>
      </c>
      <c r="H63" s="124">
        <v>0</v>
      </c>
      <c r="I63" s="124">
        <v>118.79235</v>
      </c>
      <c r="J63" s="124">
        <v>5.3877600000000001</v>
      </c>
      <c r="K63" s="124">
        <v>582.81764999999996</v>
      </c>
      <c r="L63" s="124">
        <v>31.244250000000001</v>
      </c>
      <c r="M63" s="124">
        <v>4680.058</v>
      </c>
      <c r="N63" s="124">
        <v>5746.8758600000001</v>
      </c>
      <c r="O63" s="76"/>
      <c r="P63"/>
      <c r="Q63" s="76"/>
      <c r="R63" s="76"/>
    </row>
    <row r="64" spans="2:18" x14ac:dyDescent="0.25">
      <c r="B64" s="123">
        <v>4078</v>
      </c>
      <c r="C64" s="72" t="s">
        <v>91</v>
      </c>
      <c r="D64" s="124">
        <v>94.066000000000003</v>
      </c>
      <c r="E64" s="124">
        <v>21.78755</v>
      </c>
      <c r="F64" s="124">
        <v>33.704999999999998</v>
      </c>
      <c r="G64" s="124">
        <v>0</v>
      </c>
      <c r="H64" s="124">
        <v>0</v>
      </c>
      <c r="I64" s="124">
        <v>9.98855</v>
      </c>
      <c r="J64" s="124">
        <v>8</v>
      </c>
      <c r="K64" s="124">
        <v>215.47030000000001</v>
      </c>
      <c r="L64" s="124">
        <v>9.9079499999999996</v>
      </c>
      <c r="M64" s="124">
        <v>1464.4545000000001</v>
      </c>
      <c r="N64" s="124">
        <v>1857.37985</v>
      </c>
      <c r="O64" s="76"/>
      <c r="P64"/>
      <c r="Q64" s="76"/>
      <c r="R64" s="76"/>
    </row>
    <row r="65" spans="2:18" x14ac:dyDescent="0.25">
      <c r="B65" s="123">
        <v>4079</v>
      </c>
      <c r="C65" s="72" t="s">
        <v>92</v>
      </c>
      <c r="D65" s="124">
        <v>188.58410000000001</v>
      </c>
      <c r="E65" s="124">
        <v>289.05515000000003</v>
      </c>
      <c r="F65" s="124">
        <v>85.93468</v>
      </c>
      <c r="G65" s="124">
        <v>0</v>
      </c>
      <c r="H65" s="124">
        <v>0</v>
      </c>
      <c r="I65" s="124">
        <v>75.028869999999998</v>
      </c>
      <c r="J65" s="124">
        <v>26.052990000000001</v>
      </c>
      <c r="K65" s="124">
        <v>429.68436000000003</v>
      </c>
      <c r="L65" s="124">
        <v>1166.8056999999999</v>
      </c>
      <c r="M65" s="124">
        <v>3975.5681500000001</v>
      </c>
      <c r="N65" s="124">
        <v>6236.7139999999999</v>
      </c>
      <c r="O65" s="76"/>
      <c r="P65"/>
      <c r="Q65" s="76"/>
      <c r="R65" s="76"/>
    </row>
    <row r="66" spans="2:18" x14ac:dyDescent="0.25">
      <c r="B66" s="123">
        <v>4080</v>
      </c>
      <c r="C66" s="72" t="s">
        <v>93</v>
      </c>
      <c r="D66" s="124">
        <v>1131.0255500000001</v>
      </c>
      <c r="E66" s="124">
        <v>865.80106999999998</v>
      </c>
      <c r="F66" s="124">
        <v>709.43214999999998</v>
      </c>
      <c r="G66" s="124">
        <v>219.08365000000001</v>
      </c>
      <c r="H66" s="124">
        <v>0</v>
      </c>
      <c r="I66" s="124">
        <v>1187.13474</v>
      </c>
      <c r="J66" s="124">
        <v>55.081679999999999</v>
      </c>
      <c r="K66" s="124">
        <v>4497.8319700000002</v>
      </c>
      <c r="L66" s="124">
        <v>12342.021489999999</v>
      </c>
      <c r="M66" s="124">
        <v>26328.017090000001</v>
      </c>
      <c r="N66" s="124">
        <v>47335.429389999998</v>
      </c>
      <c r="O66" s="76"/>
      <c r="P66"/>
      <c r="Q66" s="76"/>
      <c r="R66" s="76"/>
    </row>
    <row r="67" spans="2:18" x14ac:dyDescent="0.25">
      <c r="B67" s="123">
        <v>4081</v>
      </c>
      <c r="C67" s="72" t="s">
        <v>94</v>
      </c>
      <c r="D67" s="124">
        <v>952.48648000000003</v>
      </c>
      <c r="E67" s="124">
        <v>211.42798999999999</v>
      </c>
      <c r="F67" s="124">
        <v>194.02459999999999</v>
      </c>
      <c r="G67" s="124">
        <v>2.5449999999999999</v>
      </c>
      <c r="H67" s="124">
        <v>0</v>
      </c>
      <c r="I67" s="124">
        <v>289.79692</v>
      </c>
      <c r="J67" s="124">
        <v>2.5542500000000001</v>
      </c>
      <c r="K67" s="124">
        <v>1881.2547</v>
      </c>
      <c r="L67" s="124">
        <v>107.9781</v>
      </c>
      <c r="M67" s="124">
        <v>14309.45198</v>
      </c>
      <c r="N67" s="124">
        <v>17951.52002</v>
      </c>
      <c r="O67" s="76"/>
      <c r="P67"/>
      <c r="Q67" s="76"/>
      <c r="R67" s="76"/>
    </row>
    <row r="68" spans="2:18" x14ac:dyDescent="0.25">
      <c r="B68" s="123">
        <v>4082</v>
      </c>
      <c r="C68" s="72" t="s">
        <v>251</v>
      </c>
      <c r="D68" s="124">
        <v>2275.9935300000002</v>
      </c>
      <c r="E68" s="124">
        <v>6073.3323899999996</v>
      </c>
      <c r="F68" s="124">
        <v>8959.8552999999993</v>
      </c>
      <c r="G68" s="124">
        <v>269.6069</v>
      </c>
      <c r="H68" s="124">
        <v>110.69602</v>
      </c>
      <c r="I68" s="124">
        <v>2713.4458500000001</v>
      </c>
      <c r="J68" s="124">
        <v>585.65364999999997</v>
      </c>
      <c r="K68" s="124">
        <v>8318.4096200000004</v>
      </c>
      <c r="L68" s="124">
        <v>206.9659</v>
      </c>
      <c r="M68" s="124">
        <v>54692.562180000001</v>
      </c>
      <c r="N68" s="124">
        <v>84206.521340000007</v>
      </c>
      <c r="O68" s="76"/>
      <c r="P68"/>
      <c r="Q68" s="76"/>
      <c r="R68" s="76"/>
    </row>
    <row r="69" spans="2:18" x14ac:dyDescent="0.25">
      <c r="B69" s="123">
        <v>4083</v>
      </c>
      <c r="C69" s="72" t="s">
        <v>95</v>
      </c>
      <c r="D69" s="124">
        <v>497.67336</v>
      </c>
      <c r="E69" s="124">
        <v>404.92005999999998</v>
      </c>
      <c r="F69" s="124">
        <v>563.71635000000003</v>
      </c>
      <c r="G69" s="124">
        <v>37.2729</v>
      </c>
      <c r="H69" s="124">
        <v>0</v>
      </c>
      <c r="I69" s="124">
        <v>525.82626000000005</v>
      </c>
      <c r="J69" s="124">
        <v>65.129279999999994</v>
      </c>
      <c r="K69" s="124">
        <v>1918.2118499999999</v>
      </c>
      <c r="L69" s="124">
        <v>3075.54603</v>
      </c>
      <c r="M69" s="124">
        <v>12250.340260000001</v>
      </c>
      <c r="N69" s="124">
        <v>19338.636350000001</v>
      </c>
      <c r="O69" s="76"/>
      <c r="P69"/>
      <c r="Q69" s="76"/>
      <c r="R69" s="76"/>
    </row>
    <row r="70" spans="2:18" ht="13" x14ac:dyDescent="0.25">
      <c r="B70" s="120">
        <v>4129</v>
      </c>
      <c r="C70" s="121" t="s">
        <v>96</v>
      </c>
      <c r="D70" s="122">
        <v>9533.9749400000001</v>
      </c>
      <c r="E70" s="122">
        <v>11375.8572</v>
      </c>
      <c r="F70" s="122">
        <v>16806.240440000001</v>
      </c>
      <c r="G70" s="122">
        <v>1959.3620000000001</v>
      </c>
      <c r="H70" s="122">
        <v>88.92371</v>
      </c>
      <c r="I70" s="122">
        <v>9687.9638300000006</v>
      </c>
      <c r="J70" s="122">
        <v>1272.1968199999999</v>
      </c>
      <c r="K70" s="122">
        <v>25996.273840000002</v>
      </c>
      <c r="L70" s="122">
        <v>13673.86073</v>
      </c>
      <c r="M70" s="122">
        <v>173386.0722</v>
      </c>
      <c r="N70" s="122">
        <v>263780.72571000003</v>
      </c>
      <c r="O70" s="76"/>
      <c r="P70"/>
      <c r="Q70" s="76"/>
      <c r="R70" s="76"/>
    </row>
    <row r="71" spans="2:18" x14ac:dyDescent="0.25">
      <c r="B71" s="123">
        <v>4091</v>
      </c>
      <c r="C71" s="72" t="s">
        <v>97</v>
      </c>
      <c r="D71" s="124">
        <v>191.9726</v>
      </c>
      <c r="E71" s="124">
        <v>52.232939999999999</v>
      </c>
      <c r="F71" s="124">
        <v>55.127049999999997</v>
      </c>
      <c r="G71" s="124">
        <v>259.11419999999998</v>
      </c>
      <c r="H71" s="124">
        <v>0</v>
      </c>
      <c r="I71" s="124">
        <v>124.53225</v>
      </c>
      <c r="J71" s="124">
        <v>4.0034999999999998</v>
      </c>
      <c r="K71" s="124">
        <v>609.27544999999998</v>
      </c>
      <c r="L71" s="124">
        <v>391.1309</v>
      </c>
      <c r="M71" s="124">
        <v>5748.7445500000003</v>
      </c>
      <c r="N71" s="124">
        <v>7436.1334399999996</v>
      </c>
      <c r="O71" s="76"/>
      <c r="P71"/>
      <c r="Q71" s="76"/>
      <c r="R71" s="76"/>
    </row>
    <row r="72" spans="2:18" x14ac:dyDescent="0.25">
      <c r="B72" s="123">
        <v>4092</v>
      </c>
      <c r="C72" s="72" t="s">
        <v>98</v>
      </c>
      <c r="D72" s="124">
        <v>1018.01495</v>
      </c>
      <c r="E72" s="124">
        <v>344.17802</v>
      </c>
      <c r="F72" s="124">
        <v>786.68088999999998</v>
      </c>
      <c r="G72" s="124">
        <v>25.36195</v>
      </c>
      <c r="H72" s="124">
        <v>0</v>
      </c>
      <c r="I72" s="124">
        <v>726.17733999999996</v>
      </c>
      <c r="J72" s="124">
        <v>191.37010000000001</v>
      </c>
      <c r="K72" s="124">
        <v>2603.2230500000001</v>
      </c>
      <c r="L72" s="124">
        <v>96.799800000000005</v>
      </c>
      <c r="M72" s="124">
        <v>14905.38387</v>
      </c>
      <c r="N72" s="124">
        <v>20697.189969999999</v>
      </c>
      <c r="O72" s="76"/>
      <c r="P72"/>
      <c r="Q72" s="76"/>
      <c r="R72" s="76"/>
    </row>
    <row r="73" spans="2:18" x14ac:dyDescent="0.25">
      <c r="B73" s="123">
        <v>4093</v>
      </c>
      <c r="C73" s="72" t="s">
        <v>99</v>
      </c>
      <c r="D73" s="124">
        <v>113.9162</v>
      </c>
      <c r="E73" s="124">
        <v>39.970550000000003</v>
      </c>
      <c r="F73" s="124">
        <v>10.66</v>
      </c>
      <c r="G73" s="124">
        <v>21.926629999999999</v>
      </c>
      <c r="H73" s="124">
        <v>11</v>
      </c>
      <c r="I73" s="124">
        <v>0.37990000000000002</v>
      </c>
      <c r="J73" s="124">
        <v>6.2210000000000001</v>
      </c>
      <c r="K73" s="124">
        <v>467.1515</v>
      </c>
      <c r="L73" s="124">
        <v>18.693650000000002</v>
      </c>
      <c r="M73" s="124">
        <v>2342.1846999999998</v>
      </c>
      <c r="N73" s="124">
        <v>3032.1041300000002</v>
      </c>
      <c r="O73" s="76"/>
      <c r="P73"/>
      <c r="Q73" s="76"/>
      <c r="R73" s="76"/>
    </row>
    <row r="74" spans="2:18" x14ac:dyDescent="0.25">
      <c r="B74" s="123">
        <v>4124</v>
      </c>
      <c r="C74" s="72" t="s">
        <v>236</v>
      </c>
      <c r="D74" s="124">
        <v>599.03399999999999</v>
      </c>
      <c r="E74" s="124">
        <v>114.93695</v>
      </c>
      <c r="F74" s="124">
        <v>2.6738</v>
      </c>
      <c r="G74" s="124">
        <v>11.79335</v>
      </c>
      <c r="H74" s="124">
        <v>1.4424699999999999</v>
      </c>
      <c r="I74" s="124">
        <v>64.063299999999998</v>
      </c>
      <c r="J74" s="124">
        <v>28.283200000000001</v>
      </c>
      <c r="K74" s="124">
        <v>610.53854999999999</v>
      </c>
      <c r="L74" s="124">
        <v>93.614400000000003</v>
      </c>
      <c r="M74" s="124">
        <v>4937.6838699999998</v>
      </c>
      <c r="N74" s="124">
        <v>6464.0638900000004</v>
      </c>
      <c r="O74" s="76"/>
      <c r="P74"/>
      <c r="Q74" s="76"/>
      <c r="R74" s="76"/>
    </row>
    <row r="75" spans="2:18" x14ac:dyDescent="0.25">
      <c r="B75" s="123">
        <v>4094</v>
      </c>
      <c r="C75" s="72" t="s">
        <v>100</v>
      </c>
      <c r="D75" s="124">
        <v>163.99395000000001</v>
      </c>
      <c r="E75" s="124">
        <v>39.566119999999998</v>
      </c>
      <c r="F75" s="124">
        <v>388.11709999999999</v>
      </c>
      <c r="G75" s="124">
        <v>0.03</v>
      </c>
      <c r="H75" s="124">
        <v>0</v>
      </c>
      <c r="I75" s="124">
        <v>94.510459999999995</v>
      </c>
      <c r="J75" s="124">
        <v>0</v>
      </c>
      <c r="K75" s="124">
        <v>456.55804999999998</v>
      </c>
      <c r="L75" s="124">
        <v>706.91049999999996</v>
      </c>
      <c r="M75" s="124">
        <v>2597.8570500000001</v>
      </c>
      <c r="N75" s="124">
        <v>4447.5432300000002</v>
      </c>
      <c r="O75" s="76"/>
      <c r="P75"/>
      <c r="Q75" s="76"/>
      <c r="R75" s="76"/>
    </row>
    <row r="76" spans="2:18" x14ac:dyDescent="0.25">
      <c r="B76" s="123">
        <v>4095</v>
      </c>
      <c r="C76" s="72" t="s">
        <v>4</v>
      </c>
      <c r="D76" s="124">
        <v>2226.5869499999999</v>
      </c>
      <c r="E76" s="124">
        <v>7563.6723700000002</v>
      </c>
      <c r="F76" s="124">
        <v>4068.2908499999999</v>
      </c>
      <c r="G76" s="124">
        <v>630.65542000000005</v>
      </c>
      <c r="H76" s="124">
        <v>18.244499999999999</v>
      </c>
      <c r="I76" s="124">
        <v>4669.95507</v>
      </c>
      <c r="J76" s="124">
        <v>564.62739999999997</v>
      </c>
      <c r="K76" s="124">
        <v>4534.9745499999999</v>
      </c>
      <c r="L76" s="124">
        <v>321.19529999999997</v>
      </c>
      <c r="M76" s="124">
        <v>47326.765339999998</v>
      </c>
      <c r="N76" s="124">
        <v>71924.967749999996</v>
      </c>
      <c r="O76" s="76"/>
      <c r="P76"/>
      <c r="Q76" s="76"/>
      <c r="R76" s="76"/>
    </row>
    <row r="77" spans="2:18" x14ac:dyDescent="0.25">
      <c r="B77" s="123">
        <v>4096</v>
      </c>
      <c r="C77" s="72" t="s">
        <v>101</v>
      </c>
      <c r="D77" s="124">
        <v>65.858199999999997</v>
      </c>
      <c r="E77" s="124">
        <v>37.7547</v>
      </c>
      <c r="F77" s="124">
        <v>58.051369999999999</v>
      </c>
      <c r="G77" s="124">
        <v>7.7679999999999998</v>
      </c>
      <c r="H77" s="124">
        <v>0</v>
      </c>
      <c r="I77" s="124">
        <v>90.47345</v>
      </c>
      <c r="J77" s="124">
        <v>0.7</v>
      </c>
      <c r="K77" s="124">
        <v>412.25105000000002</v>
      </c>
      <c r="L77" s="124">
        <v>31.804549999999999</v>
      </c>
      <c r="M77" s="124">
        <v>2172.6253000000002</v>
      </c>
      <c r="N77" s="124">
        <v>2877.2866199999999</v>
      </c>
      <c r="O77" s="76"/>
      <c r="P77"/>
      <c r="Q77" s="76"/>
      <c r="R77" s="76"/>
    </row>
    <row r="78" spans="2:18" x14ac:dyDescent="0.25">
      <c r="B78" s="123">
        <v>4097</v>
      </c>
      <c r="C78" s="72" t="s">
        <v>102</v>
      </c>
      <c r="D78" s="124">
        <v>46.426749999999998</v>
      </c>
      <c r="E78" s="124">
        <v>9.7621900000000004</v>
      </c>
      <c r="F78" s="124">
        <v>19.29945</v>
      </c>
      <c r="G78" s="124">
        <v>0</v>
      </c>
      <c r="H78" s="124">
        <v>0</v>
      </c>
      <c r="I78" s="124">
        <v>0.58140000000000003</v>
      </c>
      <c r="J78" s="124">
        <v>0</v>
      </c>
      <c r="K78" s="124">
        <v>198.23345</v>
      </c>
      <c r="L78" s="124">
        <v>19.5015</v>
      </c>
      <c r="M78" s="124">
        <v>1265.0708999999999</v>
      </c>
      <c r="N78" s="124">
        <v>1558.87564</v>
      </c>
      <c r="O78" s="76"/>
      <c r="P78"/>
      <c r="Q78" s="76"/>
      <c r="R78" s="76"/>
    </row>
    <row r="79" spans="2:18" x14ac:dyDescent="0.25">
      <c r="B79" s="123">
        <v>4099</v>
      </c>
      <c r="C79" s="72" t="s">
        <v>103</v>
      </c>
      <c r="D79" s="124">
        <v>51.980249999999998</v>
      </c>
      <c r="E79" s="124">
        <v>57.267000000000003</v>
      </c>
      <c r="F79" s="124">
        <v>29.039200000000001</v>
      </c>
      <c r="G79" s="124">
        <v>3.012</v>
      </c>
      <c r="H79" s="124">
        <v>0</v>
      </c>
      <c r="I79" s="124">
        <v>28.095400000000001</v>
      </c>
      <c r="J79" s="124">
        <v>0</v>
      </c>
      <c r="K79" s="124">
        <v>166.46680000000001</v>
      </c>
      <c r="L79" s="124">
        <v>12.10605</v>
      </c>
      <c r="M79" s="124">
        <v>1605.49251</v>
      </c>
      <c r="N79" s="124">
        <v>1953.45921</v>
      </c>
      <c r="O79" s="76"/>
      <c r="P79"/>
      <c r="Q79" s="76"/>
      <c r="R79" s="76"/>
    </row>
    <row r="80" spans="2:18" x14ac:dyDescent="0.25">
      <c r="B80" s="123">
        <v>4100</v>
      </c>
      <c r="C80" s="72" t="s">
        <v>252</v>
      </c>
      <c r="D80" s="124">
        <v>396.75610999999998</v>
      </c>
      <c r="E80" s="124">
        <v>832.9085</v>
      </c>
      <c r="F80" s="124">
        <v>141.27285000000001</v>
      </c>
      <c r="G80" s="124">
        <v>33.693300000000001</v>
      </c>
      <c r="H80" s="124">
        <v>1.9403999999999999</v>
      </c>
      <c r="I80" s="124">
        <v>562.97108000000003</v>
      </c>
      <c r="J80" s="124">
        <v>42.137500000000003</v>
      </c>
      <c r="K80" s="124">
        <v>1359.26223</v>
      </c>
      <c r="L80" s="124">
        <v>67.700050000000005</v>
      </c>
      <c r="M80" s="124">
        <v>10958.28967</v>
      </c>
      <c r="N80" s="124">
        <v>14396.931689999999</v>
      </c>
      <c r="O80" s="76"/>
      <c r="P80"/>
      <c r="Q80" s="76"/>
      <c r="R80" s="76"/>
    </row>
    <row r="81" spans="2:18" x14ac:dyDescent="0.25">
      <c r="B81" s="123">
        <v>4104</v>
      </c>
      <c r="C81" s="72" t="s">
        <v>104</v>
      </c>
      <c r="D81" s="124">
        <v>441.70024999999998</v>
      </c>
      <c r="E81" s="124">
        <v>326.21062999999998</v>
      </c>
      <c r="F81" s="124">
        <v>639.68280000000004</v>
      </c>
      <c r="G81" s="124">
        <v>155.90709000000001</v>
      </c>
      <c r="H81" s="124">
        <v>0</v>
      </c>
      <c r="I81" s="124">
        <v>244.14518000000001</v>
      </c>
      <c r="J81" s="124">
        <v>30.168050000000001</v>
      </c>
      <c r="K81" s="124">
        <v>1791.711</v>
      </c>
      <c r="L81" s="124">
        <v>304.44195000000002</v>
      </c>
      <c r="M81" s="124">
        <v>9660.7583599999998</v>
      </c>
      <c r="N81" s="124">
        <v>13594.72531</v>
      </c>
      <c r="O81" s="76"/>
      <c r="P81"/>
      <c r="Q81" s="76"/>
      <c r="R81" s="76"/>
    </row>
    <row r="82" spans="2:18" x14ac:dyDescent="0.25">
      <c r="B82" s="123">
        <v>4105</v>
      </c>
      <c r="C82" s="72" t="s">
        <v>105</v>
      </c>
      <c r="D82" s="124">
        <v>26.383649999999999</v>
      </c>
      <c r="E82" s="124">
        <v>18.510200000000001</v>
      </c>
      <c r="F82" s="124">
        <v>15.0951</v>
      </c>
      <c r="G82" s="124">
        <v>5.04765</v>
      </c>
      <c r="H82" s="124">
        <v>6.2720000000000002</v>
      </c>
      <c r="I82" s="124">
        <v>90.401399999999995</v>
      </c>
      <c r="J82" s="124">
        <v>0</v>
      </c>
      <c r="K82" s="124">
        <v>242.63460000000001</v>
      </c>
      <c r="L82" s="124">
        <v>87.971019999999996</v>
      </c>
      <c r="M82" s="124">
        <v>2181.5763499999998</v>
      </c>
      <c r="N82" s="124">
        <v>2673.8919700000001</v>
      </c>
      <c r="O82" s="76"/>
      <c r="P82"/>
      <c r="Q82" s="76"/>
      <c r="R82" s="76"/>
    </row>
    <row r="83" spans="2:18" x14ac:dyDescent="0.25">
      <c r="B83" s="123">
        <v>4106</v>
      </c>
      <c r="C83" s="72" t="s">
        <v>106</v>
      </c>
      <c r="D83" s="124">
        <v>117.92296</v>
      </c>
      <c r="E83" s="124">
        <v>26.714870000000001</v>
      </c>
      <c r="F83" s="124">
        <v>23.54</v>
      </c>
      <c r="G83" s="124">
        <v>0</v>
      </c>
      <c r="H83" s="124">
        <v>9.7162199999999999</v>
      </c>
      <c r="I83" s="124">
        <v>5.9972000000000003</v>
      </c>
      <c r="J83" s="124">
        <v>12.4986</v>
      </c>
      <c r="K83" s="124">
        <v>112.7319</v>
      </c>
      <c r="L83" s="124">
        <v>33.204900000000002</v>
      </c>
      <c r="M83" s="124">
        <v>1107.1368</v>
      </c>
      <c r="N83" s="124">
        <v>1449.46345</v>
      </c>
      <c r="O83" s="76"/>
      <c r="P83"/>
      <c r="Q83" s="76"/>
      <c r="R83" s="76"/>
    </row>
    <row r="84" spans="2:18" x14ac:dyDescent="0.25">
      <c r="B84" s="123">
        <v>4107</v>
      </c>
      <c r="C84" s="72" t="s">
        <v>107</v>
      </c>
      <c r="D84" s="124">
        <v>166.6764</v>
      </c>
      <c r="E84" s="124">
        <v>69.656850000000006</v>
      </c>
      <c r="F84" s="124">
        <v>223.6003</v>
      </c>
      <c r="G84" s="124">
        <v>0</v>
      </c>
      <c r="H84" s="124">
        <v>0</v>
      </c>
      <c r="I84" s="124">
        <v>122.87497</v>
      </c>
      <c r="J84" s="124">
        <v>0</v>
      </c>
      <c r="K84" s="124">
        <v>479.71865000000003</v>
      </c>
      <c r="L84" s="124">
        <v>770.40189999999996</v>
      </c>
      <c r="M84" s="124">
        <v>3103.2029000000002</v>
      </c>
      <c r="N84" s="124">
        <v>4936.1319700000004</v>
      </c>
      <c r="O84" s="76"/>
      <c r="P84"/>
      <c r="Q84" s="76"/>
      <c r="R84" s="76"/>
    </row>
    <row r="85" spans="2:18" x14ac:dyDescent="0.25">
      <c r="B85" s="123">
        <v>4110</v>
      </c>
      <c r="C85" s="72" t="s">
        <v>108</v>
      </c>
      <c r="D85" s="124">
        <v>319.24682000000001</v>
      </c>
      <c r="E85" s="124">
        <v>92.119370000000004</v>
      </c>
      <c r="F85" s="124">
        <v>263.55984999999998</v>
      </c>
      <c r="G85" s="124">
        <v>0</v>
      </c>
      <c r="H85" s="124">
        <v>1.0216000000000001</v>
      </c>
      <c r="I85" s="124">
        <v>131.10315</v>
      </c>
      <c r="J85" s="124">
        <v>41.246699999999997</v>
      </c>
      <c r="K85" s="124">
        <v>739.2491</v>
      </c>
      <c r="L85" s="124">
        <v>47.089199999999998</v>
      </c>
      <c r="M85" s="124">
        <v>3609.2462</v>
      </c>
      <c r="N85" s="124">
        <v>5243.8819899999999</v>
      </c>
      <c r="O85" s="76"/>
      <c r="P85"/>
      <c r="Q85" s="76"/>
      <c r="R85" s="76"/>
    </row>
    <row r="86" spans="2:18" x14ac:dyDescent="0.25">
      <c r="B86" s="123">
        <v>4111</v>
      </c>
      <c r="C86" s="72" t="s">
        <v>109</v>
      </c>
      <c r="D86" s="124">
        <v>168.6455</v>
      </c>
      <c r="E86" s="124">
        <v>155.2079</v>
      </c>
      <c r="F86" s="124">
        <v>65.537369999999996</v>
      </c>
      <c r="G86" s="124">
        <v>4.2</v>
      </c>
      <c r="H86" s="124">
        <v>1.3156699999999999</v>
      </c>
      <c r="I86" s="124">
        <v>177.94130000000001</v>
      </c>
      <c r="J86" s="124">
        <v>32.290799999999997</v>
      </c>
      <c r="K86" s="124">
        <v>767.83609999999999</v>
      </c>
      <c r="L86" s="124">
        <v>38.716450000000002</v>
      </c>
      <c r="M86" s="124">
        <v>4961.0780699999996</v>
      </c>
      <c r="N86" s="124">
        <v>6372.7691599999998</v>
      </c>
      <c r="O86" s="76"/>
      <c r="P86"/>
      <c r="Q86" s="76"/>
      <c r="R86" s="76"/>
    </row>
    <row r="87" spans="2:18" x14ac:dyDescent="0.25">
      <c r="B87" s="123">
        <v>4112</v>
      </c>
      <c r="C87" s="72" t="s">
        <v>110</v>
      </c>
      <c r="D87" s="124">
        <v>160.91296</v>
      </c>
      <c r="E87" s="124">
        <v>52.304409999999997</v>
      </c>
      <c r="F87" s="124">
        <v>57.963149999999999</v>
      </c>
      <c r="G87" s="124">
        <v>2.5404399999999998</v>
      </c>
      <c r="H87" s="124">
        <v>0</v>
      </c>
      <c r="I87" s="124">
        <v>37.9617</v>
      </c>
      <c r="J87" s="124">
        <v>5.8673999999999999</v>
      </c>
      <c r="K87" s="124">
        <v>372.79446000000002</v>
      </c>
      <c r="L87" s="124">
        <v>24.59225</v>
      </c>
      <c r="M87" s="124">
        <v>2714.1054600000002</v>
      </c>
      <c r="N87" s="124">
        <v>3429.04223</v>
      </c>
      <c r="O87" s="76"/>
      <c r="P87"/>
      <c r="Q87" s="76"/>
      <c r="R87" s="76"/>
    </row>
    <row r="88" spans="2:18" x14ac:dyDescent="0.25">
      <c r="B88" s="123">
        <v>4125</v>
      </c>
      <c r="C88" s="72" t="s">
        <v>255</v>
      </c>
      <c r="D88" s="124">
        <v>345.56017000000003</v>
      </c>
      <c r="E88" s="124">
        <v>114.54318000000001</v>
      </c>
      <c r="F88" s="124">
        <v>1353.94616</v>
      </c>
      <c r="G88" s="124">
        <v>346.31761999999998</v>
      </c>
      <c r="H88" s="124">
        <v>0</v>
      </c>
      <c r="I88" s="124">
        <v>271.42705000000001</v>
      </c>
      <c r="J88" s="124">
        <v>81.394260000000003</v>
      </c>
      <c r="K88" s="124">
        <v>1391.5784000000001</v>
      </c>
      <c r="L88" s="124">
        <v>196.77510000000001</v>
      </c>
      <c r="M88" s="124">
        <v>7537.5096000000003</v>
      </c>
      <c r="N88" s="124">
        <v>11639.05154</v>
      </c>
      <c r="O88" s="76"/>
      <c r="P88"/>
      <c r="Q88" s="76"/>
      <c r="R88" s="76"/>
    </row>
    <row r="89" spans="2:18" x14ac:dyDescent="0.25">
      <c r="B89" s="123">
        <v>4117</v>
      </c>
      <c r="C89" s="72" t="s">
        <v>253</v>
      </c>
      <c r="D89" s="124">
        <v>102.74935000000001</v>
      </c>
      <c r="E89" s="124">
        <v>53.758780000000002</v>
      </c>
      <c r="F89" s="124">
        <v>3.4649999999999999</v>
      </c>
      <c r="G89" s="124">
        <v>11.47885</v>
      </c>
      <c r="H89" s="124">
        <v>0</v>
      </c>
      <c r="I89" s="124">
        <v>21.502870000000001</v>
      </c>
      <c r="J89" s="124">
        <v>2.0099999999999998</v>
      </c>
      <c r="K89" s="124">
        <v>465.05995000000001</v>
      </c>
      <c r="L89" s="124">
        <v>656.30169999999998</v>
      </c>
      <c r="M89" s="124">
        <v>2834.7065899999998</v>
      </c>
      <c r="N89" s="124">
        <v>4151.0330899999999</v>
      </c>
      <c r="O89" s="76"/>
      <c r="P89"/>
      <c r="Q89" s="76"/>
      <c r="R89" s="76"/>
    </row>
    <row r="90" spans="2:18" x14ac:dyDescent="0.25">
      <c r="B90" s="123">
        <v>4120</v>
      </c>
      <c r="C90" s="72" t="s">
        <v>254</v>
      </c>
      <c r="D90" s="124">
        <v>368.79210999999998</v>
      </c>
      <c r="E90" s="124">
        <v>58.268599999999999</v>
      </c>
      <c r="F90" s="124">
        <v>900.38878999999997</v>
      </c>
      <c r="G90" s="124">
        <v>5.5604500000000003</v>
      </c>
      <c r="H90" s="124">
        <v>0</v>
      </c>
      <c r="I90" s="124">
        <v>332.58440000000002</v>
      </c>
      <c r="J90" s="124">
        <v>11.10737</v>
      </c>
      <c r="K90" s="124">
        <v>661.47730000000001</v>
      </c>
      <c r="L90" s="124">
        <v>250.93976000000001</v>
      </c>
      <c r="M90" s="124">
        <v>4665.7089599999999</v>
      </c>
      <c r="N90" s="124">
        <v>7254.8277399999997</v>
      </c>
      <c r="O90" s="76"/>
      <c r="P90"/>
      <c r="Q90" s="76"/>
      <c r="R90" s="76"/>
    </row>
    <row r="91" spans="2:18" x14ac:dyDescent="0.25">
      <c r="B91" s="123">
        <v>4121</v>
      </c>
      <c r="C91" s="72" t="s">
        <v>111</v>
      </c>
      <c r="D91" s="124">
        <v>412.66568999999998</v>
      </c>
      <c r="E91" s="124">
        <v>185.50418999999999</v>
      </c>
      <c r="F91" s="124">
        <v>34.947299999999998</v>
      </c>
      <c r="G91" s="124">
        <v>43.95035</v>
      </c>
      <c r="H91" s="124">
        <v>9.0515000000000008</v>
      </c>
      <c r="I91" s="124">
        <v>144.94255000000001</v>
      </c>
      <c r="J91" s="124">
        <v>17.047689999999999</v>
      </c>
      <c r="K91" s="124">
        <v>1124.3281999999999</v>
      </c>
      <c r="L91" s="124">
        <v>2591.4350199999999</v>
      </c>
      <c r="M91" s="124">
        <v>6558.5415800000001</v>
      </c>
      <c r="N91" s="124">
        <v>11122.414070000001</v>
      </c>
      <c r="O91" s="76"/>
      <c r="P91"/>
      <c r="Q91" s="76"/>
      <c r="R91" s="76"/>
    </row>
    <row r="92" spans="2:18" x14ac:dyDescent="0.25">
      <c r="B92" s="123">
        <v>4122</v>
      </c>
      <c r="C92" s="72" t="s">
        <v>112</v>
      </c>
      <c r="D92" s="124">
        <v>141.01303999999999</v>
      </c>
      <c r="E92" s="124">
        <v>94.366579999999999</v>
      </c>
      <c r="F92" s="124">
        <v>96.667299999999997</v>
      </c>
      <c r="G92" s="124">
        <v>56.210999999999999</v>
      </c>
      <c r="H92" s="124">
        <v>0.8085</v>
      </c>
      <c r="I92" s="124">
        <v>133.75991999999999</v>
      </c>
      <c r="J92" s="124">
        <v>5.6000000000000001E-2</v>
      </c>
      <c r="K92" s="124">
        <v>885.68584999999996</v>
      </c>
      <c r="L92" s="124">
        <v>57.538550000000001</v>
      </c>
      <c r="M92" s="124">
        <v>4529.8013600000004</v>
      </c>
      <c r="N92" s="124">
        <v>5995.9080999999996</v>
      </c>
      <c r="O92" s="76"/>
      <c r="P92"/>
      <c r="Q92" s="76"/>
      <c r="R92" s="76"/>
    </row>
    <row r="93" spans="2:18" x14ac:dyDescent="0.25">
      <c r="B93" s="123">
        <v>4123</v>
      </c>
      <c r="C93" s="72" t="s">
        <v>113</v>
      </c>
      <c r="D93" s="124">
        <v>1887.16608</v>
      </c>
      <c r="E93" s="124">
        <v>1036.4422999999999</v>
      </c>
      <c r="F93" s="124">
        <v>7568.6347599999999</v>
      </c>
      <c r="G93" s="124">
        <v>334.7937</v>
      </c>
      <c r="H93" s="124">
        <v>28.110849999999999</v>
      </c>
      <c r="I93" s="124">
        <v>1611.58249</v>
      </c>
      <c r="J93" s="124">
        <v>201.16725</v>
      </c>
      <c r="K93" s="124">
        <v>5543.5336500000003</v>
      </c>
      <c r="L93" s="124">
        <v>6854.9962299999997</v>
      </c>
      <c r="M93" s="124">
        <v>26062.602210000001</v>
      </c>
      <c r="N93" s="124">
        <v>51129.029519999996</v>
      </c>
      <c r="O93" s="76"/>
      <c r="P93"/>
      <c r="Q93" s="76"/>
      <c r="R93" s="76"/>
    </row>
    <row r="94" spans="2:18" ht="13" x14ac:dyDescent="0.25">
      <c r="B94" s="120">
        <v>4159</v>
      </c>
      <c r="C94" s="121" t="s">
        <v>114</v>
      </c>
      <c r="D94" s="122">
        <v>7294.2420199999997</v>
      </c>
      <c r="E94" s="122">
        <v>7358.3080499999996</v>
      </c>
      <c r="F94" s="122">
        <v>11003.499</v>
      </c>
      <c r="G94" s="122">
        <v>1346.0964899999999</v>
      </c>
      <c r="H94" s="122">
        <v>481.11200000000002</v>
      </c>
      <c r="I94" s="122">
        <v>12198.281129999999</v>
      </c>
      <c r="J94" s="122">
        <v>955.37552000000005</v>
      </c>
      <c r="K94" s="122">
        <v>22010.12095</v>
      </c>
      <c r="L94" s="122">
        <v>11995.849260000001</v>
      </c>
      <c r="M94" s="122">
        <v>131254.32118999999</v>
      </c>
      <c r="N94" s="122">
        <v>205897.20561</v>
      </c>
      <c r="O94" s="76"/>
      <c r="P94"/>
      <c r="Q94" s="76"/>
      <c r="R94" s="76"/>
    </row>
    <row r="95" spans="2:18" x14ac:dyDescent="0.25">
      <c r="B95" s="123">
        <v>4131</v>
      </c>
      <c r="C95" s="72" t="s">
        <v>115</v>
      </c>
      <c r="D95" s="124">
        <v>680.25739999999996</v>
      </c>
      <c r="E95" s="124">
        <v>188.39743999999999</v>
      </c>
      <c r="F95" s="124">
        <v>256.06315000000001</v>
      </c>
      <c r="G95" s="124">
        <v>181.14465999999999</v>
      </c>
      <c r="H95" s="124">
        <v>440.09555</v>
      </c>
      <c r="I95" s="124">
        <v>289.6232</v>
      </c>
      <c r="J95" s="124">
        <v>293.48475000000002</v>
      </c>
      <c r="K95" s="124">
        <v>2115.83257</v>
      </c>
      <c r="L95" s="124">
        <v>2796.0028000000002</v>
      </c>
      <c r="M95" s="124">
        <v>11188.307779999999</v>
      </c>
      <c r="N95" s="124">
        <v>18429.209299999999</v>
      </c>
      <c r="O95" s="76"/>
      <c r="P95"/>
      <c r="Q95" s="76"/>
      <c r="R95" s="76"/>
    </row>
    <row r="96" spans="2:18" x14ac:dyDescent="0.25">
      <c r="B96" s="123">
        <v>4132</v>
      </c>
      <c r="C96" s="72" t="s">
        <v>116</v>
      </c>
      <c r="D96" s="124">
        <v>176.99597</v>
      </c>
      <c r="E96" s="124">
        <v>69.074389999999994</v>
      </c>
      <c r="F96" s="124">
        <v>23.080100000000002</v>
      </c>
      <c r="G96" s="124">
        <v>11.435</v>
      </c>
      <c r="H96" s="124">
        <v>0</v>
      </c>
      <c r="I96" s="124">
        <v>33.298900000000003</v>
      </c>
      <c r="J96" s="124">
        <v>10.82644</v>
      </c>
      <c r="K96" s="124">
        <v>669.12055999999995</v>
      </c>
      <c r="L96" s="124">
        <v>174.95400000000001</v>
      </c>
      <c r="M96" s="124">
        <v>3935.60295</v>
      </c>
      <c r="N96" s="124">
        <v>5104.3883100000003</v>
      </c>
      <c r="O96" s="76"/>
      <c r="P96"/>
      <c r="Q96" s="76"/>
      <c r="R96" s="76"/>
    </row>
    <row r="97" spans="2:18" x14ac:dyDescent="0.25">
      <c r="B97" s="123">
        <v>4133</v>
      </c>
      <c r="C97" s="72" t="s">
        <v>256</v>
      </c>
      <c r="D97" s="124">
        <v>125.2319</v>
      </c>
      <c r="E97" s="124">
        <v>76.982349999999997</v>
      </c>
      <c r="F97" s="124">
        <v>39.65</v>
      </c>
      <c r="G97" s="124">
        <v>0</v>
      </c>
      <c r="H97" s="124">
        <v>0</v>
      </c>
      <c r="I97" s="124">
        <v>692.13418999999999</v>
      </c>
      <c r="J97" s="124">
        <v>7.617</v>
      </c>
      <c r="K97" s="124">
        <v>476.73878999999999</v>
      </c>
      <c r="L97" s="124">
        <v>21.457450000000001</v>
      </c>
      <c r="M97" s="124">
        <v>3771.46063</v>
      </c>
      <c r="N97" s="124">
        <v>5211.2723100000003</v>
      </c>
      <c r="O97" s="76"/>
      <c r="P97"/>
      <c r="Q97" s="76"/>
      <c r="R97" s="76"/>
    </row>
    <row r="98" spans="2:18" x14ac:dyDescent="0.25">
      <c r="B98" s="123">
        <v>4134</v>
      </c>
      <c r="C98" s="72" t="s">
        <v>117</v>
      </c>
      <c r="D98" s="124">
        <v>369.91654999999997</v>
      </c>
      <c r="E98" s="124">
        <v>162.94741999999999</v>
      </c>
      <c r="F98" s="124">
        <v>107.91630000000001</v>
      </c>
      <c r="G98" s="124">
        <v>0.22800000000000001</v>
      </c>
      <c r="H98" s="124">
        <v>0</v>
      </c>
      <c r="I98" s="124">
        <v>252.69755000000001</v>
      </c>
      <c r="J98" s="124">
        <v>47.567950000000003</v>
      </c>
      <c r="K98" s="124">
        <v>862.28269</v>
      </c>
      <c r="L98" s="124">
        <v>2717.5812500000002</v>
      </c>
      <c r="M98" s="124">
        <v>4247.9446399999997</v>
      </c>
      <c r="N98" s="124">
        <v>8769.0823500000006</v>
      </c>
      <c r="O98" s="76"/>
      <c r="P98"/>
      <c r="Q98" s="76"/>
      <c r="R98" s="76"/>
    </row>
    <row r="99" spans="2:18" x14ac:dyDescent="0.25">
      <c r="B99" s="123">
        <v>4135</v>
      </c>
      <c r="C99" s="72" t="s">
        <v>118</v>
      </c>
      <c r="D99" s="124">
        <v>174.47995</v>
      </c>
      <c r="E99" s="124">
        <v>300.37452999999999</v>
      </c>
      <c r="F99" s="124">
        <v>313.85905000000002</v>
      </c>
      <c r="G99" s="124">
        <v>0.97789999999999999</v>
      </c>
      <c r="H99" s="124">
        <v>0</v>
      </c>
      <c r="I99" s="124">
        <v>311.30840000000001</v>
      </c>
      <c r="J99" s="124">
        <v>27.14235</v>
      </c>
      <c r="K99" s="124">
        <v>1162.16012</v>
      </c>
      <c r="L99" s="124">
        <v>72.690349999999995</v>
      </c>
      <c r="M99" s="124">
        <v>7100.3184600000004</v>
      </c>
      <c r="N99" s="124">
        <v>9463.3111100000006</v>
      </c>
      <c r="O99" s="76"/>
      <c r="P99"/>
      <c r="Q99" s="76"/>
      <c r="R99" s="76"/>
    </row>
    <row r="100" spans="2:18" x14ac:dyDescent="0.25">
      <c r="B100" s="123">
        <v>4136</v>
      </c>
      <c r="C100" s="72" t="s">
        <v>119</v>
      </c>
      <c r="D100" s="124">
        <v>179.88485</v>
      </c>
      <c r="E100" s="124">
        <v>125.31802999999999</v>
      </c>
      <c r="F100" s="124">
        <v>234.95310000000001</v>
      </c>
      <c r="G100" s="124">
        <v>2.6204499999999999</v>
      </c>
      <c r="H100" s="124">
        <v>33.2226</v>
      </c>
      <c r="I100" s="124">
        <v>157.32454999999999</v>
      </c>
      <c r="J100" s="124">
        <v>44.327849999999998</v>
      </c>
      <c r="K100" s="124">
        <v>664.95245</v>
      </c>
      <c r="L100" s="124">
        <v>121.37179999999999</v>
      </c>
      <c r="M100" s="124">
        <v>4114.7155700000003</v>
      </c>
      <c r="N100" s="124">
        <v>5678.6912499999999</v>
      </c>
      <c r="O100" s="76"/>
      <c r="P100"/>
      <c r="Q100" s="76"/>
      <c r="R100" s="76"/>
    </row>
    <row r="101" spans="2:18" x14ac:dyDescent="0.25">
      <c r="B101" s="123">
        <v>4137</v>
      </c>
      <c r="C101" s="72" t="s">
        <v>257</v>
      </c>
      <c r="D101" s="124">
        <v>89.009550000000004</v>
      </c>
      <c r="E101" s="124">
        <v>24.880199999999999</v>
      </c>
      <c r="F101" s="124">
        <v>35.559100000000001</v>
      </c>
      <c r="G101" s="124">
        <v>0.25</v>
      </c>
      <c r="H101" s="124">
        <v>3.2517</v>
      </c>
      <c r="I101" s="124">
        <v>40.839500000000001</v>
      </c>
      <c r="J101" s="124">
        <v>5.8529999999999999E-2</v>
      </c>
      <c r="K101" s="124">
        <v>295.76594999999998</v>
      </c>
      <c r="L101" s="124">
        <v>13.49315</v>
      </c>
      <c r="M101" s="124">
        <v>1550.9104500000001</v>
      </c>
      <c r="N101" s="124">
        <v>2054.0181299999999</v>
      </c>
      <c r="O101" s="76"/>
      <c r="P101"/>
      <c r="Q101" s="76"/>
      <c r="R101" s="76"/>
    </row>
    <row r="102" spans="2:18" x14ac:dyDescent="0.25">
      <c r="B102" s="123">
        <v>4138</v>
      </c>
      <c r="C102" s="72" t="s">
        <v>120</v>
      </c>
      <c r="D102" s="124">
        <v>149.84375</v>
      </c>
      <c r="E102" s="124">
        <v>26.607250000000001</v>
      </c>
      <c r="F102" s="124">
        <v>48.646099999999997</v>
      </c>
      <c r="G102" s="124">
        <v>0.15</v>
      </c>
      <c r="H102" s="124">
        <v>0</v>
      </c>
      <c r="I102" s="124">
        <v>10.231199999999999</v>
      </c>
      <c r="J102" s="124">
        <v>1.0800000000000001E-2</v>
      </c>
      <c r="K102" s="124">
        <v>530.77746000000002</v>
      </c>
      <c r="L102" s="124">
        <v>29.583850000000002</v>
      </c>
      <c r="M102" s="124">
        <v>2470.2574100000002</v>
      </c>
      <c r="N102" s="124">
        <v>3266.1078200000002</v>
      </c>
      <c r="O102" s="76"/>
      <c r="P102"/>
      <c r="Q102" s="76"/>
      <c r="R102" s="76"/>
    </row>
    <row r="103" spans="2:18" x14ac:dyDescent="0.25">
      <c r="B103" s="123">
        <v>4139</v>
      </c>
      <c r="C103" s="72" t="s">
        <v>121</v>
      </c>
      <c r="D103" s="124">
        <v>1014.08105</v>
      </c>
      <c r="E103" s="124">
        <v>1644.9076</v>
      </c>
      <c r="F103" s="124">
        <v>1522.94695</v>
      </c>
      <c r="G103" s="124">
        <v>618.28440000000001</v>
      </c>
      <c r="H103" s="124">
        <v>0</v>
      </c>
      <c r="I103" s="124">
        <v>4892.0272100000002</v>
      </c>
      <c r="J103" s="124">
        <v>10.227399999999999</v>
      </c>
      <c r="K103" s="124">
        <v>3358.5614500000001</v>
      </c>
      <c r="L103" s="124">
        <v>135.84795</v>
      </c>
      <c r="M103" s="124">
        <v>21160.102220000001</v>
      </c>
      <c r="N103" s="124">
        <v>34356.986230000002</v>
      </c>
      <c r="O103" s="76"/>
      <c r="P103"/>
      <c r="Q103" s="76"/>
      <c r="R103" s="76"/>
    </row>
    <row r="104" spans="2:18" x14ac:dyDescent="0.25">
      <c r="B104" s="123">
        <v>4140</v>
      </c>
      <c r="C104" s="72" t="s">
        <v>122</v>
      </c>
      <c r="D104" s="124">
        <v>235.68854999999999</v>
      </c>
      <c r="E104" s="124">
        <v>160.40163000000001</v>
      </c>
      <c r="F104" s="124">
        <v>652.22145</v>
      </c>
      <c r="G104" s="124">
        <v>87.768280000000004</v>
      </c>
      <c r="H104" s="124">
        <v>0</v>
      </c>
      <c r="I104" s="124">
        <v>377.91316999999998</v>
      </c>
      <c r="J104" s="124">
        <v>57.190399999999997</v>
      </c>
      <c r="K104" s="124">
        <v>1033.4276400000001</v>
      </c>
      <c r="L104" s="124">
        <v>62.211199999999998</v>
      </c>
      <c r="M104" s="124">
        <v>7925.5826500000003</v>
      </c>
      <c r="N104" s="124">
        <v>10592.40497</v>
      </c>
      <c r="O104" s="76"/>
      <c r="P104"/>
      <c r="Q104" s="76"/>
      <c r="R104" s="76"/>
    </row>
    <row r="105" spans="2:18" x14ac:dyDescent="0.25">
      <c r="B105" s="123">
        <v>4141</v>
      </c>
      <c r="C105" s="72" t="s">
        <v>258</v>
      </c>
      <c r="D105" s="124">
        <v>1329.2395300000001</v>
      </c>
      <c r="E105" s="124">
        <v>2256.5864999999999</v>
      </c>
      <c r="F105" s="124">
        <v>2586.19985</v>
      </c>
      <c r="G105" s="124">
        <v>45.104900000000001</v>
      </c>
      <c r="H105" s="124">
        <v>0</v>
      </c>
      <c r="I105" s="124">
        <v>2906.9009599999999</v>
      </c>
      <c r="J105" s="124">
        <v>328.14769000000001</v>
      </c>
      <c r="K105" s="124">
        <v>4598.1608200000001</v>
      </c>
      <c r="L105" s="124">
        <v>312.74009999999998</v>
      </c>
      <c r="M105" s="124">
        <v>25154.439780000001</v>
      </c>
      <c r="N105" s="124">
        <v>39517.520129999997</v>
      </c>
      <c r="O105" s="76"/>
      <c r="P105"/>
      <c r="Q105" s="76"/>
      <c r="R105" s="76"/>
    </row>
    <row r="106" spans="2:18" x14ac:dyDescent="0.25">
      <c r="B106" s="123">
        <v>4142</v>
      </c>
      <c r="C106" s="72" t="s">
        <v>123</v>
      </c>
      <c r="D106" s="124">
        <v>63.722490000000001</v>
      </c>
      <c r="E106" s="124">
        <v>34.575949999999999</v>
      </c>
      <c r="F106" s="124">
        <v>156.88385</v>
      </c>
      <c r="G106" s="124">
        <v>0</v>
      </c>
      <c r="H106" s="124">
        <v>0</v>
      </c>
      <c r="I106" s="124">
        <v>66.394099999999995</v>
      </c>
      <c r="J106" s="124">
        <v>18.061499999999999</v>
      </c>
      <c r="K106" s="124">
        <v>450.44799999999998</v>
      </c>
      <c r="L106" s="124">
        <v>25.177150000000001</v>
      </c>
      <c r="M106" s="124">
        <v>3356.6017200000001</v>
      </c>
      <c r="N106" s="124">
        <v>4171.8647600000004</v>
      </c>
      <c r="O106" s="76"/>
      <c r="P106"/>
      <c r="Q106" s="76"/>
      <c r="R106" s="76"/>
    </row>
    <row r="107" spans="2:18" x14ac:dyDescent="0.25">
      <c r="B107" s="123">
        <v>4143</v>
      </c>
      <c r="C107" s="72" t="s">
        <v>124</v>
      </c>
      <c r="D107" s="124">
        <v>97.426649999999995</v>
      </c>
      <c r="E107" s="124">
        <v>160.66476</v>
      </c>
      <c r="F107" s="124">
        <v>48.285200000000003</v>
      </c>
      <c r="G107" s="124">
        <v>1.0349999999999999</v>
      </c>
      <c r="H107" s="124">
        <v>0</v>
      </c>
      <c r="I107" s="124">
        <v>133.19280000000001</v>
      </c>
      <c r="J107" s="124">
        <v>35.259700000000002</v>
      </c>
      <c r="K107" s="124">
        <v>608.5335</v>
      </c>
      <c r="L107" s="124">
        <v>110.0887</v>
      </c>
      <c r="M107" s="124">
        <v>4055.0790499999998</v>
      </c>
      <c r="N107" s="124">
        <v>5249.5653599999996</v>
      </c>
      <c r="O107" s="76"/>
      <c r="P107"/>
      <c r="Q107" s="76"/>
      <c r="R107" s="76"/>
    </row>
    <row r="108" spans="2:18" x14ac:dyDescent="0.25">
      <c r="B108" s="123">
        <v>4144</v>
      </c>
      <c r="C108" s="72" t="s">
        <v>125</v>
      </c>
      <c r="D108" s="124">
        <v>1144.74506</v>
      </c>
      <c r="E108" s="124">
        <v>1229.2917600000001</v>
      </c>
      <c r="F108" s="124">
        <v>3138.1419500000002</v>
      </c>
      <c r="G108" s="124">
        <v>270.37635</v>
      </c>
      <c r="H108" s="124">
        <v>4.5421500000000004</v>
      </c>
      <c r="I108" s="124">
        <v>398.20794999999998</v>
      </c>
      <c r="J108" s="124">
        <v>45.036000000000001</v>
      </c>
      <c r="K108" s="124">
        <v>2139.0799000000002</v>
      </c>
      <c r="L108" s="124">
        <v>4167.4894700000004</v>
      </c>
      <c r="M108" s="124">
        <v>11591.8485</v>
      </c>
      <c r="N108" s="124">
        <v>24128.75909</v>
      </c>
      <c r="O108" s="76"/>
      <c r="P108"/>
      <c r="Q108" s="76"/>
      <c r="R108" s="76"/>
    </row>
    <row r="109" spans="2:18" x14ac:dyDescent="0.25">
      <c r="B109" s="123">
        <v>4145</v>
      </c>
      <c r="C109" s="72" t="s">
        <v>259</v>
      </c>
      <c r="D109" s="124">
        <v>348.60399999999998</v>
      </c>
      <c r="E109" s="124">
        <v>110.79344</v>
      </c>
      <c r="F109" s="124">
        <v>128.81325000000001</v>
      </c>
      <c r="G109" s="124">
        <v>125.11555</v>
      </c>
      <c r="H109" s="124">
        <v>0</v>
      </c>
      <c r="I109" s="124">
        <v>571.67213000000004</v>
      </c>
      <c r="J109" s="124">
        <v>0.442</v>
      </c>
      <c r="K109" s="124">
        <v>891.42245000000003</v>
      </c>
      <c r="L109" s="124">
        <v>1071.4372000000001</v>
      </c>
      <c r="M109" s="124">
        <v>5388.9054400000005</v>
      </c>
      <c r="N109" s="124">
        <v>8637.2054599999992</v>
      </c>
      <c r="O109" s="76"/>
      <c r="P109"/>
      <c r="Q109" s="76"/>
      <c r="R109" s="76"/>
    </row>
    <row r="110" spans="2:18" x14ac:dyDescent="0.25">
      <c r="B110" s="123">
        <v>4146</v>
      </c>
      <c r="C110" s="72" t="s">
        <v>126</v>
      </c>
      <c r="D110" s="124">
        <v>1013.80696</v>
      </c>
      <c r="E110" s="124">
        <v>716.50225</v>
      </c>
      <c r="F110" s="124">
        <v>1637.8063500000001</v>
      </c>
      <c r="G110" s="124">
        <v>1.04</v>
      </c>
      <c r="H110" s="124">
        <v>0</v>
      </c>
      <c r="I110" s="124">
        <v>905.52261999999996</v>
      </c>
      <c r="J110" s="124">
        <v>24.255500000000001</v>
      </c>
      <c r="K110" s="124">
        <v>1420.6012000000001</v>
      </c>
      <c r="L110" s="124">
        <v>75.788200000000003</v>
      </c>
      <c r="M110" s="124">
        <v>10348.381799999999</v>
      </c>
      <c r="N110" s="124">
        <v>16143.704879999999</v>
      </c>
      <c r="O110" s="76"/>
      <c r="P110"/>
      <c r="Q110" s="76"/>
      <c r="R110" s="76"/>
    </row>
    <row r="111" spans="2:18" x14ac:dyDescent="0.25">
      <c r="B111" s="123">
        <v>4147</v>
      </c>
      <c r="C111" s="72" t="s">
        <v>127</v>
      </c>
      <c r="D111" s="124">
        <v>101.30781</v>
      </c>
      <c r="E111" s="124">
        <v>70.002549999999999</v>
      </c>
      <c r="F111" s="124">
        <v>72.473249999999993</v>
      </c>
      <c r="G111" s="124">
        <v>0.56599999999999995</v>
      </c>
      <c r="H111" s="124">
        <v>0</v>
      </c>
      <c r="I111" s="124">
        <v>158.99270000000001</v>
      </c>
      <c r="J111" s="124">
        <v>5.7196600000000002</v>
      </c>
      <c r="K111" s="124">
        <v>732.25540000000001</v>
      </c>
      <c r="L111" s="124">
        <v>87.934640000000002</v>
      </c>
      <c r="M111" s="124">
        <v>3893.8621400000002</v>
      </c>
      <c r="N111" s="124">
        <v>5123.1141500000003</v>
      </c>
      <c r="O111" s="76"/>
      <c r="P111"/>
      <c r="Q111" s="76"/>
      <c r="R111" s="76"/>
    </row>
    <row r="112" spans="2:18" ht="13" x14ac:dyDescent="0.25">
      <c r="B112" s="120">
        <v>4189</v>
      </c>
      <c r="C112" s="121" t="s">
        <v>128</v>
      </c>
      <c r="D112" s="122">
        <v>7800.3813499999997</v>
      </c>
      <c r="E112" s="122">
        <v>7051.9458299999997</v>
      </c>
      <c r="F112" s="122">
        <v>11250.91066</v>
      </c>
      <c r="G112" s="122">
        <v>1718.6082200000001</v>
      </c>
      <c r="H112" s="122">
        <v>5.4459999999999997</v>
      </c>
      <c r="I112" s="122">
        <v>5668.5940600000004</v>
      </c>
      <c r="J112" s="122">
        <v>993.74591999999996</v>
      </c>
      <c r="K112" s="122">
        <v>17007.55056</v>
      </c>
      <c r="L112" s="122">
        <v>10954.95989</v>
      </c>
      <c r="M112" s="122">
        <v>110483.43428</v>
      </c>
      <c r="N112" s="122">
        <v>172935.57677000001</v>
      </c>
      <c r="O112" s="76"/>
      <c r="P112"/>
      <c r="Q112" s="76"/>
      <c r="R112" s="76"/>
    </row>
    <row r="113" spans="2:18" x14ac:dyDescent="0.25">
      <c r="B113" s="123">
        <v>4161</v>
      </c>
      <c r="C113" s="72" t="s">
        <v>129</v>
      </c>
      <c r="D113" s="124">
        <v>303.16455000000002</v>
      </c>
      <c r="E113" s="124">
        <v>169.21502000000001</v>
      </c>
      <c r="F113" s="124">
        <v>336.11959999999999</v>
      </c>
      <c r="G113" s="124">
        <v>75.771320000000003</v>
      </c>
      <c r="H113" s="124">
        <v>0</v>
      </c>
      <c r="I113" s="124">
        <v>261.54755</v>
      </c>
      <c r="J113" s="124">
        <v>22.242999999999999</v>
      </c>
      <c r="K113" s="124">
        <v>1002.75213</v>
      </c>
      <c r="L113" s="124">
        <v>79.992350000000002</v>
      </c>
      <c r="M113" s="124">
        <v>7398.7254599999997</v>
      </c>
      <c r="N113" s="124">
        <v>9649.5309799999995</v>
      </c>
      <c r="O113" s="76"/>
      <c r="P113"/>
      <c r="Q113" s="76"/>
      <c r="R113" s="76"/>
    </row>
    <row r="114" spans="2:18" x14ac:dyDescent="0.25">
      <c r="B114" s="123">
        <v>4163</v>
      </c>
      <c r="C114" s="72" t="s">
        <v>130</v>
      </c>
      <c r="D114" s="124">
        <v>1965.2940599999999</v>
      </c>
      <c r="E114" s="124">
        <v>4154.1315199999999</v>
      </c>
      <c r="F114" s="124">
        <v>6978.9416600000004</v>
      </c>
      <c r="G114" s="124">
        <v>931.89008999999999</v>
      </c>
      <c r="H114" s="124">
        <v>0</v>
      </c>
      <c r="I114" s="124">
        <v>1337.4985799999999</v>
      </c>
      <c r="J114" s="124">
        <v>415.44895000000002</v>
      </c>
      <c r="K114" s="124">
        <v>2455.5237000000002</v>
      </c>
      <c r="L114" s="124">
        <v>212.44647000000001</v>
      </c>
      <c r="M114" s="124">
        <v>18238.766970000001</v>
      </c>
      <c r="N114" s="124">
        <v>36689.942000000003</v>
      </c>
      <c r="O114" s="76"/>
      <c r="P114"/>
      <c r="Q114" s="76"/>
      <c r="R114" s="76"/>
    </row>
    <row r="115" spans="2:18" x14ac:dyDescent="0.25">
      <c r="B115" s="123">
        <v>4164</v>
      </c>
      <c r="C115" s="72" t="s">
        <v>131</v>
      </c>
      <c r="D115" s="124">
        <v>96.37585</v>
      </c>
      <c r="E115" s="124">
        <v>36.363439999999997</v>
      </c>
      <c r="F115" s="124">
        <v>28.7988</v>
      </c>
      <c r="G115" s="124">
        <v>0</v>
      </c>
      <c r="H115" s="124">
        <v>5.3460000000000001</v>
      </c>
      <c r="I115" s="124">
        <v>216.83584999999999</v>
      </c>
      <c r="J115" s="124">
        <v>20.469950000000001</v>
      </c>
      <c r="K115" s="124">
        <v>562.96577000000002</v>
      </c>
      <c r="L115" s="124">
        <v>48.674399999999999</v>
      </c>
      <c r="M115" s="124">
        <v>2996.89615</v>
      </c>
      <c r="N115" s="124">
        <v>4012.7262099999998</v>
      </c>
      <c r="O115" s="76"/>
      <c r="P115"/>
      <c r="Q115" s="76"/>
      <c r="R115" s="76"/>
    </row>
    <row r="116" spans="2:18" x14ac:dyDescent="0.25">
      <c r="B116" s="123">
        <v>4165</v>
      </c>
      <c r="C116" s="72" t="s">
        <v>132</v>
      </c>
      <c r="D116" s="124">
        <v>460.12903999999997</v>
      </c>
      <c r="E116" s="124">
        <v>158.81558000000001</v>
      </c>
      <c r="F116" s="124">
        <v>1404.8495600000001</v>
      </c>
      <c r="G116" s="124">
        <v>5.9506500000000004</v>
      </c>
      <c r="H116" s="124">
        <v>0</v>
      </c>
      <c r="I116" s="124">
        <v>447.14402000000001</v>
      </c>
      <c r="J116" s="124">
        <v>23.06128</v>
      </c>
      <c r="K116" s="124">
        <v>1734.3503000000001</v>
      </c>
      <c r="L116" s="124">
        <v>256.88245000000001</v>
      </c>
      <c r="M116" s="124">
        <v>11636.65063</v>
      </c>
      <c r="N116" s="124">
        <v>16127.83351</v>
      </c>
      <c r="O116" s="76"/>
      <c r="P116"/>
      <c r="Q116" s="76"/>
      <c r="R116" s="76"/>
    </row>
    <row r="117" spans="2:18" x14ac:dyDescent="0.25">
      <c r="B117" s="123">
        <v>4166</v>
      </c>
      <c r="C117" s="72" t="s">
        <v>133</v>
      </c>
      <c r="D117" s="124">
        <v>227.59459000000001</v>
      </c>
      <c r="E117" s="124">
        <v>231.51667</v>
      </c>
      <c r="F117" s="124">
        <v>78.895600000000002</v>
      </c>
      <c r="G117" s="124">
        <v>3.5276999999999998</v>
      </c>
      <c r="H117" s="124">
        <v>0</v>
      </c>
      <c r="I117" s="124">
        <v>284.32107999999999</v>
      </c>
      <c r="J117" s="124">
        <v>0.05</v>
      </c>
      <c r="K117" s="124">
        <v>628.98045000000002</v>
      </c>
      <c r="L117" s="124">
        <v>49.852849999999997</v>
      </c>
      <c r="M117" s="124">
        <v>5747.9835499999999</v>
      </c>
      <c r="N117" s="124">
        <v>7252.7224900000001</v>
      </c>
      <c r="O117" s="76"/>
      <c r="P117"/>
      <c r="Q117" s="76"/>
      <c r="R117" s="76"/>
    </row>
    <row r="118" spans="2:18" x14ac:dyDescent="0.25">
      <c r="B118" s="123">
        <v>4167</v>
      </c>
      <c r="C118" s="72" t="s">
        <v>134</v>
      </c>
      <c r="D118" s="124">
        <v>1216.86735</v>
      </c>
      <c r="E118" s="124">
        <v>54.276380000000003</v>
      </c>
      <c r="F118" s="124">
        <v>87.668499999999995</v>
      </c>
      <c r="G118" s="124">
        <v>0</v>
      </c>
      <c r="H118" s="124">
        <v>0</v>
      </c>
      <c r="I118" s="124">
        <v>78.665800000000004</v>
      </c>
      <c r="J118" s="124">
        <v>0.3</v>
      </c>
      <c r="K118" s="124">
        <v>370.69434999999999</v>
      </c>
      <c r="L118" s="124">
        <v>76.252600000000001</v>
      </c>
      <c r="M118" s="124">
        <v>3972.98083</v>
      </c>
      <c r="N118" s="124">
        <v>5857.7058100000004</v>
      </c>
      <c r="O118" s="76"/>
      <c r="P118"/>
      <c r="Q118" s="76"/>
      <c r="R118" s="76"/>
    </row>
    <row r="119" spans="2:18" x14ac:dyDescent="0.25">
      <c r="B119" s="123">
        <v>4169</v>
      </c>
      <c r="C119" s="72" t="s">
        <v>135</v>
      </c>
      <c r="D119" s="124">
        <v>257.83080000000001</v>
      </c>
      <c r="E119" s="124">
        <v>141.92215999999999</v>
      </c>
      <c r="F119" s="124">
        <v>37.3673</v>
      </c>
      <c r="G119" s="124">
        <v>42.573</v>
      </c>
      <c r="H119" s="124">
        <v>0</v>
      </c>
      <c r="I119" s="124">
        <v>218.83914999999999</v>
      </c>
      <c r="J119" s="124">
        <v>18.107250000000001</v>
      </c>
      <c r="K119" s="124">
        <v>1546.23405</v>
      </c>
      <c r="L119" s="124">
        <v>2195.0666999999999</v>
      </c>
      <c r="M119" s="124">
        <v>10143.71343</v>
      </c>
      <c r="N119" s="124">
        <v>14601.653840000001</v>
      </c>
      <c r="O119" s="76"/>
      <c r="P119"/>
      <c r="Q119" s="76"/>
      <c r="R119" s="76"/>
    </row>
    <row r="120" spans="2:18" x14ac:dyDescent="0.25">
      <c r="B120" s="123">
        <v>4170</v>
      </c>
      <c r="C120" s="72" t="s">
        <v>5</v>
      </c>
      <c r="D120" s="124">
        <v>1476.2444</v>
      </c>
      <c r="E120" s="124">
        <v>852.91871000000003</v>
      </c>
      <c r="F120" s="124">
        <v>1490.6596</v>
      </c>
      <c r="G120" s="124">
        <v>254.41592</v>
      </c>
      <c r="H120" s="124">
        <v>0</v>
      </c>
      <c r="I120" s="124">
        <v>1477.4119599999999</v>
      </c>
      <c r="J120" s="124">
        <v>336.66287</v>
      </c>
      <c r="K120" s="124">
        <v>2154.0180599999999</v>
      </c>
      <c r="L120" s="124">
        <v>4467.1265100000001</v>
      </c>
      <c r="M120" s="124">
        <v>10971.34073</v>
      </c>
      <c r="N120" s="124">
        <v>23480.798760000001</v>
      </c>
      <c r="O120" s="76"/>
      <c r="P120"/>
      <c r="Q120" s="76"/>
      <c r="R120" s="76"/>
    </row>
    <row r="121" spans="2:18" x14ac:dyDescent="0.25">
      <c r="B121" s="123">
        <v>4184</v>
      </c>
      <c r="C121" s="72" t="s">
        <v>136</v>
      </c>
      <c r="D121" s="124">
        <v>400.78068999999999</v>
      </c>
      <c r="E121" s="124">
        <v>283.11207999999999</v>
      </c>
      <c r="F121" s="124">
        <v>157.58009999999999</v>
      </c>
      <c r="G121" s="124">
        <v>33.11</v>
      </c>
      <c r="H121" s="124">
        <v>0</v>
      </c>
      <c r="I121" s="124">
        <v>343.09469000000001</v>
      </c>
      <c r="J121" s="124">
        <v>45.8279</v>
      </c>
      <c r="K121" s="124">
        <v>1600.1302499999999</v>
      </c>
      <c r="L121" s="124">
        <v>193.84088</v>
      </c>
      <c r="M121" s="124">
        <v>6897.2479300000005</v>
      </c>
      <c r="N121" s="124">
        <v>9954.7245199999998</v>
      </c>
      <c r="O121" s="76"/>
      <c r="P121"/>
      <c r="Q121" s="76"/>
      <c r="R121" s="76"/>
    </row>
    <row r="122" spans="2:18" x14ac:dyDescent="0.25">
      <c r="B122" s="123">
        <v>4172</v>
      </c>
      <c r="C122" s="72" t="s">
        <v>260</v>
      </c>
      <c r="D122" s="124">
        <v>89.232309999999998</v>
      </c>
      <c r="E122" s="124">
        <v>66.058199999999999</v>
      </c>
      <c r="F122" s="124">
        <v>159.37979999999999</v>
      </c>
      <c r="G122" s="124">
        <v>0.19</v>
      </c>
      <c r="H122" s="124">
        <v>0.1</v>
      </c>
      <c r="I122" s="124">
        <v>101.63685</v>
      </c>
      <c r="J122" s="124">
        <v>19.86102</v>
      </c>
      <c r="K122" s="124">
        <v>567.19961999999998</v>
      </c>
      <c r="L122" s="124">
        <v>36.047600000000003</v>
      </c>
      <c r="M122" s="124">
        <v>3730.5469499999999</v>
      </c>
      <c r="N122" s="124">
        <v>4770.2523499999998</v>
      </c>
      <c r="O122" s="76"/>
      <c r="P122"/>
      <c r="Q122" s="76"/>
      <c r="R122" s="76"/>
    </row>
    <row r="123" spans="2:18" x14ac:dyDescent="0.25">
      <c r="B123" s="123">
        <v>4173</v>
      </c>
      <c r="C123" s="72" t="s">
        <v>137</v>
      </c>
      <c r="D123" s="124">
        <v>37.312199999999997</v>
      </c>
      <c r="E123" s="124">
        <v>28.473559999999999</v>
      </c>
      <c r="F123" s="124">
        <v>27.998200000000001</v>
      </c>
      <c r="G123" s="124">
        <v>0</v>
      </c>
      <c r="H123" s="124">
        <v>0</v>
      </c>
      <c r="I123" s="124">
        <v>124.39395</v>
      </c>
      <c r="J123" s="124">
        <v>0</v>
      </c>
      <c r="K123" s="124">
        <v>144.42089999999999</v>
      </c>
      <c r="L123" s="124">
        <v>28.065850000000001</v>
      </c>
      <c r="M123" s="124">
        <v>2621.43408</v>
      </c>
      <c r="N123" s="124">
        <v>3012.0987399999999</v>
      </c>
      <c r="O123" s="76"/>
      <c r="P123"/>
      <c r="Q123" s="76"/>
      <c r="R123" s="76"/>
    </row>
    <row r="124" spans="2:18" x14ac:dyDescent="0.25">
      <c r="B124" s="123">
        <v>4175</v>
      </c>
      <c r="C124" s="72" t="s">
        <v>138</v>
      </c>
      <c r="D124" s="124">
        <v>161.76704000000001</v>
      </c>
      <c r="E124" s="124">
        <v>55.436129999999999</v>
      </c>
      <c r="F124" s="124">
        <v>45.436500000000002</v>
      </c>
      <c r="G124" s="124">
        <v>5.2865000000000002</v>
      </c>
      <c r="H124" s="124">
        <v>0</v>
      </c>
      <c r="I124" s="124">
        <v>86.950199999999995</v>
      </c>
      <c r="J124" s="124">
        <v>20.254200000000001</v>
      </c>
      <c r="K124" s="124">
        <v>747.27279999999996</v>
      </c>
      <c r="L124" s="124">
        <v>57.177129999999998</v>
      </c>
      <c r="M124" s="124">
        <v>3475.7235000000001</v>
      </c>
      <c r="N124" s="124">
        <v>4655.3040000000001</v>
      </c>
      <c r="O124" s="76"/>
      <c r="P124"/>
      <c r="Q124" s="76"/>
      <c r="R124" s="76"/>
    </row>
    <row r="125" spans="2:18" x14ac:dyDescent="0.25">
      <c r="B125" s="123">
        <v>4176</v>
      </c>
      <c r="C125" s="72" t="s">
        <v>139</v>
      </c>
      <c r="D125" s="124">
        <v>81.496120000000005</v>
      </c>
      <c r="E125" s="124">
        <v>34.087649999999996</v>
      </c>
      <c r="F125" s="124">
        <v>23.085100000000001</v>
      </c>
      <c r="G125" s="124">
        <v>0</v>
      </c>
      <c r="H125" s="124">
        <v>0</v>
      </c>
      <c r="I125" s="124">
        <v>124.06025</v>
      </c>
      <c r="J125" s="124">
        <v>0</v>
      </c>
      <c r="K125" s="124">
        <v>421.88650000000001</v>
      </c>
      <c r="L125" s="124">
        <v>16.715170000000001</v>
      </c>
      <c r="M125" s="124">
        <v>2142.7024000000001</v>
      </c>
      <c r="N125" s="124">
        <v>2844.0331900000001</v>
      </c>
      <c r="O125" s="76"/>
      <c r="P125"/>
      <c r="Q125" s="76"/>
      <c r="R125" s="76"/>
    </row>
    <row r="126" spans="2:18" x14ac:dyDescent="0.25">
      <c r="B126" s="123">
        <v>4177</v>
      </c>
      <c r="C126" s="72" t="s">
        <v>140</v>
      </c>
      <c r="D126" s="124">
        <v>146.93387000000001</v>
      </c>
      <c r="E126" s="124">
        <v>473.17941999999999</v>
      </c>
      <c r="F126" s="124">
        <v>86.668049999999994</v>
      </c>
      <c r="G126" s="124">
        <v>222.12442999999999</v>
      </c>
      <c r="H126" s="124">
        <v>0</v>
      </c>
      <c r="I126" s="124">
        <v>272.22946999999999</v>
      </c>
      <c r="J126" s="124">
        <v>0.56625000000000003</v>
      </c>
      <c r="K126" s="124">
        <v>906.10568000000001</v>
      </c>
      <c r="L126" s="124">
        <v>1535.4779699999999</v>
      </c>
      <c r="M126" s="124">
        <v>5892.5589600000003</v>
      </c>
      <c r="N126" s="124">
        <v>9535.8441000000003</v>
      </c>
      <c r="O126" s="76"/>
      <c r="P126"/>
      <c r="Q126" s="76"/>
      <c r="R126" s="76"/>
    </row>
    <row r="127" spans="2:18" x14ac:dyDescent="0.25">
      <c r="B127" s="123">
        <v>4179</v>
      </c>
      <c r="C127" s="72" t="s">
        <v>141</v>
      </c>
      <c r="D127" s="124">
        <v>188.62180000000001</v>
      </c>
      <c r="E127" s="124">
        <v>43.405839999999998</v>
      </c>
      <c r="F127" s="124">
        <v>24.497250000000001</v>
      </c>
      <c r="G127" s="124">
        <v>0.06</v>
      </c>
      <c r="H127" s="124">
        <v>0</v>
      </c>
      <c r="I127" s="124">
        <v>60.647799999999997</v>
      </c>
      <c r="J127" s="124">
        <v>22.625</v>
      </c>
      <c r="K127" s="124">
        <v>488.89609999999999</v>
      </c>
      <c r="L127" s="124">
        <v>706.50099999999998</v>
      </c>
      <c r="M127" s="124">
        <v>3237.35257</v>
      </c>
      <c r="N127" s="124">
        <v>4772.60736</v>
      </c>
      <c r="O127" s="76"/>
      <c r="P127"/>
      <c r="Q127" s="76"/>
      <c r="R127" s="76"/>
    </row>
    <row r="128" spans="2:18" x14ac:dyDescent="0.25">
      <c r="B128" s="123">
        <v>4181</v>
      </c>
      <c r="C128" s="72" t="s">
        <v>142</v>
      </c>
      <c r="D128" s="124">
        <v>120.92595</v>
      </c>
      <c r="E128" s="124">
        <v>109.52151000000001</v>
      </c>
      <c r="F128" s="124">
        <v>112.18204</v>
      </c>
      <c r="G128" s="124">
        <v>96.001059999999995</v>
      </c>
      <c r="H128" s="124">
        <v>0</v>
      </c>
      <c r="I128" s="124">
        <v>93.03913</v>
      </c>
      <c r="J128" s="124">
        <v>16.981999999999999</v>
      </c>
      <c r="K128" s="124">
        <v>651.54957999999999</v>
      </c>
      <c r="L128" s="124">
        <v>144.3612</v>
      </c>
      <c r="M128" s="124">
        <v>4192.7763599999998</v>
      </c>
      <c r="N128" s="124">
        <v>5537.3388299999997</v>
      </c>
      <c r="O128" s="76"/>
      <c r="P128"/>
      <c r="Q128" s="76"/>
      <c r="R128" s="76"/>
    </row>
    <row r="129" spans="2:18" x14ac:dyDescent="0.25">
      <c r="B129" s="123">
        <v>4182</v>
      </c>
      <c r="C129" s="72" t="s">
        <v>143</v>
      </c>
      <c r="D129" s="124">
        <v>403.84334999999999</v>
      </c>
      <c r="E129" s="124">
        <v>115.96083</v>
      </c>
      <c r="F129" s="124">
        <v>92.590149999999994</v>
      </c>
      <c r="G129" s="124">
        <v>39.177549999999997</v>
      </c>
      <c r="H129" s="124">
        <v>0</v>
      </c>
      <c r="I129" s="124">
        <v>67.192599999999999</v>
      </c>
      <c r="J129" s="124">
        <v>1.4498</v>
      </c>
      <c r="K129" s="124">
        <v>373.80946999999998</v>
      </c>
      <c r="L129" s="124">
        <v>30.57255</v>
      </c>
      <c r="M129" s="124">
        <v>3708.3471500000001</v>
      </c>
      <c r="N129" s="124">
        <v>4832.9434499999998</v>
      </c>
      <c r="O129" s="76"/>
      <c r="P129"/>
      <c r="Q129" s="76"/>
      <c r="R129" s="76"/>
    </row>
    <row r="130" spans="2:18" x14ac:dyDescent="0.25">
      <c r="B130" s="123">
        <v>4183</v>
      </c>
      <c r="C130" s="72" t="s">
        <v>144</v>
      </c>
      <c r="D130" s="124">
        <v>165.96737999999999</v>
      </c>
      <c r="E130" s="124">
        <v>43.551130000000001</v>
      </c>
      <c r="F130" s="124">
        <v>78.192850000000007</v>
      </c>
      <c r="G130" s="124">
        <v>8.5299999999999994</v>
      </c>
      <c r="H130" s="124">
        <v>0</v>
      </c>
      <c r="I130" s="124">
        <v>73.085130000000007</v>
      </c>
      <c r="J130" s="124">
        <v>29.836449999999999</v>
      </c>
      <c r="K130" s="124">
        <v>650.76085</v>
      </c>
      <c r="L130" s="124">
        <v>819.90620999999999</v>
      </c>
      <c r="M130" s="124">
        <v>3477.6866300000002</v>
      </c>
      <c r="N130" s="124">
        <v>5347.5166300000001</v>
      </c>
      <c r="O130" s="76"/>
      <c r="P130"/>
      <c r="Q130" s="76"/>
      <c r="R130" s="76"/>
    </row>
    <row r="131" spans="2:18" ht="13" x14ac:dyDescent="0.25">
      <c r="B131" s="120">
        <v>4219</v>
      </c>
      <c r="C131" s="121" t="s">
        <v>145</v>
      </c>
      <c r="D131" s="122">
        <v>11616.2147</v>
      </c>
      <c r="E131" s="122">
        <v>13334.27773</v>
      </c>
      <c r="F131" s="122">
        <v>21300.226849999999</v>
      </c>
      <c r="G131" s="122">
        <v>2353.9560200000001</v>
      </c>
      <c r="H131" s="122">
        <v>218.0394</v>
      </c>
      <c r="I131" s="122">
        <v>13927.016159999999</v>
      </c>
      <c r="J131" s="122">
        <v>1803.2101600000001</v>
      </c>
      <c r="K131" s="122">
        <v>25579.926380000001</v>
      </c>
      <c r="L131" s="122">
        <v>16881.316019999998</v>
      </c>
      <c r="M131" s="122">
        <v>206814.36585999999</v>
      </c>
      <c r="N131" s="122">
        <v>313828.54927999998</v>
      </c>
      <c r="O131" s="76"/>
      <c r="P131"/>
      <c r="Q131" s="76"/>
      <c r="R131" s="76"/>
    </row>
    <row r="132" spans="2:18" x14ac:dyDescent="0.25">
      <c r="B132" s="123">
        <v>4191</v>
      </c>
      <c r="C132" s="72" t="s">
        <v>146</v>
      </c>
      <c r="D132" s="124">
        <v>76.898700000000005</v>
      </c>
      <c r="E132" s="124">
        <v>23.758240000000001</v>
      </c>
      <c r="F132" s="124">
        <v>41.951300000000003</v>
      </c>
      <c r="G132" s="124">
        <v>0</v>
      </c>
      <c r="H132" s="124">
        <v>0</v>
      </c>
      <c r="I132" s="124">
        <v>50.228099999999998</v>
      </c>
      <c r="J132" s="124">
        <v>0</v>
      </c>
      <c r="K132" s="124">
        <v>356.47118</v>
      </c>
      <c r="L132" s="124">
        <v>26.143599999999999</v>
      </c>
      <c r="M132" s="124">
        <v>2228.9512500000001</v>
      </c>
      <c r="N132" s="124">
        <v>2804.4023699999998</v>
      </c>
      <c r="O132" s="76"/>
      <c r="P132"/>
      <c r="Q132" s="76"/>
      <c r="R132" s="76"/>
    </row>
    <row r="133" spans="2:18" x14ac:dyDescent="0.25">
      <c r="B133" s="123">
        <v>4192</v>
      </c>
      <c r="C133" s="72" t="s">
        <v>147</v>
      </c>
      <c r="D133" s="124">
        <v>132.88554999999999</v>
      </c>
      <c r="E133" s="124">
        <v>80.871799999999993</v>
      </c>
      <c r="F133" s="124">
        <v>172.74725000000001</v>
      </c>
      <c r="G133" s="124">
        <v>2.5411000000000001</v>
      </c>
      <c r="H133" s="124">
        <v>0</v>
      </c>
      <c r="I133" s="124">
        <v>216.04024999999999</v>
      </c>
      <c r="J133" s="124">
        <v>2.7598500000000001</v>
      </c>
      <c r="K133" s="124">
        <v>1192.0015000000001</v>
      </c>
      <c r="L133" s="124">
        <v>42.676299999999998</v>
      </c>
      <c r="M133" s="124">
        <v>4757.5648300000003</v>
      </c>
      <c r="N133" s="124">
        <v>6600.0884299999998</v>
      </c>
      <c r="O133" s="76"/>
      <c r="P133"/>
      <c r="Q133" s="76"/>
      <c r="R133" s="76"/>
    </row>
    <row r="134" spans="2:18" x14ac:dyDescent="0.25">
      <c r="B134" s="123">
        <v>4193</v>
      </c>
      <c r="C134" s="72" t="s">
        <v>148</v>
      </c>
      <c r="D134" s="124">
        <v>100.76233999999999</v>
      </c>
      <c r="E134" s="124">
        <v>42.628590000000003</v>
      </c>
      <c r="F134" s="124">
        <v>36.6965</v>
      </c>
      <c r="G134" s="124">
        <v>0</v>
      </c>
      <c r="H134" s="124">
        <v>0</v>
      </c>
      <c r="I134" s="124">
        <v>98.953800000000001</v>
      </c>
      <c r="J134" s="124">
        <v>1.45</v>
      </c>
      <c r="K134" s="124">
        <v>469.26985000000002</v>
      </c>
      <c r="L134" s="124">
        <v>63.493049999999997</v>
      </c>
      <c r="M134" s="124">
        <v>2285.6612</v>
      </c>
      <c r="N134" s="124">
        <v>3098.9153299999998</v>
      </c>
      <c r="O134" s="76"/>
      <c r="P134"/>
      <c r="Q134" s="76"/>
      <c r="R134" s="76"/>
    </row>
    <row r="135" spans="2:18" x14ac:dyDescent="0.25">
      <c r="B135" s="123">
        <v>4194</v>
      </c>
      <c r="C135" s="72" t="s">
        <v>149</v>
      </c>
      <c r="D135" s="124">
        <v>405.47205000000002</v>
      </c>
      <c r="E135" s="124">
        <v>107.11134</v>
      </c>
      <c r="F135" s="124">
        <v>97.341149999999999</v>
      </c>
      <c r="G135" s="124">
        <v>3.97</v>
      </c>
      <c r="H135" s="124">
        <v>18.568999999999999</v>
      </c>
      <c r="I135" s="124">
        <v>192.57329999999999</v>
      </c>
      <c r="J135" s="124">
        <v>31.74785</v>
      </c>
      <c r="K135" s="124">
        <v>968.18956000000003</v>
      </c>
      <c r="L135" s="124">
        <v>1979.4400900000001</v>
      </c>
      <c r="M135" s="124">
        <v>6605.9029300000002</v>
      </c>
      <c r="N135" s="124">
        <v>10410.31727</v>
      </c>
      <c r="O135" s="76"/>
      <c r="P135"/>
      <c r="Q135" s="76"/>
      <c r="R135" s="76"/>
    </row>
    <row r="136" spans="2:18" x14ac:dyDescent="0.25">
      <c r="B136" s="123">
        <v>4195</v>
      </c>
      <c r="C136" s="72" t="s">
        <v>150</v>
      </c>
      <c r="D136" s="124">
        <v>126.04944999999999</v>
      </c>
      <c r="E136" s="124">
        <v>53.711689999999997</v>
      </c>
      <c r="F136" s="124">
        <v>60.928899999999999</v>
      </c>
      <c r="G136" s="124">
        <v>10.872</v>
      </c>
      <c r="H136" s="124">
        <v>0</v>
      </c>
      <c r="I136" s="124">
        <v>207.07525000000001</v>
      </c>
      <c r="J136" s="124">
        <v>1.1832</v>
      </c>
      <c r="K136" s="124">
        <v>559.86492999999996</v>
      </c>
      <c r="L136" s="124">
        <v>55.120150000000002</v>
      </c>
      <c r="M136" s="124">
        <v>4359.2352499999997</v>
      </c>
      <c r="N136" s="124">
        <v>5434.0408200000002</v>
      </c>
      <c r="O136" s="76"/>
      <c r="P136"/>
      <c r="Q136" s="76"/>
      <c r="R136" s="76"/>
    </row>
    <row r="137" spans="2:18" x14ac:dyDescent="0.25">
      <c r="B137" s="123">
        <v>4196</v>
      </c>
      <c r="C137" s="72" t="s">
        <v>151</v>
      </c>
      <c r="D137" s="124">
        <v>209.53225</v>
      </c>
      <c r="E137" s="124">
        <v>97.803380000000004</v>
      </c>
      <c r="F137" s="124">
        <v>792.83714999999995</v>
      </c>
      <c r="G137" s="124">
        <v>33.521949999999997</v>
      </c>
      <c r="H137" s="124">
        <v>6.399</v>
      </c>
      <c r="I137" s="124">
        <v>305.90028000000001</v>
      </c>
      <c r="J137" s="124">
        <v>28.590620000000001</v>
      </c>
      <c r="K137" s="124">
        <v>1122.8573699999999</v>
      </c>
      <c r="L137" s="124">
        <v>197.10655</v>
      </c>
      <c r="M137" s="124">
        <v>6781.2608899999996</v>
      </c>
      <c r="N137" s="124">
        <v>9575.8094400000009</v>
      </c>
      <c r="O137" s="76"/>
      <c r="P137"/>
      <c r="Q137" s="76"/>
      <c r="R137" s="76"/>
    </row>
    <row r="138" spans="2:18" x14ac:dyDescent="0.25">
      <c r="B138" s="123">
        <v>4197</v>
      </c>
      <c r="C138" s="72" t="s">
        <v>152</v>
      </c>
      <c r="D138" s="124">
        <v>114.76</v>
      </c>
      <c r="E138" s="124">
        <v>170.66386</v>
      </c>
      <c r="F138" s="124">
        <v>39.399149999999999</v>
      </c>
      <c r="G138" s="124">
        <v>1.2337499999999999</v>
      </c>
      <c r="H138" s="124">
        <v>0</v>
      </c>
      <c r="I138" s="124">
        <v>206.70034999999999</v>
      </c>
      <c r="J138" s="124">
        <v>29.35</v>
      </c>
      <c r="K138" s="124">
        <v>642.42065000000002</v>
      </c>
      <c r="L138" s="124">
        <v>25.282399999999999</v>
      </c>
      <c r="M138" s="124">
        <v>2651.51973</v>
      </c>
      <c r="N138" s="124">
        <v>3881.32989</v>
      </c>
      <c r="O138" s="76"/>
      <c r="P138"/>
      <c r="Q138" s="76"/>
      <c r="R138" s="76"/>
    </row>
    <row r="139" spans="2:18" x14ac:dyDescent="0.25">
      <c r="B139" s="123">
        <v>4198</v>
      </c>
      <c r="C139" s="72" t="s">
        <v>153</v>
      </c>
      <c r="D139" s="124">
        <v>151.00395</v>
      </c>
      <c r="E139" s="124">
        <v>63.8919</v>
      </c>
      <c r="F139" s="124">
        <v>48.350349999999999</v>
      </c>
      <c r="G139" s="124">
        <v>7.3888999999999996</v>
      </c>
      <c r="H139" s="124">
        <v>0</v>
      </c>
      <c r="I139" s="124">
        <v>72.670540000000003</v>
      </c>
      <c r="J139" s="124">
        <v>2.3652000000000002</v>
      </c>
      <c r="K139" s="124">
        <v>731.30687999999998</v>
      </c>
      <c r="L139" s="124">
        <v>42.903500000000001</v>
      </c>
      <c r="M139" s="124">
        <v>4010.9357599999998</v>
      </c>
      <c r="N139" s="124">
        <v>5130.8169799999996</v>
      </c>
      <c r="O139" s="76"/>
      <c r="P139"/>
      <c r="Q139" s="76"/>
      <c r="R139" s="76"/>
    </row>
    <row r="140" spans="2:18" x14ac:dyDescent="0.25">
      <c r="B140" s="123">
        <v>4199</v>
      </c>
      <c r="C140" s="72" t="s">
        <v>261</v>
      </c>
      <c r="D140" s="124">
        <v>112.36264</v>
      </c>
      <c r="E140" s="124">
        <v>66.165679999999995</v>
      </c>
      <c r="F140" s="124">
        <v>32.508200000000002</v>
      </c>
      <c r="G140" s="124">
        <v>21.93065</v>
      </c>
      <c r="H140" s="124">
        <v>0</v>
      </c>
      <c r="I140" s="124">
        <v>200.80105</v>
      </c>
      <c r="J140" s="124">
        <v>3.49315</v>
      </c>
      <c r="K140" s="124">
        <v>737.51613999999995</v>
      </c>
      <c r="L140" s="124">
        <v>37.969450000000002</v>
      </c>
      <c r="M140" s="124">
        <v>3436.2712000000001</v>
      </c>
      <c r="N140" s="124">
        <v>4649.0181599999996</v>
      </c>
      <c r="O140" s="76"/>
      <c r="P140"/>
      <c r="Q140" s="76"/>
      <c r="R140" s="76"/>
    </row>
    <row r="141" spans="2:18" x14ac:dyDescent="0.25">
      <c r="B141" s="123">
        <v>4200</v>
      </c>
      <c r="C141" s="72" t="s">
        <v>154</v>
      </c>
      <c r="D141" s="124">
        <v>369.13576</v>
      </c>
      <c r="E141" s="124">
        <v>722.48450000000003</v>
      </c>
      <c r="F141" s="124">
        <v>1037.4447</v>
      </c>
      <c r="G141" s="124">
        <v>0.8</v>
      </c>
      <c r="H141" s="124">
        <v>0</v>
      </c>
      <c r="I141" s="124">
        <v>516.80285000000003</v>
      </c>
      <c r="J141" s="124">
        <v>102.22067</v>
      </c>
      <c r="K141" s="124">
        <v>1231.9086199999999</v>
      </c>
      <c r="L141" s="124">
        <v>111.0839</v>
      </c>
      <c r="M141" s="124">
        <v>11205.69785</v>
      </c>
      <c r="N141" s="124">
        <v>15297.57885</v>
      </c>
      <c r="O141" s="76"/>
      <c r="P141"/>
      <c r="Q141" s="76"/>
      <c r="R141" s="76"/>
    </row>
    <row r="142" spans="2:18" x14ac:dyDescent="0.25">
      <c r="B142" s="123">
        <v>4201</v>
      </c>
      <c r="C142" s="72" t="s">
        <v>6</v>
      </c>
      <c r="D142" s="124">
        <v>2852.4336499999999</v>
      </c>
      <c r="E142" s="124">
        <v>7332.0844200000001</v>
      </c>
      <c r="F142" s="124">
        <v>7430.2637000000004</v>
      </c>
      <c r="G142" s="124">
        <v>308.29554999999999</v>
      </c>
      <c r="H142" s="124">
        <v>0</v>
      </c>
      <c r="I142" s="124">
        <v>5948.07114</v>
      </c>
      <c r="J142" s="124">
        <v>772.81934000000001</v>
      </c>
      <c r="K142" s="124">
        <v>2842.9300199999998</v>
      </c>
      <c r="L142" s="124">
        <v>555.29781000000003</v>
      </c>
      <c r="M142" s="124">
        <v>43959.382799999999</v>
      </c>
      <c r="N142" s="124">
        <v>72001.578429999994</v>
      </c>
      <c r="O142" s="76"/>
      <c r="P142"/>
      <c r="Q142" s="76"/>
      <c r="R142" s="76"/>
    </row>
    <row r="143" spans="2:18" x14ac:dyDescent="0.25">
      <c r="B143" s="123">
        <v>4202</v>
      </c>
      <c r="C143" s="72" t="s">
        <v>155</v>
      </c>
      <c r="D143" s="124">
        <v>1108.78746</v>
      </c>
      <c r="E143" s="124">
        <v>131.09693999999999</v>
      </c>
      <c r="F143" s="124">
        <v>785.36469999999997</v>
      </c>
      <c r="G143" s="124">
        <v>32.2288</v>
      </c>
      <c r="H143" s="124">
        <v>0</v>
      </c>
      <c r="I143" s="124">
        <v>289.77035000000001</v>
      </c>
      <c r="J143" s="124">
        <v>311.57618000000002</v>
      </c>
      <c r="K143" s="124">
        <v>1677.3487399999999</v>
      </c>
      <c r="L143" s="124">
        <v>78.653800000000004</v>
      </c>
      <c r="M143" s="124">
        <v>14593.387500000001</v>
      </c>
      <c r="N143" s="124">
        <v>19008.214469999999</v>
      </c>
      <c r="O143" s="76"/>
      <c r="P143"/>
      <c r="Q143" s="76"/>
      <c r="R143" s="76"/>
    </row>
    <row r="144" spans="2:18" x14ac:dyDescent="0.25">
      <c r="B144" s="123">
        <v>4203</v>
      </c>
      <c r="C144" s="72" t="s">
        <v>156</v>
      </c>
      <c r="D144" s="124">
        <v>679.74059999999997</v>
      </c>
      <c r="E144" s="124">
        <v>669.01532999999995</v>
      </c>
      <c r="F144" s="124">
        <v>4280.7918</v>
      </c>
      <c r="G144" s="124">
        <v>320.46294999999998</v>
      </c>
      <c r="H144" s="124">
        <v>111.244</v>
      </c>
      <c r="I144" s="124">
        <v>947.02601000000004</v>
      </c>
      <c r="J144" s="124">
        <v>104.22136</v>
      </c>
      <c r="K144" s="124">
        <v>1234.9582</v>
      </c>
      <c r="L144" s="124">
        <v>65.590050000000005</v>
      </c>
      <c r="M144" s="124">
        <v>14671.81475</v>
      </c>
      <c r="N144" s="124">
        <v>23084.86505</v>
      </c>
      <c r="O144" s="76"/>
      <c r="P144"/>
      <c r="Q144" s="76"/>
      <c r="R144" s="76"/>
    </row>
    <row r="145" spans="2:18" x14ac:dyDescent="0.25">
      <c r="B145" s="123">
        <v>4204</v>
      </c>
      <c r="C145" s="72" t="s">
        <v>157</v>
      </c>
      <c r="D145" s="124">
        <v>369.25218999999998</v>
      </c>
      <c r="E145" s="124">
        <v>205.77098000000001</v>
      </c>
      <c r="F145" s="124">
        <v>718.83804999999995</v>
      </c>
      <c r="G145" s="124">
        <v>140.44075000000001</v>
      </c>
      <c r="H145" s="124">
        <v>1.2</v>
      </c>
      <c r="I145" s="124">
        <v>589.73339999999996</v>
      </c>
      <c r="J145" s="124">
        <v>0.2</v>
      </c>
      <c r="K145" s="124">
        <v>1271.1239399999999</v>
      </c>
      <c r="L145" s="124">
        <v>15.551600000000001</v>
      </c>
      <c r="M145" s="124">
        <v>14287.234769999999</v>
      </c>
      <c r="N145" s="124">
        <v>17599.345679999999</v>
      </c>
      <c r="O145" s="76"/>
      <c r="P145"/>
      <c r="Q145" s="76"/>
      <c r="R145" s="76"/>
    </row>
    <row r="146" spans="2:18" x14ac:dyDescent="0.25">
      <c r="B146" s="123">
        <v>4205</v>
      </c>
      <c r="C146" s="72" t="s">
        <v>158</v>
      </c>
      <c r="D146" s="124">
        <v>265.64154000000002</v>
      </c>
      <c r="E146" s="124">
        <v>267.41930000000002</v>
      </c>
      <c r="F146" s="124">
        <v>744.10125000000005</v>
      </c>
      <c r="G146" s="124">
        <v>278.46323000000001</v>
      </c>
      <c r="H146" s="124">
        <v>55.877400000000002</v>
      </c>
      <c r="I146" s="124">
        <v>590.00774999999999</v>
      </c>
      <c r="J146" s="124">
        <v>19.216159999999999</v>
      </c>
      <c r="K146" s="124">
        <v>1303.56845</v>
      </c>
      <c r="L146" s="124">
        <v>74.660300000000007</v>
      </c>
      <c r="M146" s="124">
        <v>7919.2236899999998</v>
      </c>
      <c r="N146" s="124">
        <v>11518.17907</v>
      </c>
      <c r="O146" s="76"/>
      <c r="P146"/>
      <c r="Q146" s="76"/>
      <c r="R146" s="76"/>
    </row>
    <row r="147" spans="2:18" x14ac:dyDescent="0.25">
      <c r="B147" s="123">
        <v>4206</v>
      </c>
      <c r="C147" s="72" t="s">
        <v>159</v>
      </c>
      <c r="D147" s="124">
        <v>841.83353999999997</v>
      </c>
      <c r="E147" s="124">
        <v>899.44618000000003</v>
      </c>
      <c r="F147" s="124">
        <v>876.21145000000001</v>
      </c>
      <c r="G147" s="124">
        <v>30.431149999999999</v>
      </c>
      <c r="H147" s="124">
        <v>24.75</v>
      </c>
      <c r="I147" s="124">
        <v>1474.3709699999999</v>
      </c>
      <c r="J147" s="124">
        <v>128.42876999999999</v>
      </c>
      <c r="K147" s="124">
        <v>1982.44463</v>
      </c>
      <c r="L147" s="124">
        <v>4332.2772000000004</v>
      </c>
      <c r="M147" s="124">
        <v>15105.567069999999</v>
      </c>
      <c r="N147" s="124">
        <v>25695.76096</v>
      </c>
      <c r="O147" s="76"/>
      <c r="P147"/>
      <c r="Q147" s="76"/>
      <c r="R147" s="76"/>
    </row>
    <row r="148" spans="2:18" x14ac:dyDescent="0.25">
      <c r="B148" s="123">
        <v>4207</v>
      </c>
      <c r="C148" s="72" t="s">
        <v>160</v>
      </c>
      <c r="D148" s="124">
        <v>495.82952</v>
      </c>
      <c r="E148" s="124">
        <v>156.76136</v>
      </c>
      <c r="F148" s="124">
        <v>387.9907</v>
      </c>
      <c r="G148" s="124">
        <v>0.23899999999999999</v>
      </c>
      <c r="H148" s="124">
        <v>0</v>
      </c>
      <c r="I148" s="124">
        <v>683.17404999999997</v>
      </c>
      <c r="J148" s="124">
        <v>56.674790000000002</v>
      </c>
      <c r="K148" s="124">
        <v>1395.74299</v>
      </c>
      <c r="L148" s="124">
        <v>6639.3484200000003</v>
      </c>
      <c r="M148" s="124">
        <v>8205.0927200000006</v>
      </c>
      <c r="N148" s="124">
        <v>18020.85355</v>
      </c>
      <c r="O148" s="76"/>
      <c r="P148"/>
      <c r="Q148" s="76"/>
      <c r="R148" s="76"/>
    </row>
    <row r="149" spans="2:18" x14ac:dyDescent="0.25">
      <c r="B149" s="123">
        <v>4208</v>
      </c>
      <c r="C149" s="72" t="s">
        <v>161</v>
      </c>
      <c r="D149" s="124">
        <v>1037.2780499999999</v>
      </c>
      <c r="E149" s="124">
        <v>477.14893999999998</v>
      </c>
      <c r="F149" s="124">
        <v>2348.0688500000001</v>
      </c>
      <c r="G149" s="124">
        <v>49.06465</v>
      </c>
      <c r="H149" s="124">
        <v>0</v>
      </c>
      <c r="I149" s="124">
        <v>368.66160000000002</v>
      </c>
      <c r="J149" s="124">
        <v>127.60241000000001</v>
      </c>
      <c r="K149" s="124">
        <v>1838.59716</v>
      </c>
      <c r="L149" s="124">
        <v>97.936499999999995</v>
      </c>
      <c r="M149" s="124">
        <v>13494.144679999999</v>
      </c>
      <c r="N149" s="124">
        <v>19838.502840000001</v>
      </c>
      <c r="O149" s="76"/>
      <c r="P149"/>
      <c r="Q149" s="76"/>
      <c r="R149" s="76"/>
    </row>
    <row r="150" spans="2:18" x14ac:dyDescent="0.25">
      <c r="B150" s="123">
        <v>4209</v>
      </c>
      <c r="C150" s="72" t="s">
        <v>162</v>
      </c>
      <c r="D150" s="124">
        <v>1821.3082099999999</v>
      </c>
      <c r="E150" s="124">
        <v>1319.9811099999999</v>
      </c>
      <c r="F150" s="124">
        <v>1159.4167</v>
      </c>
      <c r="G150" s="124">
        <v>1073.9468899999999</v>
      </c>
      <c r="H150" s="124">
        <v>0</v>
      </c>
      <c r="I150" s="124">
        <v>836.18777</v>
      </c>
      <c r="J150" s="124">
        <v>58.333309999999997</v>
      </c>
      <c r="K150" s="124">
        <v>2600.3710700000001</v>
      </c>
      <c r="L150" s="124">
        <v>143.3186</v>
      </c>
      <c r="M150" s="124">
        <v>15637.866830000001</v>
      </c>
      <c r="N150" s="124">
        <v>24650.730490000002</v>
      </c>
      <c r="O150" s="76"/>
      <c r="P150"/>
      <c r="Q150" s="76"/>
      <c r="R150" s="76"/>
    </row>
    <row r="151" spans="2:18" x14ac:dyDescent="0.25">
      <c r="B151" s="123">
        <v>4210</v>
      </c>
      <c r="C151" s="72" t="s">
        <v>163</v>
      </c>
      <c r="D151" s="124">
        <v>345.24725000000001</v>
      </c>
      <c r="E151" s="124">
        <v>446.46219000000002</v>
      </c>
      <c r="F151" s="124">
        <v>208.97499999999999</v>
      </c>
      <c r="G151" s="124">
        <v>38.124699999999997</v>
      </c>
      <c r="H151" s="124">
        <v>0</v>
      </c>
      <c r="I151" s="124">
        <v>132.26734999999999</v>
      </c>
      <c r="J151" s="124">
        <v>20.9773</v>
      </c>
      <c r="K151" s="124">
        <v>1421.0345</v>
      </c>
      <c r="L151" s="124">
        <v>2297.4627500000001</v>
      </c>
      <c r="M151" s="124">
        <v>10617.650159999999</v>
      </c>
      <c r="N151" s="124">
        <v>15528.2012</v>
      </c>
      <c r="O151" s="76"/>
      <c r="P151"/>
      <c r="Q151" s="76"/>
      <c r="R151" s="76"/>
    </row>
    <row r="152" spans="2:18" ht="13" x14ac:dyDescent="0.25">
      <c r="B152" s="120">
        <v>4249</v>
      </c>
      <c r="C152" s="121" t="s">
        <v>164</v>
      </c>
      <c r="D152" s="122">
        <v>5777.2085500000003</v>
      </c>
      <c r="E152" s="122">
        <v>7301.6380600000002</v>
      </c>
      <c r="F152" s="122">
        <v>9218.2353399999993</v>
      </c>
      <c r="G152" s="122">
        <v>338.63517000000002</v>
      </c>
      <c r="H152" s="122">
        <v>6.8975</v>
      </c>
      <c r="I152" s="122">
        <v>4287.1292800000001</v>
      </c>
      <c r="J152" s="122">
        <v>419.51531999999997</v>
      </c>
      <c r="K152" s="122">
        <v>14166.663790000001</v>
      </c>
      <c r="L152" s="122">
        <v>3211.51838</v>
      </c>
      <c r="M152" s="122">
        <v>117910.28421</v>
      </c>
      <c r="N152" s="122">
        <v>162637.72560000001</v>
      </c>
      <c r="O152" s="76"/>
      <c r="P152"/>
      <c r="Q152" s="76"/>
      <c r="R152" s="76"/>
    </row>
    <row r="153" spans="2:18" x14ac:dyDescent="0.25">
      <c r="B153" s="123">
        <v>4221</v>
      </c>
      <c r="C153" s="72" t="s">
        <v>165</v>
      </c>
      <c r="D153" s="124">
        <v>108.6734</v>
      </c>
      <c r="E153" s="124">
        <v>72.141850000000005</v>
      </c>
      <c r="F153" s="124">
        <v>36.818049999999999</v>
      </c>
      <c r="G153" s="124">
        <v>0</v>
      </c>
      <c r="H153" s="124">
        <v>0</v>
      </c>
      <c r="I153" s="124">
        <v>56.011099999999999</v>
      </c>
      <c r="J153" s="124">
        <v>8.4250000000000007</v>
      </c>
      <c r="K153" s="124">
        <v>468.80029999999999</v>
      </c>
      <c r="L153" s="124">
        <v>24.095300000000002</v>
      </c>
      <c r="M153" s="124">
        <v>2778.0989</v>
      </c>
      <c r="N153" s="124">
        <v>3553.0639000000001</v>
      </c>
      <c r="O153" s="76"/>
      <c r="P153"/>
      <c r="Q153" s="76"/>
      <c r="R153" s="76"/>
    </row>
    <row r="154" spans="2:18" x14ac:dyDescent="0.25">
      <c r="B154" s="123">
        <v>4222</v>
      </c>
      <c r="C154" s="72" t="s">
        <v>166</v>
      </c>
      <c r="D154" s="124">
        <v>194.04714999999999</v>
      </c>
      <c r="E154" s="124">
        <v>69.331739999999996</v>
      </c>
      <c r="F154" s="124">
        <v>77.083100000000002</v>
      </c>
      <c r="G154" s="124">
        <v>1.2544500000000001</v>
      </c>
      <c r="H154" s="124">
        <v>0</v>
      </c>
      <c r="I154" s="124">
        <v>96.498199999999997</v>
      </c>
      <c r="J154" s="124">
        <v>12.08548</v>
      </c>
      <c r="K154" s="124">
        <v>766.17280000000005</v>
      </c>
      <c r="L154" s="124">
        <v>68.157650000000004</v>
      </c>
      <c r="M154" s="124">
        <v>4891.8716400000003</v>
      </c>
      <c r="N154" s="124">
        <v>6176.5022099999996</v>
      </c>
      <c r="O154" s="76"/>
      <c r="P154"/>
      <c r="Q154" s="76"/>
      <c r="R154" s="76"/>
    </row>
    <row r="155" spans="2:18" x14ac:dyDescent="0.25">
      <c r="B155" s="123">
        <v>4223</v>
      </c>
      <c r="C155" s="72" t="s">
        <v>167</v>
      </c>
      <c r="D155" s="124">
        <v>154.76535000000001</v>
      </c>
      <c r="E155" s="124">
        <v>121.69110999999999</v>
      </c>
      <c r="F155" s="124">
        <v>164.55725000000001</v>
      </c>
      <c r="G155" s="124">
        <v>36.673999999999999</v>
      </c>
      <c r="H155" s="124">
        <v>0</v>
      </c>
      <c r="I155" s="124">
        <v>122.0562</v>
      </c>
      <c r="J155" s="124">
        <v>17.813130000000001</v>
      </c>
      <c r="K155" s="124">
        <v>441.15145000000001</v>
      </c>
      <c r="L155" s="124">
        <v>19.399999999999999</v>
      </c>
      <c r="M155" s="124">
        <v>6745.3414499999999</v>
      </c>
      <c r="N155" s="124">
        <v>7823.4499400000004</v>
      </c>
      <c r="O155" s="76"/>
      <c r="P155"/>
      <c r="Q155" s="76"/>
      <c r="R155" s="76"/>
    </row>
    <row r="156" spans="2:18" x14ac:dyDescent="0.25">
      <c r="B156" s="123">
        <v>4224</v>
      </c>
      <c r="C156" s="72" t="s">
        <v>168</v>
      </c>
      <c r="D156" s="124">
        <v>179.54741000000001</v>
      </c>
      <c r="E156" s="124">
        <v>51.020780000000002</v>
      </c>
      <c r="F156" s="124">
        <v>177.96535</v>
      </c>
      <c r="G156" s="124">
        <v>1.03</v>
      </c>
      <c r="H156" s="124">
        <v>0</v>
      </c>
      <c r="I156" s="124">
        <v>88.421599999999998</v>
      </c>
      <c r="J156" s="124">
        <v>2.0114000000000001</v>
      </c>
      <c r="K156" s="124">
        <v>526.69842000000006</v>
      </c>
      <c r="L156" s="124">
        <v>313.22365000000002</v>
      </c>
      <c r="M156" s="124">
        <v>4979.2185300000001</v>
      </c>
      <c r="N156" s="124">
        <v>6319.1371399999998</v>
      </c>
      <c r="O156" s="76"/>
      <c r="P156"/>
      <c r="Q156" s="76"/>
      <c r="R156" s="76"/>
    </row>
    <row r="157" spans="2:18" x14ac:dyDescent="0.25">
      <c r="B157" s="123">
        <v>4226</v>
      </c>
      <c r="C157" s="72" t="s">
        <v>169</v>
      </c>
      <c r="D157" s="124">
        <v>211.35642999999999</v>
      </c>
      <c r="E157" s="124">
        <v>34.3934</v>
      </c>
      <c r="F157" s="124">
        <v>224.25405000000001</v>
      </c>
      <c r="G157" s="124">
        <v>6.63</v>
      </c>
      <c r="H157" s="124">
        <v>0</v>
      </c>
      <c r="I157" s="124">
        <v>48.238750000000003</v>
      </c>
      <c r="J157" s="124">
        <v>5.3850000000000002E-2</v>
      </c>
      <c r="K157" s="124">
        <v>299.71105</v>
      </c>
      <c r="L157" s="124">
        <v>440.74081000000001</v>
      </c>
      <c r="M157" s="124">
        <v>2039.96985</v>
      </c>
      <c r="N157" s="124">
        <v>3305.3481900000002</v>
      </c>
      <c r="O157" s="76"/>
      <c r="P157"/>
      <c r="Q157" s="76"/>
      <c r="R157" s="76"/>
    </row>
    <row r="158" spans="2:18" x14ac:dyDescent="0.25">
      <c r="B158" s="123">
        <v>4227</v>
      </c>
      <c r="C158" s="72" t="s">
        <v>170</v>
      </c>
      <c r="D158" s="124">
        <v>95.544349999999994</v>
      </c>
      <c r="E158" s="124">
        <v>39.267099999999999</v>
      </c>
      <c r="F158" s="124">
        <v>49.908000000000001</v>
      </c>
      <c r="G158" s="124">
        <v>0</v>
      </c>
      <c r="H158" s="124">
        <v>0</v>
      </c>
      <c r="I158" s="124">
        <v>27.350149999999999</v>
      </c>
      <c r="J158" s="124">
        <v>23.838149999999999</v>
      </c>
      <c r="K158" s="124">
        <v>300.96255000000002</v>
      </c>
      <c r="L158" s="124">
        <v>580.61275999999998</v>
      </c>
      <c r="M158" s="124">
        <v>2021.83188</v>
      </c>
      <c r="N158" s="124">
        <v>3139.3149400000002</v>
      </c>
      <c r="O158" s="76"/>
      <c r="P158"/>
      <c r="Q158" s="76"/>
      <c r="R158" s="76"/>
    </row>
    <row r="159" spans="2:18" x14ac:dyDescent="0.25">
      <c r="B159" s="123">
        <v>4228</v>
      </c>
      <c r="C159" s="72" t="s">
        <v>171</v>
      </c>
      <c r="D159" s="124">
        <v>950.19039999999995</v>
      </c>
      <c r="E159" s="124">
        <v>697.51113999999995</v>
      </c>
      <c r="F159" s="124">
        <v>736.57979</v>
      </c>
      <c r="G159" s="124">
        <v>15.17</v>
      </c>
      <c r="H159" s="124">
        <v>4.3022999999999998</v>
      </c>
      <c r="I159" s="124">
        <v>435.67912000000001</v>
      </c>
      <c r="J159" s="124">
        <v>14.68159</v>
      </c>
      <c r="K159" s="124">
        <v>798.79314999999997</v>
      </c>
      <c r="L159" s="124">
        <v>60.231000000000002</v>
      </c>
      <c r="M159" s="124">
        <v>8209.3793600000008</v>
      </c>
      <c r="N159" s="124">
        <v>11922.51785</v>
      </c>
      <c r="O159" s="76"/>
      <c r="P159"/>
      <c r="Q159" s="76"/>
      <c r="R159" s="76"/>
    </row>
    <row r="160" spans="2:18" x14ac:dyDescent="0.25">
      <c r="B160" s="123">
        <v>4229</v>
      </c>
      <c r="C160" s="72" t="s">
        <v>172</v>
      </c>
      <c r="D160" s="124">
        <v>151.36058</v>
      </c>
      <c r="E160" s="124">
        <v>177.54383999999999</v>
      </c>
      <c r="F160" s="124">
        <v>351.5598</v>
      </c>
      <c r="G160" s="124">
        <v>0</v>
      </c>
      <c r="H160" s="124">
        <v>0</v>
      </c>
      <c r="I160" s="124">
        <v>167.3552</v>
      </c>
      <c r="J160" s="124">
        <v>0</v>
      </c>
      <c r="K160" s="124">
        <v>435.85091</v>
      </c>
      <c r="L160" s="124">
        <v>29.489149999999999</v>
      </c>
      <c r="M160" s="124">
        <v>3653.7766000000001</v>
      </c>
      <c r="N160" s="124">
        <v>4966.9360800000004</v>
      </c>
      <c r="O160" s="76"/>
      <c r="P160"/>
      <c r="Q160" s="76"/>
      <c r="R160" s="76"/>
    </row>
    <row r="161" spans="2:18" x14ac:dyDescent="0.25">
      <c r="B161" s="123">
        <v>4230</v>
      </c>
      <c r="C161" s="72" t="s">
        <v>173</v>
      </c>
      <c r="D161" s="124">
        <v>61.337649999999996</v>
      </c>
      <c r="E161" s="124">
        <v>39.629779999999997</v>
      </c>
      <c r="F161" s="124">
        <v>183.46260000000001</v>
      </c>
      <c r="G161" s="124">
        <v>13.78387</v>
      </c>
      <c r="H161" s="124">
        <v>0</v>
      </c>
      <c r="I161" s="124">
        <v>72.518699999999995</v>
      </c>
      <c r="J161" s="124">
        <v>0.22</v>
      </c>
      <c r="K161" s="124">
        <v>409.44288</v>
      </c>
      <c r="L161" s="124">
        <v>46.056150000000002</v>
      </c>
      <c r="M161" s="124">
        <v>3490.0844999999999</v>
      </c>
      <c r="N161" s="124">
        <v>4316.5361300000004</v>
      </c>
      <c r="O161" s="76"/>
      <c r="P161"/>
      <c r="Q161" s="76"/>
      <c r="R161" s="76"/>
    </row>
    <row r="162" spans="2:18" x14ac:dyDescent="0.25">
      <c r="B162" s="123">
        <v>4231</v>
      </c>
      <c r="C162" s="72" t="s">
        <v>174</v>
      </c>
      <c r="D162" s="124">
        <v>164.98004</v>
      </c>
      <c r="E162" s="124">
        <v>236.47631999999999</v>
      </c>
      <c r="F162" s="124">
        <v>170.15185</v>
      </c>
      <c r="G162" s="124">
        <v>35.337000000000003</v>
      </c>
      <c r="H162" s="124">
        <v>0</v>
      </c>
      <c r="I162" s="124">
        <v>39.544150000000002</v>
      </c>
      <c r="J162" s="124">
        <v>10.709350000000001</v>
      </c>
      <c r="K162" s="124">
        <v>466.32294999999999</v>
      </c>
      <c r="L162" s="124">
        <v>959.68200000000002</v>
      </c>
      <c r="M162" s="124">
        <v>3866.2298500000002</v>
      </c>
      <c r="N162" s="124">
        <v>5949.4335099999998</v>
      </c>
      <c r="O162" s="76"/>
      <c r="P162"/>
      <c r="Q162" s="76"/>
      <c r="R162" s="76"/>
    </row>
    <row r="163" spans="2:18" x14ac:dyDescent="0.25">
      <c r="B163" s="123">
        <v>4232</v>
      </c>
      <c r="C163" s="72" t="s">
        <v>175</v>
      </c>
      <c r="D163" s="124">
        <v>78.120130000000003</v>
      </c>
      <c r="E163" s="124">
        <v>10.1737</v>
      </c>
      <c r="F163" s="124">
        <v>2.1360000000000001</v>
      </c>
      <c r="G163" s="124">
        <v>0</v>
      </c>
      <c r="H163" s="124">
        <v>0</v>
      </c>
      <c r="I163" s="124">
        <v>6.3872999999999998</v>
      </c>
      <c r="J163" s="124">
        <v>0.26179999999999998</v>
      </c>
      <c r="K163" s="124">
        <v>116.18600000000001</v>
      </c>
      <c r="L163" s="124">
        <v>7.4664000000000001</v>
      </c>
      <c r="M163" s="124">
        <v>1074.0663</v>
      </c>
      <c r="N163" s="124">
        <v>1294.79763</v>
      </c>
      <c r="O163" s="76"/>
      <c r="P163"/>
      <c r="Q163" s="76"/>
      <c r="R163" s="76"/>
    </row>
    <row r="164" spans="2:18" x14ac:dyDescent="0.25">
      <c r="B164" s="123">
        <v>4233</v>
      </c>
      <c r="C164" s="72" t="s">
        <v>176</v>
      </c>
      <c r="D164" s="124">
        <v>40.931049999999999</v>
      </c>
      <c r="E164" s="124">
        <v>43.464970000000001</v>
      </c>
      <c r="F164" s="124">
        <v>28.599250000000001</v>
      </c>
      <c r="G164" s="124">
        <v>11.884</v>
      </c>
      <c r="H164" s="124">
        <v>0</v>
      </c>
      <c r="I164" s="124">
        <v>57.8476</v>
      </c>
      <c r="J164" s="124">
        <v>7.9059999999999997</v>
      </c>
      <c r="K164" s="124">
        <v>236.67984999999999</v>
      </c>
      <c r="L164" s="124">
        <v>23.46078</v>
      </c>
      <c r="M164" s="124">
        <v>1378.36905</v>
      </c>
      <c r="N164" s="124">
        <v>1829.14255</v>
      </c>
      <c r="O164" s="76"/>
      <c r="P164"/>
      <c r="Q164" s="76"/>
      <c r="R164" s="76"/>
    </row>
    <row r="165" spans="2:18" x14ac:dyDescent="0.25">
      <c r="B165" s="123">
        <v>4234</v>
      </c>
      <c r="C165" s="72" t="s">
        <v>177</v>
      </c>
      <c r="D165" s="124">
        <v>1108.57295</v>
      </c>
      <c r="E165" s="124">
        <v>222.4015</v>
      </c>
      <c r="F165" s="124">
        <v>643.02440000000001</v>
      </c>
      <c r="G165" s="124">
        <v>30.274650000000001</v>
      </c>
      <c r="H165" s="124">
        <v>0</v>
      </c>
      <c r="I165" s="124">
        <v>458.85825</v>
      </c>
      <c r="J165" s="124">
        <v>26.264299999999999</v>
      </c>
      <c r="K165" s="124">
        <v>1336.9455599999999</v>
      </c>
      <c r="L165" s="124">
        <v>68.042649999999995</v>
      </c>
      <c r="M165" s="124">
        <v>11221.0761</v>
      </c>
      <c r="N165" s="124">
        <v>15115.460359999999</v>
      </c>
      <c r="O165" s="76"/>
      <c r="P165"/>
      <c r="Q165" s="76"/>
      <c r="R165" s="76"/>
    </row>
    <row r="166" spans="2:18" x14ac:dyDescent="0.25">
      <c r="B166" s="123">
        <v>4235</v>
      </c>
      <c r="C166" s="72" t="s">
        <v>178</v>
      </c>
      <c r="D166" s="124">
        <v>197.19811000000001</v>
      </c>
      <c r="E166" s="124">
        <v>64.069869999999995</v>
      </c>
      <c r="F166" s="124">
        <v>57.583350000000003</v>
      </c>
      <c r="G166" s="124">
        <v>0.5</v>
      </c>
      <c r="H166" s="124">
        <v>1.5</v>
      </c>
      <c r="I166" s="124">
        <v>7.6563999999999997</v>
      </c>
      <c r="J166" s="124">
        <v>23.924669999999999</v>
      </c>
      <c r="K166" s="124">
        <v>608.40069000000005</v>
      </c>
      <c r="L166" s="124">
        <v>18.9437</v>
      </c>
      <c r="M166" s="124">
        <v>3563.6887000000002</v>
      </c>
      <c r="N166" s="124">
        <v>4543.4654899999996</v>
      </c>
      <c r="O166" s="76"/>
      <c r="P166"/>
      <c r="Q166" s="76"/>
      <c r="R166" s="76"/>
    </row>
    <row r="167" spans="2:18" x14ac:dyDescent="0.25">
      <c r="B167" s="123">
        <v>4236</v>
      </c>
      <c r="C167" s="72" t="s">
        <v>262</v>
      </c>
      <c r="D167" s="124">
        <v>1102.79573</v>
      </c>
      <c r="E167" s="124">
        <v>4223.0982000000004</v>
      </c>
      <c r="F167" s="124">
        <v>2315.80521</v>
      </c>
      <c r="G167" s="124">
        <v>119.07285</v>
      </c>
      <c r="H167" s="124">
        <v>1.075</v>
      </c>
      <c r="I167" s="124">
        <v>1523.3516299999999</v>
      </c>
      <c r="J167" s="124">
        <v>185.06609</v>
      </c>
      <c r="K167" s="124">
        <v>3370.5804699999999</v>
      </c>
      <c r="L167" s="124">
        <v>202.19980000000001</v>
      </c>
      <c r="M167" s="124">
        <v>28704.120999999999</v>
      </c>
      <c r="N167" s="124">
        <v>41747.165979999998</v>
      </c>
      <c r="O167" s="76"/>
      <c r="P167"/>
      <c r="Q167" s="76"/>
      <c r="R167" s="76"/>
    </row>
    <row r="168" spans="2:18" x14ac:dyDescent="0.25">
      <c r="B168" s="123">
        <v>4237</v>
      </c>
      <c r="C168" s="72" t="s">
        <v>179</v>
      </c>
      <c r="D168" s="124">
        <v>123.45533</v>
      </c>
      <c r="E168" s="124">
        <v>64.402479999999997</v>
      </c>
      <c r="F168" s="124">
        <v>199.32624000000001</v>
      </c>
      <c r="G168" s="124">
        <v>0.13039999999999999</v>
      </c>
      <c r="H168" s="124">
        <v>0</v>
      </c>
      <c r="I168" s="124">
        <v>98.4803</v>
      </c>
      <c r="J168" s="124">
        <v>24.656500000000001</v>
      </c>
      <c r="K168" s="124">
        <v>507.58591000000001</v>
      </c>
      <c r="L168" s="124">
        <v>3.7999999999999999E-2</v>
      </c>
      <c r="M168" s="124">
        <v>4454.43145</v>
      </c>
      <c r="N168" s="124">
        <v>5472.5066100000004</v>
      </c>
      <c r="O168" s="76"/>
      <c r="P168"/>
      <c r="Q168" s="76"/>
      <c r="R168" s="76"/>
    </row>
    <row r="169" spans="2:18" x14ac:dyDescent="0.25">
      <c r="B169" s="123">
        <v>4238</v>
      </c>
      <c r="C169" s="72" t="s">
        <v>180</v>
      </c>
      <c r="D169" s="124">
        <v>113.90429</v>
      </c>
      <c r="E169" s="124">
        <v>41.207259999999998</v>
      </c>
      <c r="F169" s="124">
        <v>39.593699999999998</v>
      </c>
      <c r="G169" s="124">
        <v>0</v>
      </c>
      <c r="H169" s="124">
        <v>0</v>
      </c>
      <c r="I169" s="124">
        <v>58.649000000000001</v>
      </c>
      <c r="J169" s="124">
        <v>6</v>
      </c>
      <c r="K169" s="124">
        <v>385.62585000000001</v>
      </c>
      <c r="L169" s="124">
        <v>28.358499999999999</v>
      </c>
      <c r="M169" s="124">
        <v>2703.6077500000001</v>
      </c>
      <c r="N169" s="124">
        <v>3376.9463500000002</v>
      </c>
      <c r="O169" s="76"/>
      <c r="P169"/>
      <c r="Q169" s="76"/>
      <c r="R169" s="76"/>
    </row>
    <row r="170" spans="2:18" x14ac:dyDescent="0.25">
      <c r="B170" s="123">
        <v>4239</v>
      </c>
      <c r="C170" s="72" t="s">
        <v>181</v>
      </c>
      <c r="D170" s="124">
        <v>436.18585000000002</v>
      </c>
      <c r="E170" s="124">
        <v>617.18723</v>
      </c>
      <c r="F170" s="124">
        <v>3573.81095</v>
      </c>
      <c r="G170" s="124">
        <v>49.8476</v>
      </c>
      <c r="H170" s="124">
        <v>2.0199999999999999E-2</v>
      </c>
      <c r="I170" s="124">
        <v>462.98412999999999</v>
      </c>
      <c r="J170" s="124">
        <v>50.67801</v>
      </c>
      <c r="K170" s="124">
        <v>1414.20075</v>
      </c>
      <c r="L170" s="124">
        <v>169.78313</v>
      </c>
      <c r="M170" s="124">
        <v>13031.977999999999</v>
      </c>
      <c r="N170" s="124">
        <v>19806.67585</v>
      </c>
      <c r="O170" s="76"/>
      <c r="P170"/>
      <c r="Q170" s="76"/>
      <c r="R170" s="76"/>
    </row>
    <row r="171" spans="2:18" x14ac:dyDescent="0.25">
      <c r="B171" s="123">
        <v>4240</v>
      </c>
      <c r="C171" s="72" t="s">
        <v>182</v>
      </c>
      <c r="D171" s="124">
        <v>304.24234999999999</v>
      </c>
      <c r="E171" s="124">
        <v>476.62578999999999</v>
      </c>
      <c r="F171" s="124">
        <v>186.0164</v>
      </c>
      <c r="G171" s="124">
        <v>17.04635</v>
      </c>
      <c r="H171" s="124">
        <v>0</v>
      </c>
      <c r="I171" s="124">
        <v>459.24149999999997</v>
      </c>
      <c r="J171" s="124">
        <v>4.92</v>
      </c>
      <c r="K171" s="124">
        <v>1276.55225</v>
      </c>
      <c r="L171" s="124">
        <v>151.53694999999999</v>
      </c>
      <c r="M171" s="124">
        <v>9103.1432999999997</v>
      </c>
      <c r="N171" s="124">
        <v>11979.32489</v>
      </c>
      <c r="O171" s="76"/>
      <c r="P171"/>
      <c r="Q171" s="76"/>
      <c r="R171" s="76"/>
    </row>
    <row r="172" spans="2:18" ht="13" x14ac:dyDescent="0.25">
      <c r="B172" s="120">
        <v>4269</v>
      </c>
      <c r="C172" s="121" t="s">
        <v>183</v>
      </c>
      <c r="D172" s="122">
        <v>7193.4599600000001</v>
      </c>
      <c r="E172" s="122">
        <v>10629.61334</v>
      </c>
      <c r="F172" s="122">
        <v>14558.790590000001</v>
      </c>
      <c r="G172" s="122">
        <v>2211.5660400000002</v>
      </c>
      <c r="H172" s="122">
        <v>741.07439999999997</v>
      </c>
      <c r="I172" s="122">
        <v>8483.7261600000002</v>
      </c>
      <c r="J172" s="122">
        <v>1654.2910999999999</v>
      </c>
      <c r="K172" s="122">
        <v>16893.346659999999</v>
      </c>
      <c r="L172" s="122">
        <v>4209.56466</v>
      </c>
      <c r="M172" s="122">
        <v>186506.51538</v>
      </c>
      <c r="N172" s="122">
        <v>253081.94829</v>
      </c>
      <c r="O172" s="76"/>
      <c r="P172"/>
      <c r="Q172" s="76"/>
      <c r="R172" s="76"/>
    </row>
    <row r="173" spans="2:18" x14ac:dyDescent="0.25">
      <c r="B173" s="123">
        <v>4251</v>
      </c>
      <c r="C173" s="72" t="s">
        <v>184</v>
      </c>
      <c r="D173" s="124">
        <v>119.0438</v>
      </c>
      <c r="E173" s="124">
        <v>175.76282</v>
      </c>
      <c r="F173" s="124">
        <v>311.4905</v>
      </c>
      <c r="G173" s="124">
        <v>0.04</v>
      </c>
      <c r="H173" s="124">
        <v>0</v>
      </c>
      <c r="I173" s="124">
        <v>47.424849999999999</v>
      </c>
      <c r="J173" s="124">
        <v>1.9</v>
      </c>
      <c r="K173" s="124">
        <v>350.89699999999999</v>
      </c>
      <c r="L173" s="124">
        <v>28.992249999999999</v>
      </c>
      <c r="M173" s="124">
        <v>2577.82188</v>
      </c>
      <c r="N173" s="124">
        <v>3613.3730999999998</v>
      </c>
      <c r="O173" s="76"/>
      <c r="P173"/>
      <c r="Q173" s="76"/>
      <c r="R173" s="76"/>
    </row>
    <row r="174" spans="2:18" x14ac:dyDescent="0.25">
      <c r="B174" s="123">
        <v>4252</v>
      </c>
      <c r="C174" s="72" t="s">
        <v>185</v>
      </c>
      <c r="D174" s="124">
        <v>682.49136999999996</v>
      </c>
      <c r="E174" s="124">
        <v>1388.87444</v>
      </c>
      <c r="F174" s="124">
        <v>1389.8041000000001</v>
      </c>
      <c r="G174" s="124">
        <v>699.68466999999998</v>
      </c>
      <c r="H174" s="124">
        <v>0.63600000000000001</v>
      </c>
      <c r="I174" s="124">
        <v>861.36857999999995</v>
      </c>
      <c r="J174" s="124">
        <v>328.43105000000003</v>
      </c>
      <c r="K174" s="124">
        <v>1565.59078</v>
      </c>
      <c r="L174" s="124">
        <v>387.71643999999998</v>
      </c>
      <c r="M174" s="124">
        <v>30521.084920000001</v>
      </c>
      <c r="N174" s="124">
        <v>37825.682350000003</v>
      </c>
      <c r="O174" s="76"/>
      <c r="P174"/>
      <c r="Q174" s="76"/>
      <c r="R174" s="76"/>
    </row>
    <row r="175" spans="2:18" x14ac:dyDescent="0.25">
      <c r="B175" s="123">
        <v>4253</v>
      </c>
      <c r="C175" s="72" t="s">
        <v>186</v>
      </c>
      <c r="D175" s="124">
        <v>253.37341000000001</v>
      </c>
      <c r="E175" s="124">
        <v>358.74110999999999</v>
      </c>
      <c r="F175" s="124">
        <v>680.77610000000004</v>
      </c>
      <c r="G175" s="124">
        <v>14.96025</v>
      </c>
      <c r="H175" s="124">
        <v>0</v>
      </c>
      <c r="I175" s="124">
        <v>360.64098999999999</v>
      </c>
      <c r="J175" s="124">
        <v>53.703899999999997</v>
      </c>
      <c r="K175" s="124">
        <v>1201.75314</v>
      </c>
      <c r="L175" s="124">
        <v>115.792</v>
      </c>
      <c r="M175" s="124">
        <v>16197.19893</v>
      </c>
      <c r="N175" s="124">
        <v>19236.939829999999</v>
      </c>
      <c r="O175" s="76"/>
      <c r="P175"/>
      <c r="Q175" s="76"/>
      <c r="R175" s="76"/>
    </row>
    <row r="176" spans="2:18" x14ac:dyDescent="0.25">
      <c r="B176" s="123">
        <v>4254</v>
      </c>
      <c r="C176" s="72" t="s">
        <v>187</v>
      </c>
      <c r="D176" s="124">
        <v>785.93110999999999</v>
      </c>
      <c r="E176" s="124">
        <v>1872.7573199999999</v>
      </c>
      <c r="F176" s="124">
        <v>1962.7130500000001</v>
      </c>
      <c r="G176" s="124">
        <v>177.23633000000001</v>
      </c>
      <c r="H176" s="124">
        <v>0</v>
      </c>
      <c r="I176" s="124">
        <v>1852.0385900000001</v>
      </c>
      <c r="J176" s="124">
        <v>245.3698</v>
      </c>
      <c r="K176" s="124">
        <v>4562.2269200000001</v>
      </c>
      <c r="L176" s="124">
        <v>266.5326</v>
      </c>
      <c r="M176" s="124">
        <v>35376.008349999996</v>
      </c>
      <c r="N176" s="124">
        <v>47100.81407</v>
      </c>
      <c r="O176" s="76"/>
      <c r="P176"/>
      <c r="Q176" s="76"/>
      <c r="R176" s="76"/>
    </row>
    <row r="177" spans="2:18" x14ac:dyDescent="0.25">
      <c r="B177" s="123">
        <v>4255</v>
      </c>
      <c r="C177" s="72" t="s">
        <v>188</v>
      </c>
      <c r="D177" s="124">
        <v>183.20419999999999</v>
      </c>
      <c r="E177" s="124">
        <v>480.21271999999999</v>
      </c>
      <c r="F177" s="124">
        <v>41.735100000000003</v>
      </c>
      <c r="G177" s="124">
        <v>10.724589999999999</v>
      </c>
      <c r="H177" s="124">
        <v>0</v>
      </c>
      <c r="I177" s="124">
        <v>97.767049999999998</v>
      </c>
      <c r="J177" s="124">
        <v>20.92765</v>
      </c>
      <c r="K177" s="124">
        <v>646.84942000000001</v>
      </c>
      <c r="L177" s="124">
        <v>53.111699999999999</v>
      </c>
      <c r="M177" s="124">
        <v>4515.7893999999997</v>
      </c>
      <c r="N177" s="124">
        <v>6050.3218299999999</v>
      </c>
      <c r="O177" s="76"/>
      <c r="P177"/>
      <c r="Q177" s="76"/>
      <c r="R177" s="76"/>
    </row>
    <row r="178" spans="2:18" x14ac:dyDescent="0.25">
      <c r="B178" s="123">
        <v>4256</v>
      </c>
      <c r="C178" s="72" t="s">
        <v>189</v>
      </c>
      <c r="D178" s="124">
        <v>105.03297999999999</v>
      </c>
      <c r="E178" s="124">
        <v>42.503590000000003</v>
      </c>
      <c r="F178" s="124">
        <v>99.284599999999998</v>
      </c>
      <c r="G178" s="124">
        <v>0.2</v>
      </c>
      <c r="H178" s="124">
        <v>0.15</v>
      </c>
      <c r="I178" s="124">
        <v>10.5783</v>
      </c>
      <c r="J178" s="124">
        <v>71.905510000000007</v>
      </c>
      <c r="K178" s="124">
        <v>508.94835</v>
      </c>
      <c r="L178" s="124">
        <v>32.752870000000001</v>
      </c>
      <c r="M178" s="124">
        <v>2930.0922500000001</v>
      </c>
      <c r="N178" s="124">
        <v>3801.4484499999999</v>
      </c>
      <c r="O178" s="76"/>
      <c r="P178"/>
      <c r="Q178" s="76"/>
      <c r="R178" s="76"/>
    </row>
    <row r="179" spans="2:18" x14ac:dyDescent="0.25">
      <c r="B179" s="123">
        <v>4257</v>
      </c>
      <c r="C179" s="72" t="s">
        <v>190</v>
      </c>
      <c r="D179" s="124">
        <v>34.40945</v>
      </c>
      <c r="E179" s="124">
        <v>12.972989999999999</v>
      </c>
      <c r="F179" s="124">
        <v>73.676749999999998</v>
      </c>
      <c r="G179" s="124">
        <v>0</v>
      </c>
      <c r="H179" s="124">
        <v>0</v>
      </c>
      <c r="I179" s="124">
        <v>10.7461</v>
      </c>
      <c r="J179" s="124">
        <v>5.3155000000000001</v>
      </c>
      <c r="K179" s="124">
        <v>203.3125</v>
      </c>
      <c r="L179" s="124">
        <v>1.2232499999999999</v>
      </c>
      <c r="M179" s="124">
        <v>1892.5499</v>
      </c>
      <c r="N179" s="124">
        <v>2234.2064399999999</v>
      </c>
      <c r="O179" s="76"/>
      <c r="P179"/>
      <c r="Q179" s="76"/>
      <c r="R179" s="76"/>
    </row>
    <row r="180" spans="2:18" x14ac:dyDescent="0.25">
      <c r="B180" s="123">
        <v>4258</v>
      </c>
      <c r="C180" s="72" t="s">
        <v>7</v>
      </c>
      <c r="D180" s="124">
        <v>2783.1677399999999</v>
      </c>
      <c r="E180" s="124">
        <v>5510.6337400000002</v>
      </c>
      <c r="F180" s="124">
        <v>6532.8071499999996</v>
      </c>
      <c r="G180" s="124">
        <v>1113.4853499999999</v>
      </c>
      <c r="H180" s="124">
        <v>733.31619999999998</v>
      </c>
      <c r="I180" s="124">
        <v>3719.8008500000001</v>
      </c>
      <c r="J180" s="124">
        <v>727.36859000000004</v>
      </c>
      <c r="K180" s="124">
        <v>3555.5233499999999</v>
      </c>
      <c r="L180" s="124">
        <v>1016.3721399999999</v>
      </c>
      <c r="M180" s="124">
        <v>51010.54681</v>
      </c>
      <c r="N180" s="124">
        <v>76703.021919999999</v>
      </c>
      <c r="O180" s="76"/>
      <c r="P180"/>
      <c r="Q180" s="76"/>
      <c r="R180" s="76"/>
    </row>
    <row r="181" spans="2:18" x14ac:dyDescent="0.25">
      <c r="B181" s="123">
        <v>4259</v>
      </c>
      <c r="C181" s="72" t="s">
        <v>191</v>
      </c>
      <c r="D181" s="124">
        <v>76.237430000000003</v>
      </c>
      <c r="E181" s="124">
        <v>38.306730000000002</v>
      </c>
      <c r="F181" s="124">
        <v>117.063</v>
      </c>
      <c r="G181" s="124">
        <v>23.95335</v>
      </c>
      <c r="H181" s="124">
        <v>0</v>
      </c>
      <c r="I181" s="124">
        <v>198.97954999999999</v>
      </c>
      <c r="J181" s="124">
        <v>8.7335499999999993</v>
      </c>
      <c r="K181" s="124">
        <v>468.41239999999999</v>
      </c>
      <c r="L181" s="124">
        <v>56.785649999999997</v>
      </c>
      <c r="M181" s="124">
        <v>2712.9708799999999</v>
      </c>
      <c r="N181" s="124">
        <v>3701.44254</v>
      </c>
      <c r="O181" s="76"/>
      <c r="P181"/>
      <c r="Q181" s="76"/>
      <c r="R181" s="76"/>
    </row>
    <row r="182" spans="2:18" x14ac:dyDescent="0.25">
      <c r="B182" s="123">
        <v>4260</v>
      </c>
      <c r="C182" s="72" t="s">
        <v>263</v>
      </c>
      <c r="D182" s="124">
        <v>220.13972999999999</v>
      </c>
      <c r="E182" s="124">
        <v>490.16971000000001</v>
      </c>
      <c r="F182" s="124">
        <v>630.20555000000002</v>
      </c>
      <c r="G182" s="124">
        <v>94.625</v>
      </c>
      <c r="H182" s="124">
        <v>0</v>
      </c>
      <c r="I182" s="124">
        <v>816.01059999999995</v>
      </c>
      <c r="J182" s="124">
        <v>84.435149999999993</v>
      </c>
      <c r="K182" s="124">
        <v>1491.60925</v>
      </c>
      <c r="L182" s="124">
        <v>133.53112999999999</v>
      </c>
      <c r="M182" s="124">
        <v>14413.98403</v>
      </c>
      <c r="N182" s="124">
        <v>18374.710149999999</v>
      </c>
      <c r="O182" s="76"/>
      <c r="P182"/>
      <c r="Q182" s="76"/>
      <c r="R182" s="76"/>
    </row>
    <row r="183" spans="2:18" x14ac:dyDescent="0.25">
      <c r="B183" s="123">
        <v>4261</v>
      </c>
      <c r="C183" s="72" t="s">
        <v>192</v>
      </c>
      <c r="D183" s="124">
        <v>1318.97063</v>
      </c>
      <c r="E183" s="124">
        <v>91.949280000000002</v>
      </c>
      <c r="F183" s="124">
        <v>203.92769999999999</v>
      </c>
      <c r="G183" s="124">
        <v>33.968400000000003</v>
      </c>
      <c r="H183" s="124">
        <v>0</v>
      </c>
      <c r="I183" s="124">
        <v>144.71417</v>
      </c>
      <c r="J183" s="124">
        <v>16.635100000000001</v>
      </c>
      <c r="K183" s="124">
        <v>470.44592999999998</v>
      </c>
      <c r="L183" s="124">
        <v>59.076680000000003</v>
      </c>
      <c r="M183" s="124">
        <v>7916.1082500000002</v>
      </c>
      <c r="N183" s="124">
        <v>10255.79614</v>
      </c>
      <c r="O183" s="76"/>
      <c r="P183"/>
      <c r="Q183" s="76"/>
      <c r="R183" s="76"/>
    </row>
    <row r="184" spans="2:18" x14ac:dyDescent="0.25">
      <c r="B184" s="123">
        <v>4262</v>
      </c>
      <c r="C184" s="72" t="s">
        <v>193</v>
      </c>
      <c r="D184" s="124">
        <v>97.157759999999996</v>
      </c>
      <c r="E184" s="124">
        <v>34.4223</v>
      </c>
      <c r="F184" s="124">
        <v>2000.74298</v>
      </c>
      <c r="G184" s="124">
        <v>24.636099999999999</v>
      </c>
      <c r="H184" s="124">
        <v>6.9722</v>
      </c>
      <c r="I184" s="124">
        <v>95.210329999999999</v>
      </c>
      <c r="J184" s="124">
        <v>11.61</v>
      </c>
      <c r="K184" s="124">
        <v>450.37571000000003</v>
      </c>
      <c r="L184" s="124">
        <v>51.456400000000002</v>
      </c>
      <c r="M184" s="124">
        <v>3634.9612000000002</v>
      </c>
      <c r="N184" s="124">
        <v>6407.5449799999997</v>
      </c>
      <c r="O184" s="76"/>
      <c r="P184"/>
      <c r="Q184" s="76"/>
      <c r="R184" s="76"/>
    </row>
    <row r="185" spans="2:18" x14ac:dyDescent="0.25">
      <c r="B185" s="123">
        <v>4263</v>
      </c>
      <c r="C185" s="72" t="s">
        <v>194</v>
      </c>
      <c r="D185" s="124">
        <v>203.15561</v>
      </c>
      <c r="E185" s="124">
        <v>102.15224000000001</v>
      </c>
      <c r="F185" s="124">
        <v>465.93691000000001</v>
      </c>
      <c r="G185" s="124">
        <v>17.902000000000001</v>
      </c>
      <c r="H185" s="124">
        <v>0</v>
      </c>
      <c r="I185" s="124">
        <v>159.2654</v>
      </c>
      <c r="J185" s="124">
        <v>70.269900000000007</v>
      </c>
      <c r="K185" s="124">
        <v>1111.8093100000001</v>
      </c>
      <c r="L185" s="124">
        <v>1962.42065</v>
      </c>
      <c r="M185" s="124">
        <v>9773.8507000000009</v>
      </c>
      <c r="N185" s="124">
        <v>13866.762720000001</v>
      </c>
      <c r="O185" s="76"/>
      <c r="P185"/>
      <c r="Q185" s="76"/>
      <c r="R185" s="76"/>
    </row>
    <row r="186" spans="2:18" x14ac:dyDescent="0.25">
      <c r="B186" s="123">
        <v>4264</v>
      </c>
      <c r="C186" s="72" t="s">
        <v>195</v>
      </c>
      <c r="D186" s="124">
        <v>331.14474000000001</v>
      </c>
      <c r="E186" s="124">
        <v>30.154350000000001</v>
      </c>
      <c r="F186" s="124">
        <v>48.627099999999999</v>
      </c>
      <c r="G186" s="124">
        <v>0.15</v>
      </c>
      <c r="H186" s="124">
        <v>0</v>
      </c>
      <c r="I186" s="124">
        <v>109.1808</v>
      </c>
      <c r="J186" s="124">
        <v>7.6853999999999996</v>
      </c>
      <c r="K186" s="124">
        <v>305.5926</v>
      </c>
      <c r="L186" s="124">
        <v>43.800899999999999</v>
      </c>
      <c r="M186" s="124">
        <v>3033.5478800000001</v>
      </c>
      <c r="N186" s="124">
        <v>3909.8837699999999</v>
      </c>
      <c r="O186" s="76"/>
      <c r="P186"/>
      <c r="Q186" s="76"/>
      <c r="R186" s="76"/>
    </row>
    <row r="187" spans="2:18" ht="13" x14ac:dyDescent="0.25">
      <c r="B187" s="120">
        <v>4299</v>
      </c>
      <c r="C187" s="121" t="s">
        <v>196</v>
      </c>
      <c r="D187" s="122">
        <v>12764.032509999999</v>
      </c>
      <c r="E187" s="122">
        <v>16586.519799999998</v>
      </c>
      <c r="F187" s="122">
        <v>17027.795160000001</v>
      </c>
      <c r="G187" s="122">
        <v>2427.5907200000001</v>
      </c>
      <c r="H187" s="122">
        <v>14846.45133</v>
      </c>
      <c r="I187" s="122">
        <v>19693.07285</v>
      </c>
      <c r="J187" s="122">
        <v>2609.4420799999998</v>
      </c>
      <c r="K187" s="122">
        <v>30199.623619999998</v>
      </c>
      <c r="L187" s="122">
        <v>8213.5217100000009</v>
      </c>
      <c r="M187" s="122">
        <v>237849.20576000001</v>
      </c>
      <c r="N187" s="122">
        <v>362217.25553999998</v>
      </c>
      <c r="O187" s="76"/>
      <c r="P187"/>
      <c r="Q187" s="76"/>
      <c r="R187" s="76"/>
    </row>
    <row r="188" spans="2:18" x14ac:dyDescent="0.25">
      <c r="B188" s="123">
        <v>4271</v>
      </c>
      <c r="C188" s="72" t="s">
        <v>197</v>
      </c>
      <c r="D188" s="124">
        <v>468.31882999999999</v>
      </c>
      <c r="E188" s="124">
        <v>789.87723000000005</v>
      </c>
      <c r="F188" s="124">
        <v>526.43790000000001</v>
      </c>
      <c r="G188" s="124">
        <v>147.53555</v>
      </c>
      <c r="H188" s="124">
        <v>0</v>
      </c>
      <c r="I188" s="124">
        <v>2777.9614499999998</v>
      </c>
      <c r="J188" s="124">
        <v>166.94720000000001</v>
      </c>
      <c r="K188" s="124">
        <v>2938.75657</v>
      </c>
      <c r="L188" s="124">
        <v>227.85146</v>
      </c>
      <c r="M188" s="124">
        <v>26937.67294</v>
      </c>
      <c r="N188" s="124">
        <v>34981.359129999997</v>
      </c>
      <c r="O188" s="76"/>
      <c r="P188"/>
      <c r="Q188" s="76"/>
      <c r="R188" s="76"/>
    </row>
    <row r="189" spans="2:18" x14ac:dyDescent="0.25">
      <c r="B189" s="123">
        <v>4273</v>
      </c>
      <c r="C189" s="72" t="s">
        <v>198</v>
      </c>
      <c r="D189" s="124">
        <v>182.31135</v>
      </c>
      <c r="E189" s="124">
        <v>34.427500000000002</v>
      </c>
      <c r="F189" s="124">
        <v>74.397949999999994</v>
      </c>
      <c r="G189" s="124">
        <v>0</v>
      </c>
      <c r="H189" s="124">
        <v>0</v>
      </c>
      <c r="I189" s="124">
        <v>140.8887</v>
      </c>
      <c r="J189" s="124">
        <v>3.9472499999999999</v>
      </c>
      <c r="K189" s="124">
        <v>372.08265</v>
      </c>
      <c r="L189" s="124">
        <v>757.67962999999997</v>
      </c>
      <c r="M189" s="124">
        <v>3154.9855499999999</v>
      </c>
      <c r="N189" s="124">
        <v>4720.7205800000002</v>
      </c>
      <c r="O189" s="76"/>
      <c r="P189"/>
      <c r="Q189" s="76"/>
      <c r="R189" s="76"/>
    </row>
    <row r="190" spans="2:18" x14ac:dyDescent="0.25">
      <c r="B190" s="123">
        <v>4274</v>
      </c>
      <c r="C190" s="72" t="s">
        <v>199</v>
      </c>
      <c r="D190" s="124">
        <v>297.53885000000002</v>
      </c>
      <c r="E190" s="124">
        <v>193.95528999999999</v>
      </c>
      <c r="F190" s="124">
        <v>971.40374999999995</v>
      </c>
      <c r="G190" s="124">
        <v>11.59</v>
      </c>
      <c r="H190" s="124">
        <v>0</v>
      </c>
      <c r="I190" s="124">
        <v>527.72847999999999</v>
      </c>
      <c r="J190" s="124">
        <v>20.077999999999999</v>
      </c>
      <c r="K190" s="124">
        <v>1699.1764599999999</v>
      </c>
      <c r="L190" s="124">
        <v>63.207900000000002</v>
      </c>
      <c r="M190" s="124">
        <v>11851.268690000001</v>
      </c>
      <c r="N190" s="124">
        <v>15635.94742</v>
      </c>
      <c r="O190" s="76"/>
      <c r="P190"/>
      <c r="Q190" s="76"/>
      <c r="R190" s="76"/>
    </row>
    <row r="191" spans="2:18" x14ac:dyDescent="0.25">
      <c r="B191" s="123">
        <v>4275</v>
      </c>
      <c r="C191" s="72" t="s">
        <v>200</v>
      </c>
      <c r="D191" s="124">
        <v>128.95226</v>
      </c>
      <c r="E191" s="124">
        <v>44.288800000000002</v>
      </c>
      <c r="F191" s="124">
        <v>232.09235000000001</v>
      </c>
      <c r="G191" s="124">
        <v>1.105</v>
      </c>
      <c r="H191" s="124">
        <v>0</v>
      </c>
      <c r="I191" s="124">
        <v>179.81540000000001</v>
      </c>
      <c r="J191" s="124">
        <v>2.1517499999999998</v>
      </c>
      <c r="K191" s="124">
        <v>426.52519999999998</v>
      </c>
      <c r="L191" s="124">
        <v>132.75065000000001</v>
      </c>
      <c r="M191" s="124">
        <v>2485.9072500000002</v>
      </c>
      <c r="N191" s="124">
        <v>3633.5886599999999</v>
      </c>
      <c r="O191" s="76"/>
      <c r="P191"/>
      <c r="Q191" s="76"/>
      <c r="R191" s="76"/>
    </row>
    <row r="192" spans="2:18" x14ac:dyDescent="0.25">
      <c r="B192" s="123">
        <v>4276</v>
      </c>
      <c r="C192" s="72" t="s">
        <v>201</v>
      </c>
      <c r="D192" s="124">
        <v>629.92349000000002</v>
      </c>
      <c r="E192" s="124">
        <v>337.97113999999999</v>
      </c>
      <c r="F192" s="124">
        <v>1218.73314</v>
      </c>
      <c r="G192" s="124">
        <v>216.86932999999999</v>
      </c>
      <c r="H192" s="124">
        <v>0</v>
      </c>
      <c r="I192" s="124">
        <v>1013.79935</v>
      </c>
      <c r="J192" s="124">
        <v>34.692079999999997</v>
      </c>
      <c r="K192" s="124">
        <v>1955.3869</v>
      </c>
      <c r="L192" s="124">
        <v>264.08800000000002</v>
      </c>
      <c r="M192" s="124">
        <v>12637.703310000001</v>
      </c>
      <c r="N192" s="124">
        <v>18309.166740000001</v>
      </c>
      <c r="O192" s="76"/>
      <c r="P192"/>
      <c r="Q192" s="76"/>
      <c r="R192" s="76"/>
    </row>
    <row r="193" spans="2:18" x14ac:dyDescent="0.25">
      <c r="B193" s="123">
        <v>4277</v>
      </c>
      <c r="C193" s="72" t="s">
        <v>202</v>
      </c>
      <c r="D193" s="124">
        <v>81.102099999999993</v>
      </c>
      <c r="E193" s="124">
        <v>166.68593000000001</v>
      </c>
      <c r="F193" s="124">
        <v>193.40190000000001</v>
      </c>
      <c r="G193" s="124">
        <v>0</v>
      </c>
      <c r="H193" s="124">
        <v>0</v>
      </c>
      <c r="I193" s="124">
        <v>178.73195000000001</v>
      </c>
      <c r="J193" s="124">
        <v>2.3199999999999998</v>
      </c>
      <c r="K193" s="124">
        <v>479.64890000000003</v>
      </c>
      <c r="L193" s="124">
        <v>80.501300000000001</v>
      </c>
      <c r="M193" s="124">
        <v>2977.7744499999999</v>
      </c>
      <c r="N193" s="124">
        <v>4160.1665300000004</v>
      </c>
      <c r="O193" s="76"/>
      <c r="P193"/>
      <c r="Q193" s="76"/>
      <c r="R193" s="76"/>
    </row>
    <row r="194" spans="2:18" x14ac:dyDescent="0.25">
      <c r="B194" s="123">
        <v>4279</v>
      </c>
      <c r="C194" s="72" t="s">
        <v>203</v>
      </c>
      <c r="D194" s="124">
        <v>392.07074999999998</v>
      </c>
      <c r="E194" s="124">
        <v>135.80681000000001</v>
      </c>
      <c r="F194" s="124">
        <v>162.48515</v>
      </c>
      <c r="G194" s="124">
        <v>1.7998000000000001</v>
      </c>
      <c r="H194" s="124">
        <v>0</v>
      </c>
      <c r="I194" s="124">
        <v>478.41590000000002</v>
      </c>
      <c r="J194" s="124">
        <v>10.34</v>
      </c>
      <c r="K194" s="124">
        <v>1620.5612599999999</v>
      </c>
      <c r="L194" s="124">
        <v>2948.6616199999999</v>
      </c>
      <c r="M194" s="124">
        <v>9728.1264900000006</v>
      </c>
      <c r="N194" s="124">
        <v>15478.26778</v>
      </c>
      <c r="O194" s="76"/>
      <c r="P194"/>
      <c r="Q194" s="76"/>
      <c r="R194" s="76"/>
    </row>
    <row r="195" spans="2:18" x14ac:dyDescent="0.25">
      <c r="B195" s="123">
        <v>4280</v>
      </c>
      <c r="C195" s="72" t="s">
        <v>204</v>
      </c>
      <c r="D195" s="124">
        <v>1972.5280600000001</v>
      </c>
      <c r="E195" s="124">
        <v>3242.3370500000001</v>
      </c>
      <c r="F195" s="124">
        <v>634.78264999999999</v>
      </c>
      <c r="G195" s="124">
        <v>48.249000000000002</v>
      </c>
      <c r="H195" s="124">
        <v>2.8778999999999999</v>
      </c>
      <c r="I195" s="124">
        <v>2802.09013</v>
      </c>
      <c r="J195" s="124">
        <v>151.97542000000001</v>
      </c>
      <c r="K195" s="124">
        <v>5717.7513399999998</v>
      </c>
      <c r="L195" s="124">
        <v>580.37109999999996</v>
      </c>
      <c r="M195" s="124">
        <v>37560.88293</v>
      </c>
      <c r="N195" s="124">
        <v>52713.845580000001</v>
      </c>
      <c r="O195" s="76"/>
      <c r="P195"/>
      <c r="Q195" s="76"/>
      <c r="R195" s="76"/>
    </row>
    <row r="196" spans="2:18" x14ac:dyDescent="0.25">
      <c r="B196" s="123">
        <v>4281</v>
      </c>
      <c r="C196" s="72" t="s">
        <v>205</v>
      </c>
      <c r="D196" s="124">
        <v>185.9102</v>
      </c>
      <c r="E196" s="124">
        <v>71.83014</v>
      </c>
      <c r="F196" s="124">
        <v>518.64085</v>
      </c>
      <c r="G196" s="124">
        <v>0.80700000000000005</v>
      </c>
      <c r="H196" s="124">
        <v>0</v>
      </c>
      <c r="I196" s="124">
        <v>240.53190000000001</v>
      </c>
      <c r="J196" s="124">
        <v>72.252399999999994</v>
      </c>
      <c r="K196" s="124">
        <v>881.22843</v>
      </c>
      <c r="L196" s="124">
        <v>85.208200000000005</v>
      </c>
      <c r="M196" s="124">
        <v>4799.9646000000002</v>
      </c>
      <c r="N196" s="124">
        <v>6856.3737199999996</v>
      </c>
      <c r="O196" s="76"/>
      <c r="P196"/>
      <c r="Q196" s="76"/>
      <c r="R196" s="76"/>
    </row>
    <row r="197" spans="2:18" x14ac:dyDescent="0.25">
      <c r="B197" s="123">
        <v>4282</v>
      </c>
      <c r="C197" s="72" t="s">
        <v>206</v>
      </c>
      <c r="D197" s="124">
        <v>899.9665</v>
      </c>
      <c r="E197" s="124">
        <v>1152.0759</v>
      </c>
      <c r="F197" s="124">
        <v>1886.6678999999999</v>
      </c>
      <c r="G197" s="124">
        <v>1254.5621000000001</v>
      </c>
      <c r="H197" s="124">
        <v>0.53464999999999996</v>
      </c>
      <c r="I197" s="124">
        <v>1998.1765399999999</v>
      </c>
      <c r="J197" s="124">
        <v>62.879379999999998</v>
      </c>
      <c r="K197" s="124">
        <v>2864.1333399999999</v>
      </c>
      <c r="L197" s="124">
        <v>1052.0662600000001</v>
      </c>
      <c r="M197" s="124">
        <v>29360.531289999999</v>
      </c>
      <c r="N197" s="124">
        <v>40531.593860000001</v>
      </c>
      <c r="O197" s="76"/>
      <c r="P197"/>
      <c r="Q197" s="76"/>
      <c r="R197" s="76"/>
    </row>
    <row r="198" spans="2:18" x14ac:dyDescent="0.25">
      <c r="B198" s="123">
        <v>4283</v>
      </c>
      <c r="C198" s="72" t="s">
        <v>207</v>
      </c>
      <c r="D198" s="124">
        <v>459.46620000000001</v>
      </c>
      <c r="E198" s="124">
        <v>268.75567999999998</v>
      </c>
      <c r="F198" s="124">
        <v>209.95144999999999</v>
      </c>
      <c r="G198" s="124">
        <v>8.8797999999999995</v>
      </c>
      <c r="H198" s="124">
        <v>0</v>
      </c>
      <c r="I198" s="124">
        <v>1570.2244599999999</v>
      </c>
      <c r="J198" s="124">
        <v>23.833300000000001</v>
      </c>
      <c r="K198" s="124">
        <v>2317.2790799999998</v>
      </c>
      <c r="L198" s="124">
        <v>636.20394999999996</v>
      </c>
      <c r="M198" s="124">
        <v>13233.05537</v>
      </c>
      <c r="N198" s="124">
        <v>18727.649290000001</v>
      </c>
      <c r="O198" s="76"/>
      <c r="P198"/>
      <c r="Q198" s="76"/>
      <c r="R198" s="76"/>
    </row>
    <row r="199" spans="2:18" x14ac:dyDescent="0.25">
      <c r="B199" s="123">
        <v>4284</v>
      </c>
      <c r="C199" s="72" t="s">
        <v>208</v>
      </c>
      <c r="D199" s="124">
        <v>220.22689</v>
      </c>
      <c r="E199" s="124">
        <v>82.589240000000004</v>
      </c>
      <c r="F199" s="124">
        <v>389.24775</v>
      </c>
      <c r="G199" s="124">
        <v>0</v>
      </c>
      <c r="H199" s="124">
        <v>0</v>
      </c>
      <c r="I199" s="124">
        <v>128.18249</v>
      </c>
      <c r="J199" s="124">
        <v>2.3504999999999998</v>
      </c>
      <c r="K199" s="124">
        <v>666.30505000000005</v>
      </c>
      <c r="L199" s="124">
        <v>224.72853000000001</v>
      </c>
      <c r="M199" s="124">
        <v>3953.3811500000002</v>
      </c>
      <c r="N199" s="124">
        <v>5667.0115999999998</v>
      </c>
      <c r="O199" s="76"/>
      <c r="P199"/>
      <c r="Q199" s="76"/>
      <c r="R199" s="76"/>
    </row>
    <row r="200" spans="2:18" x14ac:dyDescent="0.25">
      <c r="B200" s="123">
        <v>4285</v>
      </c>
      <c r="C200" s="72" t="s">
        <v>209</v>
      </c>
      <c r="D200" s="124">
        <v>342.14877000000001</v>
      </c>
      <c r="E200" s="124">
        <v>293.58364999999998</v>
      </c>
      <c r="F200" s="124">
        <v>558.44320000000005</v>
      </c>
      <c r="G200" s="124">
        <v>30.036200000000001</v>
      </c>
      <c r="H200" s="124">
        <v>0</v>
      </c>
      <c r="I200" s="124">
        <v>1122.4224999999999</v>
      </c>
      <c r="J200" s="124">
        <v>6.6937499999999996</v>
      </c>
      <c r="K200" s="124">
        <v>2101.6187</v>
      </c>
      <c r="L200" s="124">
        <v>177.69995</v>
      </c>
      <c r="M200" s="124">
        <v>14458.57775</v>
      </c>
      <c r="N200" s="124">
        <v>19091.224470000001</v>
      </c>
      <c r="O200" s="76"/>
      <c r="P200"/>
      <c r="Q200" s="76"/>
      <c r="R200" s="76"/>
    </row>
    <row r="201" spans="2:18" x14ac:dyDescent="0.25">
      <c r="B201" s="123">
        <v>4286</v>
      </c>
      <c r="C201" s="72" t="s">
        <v>210</v>
      </c>
      <c r="D201" s="124">
        <v>396.30878000000001</v>
      </c>
      <c r="E201" s="124">
        <v>259.11471999999998</v>
      </c>
      <c r="F201" s="124">
        <v>93.255200000000002</v>
      </c>
      <c r="G201" s="124">
        <v>5.1353</v>
      </c>
      <c r="H201" s="124">
        <v>0</v>
      </c>
      <c r="I201" s="124">
        <v>163.01419999999999</v>
      </c>
      <c r="J201" s="124">
        <v>10.571680000000001</v>
      </c>
      <c r="K201" s="124">
        <v>1036.39247</v>
      </c>
      <c r="L201" s="124">
        <v>48.216999999999999</v>
      </c>
      <c r="M201" s="124">
        <v>4655.7632700000004</v>
      </c>
      <c r="N201" s="124">
        <v>6667.7726199999997</v>
      </c>
      <c r="O201" s="76"/>
      <c r="P201"/>
      <c r="Q201" s="76"/>
      <c r="R201" s="76"/>
    </row>
    <row r="202" spans="2:18" x14ac:dyDescent="0.25">
      <c r="B202" s="123">
        <v>4287</v>
      </c>
      <c r="C202" s="72" t="s">
        <v>211</v>
      </c>
      <c r="D202" s="124">
        <v>238.13329999999999</v>
      </c>
      <c r="E202" s="124">
        <v>106.65935</v>
      </c>
      <c r="F202" s="124">
        <v>121.6666</v>
      </c>
      <c r="G202" s="124">
        <v>8.5379500000000004</v>
      </c>
      <c r="H202" s="124">
        <v>0</v>
      </c>
      <c r="I202" s="124">
        <v>175.69385</v>
      </c>
      <c r="J202" s="124">
        <v>6.9190500000000004</v>
      </c>
      <c r="K202" s="124">
        <v>506.14882</v>
      </c>
      <c r="L202" s="124">
        <v>63.92127</v>
      </c>
      <c r="M202" s="124">
        <v>6010.2287500000002</v>
      </c>
      <c r="N202" s="124">
        <v>7237.9089400000003</v>
      </c>
      <c r="O202" s="76"/>
      <c r="P202"/>
      <c r="Q202" s="76"/>
      <c r="R202" s="76"/>
    </row>
    <row r="203" spans="2:18" x14ac:dyDescent="0.25">
      <c r="B203" s="123">
        <v>4288</v>
      </c>
      <c r="C203" s="72" t="s">
        <v>212</v>
      </c>
      <c r="D203" s="124">
        <v>15.425800000000001</v>
      </c>
      <c r="E203" s="124">
        <v>4.1885000000000003</v>
      </c>
      <c r="F203" s="124">
        <v>58.939149999999998</v>
      </c>
      <c r="G203" s="124">
        <v>0</v>
      </c>
      <c r="H203" s="124">
        <v>2.3550000000000001E-2</v>
      </c>
      <c r="I203" s="124">
        <v>0.1144</v>
      </c>
      <c r="J203" s="124">
        <v>0.16500000000000001</v>
      </c>
      <c r="K203" s="124">
        <v>107.48065</v>
      </c>
      <c r="L203" s="124">
        <v>12.4725</v>
      </c>
      <c r="M203" s="124">
        <v>632.92610000000002</v>
      </c>
      <c r="N203" s="124">
        <v>831.73564999999996</v>
      </c>
      <c r="O203" s="76"/>
      <c r="P203"/>
      <c r="Q203" s="76"/>
      <c r="R203" s="76"/>
    </row>
    <row r="204" spans="2:18" x14ac:dyDescent="0.25">
      <c r="B204" s="123">
        <v>4289</v>
      </c>
      <c r="C204" s="72" t="s">
        <v>8</v>
      </c>
      <c r="D204" s="124">
        <v>5853.7003800000002</v>
      </c>
      <c r="E204" s="124">
        <v>9402.3728699999992</v>
      </c>
      <c r="F204" s="124">
        <v>9177.24827</v>
      </c>
      <c r="G204" s="124">
        <v>692.48369000000002</v>
      </c>
      <c r="H204" s="124">
        <v>14843.015230000001</v>
      </c>
      <c r="I204" s="124">
        <v>6195.2811499999998</v>
      </c>
      <c r="J204" s="124">
        <v>2031.3253199999999</v>
      </c>
      <c r="K204" s="124">
        <v>4509.1477999999997</v>
      </c>
      <c r="L204" s="124">
        <v>857.89238999999998</v>
      </c>
      <c r="M204" s="124">
        <v>53410.455869999998</v>
      </c>
      <c r="N204" s="124">
        <v>106972.92297</v>
      </c>
      <c r="O204" s="76"/>
      <c r="P204"/>
      <c r="Q204" s="76"/>
      <c r="R204" s="76"/>
    </row>
    <row r="205" spans="2:18" ht="13" x14ac:dyDescent="0.25">
      <c r="B205" s="120">
        <v>4329</v>
      </c>
      <c r="C205" s="121" t="s">
        <v>213</v>
      </c>
      <c r="D205" s="122">
        <v>11106.45256</v>
      </c>
      <c r="E205" s="122">
        <v>7766.8636900000001</v>
      </c>
      <c r="F205" s="122">
        <v>11926.82792</v>
      </c>
      <c r="G205" s="122">
        <v>1344.05646</v>
      </c>
      <c r="H205" s="122">
        <v>157.6335</v>
      </c>
      <c r="I205" s="122">
        <v>8124.9904800000004</v>
      </c>
      <c r="J205" s="122">
        <v>1012.02324</v>
      </c>
      <c r="K205" s="122">
        <v>18955.471239999999</v>
      </c>
      <c r="L205" s="122">
        <v>6443.2027900000003</v>
      </c>
      <c r="M205" s="122">
        <v>115519.49516000001</v>
      </c>
      <c r="N205" s="122">
        <v>182357.01704000001</v>
      </c>
      <c r="O205" s="76"/>
      <c r="P205"/>
      <c r="Q205" s="76"/>
      <c r="R205" s="76"/>
    </row>
    <row r="206" spans="2:18" x14ac:dyDescent="0.25">
      <c r="B206" s="123">
        <v>4323</v>
      </c>
      <c r="C206" s="72" t="s">
        <v>214</v>
      </c>
      <c r="D206" s="124">
        <v>4653.6374500000002</v>
      </c>
      <c r="E206" s="124">
        <v>2285.00083</v>
      </c>
      <c r="F206" s="124">
        <v>1653.0815</v>
      </c>
      <c r="G206" s="124">
        <v>131.80324999999999</v>
      </c>
      <c r="H206" s="124">
        <v>149.2954</v>
      </c>
      <c r="I206" s="124">
        <v>1581.9417900000001</v>
      </c>
      <c r="J206" s="124">
        <v>345.71960000000001</v>
      </c>
      <c r="K206" s="124">
        <v>2615.1738700000001</v>
      </c>
      <c r="L206" s="124">
        <v>167.52424999999999</v>
      </c>
      <c r="M206" s="124">
        <v>15627.449360000001</v>
      </c>
      <c r="N206" s="124">
        <v>29210.6273</v>
      </c>
      <c r="O206" s="76"/>
      <c r="P206"/>
      <c r="Q206" s="76"/>
      <c r="R206" s="76"/>
    </row>
    <row r="207" spans="2:18" x14ac:dyDescent="0.25">
      <c r="B207" s="123">
        <v>4301</v>
      </c>
      <c r="C207" s="72" t="s">
        <v>215</v>
      </c>
      <c r="D207" s="124">
        <v>40.556550000000001</v>
      </c>
      <c r="E207" s="124">
        <v>90.278729999999996</v>
      </c>
      <c r="F207" s="124">
        <v>19.895050000000001</v>
      </c>
      <c r="G207" s="124">
        <v>0.95</v>
      </c>
      <c r="H207" s="124">
        <v>1.4590000000000001</v>
      </c>
      <c r="I207" s="124">
        <v>0.59350000000000003</v>
      </c>
      <c r="J207" s="124">
        <v>0</v>
      </c>
      <c r="K207" s="124">
        <v>182.20920000000001</v>
      </c>
      <c r="L207" s="124">
        <v>9.7758500000000002</v>
      </c>
      <c r="M207" s="124">
        <v>1065.87075</v>
      </c>
      <c r="N207" s="124">
        <v>1411.58863</v>
      </c>
      <c r="O207" s="76"/>
      <c r="P207"/>
      <c r="Q207" s="76"/>
      <c r="R207" s="76"/>
    </row>
    <row r="208" spans="2:18" x14ac:dyDescent="0.25">
      <c r="B208" s="123">
        <v>4302</v>
      </c>
      <c r="C208" s="72" t="s">
        <v>216</v>
      </c>
      <c r="D208" s="124">
        <v>137.4984</v>
      </c>
      <c r="E208" s="124">
        <v>5.9023500000000002</v>
      </c>
      <c r="F208" s="124">
        <v>1.7436</v>
      </c>
      <c r="G208" s="124">
        <v>3.9392999999999998</v>
      </c>
      <c r="H208" s="124">
        <v>0.59350000000000003</v>
      </c>
      <c r="I208" s="124">
        <v>5.0061799999999996</v>
      </c>
      <c r="J208" s="124">
        <v>0</v>
      </c>
      <c r="K208" s="124">
        <v>123.99145</v>
      </c>
      <c r="L208" s="124">
        <v>12.899699999999999</v>
      </c>
      <c r="M208" s="124">
        <v>808.33254999999997</v>
      </c>
      <c r="N208" s="124">
        <v>1099.9070300000001</v>
      </c>
      <c r="O208" s="76"/>
      <c r="P208"/>
      <c r="Q208" s="76"/>
      <c r="R208" s="76"/>
    </row>
    <row r="209" spans="2:18" x14ac:dyDescent="0.25">
      <c r="B209" s="123">
        <v>4303</v>
      </c>
      <c r="C209" s="72" t="s">
        <v>217</v>
      </c>
      <c r="D209" s="124">
        <v>293.24371000000002</v>
      </c>
      <c r="E209" s="124">
        <v>188.63128</v>
      </c>
      <c r="F209" s="124">
        <v>686.23040000000003</v>
      </c>
      <c r="G209" s="124">
        <v>330.58416999999997</v>
      </c>
      <c r="H209" s="124">
        <v>2.8344</v>
      </c>
      <c r="I209" s="124">
        <v>1060.3295900000001</v>
      </c>
      <c r="J209" s="124">
        <v>27.111249999999998</v>
      </c>
      <c r="K209" s="124">
        <v>1662.3407500000001</v>
      </c>
      <c r="L209" s="124">
        <v>2267.5781999999999</v>
      </c>
      <c r="M209" s="124">
        <v>10233.619629999999</v>
      </c>
      <c r="N209" s="124">
        <v>16752.503379999998</v>
      </c>
      <c r="O209" s="76"/>
      <c r="P209"/>
      <c r="Q209" s="76"/>
      <c r="R209" s="76"/>
    </row>
    <row r="210" spans="2:18" x14ac:dyDescent="0.25">
      <c r="B210" s="123">
        <v>4304</v>
      </c>
      <c r="C210" s="72" t="s">
        <v>218</v>
      </c>
      <c r="D210" s="124">
        <v>433.76244000000003</v>
      </c>
      <c r="E210" s="124">
        <v>207.58304999999999</v>
      </c>
      <c r="F210" s="124">
        <v>3922.4083099999998</v>
      </c>
      <c r="G210" s="124">
        <v>132.28550000000001</v>
      </c>
      <c r="H210" s="124">
        <v>0</v>
      </c>
      <c r="I210" s="124">
        <v>1308.8028999999999</v>
      </c>
      <c r="J210" s="124">
        <v>135.57159999999999</v>
      </c>
      <c r="K210" s="124">
        <v>2378.88607</v>
      </c>
      <c r="L210" s="124">
        <v>1929.4712199999999</v>
      </c>
      <c r="M210" s="124">
        <v>12995.670400000001</v>
      </c>
      <c r="N210" s="124">
        <v>23444.441490000001</v>
      </c>
      <c r="O210" s="76"/>
      <c r="P210"/>
      <c r="Q210" s="76"/>
      <c r="R210" s="76"/>
    </row>
    <row r="211" spans="2:18" x14ac:dyDescent="0.25">
      <c r="B211" s="123">
        <v>4305</v>
      </c>
      <c r="C211" s="72" t="s">
        <v>219</v>
      </c>
      <c r="D211" s="124">
        <v>1126.7580499999999</v>
      </c>
      <c r="E211" s="124">
        <v>424.14245</v>
      </c>
      <c r="F211" s="124">
        <v>1155.2166</v>
      </c>
      <c r="G211" s="124">
        <v>36.6404</v>
      </c>
      <c r="H211" s="124">
        <v>0</v>
      </c>
      <c r="I211" s="124">
        <v>207.55815999999999</v>
      </c>
      <c r="J211" s="124">
        <v>24.501349999999999</v>
      </c>
      <c r="K211" s="124">
        <v>1229.7782500000001</v>
      </c>
      <c r="L211" s="124">
        <v>1011.6660000000001</v>
      </c>
      <c r="M211" s="124">
        <v>8195.0520500000002</v>
      </c>
      <c r="N211" s="124">
        <v>13411.31331</v>
      </c>
      <c r="O211" s="76"/>
      <c r="P211"/>
      <c r="Q211" s="76"/>
      <c r="R211" s="76"/>
    </row>
    <row r="212" spans="2:18" x14ac:dyDescent="0.25">
      <c r="B212" s="123">
        <v>4306</v>
      </c>
      <c r="C212" s="72" t="s">
        <v>220</v>
      </c>
      <c r="D212" s="124">
        <v>214.273</v>
      </c>
      <c r="E212" s="124">
        <v>38.283149999999999</v>
      </c>
      <c r="F212" s="124">
        <v>66.398250000000004</v>
      </c>
      <c r="G212" s="124">
        <v>7.8318500000000002</v>
      </c>
      <c r="H212" s="124">
        <v>3.2399999999999998E-2</v>
      </c>
      <c r="I212" s="124">
        <v>0.44455</v>
      </c>
      <c r="J212" s="124">
        <v>27.524799999999999</v>
      </c>
      <c r="K212" s="124">
        <v>356.81509999999997</v>
      </c>
      <c r="L212" s="124">
        <v>71.104900000000001</v>
      </c>
      <c r="M212" s="124">
        <v>1928.32575</v>
      </c>
      <c r="N212" s="124">
        <v>2711.0337500000001</v>
      </c>
      <c r="O212" s="76"/>
      <c r="P212"/>
      <c r="Q212" s="76"/>
      <c r="R212" s="76"/>
    </row>
    <row r="213" spans="2:18" x14ac:dyDescent="0.25">
      <c r="B213" s="123">
        <v>4307</v>
      </c>
      <c r="C213" s="72" t="s">
        <v>221</v>
      </c>
      <c r="D213" s="124">
        <v>82.204999999999998</v>
      </c>
      <c r="E213" s="124">
        <v>30.05125</v>
      </c>
      <c r="F213" s="124">
        <v>38.759650000000001</v>
      </c>
      <c r="G213" s="124">
        <v>50.403750000000002</v>
      </c>
      <c r="H213" s="124">
        <v>0</v>
      </c>
      <c r="I213" s="124">
        <v>124.35205000000001</v>
      </c>
      <c r="J213" s="124">
        <v>4.2509999999999999E-2</v>
      </c>
      <c r="K213" s="124">
        <v>644.70866999999998</v>
      </c>
      <c r="L213" s="124">
        <v>25.417310000000001</v>
      </c>
      <c r="M213" s="124">
        <v>2814.94605</v>
      </c>
      <c r="N213" s="124">
        <v>3810.8862399999998</v>
      </c>
      <c r="O213" s="76"/>
      <c r="P213"/>
      <c r="Q213" s="76"/>
      <c r="R213" s="76"/>
    </row>
    <row r="214" spans="2:18" x14ac:dyDescent="0.25">
      <c r="B214" s="123">
        <v>4308</v>
      </c>
      <c r="C214" s="72" t="s">
        <v>222</v>
      </c>
      <c r="D214" s="124">
        <v>71.283029999999997</v>
      </c>
      <c r="E214" s="124">
        <v>38.892299999999999</v>
      </c>
      <c r="F214" s="124">
        <v>65.709999999999994</v>
      </c>
      <c r="G214" s="124">
        <v>6.4420000000000002</v>
      </c>
      <c r="H214" s="124">
        <v>0</v>
      </c>
      <c r="I214" s="124">
        <v>327.58024999999998</v>
      </c>
      <c r="J214" s="124">
        <v>123.75224</v>
      </c>
      <c r="K214" s="124">
        <v>300.22714999999999</v>
      </c>
      <c r="L214" s="124">
        <v>19.8323</v>
      </c>
      <c r="M214" s="124">
        <v>1537.18345</v>
      </c>
      <c r="N214" s="124">
        <v>2490.90272</v>
      </c>
      <c r="O214" s="76"/>
      <c r="P214"/>
      <c r="Q214" s="76"/>
      <c r="R214" s="76"/>
    </row>
    <row r="215" spans="2:18" x14ac:dyDescent="0.25">
      <c r="B215" s="123">
        <v>4309</v>
      </c>
      <c r="C215" s="72" t="s">
        <v>223</v>
      </c>
      <c r="D215" s="124">
        <v>394.65924999999999</v>
      </c>
      <c r="E215" s="124">
        <v>2761.2230300000001</v>
      </c>
      <c r="F215" s="124">
        <v>1423.9648999999999</v>
      </c>
      <c r="G215" s="124">
        <v>414.06195000000002</v>
      </c>
      <c r="H215" s="124">
        <v>0</v>
      </c>
      <c r="I215" s="124">
        <v>536.43593999999996</v>
      </c>
      <c r="J215" s="124">
        <v>85.821749999999994</v>
      </c>
      <c r="K215" s="124">
        <v>1673.7656500000001</v>
      </c>
      <c r="L215" s="124">
        <v>122.91289999999999</v>
      </c>
      <c r="M215" s="124">
        <v>11674.780419999999</v>
      </c>
      <c r="N215" s="124">
        <v>19087.625789999998</v>
      </c>
      <c r="O215" s="76"/>
      <c r="P215"/>
      <c r="Q215" s="76"/>
      <c r="R215" s="76"/>
    </row>
    <row r="216" spans="2:18" x14ac:dyDescent="0.25">
      <c r="B216" s="123">
        <v>4310</v>
      </c>
      <c r="C216" s="72" t="s">
        <v>224</v>
      </c>
      <c r="D216" s="124">
        <v>159.07380000000001</v>
      </c>
      <c r="E216" s="124">
        <v>94.2727</v>
      </c>
      <c r="F216" s="124">
        <v>141.48294999999999</v>
      </c>
      <c r="G216" s="124">
        <v>4.5568999999999997</v>
      </c>
      <c r="H216" s="124">
        <v>0</v>
      </c>
      <c r="I216" s="124">
        <v>641.47607000000005</v>
      </c>
      <c r="J216" s="124">
        <v>32.105400000000003</v>
      </c>
      <c r="K216" s="124">
        <v>978.93472999999994</v>
      </c>
      <c r="L216" s="124">
        <v>48.602800000000002</v>
      </c>
      <c r="M216" s="124">
        <v>5171.9129000000003</v>
      </c>
      <c r="N216" s="124">
        <v>7272.4182499999997</v>
      </c>
      <c r="O216" s="76"/>
      <c r="P216"/>
      <c r="Q216" s="76"/>
      <c r="R216" s="76"/>
    </row>
    <row r="217" spans="2:18" x14ac:dyDescent="0.25">
      <c r="B217" s="123">
        <v>4311</v>
      </c>
      <c r="C217" s="72" t="s">
        <v>225</v>
      </c>
      <c r="D217" s="124">
        <v>1445.0373500000001</v>
      </c>
      <c r="E217" s="124">
        <v>120.9567</v>
      </c>
      <c r="F217" s="124">
        <v>587.79245000000003</v>
      </c>
      <c r="G217" s="124">
        <v>20</v>
      </c>
      <c r="H217" s="124">
        <v>0</v>
      </c>
      <c r="I217" s="124">
        <v>475.8845</v>
      </c>
      <c r="J217" s="124">
        <v>5.5672499999999996</v>
      </c>
      <c r="K217" s="124">
        <v>1360.4449</v>
      </c>
      <c r="L217" s="124">
        <v>16.997399999999999</v>
      </c>
      <c r="M217" s="124">
        <v>6231.1725699999997</v>
      </c>
      <c r="N217" s="124">
        <v>10263.85312</v>
      </c>
      <c r="O217" s="76"/>
      <c r="P217"/>
      <c r="Q217" s="76"/>
      <c r="R217" s="76"/>
    </row>
    <row r="218" spans="2:18" x14ac:dyDescent="0.25">
      <c r="B218" s="123">
        <v>4312</v>
      </c>
      <c r="C218" s="72" t="s">
        <v>264</v>
      </c>
      <c r="D218" s="124">
        <v>837.55214999999998</v>
      </c>
      <c r="E218" s="124">
        <v>164.82065</v>
      </c>
      <c r="F218" s="124">
        <v>1115.26765</v>
      </c>
      <c r="G218" s="124">
        <v>0.20499999999999999</v>
      </c>
      <c r="H218" s="124">
        <v>0</v>
      </c>
      <c r="I218" s="124">
        <v>785.83946000000003</v>
      </c>
      <c r="J218" s="124">
        <v>24.089500000000001</v>
      </c>
      <c r="K218" s="124">
        <v>1016.1182</v>
      </c>
      <c r="L218" s="124">
        <v>340.71024999999997</v>
      </c>
      <c r="M218" s="124">
        <v>9240.0779999999995</v>
      </c>
      <c r="N218" s="124">
        <v>13524.68086</v>
      </c>
      <c r="O218" s="76"/>
      <c r="P218"/>
      <c r="Q218" s="76"/>
      <c r="R218" s="76"/>
    </row>
    <row r="219" spans="2:18" x14ac:dyDescent="0.25">
      <c r="B219" s="123">
        <v>4313</v>
      </c>
      <c r="C219" s="72" t="s">
        <v>226</v>
      </c>
      <c r="D219" s="124">
        <v>350.88227999999998</v>
      </c>
      <c r="E219" s="124">
        <v>691.31966</v>
      </c>
      <c r="F219" s="124">
        <v>51.767400000000002</v>
      </c>
      <c r="G219" s="124">
        <v>0</v>
      </c>
      <c r="H219" s="124">
        <v>0</v>
      </c>
      <c r="I219" s="124">
        <v>288.80255</v>
      </c>
      <c r="J219" s="124">
        <v>2.0951499999999998</v>
      </c>
      <c r="K219" s="124">
        <v>1015.82275</v>
      </c>
      <c r="L219" s="124">
        <v>97.258459999999999</v>
      </c>
      <c r="M219" s="124">
        <v>7632.3569500000003</v>
      </c>
      <c r="N219" s="124">
        <v>10130.305200000001</v>
      </c>
      <c r="O219" s="76"/>
      <c r="P219"/>
      <c r="Q219" s="76"/>
      <c r="R219" s="76"/>
    </row>
    <row r="220" spans="2:18" x14ac:dyDescent="0.25">
      <c r="B220" s="123">
        <v>4314</v>
      </c>
      <c r="C220" s="72" t="s">
        <v>227</v>
      </c>
      <c r="D220" s="124">
        <v>56.67765</v>
      </c>
      <c r="E220" s="124">
        <v>15.35135</v>
      </c>
      <c r="F220" s="124">
        <v>15.6508</v>
      </c>
      <c r="G220" s="124">
        <v>1.2</v>
      </c>
      <c r="H220" s="124">
        <v>0</v>
      </c>
      <c r="I220" s="124">
        <v>76.803550000000001</v>
      </c>
      <c r="J220" s="124">
        <v>0.82550000000000001</v>
      </c>
      <c r="K220" s="124">
        <v>157.56700000000001</v>
      </c>
      <c r="L220" s="124">
        <v>10.578049999999999</v>
      </c>
      <c r="M220" s="124">
        <v>855.07084999999995</v>
      </c>
      <c r="N220" s="124">
        <v>1189.7247500000001</v>
      </c>
      <c r="O220" s="76"/>
      <c r="P220"/>
      <c r="Q220" s="76"/>
      <c r="R220" s="76"/>
    </row>
    <row r="221" spans="2:18" x14ac:dyDescent="0.25">
      <c r="B221" s="123">
        <v>4315</v>
      </c>
      <c r="C221" s="72" t="s">
        <v>265</v>
      </c>
      <c r="D221" s="124">
        <v>189.6788</v>
      </c>
      <c r="E221" s="124">
        <v>159.63550000000001</v>
      </c>
      <c r="F221" s="124">
        <v>664.95641000000001</v>
      </c>
      <c r="G221" s="124">
        <v>2.5115500000000002</v>
      </c>
      <c r="H221" s="124">
        <v>4.8800000000000003E-2</v>
      </c>
      <c r="I221" s="124">
        <v>100.34025</v>
      </c>
      <c r="J221" s="124">
        <v>39.2789</v>
      </c>
      <c r="K221" s="124">
        <v>554.54984999999999</v>
      </c>
      <c r="L221" s="124">
        <v>34.242150000000002</v>
      </c>
      <c r="M221" s="124">
        <v>3221.7700199999999</v>
      </c>
      <c r="N221" s="124">
        <v>4967.0122300000003</v>
      </c>
      <c r="O221" s="76"/>
      <c r="P221"/>
      <c r="Q221" s="76"/>
      <c r="R221" s="76"/>
    </row>
    <row r="222" spans="2:18" x14ac:dyDescent="0.25">
      <c r="B222" s="123">
        <v>4316</v>
      </c>
      <c r="C222" s="72" t="s">
        <v>228</v>
      </c>
      <c r="D222" s="124">
        <v>88.339500000000001</v>
      </c>
      <c r="E222" s="124">
        <v>57.836350000000003</v>
      </c>
      <c r="F222" s="124">
        <v>19.845700000000001</v>
      </c>
      <c r="G222" s="124">
        <v>0</v>
      </c>
      <c r="H222" s="124">
        <v>0</v>
      </c>
      <c r="I222" s="124">
        <v>59.317050000000002</v>
      </c>
      <c r="J222" s="124">
        <v>28.73114</v>
      </c>
      <c r="K222" s="124">
        <v>421.15629999999999</v>
      </c>
      <c r="L222" s="124">
        <v>16.293700000000001</v>
      </c>
      <c r="M222" s="124">
        <v>2752.5684000000001</v>
      </c>
      <c r="N222" s="124">
        <v>3444.0881399999998</v>
      </c>
      <c r="O222" s="76"/>
      <c r="P222"/>
      <c r="Q222" s="76"/>
      <c r="R222" s="76"/>
    </row>
    <row r="223" spans="2:18" x14ac:dyDescent="0.25">
      <c r="B223" s="123">
        <v>4317</v>
      </c>
      <c r="C223" s="72" t="s">
        <v>229</v>
      </c>
      <c r="D223" s="124">
        <v>59.536479999999997</v>
      </c>
      <c r="E223" s="124">
        <v>29.996960000000001</v>
      </c>
      <c r="F223" s="124">
        <v>33.433900000000001</v>
      </c>
      <c r="G223" s="124">
        <v>6.1447000000000003</v>
      </c>
      <c r="H223" s="124">
        <v>0</v>
      </c>
      <c r="I223" s="124">
        <v>90.075310000000002</v>
      </c>
      <c r="J223" s="124">
        <v>0.77500000000000002</v>
      </c>
      <c r="K223" s="124">
        <v>257.94074999999998</v>
      </c>
      <c r="L223" s="124">
        <v>25.7699</v>
      </c>
      <c r="M223" s="124">
        <v>1157.66345</v>
      </c>
      <c r="N223" s="124">
        <v>1661.33645</v>
      </c>
      <c r="O223" s="76"/>
      <c r="P223"/>
      <c r="Q223" s="76"/>
      <c r="R223" s="76"/>
    </row>
    <row r="224" spans="2:18" x14ac:dyDescent="0.25">
      <c r="B224" s="123">
        <v>4318</v>
      </c>
      <c r="C224" s="72" t="s">
        <v>230</v>
      </c>
      <c r="D224" s="124">
        <v>175.98097000000001</v>
      </c>
      <c r="E224" s="124">
        <v>84.081199999999995</v>
      </c>
      <c r="F224" s="124">
        <v>153.63845000000001</v>
      </c>
      <c r="G224" s="124">
        <v>6.8649500000000003</v>
      </c>
      <c r="H224" s="124">
        <v>1.75</v>
      </c>
      <c r="I224" s="124">
        <v>119.50320000000001</v>
      </c>
      <c r="J224" s="124">
        <v>79.284800000000004</v>
      </c>
      <c r="K224" s="124">
        <v>884.43854999999996</v>
      </c>
      <c r="L224" s="124">
        <v>61.748849999999997</v>
      </c>
      <c r="M224" s="124">
        <v>5089.3804700000001</v>
      </c>
      <c r="N224" s="124">
        <v>6656.6714400000001</v>
      </c>
      <c r="O224" s="76"/>
      <c r="P224"/>
      <c r="Q224" s="76"/>
      <c r="R224" s="76"/>
    </row>
    <row r="225" spans="2:18" x14ac:dyDescent="0.25">
      <c r="B225" s="123">
        <v>4319</v>
      </c>
      <c r="C225" s="72" t="s">
        <v>231</v>
      </c>
      <c r="D225" s="124">
        <v>62.226149999999997</v>
      </c>
      <c r="E225" s="124">
        <v>181.06921</v>
      </c>
      <c r="F225" s="124">
        <v>14.211</v>
      </c>
      <c r="G225" s="124">
        <v>0</v>
      </c>
      <c r="H225" s="124">
        <v>0</v>
      </c>
      <c r="I225" s="124">
        <v>188.49189999999999</v>
      </c>
      <c r="J225" s="124">
        <v>22.955300000000001</v>
      </c>
      <c r="K225" s="124">
        <v>339.37540000000001</v>
      </c>
      <c r="L225" s="124">
        <v>34.134749999999997</v>
      </c>
      <c r="M225" s="124">
        <v>2355.0752000000002</v>
      </c>
      <c r="N225" s="124">
        <v>3197.5389100000002</v>
      </c>
      <c r="O225" s="76"/>
      <c r="P225"/>
      <c r="Q225" s="76"/>
      <c r="R225" s="76"/>
    </row>
    <row r="226" spans="2:18" x14ac:dyDescent="0.25">
      <c r="B226" s="123">
        <v>4320</v>
      </c>
      <c r="C226" s="72" t="s">
        <v>232</v>
      </c>
      <c r="D226" s="124">
        <v>203.90385000000001</v>
      </c>
      <c r="E226" s="124">
        <v>65.140690000000006</v>
      </c>
      <c r="F226" s="124">
        <v>59.527349999999998</v>
      </c>
      <c r="G226" s="124">
        <v>185.09119000000001</v>
      </c>
      <c r="H226" s="124">
        <v>0</v>
      </c>
      <c r="I226" s="124">
        <v>141.54203000000001</v>
      </c>
      <c r="J226" s="124">
        <v>6.2702</v>
      </c>
      <c r="K226" s="124">
        <v>644.86599999999999</v>
      </c>
      <c r="L226" s="124">
        <v>84.111649999999997</v>
      </c>
      <c r="M226" s="124">
        <v>3812.9307399999998</v>
      </c>
      <c r="N226" s="124">
        <v>5203.3837000000003</v>
      </c>
      <c r="O226" s="76"/>
      <c r="P226"/>
      <c r="Q226" s="76"/>
      <c r="R226" s="76"/>
    </row>
    <row r="227" spans="2:18" ht="13" thickBot="1" x14ac:dyDescent="0.3">
      <c r="B227" s="125">
        <v>4322</v>
      </c>
      <c r="C227" s="86" t="s">
        <v>233</v>
      </c>
      <c r="D227" s="126">
        <v>29.686699999999998</v>
      </c>
      <c r="E227" s="126">
        <v>32.394300000000001</v>
      </c>
      <c r="F227" s="126">
        <v>35.845599999999997</v>
      </c>
      <c r="G227" s="126">
        <v>2.54</v>
      </c>
      <c r="H227" s="126">
        <v>1.62</v>
      </c>
      <c r="I227" s="126">
        <v>3.8696999999999999</v>
      </c>
      <c r="J227" s="126">
        <v>0</v>
      </c>
      <c r="K227" s="126">
        <v>156.36064999999999</v>
      </c>
      <c r="L227" s="126">
        <v>34.572200000000002</v>
      </c>
      <c r="M227" s="126">
        <v>1118.2852</v>
      </c>
      <c r="N227" s="126">
        <v>1415.17435</v>
      </c>
      <c r="O227" s="76"/>
      <c r="P227"/>
      <c r="Q227" s="76"/>
      <c r="R227" s="76"/>
    </row>
    <row r="228" spans="2:18" x14ac:dyDescent="0.25">
      <c r="B228" s="81"/>
      <c r="C228" s="127"/>
      <c r="D228" s="127"/>
      <c r="E228" s="127"/>
      <c r="F228" s="127"/>
    </row>
    <row r="229" spans="2:18" x14ac:dyDescent="0.25">
      <c r="B229" s="81"/>
      <c r="C229" s="127"/>
      <c r="D229" s="127"/>
      <c r="E229" s="127"/>
      <c r="F229" s="127"/>
    </row>
    <row r="230" spans="2:18" x14ac:dyDescent="0.25">
      <c r="B230" s="81"/>
    </row>
    <row r="231" spans="2:18" x14ac:dyDescent="0.25">
      <c r="B231" s="128"/>
      <c r="D231" s="128"/>
      <c r="E231" s="128"/>
    </row>
    <row r="232" spans="2:18" x14ac:dyDescent="0.25">
      <c r="B232" s="128"/>
      <c r="D232" s="128"/>
      <c r="E232" s="128"/>
    </row>
    <row r="233" spans="2:18" x14ac:dyDescent="0.25">
      <c r="B233" s="128"/>
      <c r="D233" s="128"/>
      <c r="E233" s="128"/>
    </row>
    <row r="234" spans="2:18" x14ac:dyDescent="0.25">
      <c r="B234" s="128"/>
      <c r="D234" s="128"/>
      <c r="E234" s="128"/>
    </row>
    <row r="235" spans="2:18" x14ac:dyDescent="0.25">
      <c r="B235" s="128"/>
      <c r="D235" s="128"/>
      <c r="E235" s="128"/>
    </row>
    <row r="236" spans="2:18" x14ac:dyDescent="0.25">
      <c r="B236" s="128"/>
      <c r="D236" s="128"/>
      <c r="E236" s="128"/>
    </row>
    <row r="237" spans="2:18" x14ac:dyDescent="0.25">
      <c r="B237" s="128"/>
      <c r="D237" s="128"/>
      <c r="E237" s="128"/>
    </row>
    <row r="238" spans="2:18" x14ac:dyDescent="0.25">
      <c r="B238" s="128"/>
      <c r="D238" s="128"/>
      <c r="E238" s="128"/>
    </row>
    <row r="239" spans="2:18" x14ac:dyDescent="0.25">
      <c r="B239" s="128"/>
      <c r="D239" s="128"/>
      <c r="E239" s="128"/>
    </row>
    <row r="240" spans="2:18" x14ac:dyDescent="0.25">
      <c r="B240" s="128"/>
      <c r="D240" s="128"/>
      <c r="E240" s="128"/>
    </row>
    <row r="241" spans="2:5" x14ac:dyDescent="0.25">
      <c r="B241" s="128"/>
      <c r="D241" s="128"/>
      <c r="E241" s="128"/>
    </row>
    <row r="242" spans="2:5" x14ac:dyDescent="0.25">
      <c r="B242" s="128"/>
      <c r="D242" s="128"/>
      <c r="E242" s="128"/>
    </row>
    <row r="243" spans="2:5" x14ac:dyDescent="0.25">
      <c r="B243" s="128"/>
      <c r="D243" s="128"/>
      <c r="E243" s="128"/>
    </row>
    <row r="244" spans="2:5" x14ac:dyDescent="0.25">
      <c r="B244" s="128"/>
      <c r="D244" s="128"/>
      <c r="E244" s="128"/>
    </row>
    <row r="245" spans="2:5" x14ac:dyDescent="0.25">
      <c r="B245" s="128"/>
      <c r="D245" s="128"/>
      <c r="E245" s="128"/>
    </row>
    <row r="246" spans="2:5" x14ac:dyDescent="0.25">
      <c r="B246" s="128"/>
      <c r="D246" s="128"/>
      <c r="E246" s="128"/>
    </row>
    <row r="247" spans="2:5" x14ac:dyDescent="0.25">
      <c r="B247" s="128"/>
      <c r="D247" s="128"/>
      <c r="E247" s="128"/>
    </row>
    <row r="248" spans="2:5" x14ac:dyDescent="0.25">
      <c r="B248" s="129"/>
      <c r="D248" s="128"/>
      <c r="E248" s="128"/>
    </row>
    <row r="249" spans="2:5" x14ac:dyDescent="0.25">
      <c r="B249" s="129"/>
      <c r="D249" s="128"/>
      <c r="E249" s="128"/>
    </row>
    <row r="250" spans="2:5" x14ac:dyDescent="0.25">
      <c r="B250" s="129"/>
      <c r="D250" s="128"/>
      <c r="E250" s="128"/>
    </row>
    <row r="251" spans="2:5" x14ac:dyDescent="0.25">
      <c r="B251" s="129"/>
      <c r="D251" s="128"/>
      <c r="E251" s="128"/>
    </row>
    <row r="252" spans="2:5" x14ac:dyDescent="0.25">
      <c r="B252" s="129"/>
      <c r="D252" s="128"/>
      <c r="E252" s="128"/>
    </row>
    <row r="253" spans="2:5" x14ac:dyDescent="0.25">
      <c r="B253" s="123"/>
      <c r="D253" s="128"/>
      <c r="E253" s="128"/>
    </row>
  </sheetData>
  <pageMargins left="0.70866141732283472" right="0.70866141732283472" top="0.74803149606299213" bottom="0.74803149606299213" header="0.31496062992125984" footer="0.31496062992125984"/>
  <pageSetup paperSize="9" scale="71" fitToHeight="0" orientation="landscape" r:id="rId1"/>
  <headerFooter alignWithMargins="0">
    <oddHeader>&amp;L&amp;G</oddHeader>
  </headerFooter>
  <rowBreaks count="4" manualBreakCount="4">
    <brk id="46" max="13" man="1"/>
    <brk id="93" max="13" man="1"/>
    <brk id="144" max="13" man="1"/>
    <brk id="186"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Z230"/>
  <sheetViews>
    <sheetView showGridLines="0" zoomScaleNormal="100" zoomScaleSheetLayoutView="90" workbookViewId="0">
      <pane ySplit="5" topLeftCell="A6" activePane="bottomLeft" state="frozen"/>
      <selection activeCell="A8" sqref="A8"/>
      <selection pane="bottomLeft" activeCell="A3" sqref="A3"/>
    </sheetView>
  </sheetViews>
  <sheetFormatPr baseColWidth="10" defaultColWidth="11.453125" defaultRowHeight="12.5" x14ac:dyDescent="0.25"/>
  <cols>
    <col min="1" max="1" width="2.7265625" style="71" customWidth="1"/>
    <col min="2" max="2" width="10.7265625" style="71" customWidth="1"/>
    <col min="3" max="3" width="20.7265625" style="71" customWidth="1"/>
    <col min="4" max="23" width="10.7265625" style="71" customWidth="1"/>
    <col min="24" max="16384" width="11.453125" style="71"/>
  </cols>
  <sheetData>
    <row r="1" spans="2:26" ht="15.5" x14ac:dyDescent="0.25">
      <c r="B1" s="12" t="str">
        <f>Inhaltsverzeichnis!B24&amp;" "&amp;Inhaltsverzeichnis!C24&amp;Inhaltsverzeichnis!D24</f>
        <v>Tabelle 7: Funktionale Gliederung der Investitionsrechnung, Ausgaben und Einnahmen, in 1'000 Franken, 2020</v>
      </c>
      <c r="C1" s="110"/>
      <c r="R1" s="106"/>
    </row>
    <row r="2" spans="2:26" ht="15.5" x14ac:dyDescent="0.25">
      <c r="B2" s="97" t="s">
        <v>829</v>
      </c>
      <c r="C2" s="91"/>
      <c r="M2" s="75"/>
      <c r="V2" s="75"/>
    </row>
    <row r="3" spans="2:26" x14ac:dyDescent="0.25">
      <c r="D3"/>
      <c r="E3"/>
      <c r="F3"/>
      <c r="G3"/>
      <c r="H3"/>
      <c r="I3"/>
      <c r="J3"/>
      <c r="K3"/>
      <c r="L3"/>
      <c r="M3"/>
      <c r="N3"/>
      <c r="O3"/>
      <c r="P3"/>
      <c r="Q3"/>
      <c r="R3"/>
      <c r="S3"/>
      <c r="T3"/>
      <c r="U3"/>
      <c r="V3"/>
      <c r="W3"/>
    </row>
    <row r="4" spans="2:26" ht="15" x14ac:dyDescent="0.25">
      <c r="B4" s="188" t="s">
        <v>379</v>
      </c>
      <c r="C4" s="188" t="s">
        <v>30</v>
      </c>
      <c r="D4" s="180" t="s">
        <v>828</v>
      </c>
      <c r="E4" s="185"/>
      <c r="F4" s="185"/>
      <c r="G4" s="185"/>
      <c r="H4" s="185"/>
      <c r="I4" s="185"/>
      <c r="J4" s="185"/>
      <c r="K4" s="185"/>
      <c r="L4" s="185"/>
      <c r="M4" s="185"/>
      <c r="N4" s="180" t="s">
        <v>830</v>
      </c>
      <c r="O4" s="185"/>
      <c r="P4" s="185"/>
      <c r="Q4" s="185"/>
      <c r="R4" s="185"/>
      <c r="S4" s="185"/>
      <c r="T4" s="185"/>
      <c r="U4" s="185"/>
      <c r="V4" s="185"/>
      <c r="W4" s="185"/>
    </row>
    <row r="5" spans="2:26" ht="52" x14ac:dyDescent="0.25">
      <c r="B5" s="188"/>
      <c r="C5" s="188"/>
      <c r="D5" s="33" t="s">
        <v>333</v>
      </c>
      <c r="E5" s="33" t="s">
        <v>0</v>
      </c>
      <c r="F5" s="33" t="s">
        <v>1</v>
      </c>
      <c r="G5" s="33" t="s">
        <v>10</v>
      </c>
      <c r="H5" s="33" t="s">
        <v>356</v>
      </c>
      <c r="I5" s="33" t="s">
        <v>16</v>
      </c>
      <c r="J5" s="33" t="s">
        <v>33</v>
      </c>
      <c r="K5" s="33" t="s">
        <v>285</v>
      </c>
      <c r="L5" s="33" t="s">
        <v>11</v>
      </c>
      <c r="M5" s="33" t="s">
        <v>813</v>
      </c>
      <c r="N5" s="33" t="s">
        <v>333</v>
      </c>
      <c r="O5" s="33" t="s">
        <v>0</v>
      </c>
      <c r="P5" s="33" t="s">
        <v>1</v>
      </c>
      <c r="Q5" s="33" t="s">
        <v>10</v>
      </c>
      <c r="R5" s="33" t="s">
        <v>356</v>
      </c>
      <c r="S5" s="33" t="s">
        <v>16</v>
      </c>
      <c r="T5" s="33" t="s">
        <v>33</v>
      </c>
      <c r="U5" s="33" t="s">
        <v>285</v>
      </c>
      <c r="V5" s="33" t="s">
        <v>11</v>
      </c>
      <c r="W5" s="33" t="s">
        <v>831</v>
      </c>
      <c r="Y5"/>
      <c r="Z5"/>
    </row>
    <row r="6" spans="2:26" ht="13" x14ac:dyDescent="0.25">
      <c r="B6" s="93">
        <v>4335</v>
      </c>
      <c r="C6" s="109" t="s">
        <v>9</v>
      </c>
      <c r="D6" s="112">
        <v>31842.327359999999</v>
      </c>
      <c r="E6" s="112">
        <v>12112.989079999999</v>
      </c>
      <c r="F6" s="112">
        <v>185252.99468</v>
      </c>
      <c r="G6" s="112">
        <v>69123.911049999995</v>
      </c>
      <c r="H6" s="112">
        <v>6921.3517000000002</v>
      </c>
      <c r="I6" s="112">
        <v>107491.41779000001</v>
      </c>
      <c r="J6" s="112">
        <v>126378.02228</v>
      </c>
      <c r="K6" s="112">
        <v>25545.571980000001</v>
      </c>
      <c r="L6" s="112">
        <v>3000</v>
      </c>
      <c r="M6" s="112">
        <v>567668.58591999998</v>
      </c>
      <c r="N6" s="112">
        <v>1419.59385</v>
      </c>
      <c r="O6" s="112">
        <v>4809.5094600000002</v>
      </c>
      <c r="P6" s="112">
        <v>7560.29558</v>
      </c>
      <c r="Q6" s="112">
        <v>20329.12772</v>
      </c>
      <c r="R6" s="112">
        <v>6241.0119999999997</v>
      </c>
      <c r="S6" s="112">
        <v>15961.20054</v>
      </c>
      <c r="T6" s="112">
        <v>94814.529509999993</v>
      </c>
      <c r="U6" s="112">
        <v>6632.9916000000003</v>
      </c>
      <c r="V6" s="112">
        <v>34.86515</v>
      </c>
      <c r="W6" s="112">
        <v>157803.12541000001</v>
      </c>
      <c r="Y6"/>
      <c r="Z6"/>
    </row>
    <row r="7" spans="2:26" ht="13" x14ac:dyDescent="0.25">
      <c r="B7" s="93">
        <v>4019</v>
      </c>
      <c r="C7" s="109" t="s">
        <v>45</v>
      </c>
      <c r="D7" s="112">
        <v>9604.3569299999999</v>
      </c>
      <c r="E7" s="112">
        <v>920.64035000000001</v>
      </c>
      <c r="F7" s="112">
        <v>18009.098050000001</v>
      </c>
      <c r="G7" s="112">
        <v>11015.110339999999</v>
      </c>
      <c r="H7" s="112">
        <v>4409.2695000000003</v>
      </c>
      <c r="I7" s="112">
        <v>10716.40531</v>
      </c>
      <c r="J7" s="112">
        <v>11235.34353</v>
      </c>
      <c r="K7" s="112">
        <v>2129.7790500000001</v>
      </c>
      <c r="L7" s="112">
        <v>0</v>
      </c>
      <c r="M7" s="112">
        <v>68040.003060000003</v>
      </c>
      <c r="N7" s="112">
        <v>413.49579999999997</v>
      </c>
      <c r="O7" s="112">
        <v>396.30239999999998</v>
      </c>
      <c r="P7" s="112">
        <v>13.99995</v>
      </c>
      <c r="Q7" s="112">
        <v>1744.20975</v>
      </c>
      <c r="R7" s="112">
        <v>10.257</v>
      </c>
      <c r="S7" s="112">
        <v>2413.8039399999998</v>
      </c>
      <c r="T7" s="112">
        <v>7913.5672699999996</v>
      </c>
      <c r="U7" s="112">
        <v>439.57729999999998</v>
      </c>
      <c r="V7" s="112">
        <v>0</v>
      </c>
      <c r="W7" s="112">
        <v>13345.21341</v>
      </c>
      <c r="Y7"/>
      <c r="Z7"/>
    </row>
    <row r="8" spans="2:26" x14ac:dyDescent="0.25">
      <c r="B8" s="90">
        <v>4001</v>
      </c>
      <c r="C8" s="71" t="s">
        <v>2</v>
      </c>
      <c r="D8" s="75">
        <v>6515.04205</v>
      </c>
      <c r="E8" s="75">
        <v>408.48065000000003</v>
      </c>
      <c r="F8" s="75">
        <v>3794.1087900000002</v>
      </c>
      <c r="G8" s="75">
        <v>7486.0226400000001</v>
      </c>
      <c r="H8" s="75">
        <v>4142.8419999999996</v>
      </c>
      <c r="I8" s="75">
        <v>4716.7677999999996</v>
      </c>
      <c r="J8" s="75">
        <v>3386.4782399999999</v>
      </c>
      <c r="K8" s="75">
        <v>635.5</v>
      </c>
      <c r="L8" s="75">
        <v>0</v>
      </c>
      <c r="M8" s="75">
        <v>31085.242170000001</v>
      </c>
      <c r="N8" s="75">
        <v>108.4958</v>
      </c>
      <c r="O8" s="75">
        <v>52.635399999999997</v>
      </c>
      <c r="P8" s="75">
        <v>1.5</v>
      </c>
      <c r="Q8" s="75">
        <v>1394.6135999999999</v>
      </c>
      <c r="R8" s="98">
        <v>10.257</v>
      </c>
      <c r="S8" s="98">
        <v>1678</v>
      </c>
      <c r="T8" s="98">
        <v>2865.2674499999998</v>
      </c>
      <c r="U8" s="98">
        <v>25.225000000000001</v>
      </c>
      <c r="V8" s="98">
        <v>0</v>
      </c>
      <c r="W8" s="115">
        <v>6135.9942499999997</v>
      </c>
      <c r="Y8"/>
      <c r="Z8"/>
    </row>
    <row r="9" spans="2:26" x14ac:dyDescent="0.25">
      <c r="B9" s="90">
        <v>4002</v>
      </c>
      <c r="C9" s="71" t="s">
        <v>46</v>
      </c>
      <c r="D9" s="75">
        <v>94.846699999999998</v>
      </c>
      <c r="E9" s="75">
        <v>0</v>
      </c>
      <c r="F9" s="75">
        <v>0</v>
      </c>
      <c r="G9" s="75">
        <v>0</v>
      </c>
      <c r="H9" s="75">
        <v>0</v>
      </c>
      <c r="I9" s="75">
        <v>988.14795000000004</v>
      </c>
      <c r="J9" s="75">
        <v>631.69619999999998</v>
      </c>
      <c r="K9" s="75">
        <v>0</v>
      </c>
      <c r="L9" s="75">
        <v>0</v>
      </c>
      <c r="M9" s="75">
        <v>1714.69085</v>
      </c>
      <c r="N9" s="75">
        <v>0</v>
      </c>
      <c r="O9" s="75">
        <v>0</v>
      </c>
      <c r="P9" s="75">
        <v>0</v>
      </c>
      <c r="Q9" s="75">
        <v>0</v>
      </c>
      <c r="R9" s="98">
        <v>0</v>
      </c>
      <c r="S9" s="98">
        <v>0</v>
      </c>
      <c r="T9" s="98">
        <v>152.62205</v>
      </c>
      <c r="U9" s="98">
        <v>0</v>
      </c>
      <c r="V9" s="98">
        <v>0</v>
      </c>
      <c r="W9" s="115">
        <v>152.62205</v>
      </c>
      <c r="Y9"/>
      <c r="Z9"/>
    </row>
    <row r="10" spans="2:26" x14ac:dyDescent="0.25">
      <c r="B10" s="90">
        <v>4003</v>
      </c>
      <c r="C10" s="71" t="s">
        <v>242</v>
      </c>
      <c r="D10" s="75">
        <v>0</v>
      </c>
      <c r="E10" s="75">
        <v>93.942400000000006</v>
      </c>
      <c r="F10" s="75">
        <v>5014.4793499999996</v>
      </c>
      <c r="G10" s="75">
        <v>0</v>
      </c>
      <c r="H10" s="75">
        <v>0</v>
      </c>
      <c r="I10" s="75">
        <v>965.23410000000001</v>
      </c>
      <c r="J10" s="75">
        <v>800.18727999999999</v>
      </c>
      <c r="K10" s="75">
        <v>0</v>
      </c>
      <c r="L10" s="75">
        <v>0</v>
      </c>
      <c r="M10" s="75">
        <v>6873.8431300000002</v>
      </c>
      <c r="N10" s="75">
        <v>0</v>
      </c>
      <c r="O10" s="75">
        <v>98.180400000000006</v>
      </c>
      <c r="P10" s="75">
        <v>0</v>
      </c>
      <c r="Q10" s="75">
        <v>0</v>
      </c>
      <c r="R10" s="98">
        <v>0</v>
      </c>
      <c r="S10" s="98">
        <v>0</v>
      </c>
      <c r="T10" s="98">
        <v>289.53904999999997</v>
      </c>
      <c r="U10" s="98">
        <v>0</v>
      </c>
      <c r="V10" s="98">
        <v>0</v>
      </c>
      <c r="W10" s="115">
        <v>387.71944999999999</v>
      </c>
      <c r="Y10"/>
      <c r="Z10"/>
    </row>
    <row r="11" spans="2:26" x14ac:dyDescent="0.25">
      <c r="B11" s="90">
        <v>4004</v>
      </c>
      <c r="C11" s="71" t="s">
        <v>47</v>
      </c>
      <c r="D11" s="75">
        <v>0</v>
      </c>
      <c r="E11" s="75">
        <v>102.25145000000001</v>
      </c>
      <c r="F11" s="75">
        <v>0</v>
      </c>
      <c r="G11" s="75">
        <v>0</v>
      </c>
      <c r="H11" s="75">
        <v>0</v>
      </c>
      <c r="I11" s="75">
        <v>27</v>
      </c>
      <c r="J11" s="75">
        <v>74.771749999999997</v>
      </c>
      <c r="K11" s="75">
        <v>110.59350000000001</v>
      </c>
      <c r="L11" s="75">
        <v>0</v>
      </c>
      <c r="M11" s="75">
        <v>314.61669999999998</v>
      </c>
      <c r="N11" s="75">
        <v>0</v>
      </c>
      <c r="O11" s="75">
        <v>59</v>
      </c>
      <c r="P11" s="75">
        <v>0</v>
      </c>
      <c r="Q11" s="75">
        <v>0</v>
      </c>
      <c r="R11" s="98">
        <v>0</v>
      </c>
      <c r="S11" s="98">
        <v>0</v>
      </c>
      <c r="T11" s="98">
        <v>376.57905</v>
      </c>
      <c r="U11" s="98">
        <v>85</v>
      </c>
      <c r="V11" s="98">
        <v>0</v>
      </c>
      <c r="W11" s="115">
        <v>520.57905000000005</v>
      </c>
      <c r="Y11"/>
      <c r="Z11"/>
    </row>
    <row r="12" spans="2:26" x14ac:dyDescent="0.25">
      <c r="B12" s="90">
        <v>4005</v>
      </c>
      <c r="C12" s="71" t="s">
        <v>243</v>
      </c>
      <c r="D12" s="75">
        <v>566.42819999999995</v>
      </c>
      <c r="E12" s="75">
        <v>0</v>
      </c>
      <c r="F12" s="75">
        <v>0</v>
      </c>
      <c r="G12" s="75">
        <v>33.078949999999999</v>
      </c>
      <c r="H12" s="75">
        <v>0</v>
      </c>
      <c r="I12" s="75">
        <v>542.09934999999996</v>
      </c>
      <c r="J12" s="75">
        <v>2240.1610999999998</v>
      </c>
      <c r="K12" s="75">
        <v>0</v>
      </c>
      <c r="L12" s="75">
        <v>0</v>
      </c>
      <c r="M12" s="75">
        <v>3381.7676000000001</v>
      </c>
      <c r="N12" s="75">
        <v>0</v>
      </c>
      <c r="O12" s="75">
        <v>0</v>
      </c>
      <c r="P12" s="75">
        <v>0</v>
      </c>
      <c r="Q12" s="75">
        <v>32.116799999999998</v>
      </c>
      <c r="R12" s="98">
        <v>0</v>
      </c>
      <c r="S12" s="98">
        <v>773.58564999999999</v>
      </c>
      <c r="T12" s="98">
        <v>630.54245000000003</v>
      </c>
      <c r="U12" s="98">
        <v>0</v>
      </c>
      <c r="V12" s="98">
        <v>0</v>
      </c>
      <c r="W12" s="115">
        <v>1436.2448999999999</v>
      </c>
      <c r="Y12"/>
      <c r="Z12"/>
    </row>
    <row r="13" spans="2:26" x14ac:dyDescent="0.25">
      <c r="B13" s="90">
        <v>4006</v>
      </c>
      <c r="C13" s="71" t="s">
        <v>48</v>
      </c>
      <c r="D13" s="75">
        <v>957.11005</v>
      </c>
      <c r="E13" s="75">
        <v>0</v>
      </c>
      <c r="F13" s="75">
        <v>2.52</v>
      </c>
      <c r="G13" s="75">
        <v>0</v>
      </c>
      <c r="H13" s="75">
        <v>0</v>
      </c>
      <c r="I13" s="75">
        <v>406.93592000000001</v>
      </c>
      <c r="J13" s="75">
        <v>940.53758000000005</v>
      </c>
      <c r="K13" s="75">
        <v>0</v>
      </c>
      <c r="L13" s="75">
        <v>0</v>
      </c>
      <c r="M13" s="75">
        <v>2307.1035499999998</v>
      </c>
      <c r="N13" s="75">
        <v>300</v>
      </c>
      <c r="O13" s="75">
        <v>73.568100000000001</v>
      </c>
      <c r="P13" s="75">
        <v>0</v>
      </c>
      <c r="Q13" s="75">
        <v>0</v>
      </c>
      <c r="R13" s="98">
        <v>0</v>
      </c>
      <c r="S13" s="98">
        <v>-88.376360000000005</v>
      </c>
      <c r="T13" s="98">
        <v>869.20492000000002</v>
      </c>
      <c r="U13" s="98">
        <v>50</v>
      </c>
      <c r="V13" s="98">
        <v>0</v>
      </c>
      <c r="W13" s="115">
        <v>1204.3966600000001</v>
      </c>
      <c r="Y13"/>
      <c r="Z13"/>
    </row>
    <row r="14" spans="2:26" x14ac:dyDescent="0.25">
      <c r="B14" s="90">
        <v>4007</v>
      </c>
      <c r="C14" s="71" t="s">
        <v>49</v>
      </c>
      <c r="D14" s="75">
        <v>194.8356</v>
      </c>
      <c r="E14" s="75">
        <v>97.039349999999999</v>
      </c>
      <c r="F14" s="75">
        <v>0</v>
      </c>
      <c r="G14" s="75">
        <v>0</v>
      </c>
      <c r="H14" s="75">
        <v>0</v>
      </c>
      <c r="I14" s="75">
        <v>13.62135</v>
      </c>
      <c r="J14" s="75">
        <v>362.31617</v>
      </c>
      <c r="K14" s="75">
        <v>0</v>
      </c>
      <c r="L14" s="75">
        <v>0</v>
      </c>
      <c r="M14" s="75">
        <v>667.81246999999996</v>
      </c>
      <c r="N14" s="75">
        <v>5</v>
      </c>
      <c r="O14" s="75">
        <v>29.84</v>
      </c>
      <c r="P14" s="75">
        <v>0</v>
      </c>
      <c r="Q14" s="75">
        <v>0</v>
      </c>
      <c r="R14" s="98">
        <v>0</v>
      </c>
      <c r="S14" s="98">
        <v>0</v>
      </c>
      <c r="T14" s="98">
        <v>113.9867</v>
      </c>
      <c r="U14" s="98">
        <v>0</v>
      </c>
      <c r="V14" s="98">
        <v>0</v>
      </c>
      <c r="W14" s="115">
        <v>148.82669999999999</v>
      </c>
      <c r="Y14"/>
      <c r="Z14"/>
    </row>
    <row r="15" spans="2:26" x14ac:dyDescent="0.25">
      <c r="B15" s="90">
        <v>4008</v>
      </c>
      <c r="C15" s="71" t="s">
        <v>50</v>
      </c>
      <c r="D15" s="75">
        <v>907.34699999999998</v>
      </c>
      <c r="E15" s="75">
        <v>29.219100000000001</v>
      </c>
      <c r="F15" s="75">
        <v>110.57095</v>
      </c>
      <c r="G15" s="75">
        <v>2702.2449499999998</v>
      </c>
      <c r="H15" s="75">
        <v>0</v>
      </c>
      <c r="I15" s="75">
        <v>698.48225000000002</v>
      </c>
      <c r="J15" s="75">
        <v>637.48734999999999</v>
      </c>
      <c r="K15" s="75">
        <v>0</v>
      </c>
      <c r="L15" s="75">
        <v>0</v>
      </c>
      <c r="M15" s="75">
        <v>5085.3516</v>
      </c>
      <c r="N15" s="75">
        <v>0</v>
      </c>
      <c r="O15" s="75">
        <v>83.078500000000005</v>
      </c>
      <c r="P15" s="75">
        <v>0</v>
      </c>
      <c r="Q15" s="75">
        <v>22.47935</v>
      </c>
      <c r="R15" s="98">
        <v>0</v>
      </c>
      <c r="S15" s="98">
        <v>0</v>
      </c>
      <c r="T15" s="98">
        <v>545.42484999999999</v>
      </c>
      <c r="U15" s="98">
        <v>0</v>
      </c>
      <c r="V15" s="98">
        <v>0</v>
      </c>
      <c r="W15" s="115">
        <v>650.98270000000002</v>
      </c>
      <c r="Y15"/>
      <c r="Z15"/>
    </row>
    <row r="16" spans="2:26" x14ac:dyDescent="0.25">
      <c r="B16" s="90">
        <v>4009</v>
      </c>
      <c r="C16" s="71" t="s">
        <v>51</v>
      </c>
      <c r="D16" s="75">
        <v>132.36494999999999</v>
      </c>
      <c r="E16" s="75">
        <v>0</v>
      </c>
      <c r="F16" s="75">
        <v>5794.4370500000005</v>
      </c>
      <c r="G16" s="75">
        <v>0</v>
      </c>
      <c r="H16" s="75">
        <v>0</v>
      </c>
      <c r="I16" s="75">
        <v>470.88720000000001</v>
      </c>
      <c r="J16" s="75">
        <v>446.99144999999999</v>
      </c>
      <c r="K16" s="75">
        <v>444.6463</v>
      </c>
      <c r="L16" s="75">
        <v>0</v>
      </c>
      <c r="M16" s="75">
        <v>7289.3269499999997</v>
      </c>
      <c r="N16" s="75">
        <v>0</v>
      </c>
      <c r="O16" s="75">
        <v>0</v>
      </c>
      <c r="P16" s="75">
        <v>0</v>
      </c>
      <c r="Q16" s="75">
        <v>0</v>
      </c>
      <c r="R16" s="98">
        <v>0</v>
      </c>
      <c r="S16" s="98">
        <v>33.561999999999998</v>
      </c>
      <c r="T16" s="98">
        <v>1131.2537</v>
      </c>
      <c r="U16" s="98">
        <v>233.9718</v>
      </c>
      <c r="V16" s="98">
        <v>0</v>
      </c>
      <c r="W16" s="115">
        <v>1398.7874999999999</v>
      </c>
      <c r="Y16"/>
      <c r="Z16"/>
    </row>
    <row r="17" spans="2:26" x14ac:dyDescent="0.25">
      <c r="B17" s="90">
        <v>4010</v>
      </c>
      <c r="C17" s="71" t="s">
        <v>52</v>
      </c>
      <c r="D17" s="75">
        <v>186.85728</v>
      </c>
      <c r="E17" s="75">
        <v>0</v>
      </c>
      <c r="F17" s="75">
        <v>866.73531000000003</v>
      </c>
      <c r="G17" s="75">
        <v>3.67625</v>
      </c>
      <c r="H17" s="75">
        <v>0</v>
      </c>
      <c r="I17" s="75">
        <v>658.40904</v>
      </c>
      <c r="J17" s="75">
        <v>1192.92796</v>
      </c>
      <c r="K17" s="75">
        <v>934.03925000000004</v>
      </c>
      <c r="L17" s="75">
        <v>0</v>
      </c>
      <c r="M17" s="75">
        <v>3842.64509</v>
      </c>
      <c r="N17" s="75">
        <v>0</v>
      </c>
      <c r="O17" s="75">
        <v>0</v>
      </c>
      <c r="P17" s="75">
        <v>0</v>
      </c>
      <c r="Q17" s="75">
        <v>194.90649999999999</v>
      </c>
      <c r="R17" s="98">
        <v>0</v>
      </c>
      <c r="S17" s="98">
        <v>0</v>
      </c>
      <c r="T17" s="98">
        <v>148.32935000000001</v>
      </c>
      <c r="U17" s="98">
        <v>45.380499999999998</v>
      </c>
      <c r="V17" s="98">
        <v>0</v>
      </c>
      <c r="W17" s="115">
        <v>388.61635000000001</v>
      </c>
      <c r="Y17"/>
      <c r="Z17"/>
    </row>
    <row r="18" spans="2:26" x14ac:dyDescent="0.25">
      <c r="B18" s="90">
        <v>4012</v>
      </c>
      <c r="C18" s="71" t="s">
        <v>53</v>
      </c>
      <c r="D18" s="75">
        <v>49.525100000000002</v>
      </c>
      <c r="E18" s="75">
        <v>189.70740000000001</v>
      </c>
      <c r="F18" s="75">
        <v>1997.8006499999999</v>
      </c>
      <c r="G18" s="75">
        <v>788.19960000000003</v>
      </c>
      <c r="H18" s="75">
        <v>266.42750000000001</v>
      </c>
      <c r="I18" s="75">
        <v>914.08015</v>
      </c>
      <c r="J18" s="75">
        <v>263.56885</v>
      </c>
      <c r="K18" s="75">
        <v>0</v>
      </c>
      <c r="L18" s="75">
        <v>0</v>
      </c>
      <c r="M18" s="75">
        <v>4469.3092500000002</v>
      </c>
      <c r="N18" s="75">
        <v>0</v>
      </c>
      <c r="O18" s="75">
        <v>0</v>
      </c>
      <c r="P18" s="75">
        <v>12.49995</v>
      </c>
      <c r="Q18" s="75">
        <v>0</v>
      </c>
      <c r="R18" s="98">
        <v>0</v>
      </c>
      <c r="S18" s="98">
        <v>17.03265</v>
      </c>
      <c r="T18" s="98">
        <v>708.00355000000002</v>
      </c>
      <c r="U18" s="98">
        <v>0</v>
      </c>
      <c r="V18" s="98">
        <v>0</v>
      </c>
      <c r="W18" s="115">
        <v>737.53615000000002</v>
      </c>
      <c r="Y18"/>
      <c r="Z18"/>
    </row>
    <row r="19" spans="2:26" x14ac:dyDescent="0.25">
      <c r="B19" s="90">
        <v>4013</v>
      </c>
      <c r="C19" s="71" t="s">
        <v>54</v>
      </c>
      <c r="D19" s="75">
        <v>0</v>
      </c>
      <c r="E19" s="75">
        <v>0</v>
      </c>
      <c r="F19" s="75">
        <v>428.44594999999998</v>
      </c>
      <c r="G19" s="75">
        <v>1.88795</v>
      </c>
      <c r="H19" s="75">
        <v>0</v>
      </c>
      <c r="I19" s="75">
        <v>314.74020000000002</v>
      </c>
      <c r="J19" s="75">
        <v>258.21960000000001</v>
      </c>
      <c r="K19" s="75">
        <v>5</v>
      </c>
      <c r="L19" s="75">
        <v>0</v>
      </c>
      <c r="M19" s="75">
        <v>1008.2936999999999</v>
      </c>
      <c r="N19" s="75">
        <v>0</v>
      </c>
      <c r="O19" s="75">
        <v>0</v>
      </c>
      <c r="P19" s="75">
        <v>0</v>
      </c>
      <c r="Q19" s="75">
        <v>100.09350000000001</v>
      </c>
      <c r="R19" s="98">
        <v>0</v>
      </c>
      <c r="S19" s="98">
        <v>0</v>
      </c>
      <c r="T19" s="98">
        <v>82.814149999999998</v>
      </c>
      <c r="U19" s="98">
        <v>0</v>
      </c>
      <c r="V19" s="98">
        <v>0</v>
      </c>
      <c r="W19" s="115">
        <v>182.90764999999999</v>
      </c>
      <c r="Y19"/>
      <c r="Z19"/>
    </row>
    <row r="20" spans="2:26" ht="13" x14ac:dyDescent="0.25">
      <c r="B20" s="93">
        <v>4059</v>
      </c>
      <c r="C20" s="109" t="s">
        <v>55</v>
      </c>
      <c r="D20" s="78">
        <v>8503.1017499999998</v>
      </c>
      <c r="E20" s="78">
        <v>1087.96477</v>
      </c>
      <c r="F20" s="78">
        <v>78210.969700000001</v>
      </c>
      <c r="G20" s="78">
        <v>37218.700219999999</v>
      </c>
      <c r="H20" s="78">
        <v>671.0462</v>
      </c>
      <c r="I20" s="78">
        <v>21425.304169999999</v>
      </c>
      <c r="J20" s="78">
        <v>19987.237010000001</v>
      </c>
      <c r="K20" s="78">
        <v>4721.4019600000001</v>
      </c>
      <c r="L20" s="78">
        <v>0</v>
      </c>
      <c r="M20" s="112">
        <v>171825.72578000001</v>
      </c>
      <c r="N20" s="78">
        <v>426.62529999999998</v>
      </c>
      <c r="O20" s="78">
        <v>179.268</v>
      </c>
      <c r="P20" s="78">
        <v>494.29845</v>
      </c>
      <c r="Q20" s="78">
        <v>13828.95325</v>
      </c>
      <c r="R20" s="78">
        <v>500</v>
      </c>
      <c r="S20" s="78">
        <v>897.84167000000002</v>
      </c>
      <c r="T20" s="78">
        <v>24785.582590000002</v>
      </c>
      <c r="U20" s="78">
        <v>483.78899999999999</v>
      </c>
      <c r="V20" s="78">
        <v>0</v>
      </c>
      <c r="W20" s="112">
        <v>41596.358260000001</v>
      </c>
      <c r="Y20"/>
      <c r="Z20"/>
    </row>
    <row r="21" spans="2:26" x14ac:dyDescent="0.25">
      <c r="B21" s="90">
        <v>4021</v>
      </c>
      <c r="C21" s="71" t="s">
        <v>3</v>
      </c>
      <c r="D21" s="75">
        <v>3694.0717199999999</v>
      </c>
      <c r="E21" s="75">
        <v>744.46606999999995</v>
      </c>
      <c r="F21" s="75">
        <v>36415.863469999997</v>
      </c>
      <c r="G21" s="75">
        <v>17148.4283</v>
      </c>
      <c r="H21" s="75">
        <v>0</v>
      </c>
      <c r="I21" s="75">
        <v>4543.8901599999999</v>
      </c>
      <c r="J21" s="75">
        <v>659.57875000000001</v>
      </c>
      <c r="K21" s="75">
        <v>315.54266999999999</v>
      </c>
      <c r="L21" s="75">
        <v>0</v>
      </c>
      <c r="M21" s="75">
        <v>63521.841139999997</v>
      </c>
      <c r="N21" s="75">
        <v>426.62529999999998</v>
      </c>
      <c r="O21" s="75">
        <v>179.267</v>
      </c>
      <c r="P21" s="75">
        <v>219.7533</v>
      </c>
      <c r="Q21" s="75">
        <v>13359.51325</v>
      </c>
      <c r="R21" s="98">
        <v>0</v>
      </c>
      <c r="S21" s="98">
        <v>363.73442</v>
      </c>
      <c r="T21" s="98">
        <v>1575.9774</v>
      </c>
      <c r="U21" s="98">
        <v>0</v>
      </c>
      <c r="V21" s="98">
        <v>0</v>
      </c>
      <c r="W21" s="115">
        <v>16124.87067</v>
      </c>
      <c r="Y21"/>
      <c r="Z21"/>
    </row>
    <row r="22" spans="2:26" x14ac:dyDescent="0.25">
      <c r="B22" s="90">
        <v>4022</v>
      </c>
      <c r="C22" s="71" t="s">
        <v>56</v>
      </c>
      <c r="D22" s="75">
        <v>0</v>
      </c>
      <c r="E22" s="75">
        <v>0</v>
      </c>
      <c r="F22" s="75">
        <v>0</v>
      </c>
      <c r="G22" s="75">
        <v>0</v>
      </c>
      <c r="H22" s="75">
        <v>0</v>
      </c>
      <c r="I22" s="75">
        <v>271.97485</v>
      </c>
      <c r="J22" s="75">
        <v>1565.0514499999999</v>
      </c>
      <c r="K22" s="75">
        <v>0</v>
      </c>
      <c r="L22" s="75">
        <v>0</v>
      </c>
      <c r="M22" s="75">
        <v>1837.0263</v>
      </c>
      <c r="N22" s="75">
        <v>0</v>
      </c>
      <c r="O22" s="75">
        <v>0</v>
      </c>
      <c r="P22" s="75">
        <v>0</v>
      </c>
      <c r="Q22" s="75">
        <v>0</v>
      </c>
      <c r="R22" s="98">
        <v>0</v>
      </c>
      <c r="S22" s="98">
        <v>0</v>
      </c>
      <c r="T22" s="98">
        <v>41.002499999999998</v>
      </c>
      <c r="U22" s="98">
        <v>0</v>
      </c>
      <c r="V22" s="98">
        <v>0</v>
      </c>
      <c r="W22" s="115">
        <v>41.002499999999998</v>
      </c>
      <c r="Y22"/>
      <c r="Z22"/>
    </row>
    <row r="23" spans="2:26" x14ac:dyDescent="0.25">
      <c r="B23" s="90">
        <v>4023</v>
      </c>
      <c r="C23" s="71" t="s">
        <v>57</v>
      </c>
      <c r="D23" s="75">
        <v>165.92515</v>
      </c>
      <c r="E23" s="75">
        <v>92.316149999999993</v>
      </c>
      <c r="F23" s="75">
        <v>6325.5274499999996</v>
      </c>
      <c r="G23" s="75">
        <v>0</v>
      </c>
      <c r="H23" s="75">
        <v>0</v>
      </c>
      <c r="I23" s="75">
        <v>1566.36428</v>
      </c>
      <c r="J23" s="75">
        <v>1435.7597499999999</v>
      </c>
      <c r="K23" s="75">
        <v>0</v>
      </c>
      <c r="L23" s="75">
        <v>0</v>
      </c>
      <c r="M23" s="75">
        <v>9585.8927800000001</v>
      </c>
      <c r="N23" s="75">
        <v>0</v>
      </c>
      <c r="O23" s="75">
        <v>1E-3</v>
      </c>
      <c r="P23" s="75">
        <v>0</v>
      </c>
      <c r="Q23" s="75">
        <v>0</v>
      </c>
      <c r="R23" s="98">
        <v>0</v>
      </c>
      <c r="S23" s="98">
        <v>0</v>
      </c>
      <c r="T23" s="98">
        <v>403.18894999999998</v>
      </c>
      <c r="U23" s="98">
        <v>0</v>
      </c>
      <c r="V23" s="98">
        <v>0</v>
      </c>
      <c r="W23" s="115">
        <v>403.18995000000001</v>
      </c>
      <c r="Y23"/>
      <c r="Z23"/>
    </row>
    <row r="24" spans="2:26" x14ac:dyDescent="0.25">
      <c r="B24" s="90">
        <v>4024</v>
      </c>
      <c r="C24" s="71" t="s">
        <v>244</v>
      </c>
      <c r="D24" s="75">
        <v>0</v>
      </c>
      <c r="E24" s="75">
        <v>0</v>
      </c>
      <c r="F24" s="75">
        <v>964.48481000000004</v>
      </c>
      <c r="G24" s="75">
        <v>0</v>
      </c>
      <c r="H24" s="75">
        <v>0</v>
      </c>
      <c r="I24" s="75">
        <v>296.97059999999999</v>
      </c>
      <c r="J24" s="75">
        <v>277.70945999999998</v>
      </c>
      <c r="K24" s="75">
        <v>119.43325</v>
      </c>
      <c r="L24" s="75">
        <v>0</v>
      </c>
      <c r="M24" s="75">
        <v>1658.5981200000001</v>
      </c>
      <c r="N24" s="75">
        <v>0</v>
      </c>
      <c r="O24" s="75">
        <v>0</v>
      </c>
      <c r="P24" s="75">
        <v>0</v>
      </c>
      <c r="Q24" s="75">
        <v>0</v>
      </c>
      <c r="R24" s="98">
        <v>0</v>
      </c>
      <c r="S24" s="98">
        <v>0</v>
      </c>
      <c r="T24" s="98">
        <v>87.0578</v>
      </c>
      <c r="U24" s="98">
        <v>27.319749999999999</v>
      </c>
      <c r="V24" s="98">
        <v>0</v>
      </c>
      <c r="W24" s="115">
        <v>114.37755</v>
      </c>
      <c r="Y24"/>
      <c r="Z24"/>
    </row>
    <row r="25" spans="2:26" x14ac:dyDescent="0.25">
      <c r="B25" s="90">
        <v>4049</v>
      </c>
      <c r="C25" s="71" t="s">
        <v>58</v>
      </c>
      <c r="D25" s="75">
        <v>343.51319999999998</v>
      </c>
      <c r="E25" s="75">
        <v>0</v>
      </c>
      <c r="F25" s="75">
        <v>165.04079999999999</v>
      </c>
      <c r="G25" s="75">
        <v>31</v>
      </c>
      <c r="H25" s="75">
        <v>0</v>
      </c>
      <c r="I25" s="75">
        <v>779.92165</v>
      </c>
      <c r="J25" s="75">
        <v>174.3674</v>
      </c>
      <c r="K25" s="75">
        <v>200</v>
      </c>
      <c r="L25" s="75">
        <v>0</v>
      </c>
      <c r="M25" s="75">
        <v>1693.8430499999999</v>
      </c>
      <c r="N25" s="75">
        <v>0</v>
      </c>
      <c r="O25" s="75">
        <v>0</v>
      </c>
      <c r="P25" s="75">
        <v>24.54515</v>
      </c>
      <c r="Q25" s="75">
        <v>0</v>
      </c>
      <c r="R25" s="98">
        <v>0</v>
      </c>
      <c r="S25" s="98">
        <v>0</v>
      </c>
      <c r="T25" s="98">
        <v>36.08135</v>
      </c>
      <c r="U25" s="98">
        <v>0</v>
      </c>
      <c r="V25" s="98">
        <v>0</v>
      </c>
      <c r="W25" s="115">
        <v>60.6265</v>
      </c>
      <c r="Y25"/>
      <c r="Z25"/>
    </row>
    <row r="26" spans="2:26" x14ac:dyDescent="0.25">
      <c r="B26" s="90">
        <v>4026</v>
      </c>
      <c r="C26" s="71" t="s">
        <v>59</v>
      </c>
      <c r="D26" s="75">
        <v>69.618009999999998</v>
      </c>
      <c r="E26" s="75">
        <v>0</v>
      </c>
      <c r="F26" s="75">
        <v>597.85672</v>
      </c>
      <c r="G26" s="75">
        <v>134.32304999999999</v>
      </c>
      <c r="H26" s="75">
        <v>0</v>
      </c>
      <c r="I26" s="75">
        <v>1282.0476000000001</v>
      </c>
      <c r="J26" s="75">
        <v>1049.49513</v>
      </c>
      <c r="K26" s="75">
        <v>0</v>
      </c>
      <c r="L26" s="75">
        <v>0</v>
      </c>
      <c r="M26" s="75">
        <v>3133.34051</v>
      </c>
      <c r="N26" s="75">
        <v>0</v>
      </c>
      <c r="O26" s="75">
        <v>0</v>
      </c>
      <c r="P26" s="75">
        <v>0</v>
      </c>
      <c r="Q26" s="75">
        <v>0</v>
      </c>
      <c r="R26" s="98">
        <v>0</v>
      </c>
      <c r="S26" s="98">
        <v>0</v>
      </c>
      <c r="T26" s="98">
        <v>184.13499999999999</v>
      </c>
      <c r="U26" s="98">
        <v>0</v>
      </c>
      <c r="V26" s="98">
        <v>0</v>
      </c>
      <c r="W26" s="115">
        <v>184.13499999999999</v>
      </c>
      <c r="Y26"/>
      <c r="Z26"/>
    </row>
    <row r="27" spans="2:26" x14ac:dyDescent="0.25">
      <c r="B27" s="90">
        <v>4027</v>
      </c>
      <c r="C27" s="71" t="s">
        <v>60</v>
      </c>
      <c r="D27" s="75">
        <v>158.56252000000001</v>
      </c>
      <c r="E27" s="75">
        <v>0</v>
      </c>
      <c r="F27" s="75">
        <v>151.66585000000001</v>
      </c>
      <c r="G27" s="75">
        <v>46</v>
      </c>
      <c r="H27" s="75">
        <v>0</v>
      </c>
      <c r="I27" s="75">
        <v>75.650700000000001</v>
      </c>
      <c r="J27" s="75">
        <v>-67.117649999999998</v>
      </c>
      <c r="K27" s="75">
        <v>0</v>
      </c>
      <c r="L27" s="75">
        <v>0</v>
      </c>
      <c r="M27" s="75">
        <v>364.76141999999999</v>
      </c>
      <c r="N27" s="75">
        <v>0</v>
      </c>
      <c r="O27" s="75">
        <v>0</v>
      </c>
      <c r="P27" s="75">
        <v>0</v>
      </c>
      <c r="Q27" s="75">
        <v>0</v>
      </c>
      <c r="R27" s="98">
        <v>0</v>
      </c>
      <c r="S27" s="98">
        <v>0</v>
      </c>
      <c r="T27" s="98">
        <v>858.10500000000002</v>
      </c>
      <c r="U27" s="98">
        <v>0</v>
      </c>
      <c r="V27" s="98">
        <v>0</v>
      </c>
      <c r="W27" s="115">
        <v>858.10500000000002</v>
      </c>
      <c r="Y27"/>
      <c r="Z27"/>
    </row>
    <row r="28" spans="2:26" x14ac:dyDescent="0.25">
      <c r="B28" s="90">
        <v>4028</v>
      </c>
      <c r="C28" s="71" t="s">
        <v>61</v>
      </c>
      <c r="D28" s="75">
        <v>0</v>
      </c>
      <c r="E28" s="75">
        <v>0</v>
      </c>
      <c r="F28" s="75">
        <v>295.22433000000001</v>
      </c>
      <c r="G28" s="75">
        <v>0</v>
      </c>
      <c r="H28" s="75">
        <v>0</v>
      </c>
      <c r="I28" s="75">
        <v>110.0432</v>
      </c>
      <c r="J28" s="75">
        <v>298.85516000000001</v>
      </c>
      <c r="K28" s="75">
        <v>0</v>
      </c>
      <c r="L28" s="75">
        <v>0</v>
      </c>
      <c r="M28" s="75">
        <v>704.12269000000003</v>
      </c>
      <c r="N28" s="75">
        <v>0</v>
      </c>
      <c r="O28" s="75">
        <v>0</v>
      </c>
      <c r="P28" s="75">
        <v>0</v>
      </c>
      <c r="Q28" s="75">
        <v>0</v>
      </c>
      <c r="R28" s="98">
        <v>0</v>
      </c>
      <c r="S28" s="98">
        <v>0</v>
      </c>
      <c r="T28" s="98">
        <v>114.30349</v>
      </c>
      <c r="U28" s="98">
        <v>0</v>
      </c>
      <c r="V28" s="98">
        <v>0</v>
      </c>
      <c r="W28" s="115">
        <v>114.30349</v>
      </c>
      <c r="Y28"/>
      <c r="Z28"/>
    </row>
    <row r="29" spans="2:26" x14ac:dyDescent="0.25">
      <c r="B29" s="90">
        <v>4029</v>
      </c>
      <c r="C29" s="71" t="s">
        <v>62</v>
      </c>
      <c r="D29" s="75">
        <v>140.83064999999999</v>
      </c>
      <c r="E29" s="75">
        <v>0</v>
      </c>
      <c r="F29" s="75">
        <v>9168.4926699999996</v>
      </c>
      <c r="G29" s="75">
        <v>81</v>
      </c>
      <c r="H29" s="75">
        <v>0</v>
      </c>
      <c r="I29" s="75">
        <v>471.45859999999999</v>
      </c>
      <c r="J29" s="75">
        <v>1153.0746099999999</v>
      </c>
      <c r="K29" s="75">
        <v>0</v>
      </c>
      <c r="L29" s="75">
        <v>0</v>
      </c>
      <c r="M29" s="75">
        <v>11014.856529999999</v>
      </c>
      <c r="N29" s="75">
        <v>0</v>
      </c>
      <c r="O29" s="75">
        <v>0</v>
      </c>
      <c r="P29" s="75">
        <v>0</v>
      </c>
      <c r="Q29" s="75">
        <v>0</v>
      </c>
      <c r="R29" s="98">
        <v>0</v>
      </c>
      <c r="S29" s="98">
        <v>26.750250000000001</v>
      </c>
      <c r="T29" s="98">
        <v>1076.3492000000001</v>
      </c>
      <c r="U29" s="98">
        <v>0</v>
      </c>
      <c r="V29" s="98">
        <v>0</v>
      </c>
      <c r="W29" s="115">
        <v>1103.0994499999999</v>
      </c>
      <c r="Y29"/>
      <c r="Z29"/>
    </row>
    <row r="30" spans="2:26" x14ac:dyDescent="0.25">
      <c r="B30" s="90">
        <v>4030</v>
      </c>
      <c r="C30" s="71" t="s">
        <v>63</v>
      </c>
      <c r="D30" s="75">
        <v>0</v>
      </c>
      <c r="E30" s="75">
        <v>0</v>
      </c>
      <c r="F30" s="75">
        <v>62.041249999999998</v>
      </c>
      <c r="G30" s="75">
        <v>63.940100000000001</v>
      </c>
      <c r="H30" s="75">
        <v>0</v>
      </c>
      <c r="I30" s="75">
        <v>71.090249999999997</v>
      </c>
      <c r="J30" s="75">
        <v>293.44522999999998</v>
      </c>
      <c r="K30" s="75">
        <v>372.95665000000002</v>
      </c>
      <c r="L30" s="75">
        <v>0</v>
      </c>
      <c r="M30" s="75">
        <v>863.47348</v>
      </c>
      <c r="N30" s="75">
        <v>0</v>
      </c>
      <c r="O30" s="75">
        <v>0</v>
      </c>
      <c r="P30" s="75">
        <v>0</v>
      </c>
      <c r="Q30" s="75">
        <v>0</v>
      </c>
      <c r="R30" s="98">
        <v>0</v>
      </c>
      <c r="S30" s="98">
        <v>0</v>
      </c>
      <c r="T30" s="98">
        <v>1031.33465</v>
      </c>
      <c r="U30" s="98">
        <v>66.900000000000006</v>
      </c>
      <c r="V30" s="98">
        <v>0</v>
      </c>
      <c r="W30" s="115">
        <v>1098.2346500000001</v>
      </c>
      <c r="Y30"/>
      <c r="Z30"/>
    </row>
    <row r="31" spans="2:26" x14ac:dyDescent="0.25">
      <c r="B31" s="90">
        <v>4031</v>
      </c>
      <c r="C31" s="71" t="s">
        <v>64</v>
      </c>
      <c r="D31" s="75">
        <v>0</v>
      </c>
      <c r="E31" s="75">
        <v>0</v>
      </c>
      <c r="F31" s="75">
        <v>64.881450000000001</v>
      </c>
      <c r="G31" s="75">
        <v>0</v>
      </c>
      <c r="H31" s="75">
        <v>73.462649999999996</v>
      </c>
      <c r="I31" s="75">
        <v>252.61515</v>
      </c>
      <c r="J31" s="75">
        <v>29.266749999999998</v>
      </c>
      <c r="K31" s="75">
        <v>16.155000000000001</v>
      </c>
      <c r="L31" s="75">
        <v>0</v>
      </c>
      <c r="M31" s="75">
        <v>436.38099999999997</v>
      </c>
      <c r="N31" s="75">
        <v>0</v>
      </c>
      <c r="O31" s="75">
        <v>0</v>
      </c>
      <c r="P31" s="75">
        <v>0</v>
      </c>
      <c r="Q31" s="75">
        <v>0</v>
      </c>
      <c r="R31" s="98">
        <v>0</v>
      </c>
      <c r="S31" s="98">
        <v>186.86875000000001</v>
      </c>
      <c r="T31" s="98">
        <v>-85.482500000000002</v>
      </c>
      <c r="U31" s="98">
        <v>20</v>
      </c>
      <c r="V31" s="98">
        <v>0</v>
      </c>
      <c r="W31" s="115">
        <v>121.38625</v>
      </c>
      <c r="Y31"/>
      <c r="Z31"/>
    </row>
    <row r="32" spans="2:26" x14ac:dyDescent="0.25">
      <c r="B32" s="90">
        <v>4032</v>
      </c>
      <c r="C32" s="71" t="s">
        <v>65</v>
      </c>
      <c r="D32" s="75">
        <v>0</v>
      </c>
      <c r="E32" s="75">
        <v>0</v>
      </c>
      <c r="F32" s="75">
        <v>93.784949999999995</v>
      </c>
      <c r="G32" s="75">
        <v>0</v>
      </c>
      <c r="H32" s="75">
        <v>0</v>
      </c>
      <c r="I32" s="75">
        <v>232.60735</v>
      </c>
      <c r="J32" s="75">
        <v>42.255400000000002</v>
      </c>
      <c r="K32" s="75">
        <v>0</v>
      </c>
      <c r="L32" s="75">
        <v>0</v>
      </c>
      <c r="M32" s="75">
        <v>368.64769999999999</v>
      </c>
      <c r="N32" s="75">
        <v>0</v>
      </c>
      <c r="O32" s="75">
        <v>0</v>
      </c>
      <c r="P32" s="75">
        <v>250</v>
      </c>
      <c r="Q32" s="75">
        <v>0</v>
      </c>
      <c r="R32" s="98">
        <v>0</v>
      </c>
      <c r="S32" s="98">
        <v>0</v>
      </c>
      <c r="T32" s="98">
        <v>706.66084999999998</v>
      </c>
      <c r="U32" s="98">
        <v>0</v>
      </c>
      <c r="V32" s="98">
        <v>0</v>
      </c>
      <c r="W32" s="115">
        <v>956.66084999999998</v>
      </c>
      <c r="Y32"/>
      <c r="Z32"/>
    </row>
    <row r="33" spans="2:26" x14ac:dyDescent="0.25">
      <c r="B33" s="90">
        <v>4033</v>
      </c>
      <c r="C33" s="71" t="s">
        <v>66</v>
      </c>
      <c r="D33" s="75">
        <v>0</v>
      </c>
      <c r="E33" s="75">
        <v>0</v>
      </c>
      <c r="F33" s="75">
        <v>5421.49467</v>
      </c>
      <c r="G33" s="75">
        <v>878.60929999999996</v>
      </c>
      <c r="H33" s="75">
        <v>0</v>
      </c>
      <c r="I33" s="75">
        <v>2104.4086299999999</v>
      </c>
      <c r="J33" s="75">
        <v>1081.6101000000001</v>
      </c>
      <c r="K33" s="75">
        <v>669.01454999999999</v>
      </c>
      <c r="L33" s="75">
        <v>0</v>
      </c>
      <c r="M33" s="75">
        <v>10155.13725</v>
      </c>
      <c r="N33" s="75">
        <v>0</v>
      </c>
      <c r="O33" s="75">
        <v>0</v>
      </c>
      <c r="P33" s="75">
        <v>0</v>
      </c>
      <c r="Q33" s="75">
        <v>250</v>
      </c>
      <c r="R33" s="98">
        <v>0</v>
      </c>
      <c r="S33" s="98">
        <v>3</v>
      </c>
      <c r="T33" s="98">
        <v>725.56550000000004</v>
      </c>
      <c r="U33" s="98">
        <v>19.380749999999999</v>
      </c>
      <c r="V33" s="98">
        <v>0</v>
      </c>
      <c r="W33" s="115">
        <v>997.94624999999996</v>
      </c>
      <c r="Y33"/>
      <c r="Z33"/>
    </row>
    <row r="34" spans="2:26" x14ac:dyDescent="0.25">
      <c r="B34" s="90">
        <v>4034</v>
      </c>
      <c r="C34" s="71" t="s">
        <v>67</v>
      </c>
      <c r="D34" s="75">
        <v>92.52055</v>
      </c>
      <c r="E34" s="75">
        <v>0</v>
      </c>
      <c r="F34" s="75">
        <v>148.01910000000001</v>
      </c>
      <c r="G34" s="75">
        <v>0</v>
      </c>
      <c r="H34" s="75">
        <v>0</v>
      </c>
      <c r="I34" s="75">
        <v>723.20275000000004</v>
      </c>
      <c r="J34" s="75">
        <v>58.2286</v>
      </c>
      <c r="K34" s="75">
        <v>3.4</v>
      </c>
      <c r="L34" s="75">
        <v>0</v>
      </c>
      <c r="M34" s="75">
        <v>1025.3710000000001</v>
      </c>
      <c r="N34" s="75">
        <v>0</v>
      </c>
      <c r="O34" s="75">
        <v>0</v>
      </c>
      <c r="P34" s="75">
        <v>0</v>
      </c>
      <c r="Q34" s="75">
        <v>0</v>
      </c>
      <c r="R34" s="98">
        <v>0</v>
      </c>
      <c r="S34" s="98">
        <v>14.665800000000001</v>
      </c>
      <c r="T34" s="98">
        <v>0</v>
      </c>
      <c r="U34" s="98">
        <v>0</v>
      </c>
      <c r="V34" s="98">
        <v>0</v>
      </c>
      <c r="W34" s="115">
        <v>14.665800000000001</v>
      </c>
      <c r="Y34"/>
      <c r="Z34"/>
    </row>
    <row r="35" spans="2:26" x14ac:dyDescent="0.25">
      <c r="B35" s="90">
        <v>4035</v>
      </c>
      <c r="C35" s="71" t="s">
        <v>68</v>
      </c>
      <c r="D35" s="75">
        <v>82.373699999999999</v>
      </c>
      <c r="E35" s="75">
        <v>0</v>
      </c>
      <c r="F35" s="75">
        <v>301.98495000000003</v>
      </c>
      <c r="G35" s="75">
        <v>95.71</v>
      </c>
      <c r="H35" s="75">
        <v>0</v>
      </c>
      <c r="I35" s="75">
        <v>957.07555000000002</v>
      </c>
      <c r="J35" s="75">
        <v>1447.7320500000001</v>
      </c>
      <c r="K35" s="75">
        <v>0</v>
      </c>
      <c r="L35" s="75">
        <v>0</v>
      </c>
      <c r="M35" s="75">
        <v>2884.8762499999998</v>
      </c>
      <c r="N35" s="75">
        <v>0</v>
      </c>
      <c r="O35" s="75">
        <v>0</v>
      </c>
      <c r="P35" s="75">
        <v>0</v>
      </c>
      <c r="Q35" s="75">
        <v>0</v>
      </c>
      <c r="R35" s="98">
        <v>0</v>
      </c>
      <c r="S35" s="98">
        <v>71.071299999999994</v>
      </c>
      <c r="T35" s="98">
        <v>1142.2</v>
      </c>
      <c r="U35" s="98">
        <v>0</v>
      </c>
      <c r="V35" s="98">
        <v>0</v>
      </c>
      <c r="W35" s="115">
        <v>1213.2713000000001</v>
      </c>
      <c r="Y35"/>
      <c r="Z35"/>
    </row>
    <row r="36" spans="2:26" x14ac:dyDescent="0.25">
      <c r="B36" s="90">
        <v>4037</v>
      </c>
      <c r="C36" s="71" t="s">
        <v>69</v>
      </c>
      <c r="D36" s="75">
        <v>0</v>
      </c>
      <c r="E36" s="75">
        <v>0</v>
      </c>
      <c r="F36" s="75">
        <v>300.71589999999998</v>
      </c>
      <c r="G36" s="75">
        <v>142.30099999999999</v>
      </c>
      <c r="H36" s="75">
        <v>0</v>
      </c>
      <c r="I36" s="75">
        <v>422.87450000000001</v>
      </c>
      <c r="J36" s="75">
        <v>176.77766</v>
      </c>
      <c r="K36" s="75">
        <v>0</v>
      </c>
      <c r="L36" s="75">
        <v>0</v>
      </c>
      <c r="M36" s="75">
        <v>1042.6690599999999</v>
      </c>
      <c r="N36" s="75">
        <v>0</v>
      </c>
      <c r="O36" s="75">
        <v>0</v>
      </c>
      <c r="P36" s="75">
        <v>0</v>
      </c>
      <c r="Q36" s="75">
        <v>0</v>
      </c>
      <c r="R36" s="98">
        <v>0</v>
      </c>
      <c r="S36" s="98">
        <v>0</v>
      </c>
      <c r="T36" s="98">
        <v>1252.2946999999999</v>
      </c>
      <c r="U36" s="98">
        <v>0</v>
      </c>
      <c r="V36" s="98">
        <v>0</v>
      </c>
      <c r="W36" s="115">
        <v>1252.2946999999999</v>
      </c>
      <c r="Y36"/>
      <c r="Z36"/>
    </row>
    <row r="37" spans="2:26" x14ac:dyDescent="0.25">
      <c r="B37" s="90">
        <v>4038</v>
      </c>
      <c r="C37" s="71" t="s">
        <v>70</v>
      </c>
      <c r="D37" s="75">
        <v>0</v>
      </c>
      <c r="E37" s="75">
        <v>0</v>
      </c>
      <c r="F37" s="75">
        <v>815.61247000000003</v>
      </c>
      <c r="G37" s="75">
        <v>1710.144</v>
      </c>
      <c r="H37" s="75">
        <v>0</v>
      </c>
      <c r="I37" s="75">
        <v>450.16435000000001</v>
      </c>
      <c r="J37" s="75">
        <v>1180.08285</v>
      </c>
      <c r="K37" s="75">
        <v>0</v>
      </c>
      <c r="L37" s="75">
        <v>0</v>
      </c>
      <c r="M37" s="75">
        <v>4156.0036700000001</v>
      </c>
      <c r="N37" s="75">
        <v>0</v>
      </c>
      <c r="O37" s="75">
        <v>0</v>
      </c>
      <c r="P37" s="75">
        <v>0</v>
      </c>
      <c r="Q37" s="75">
        <v>0</v>
      </c>
      <c r="R37" s="98">
        <v>0</v>
      </c>
      <c r="S37" s="98">
        <v>0</v>
      </c>
      <c r="T37" s="98">
        <v>230.49334999999999</v>
      </c>
      <c r="U37" s="98">
        <v>0</v>
      </c>
      <c r="V37" s="98">
        <v>0</v>
      </c>
      <c r="W37" s="115">
        <v>230.49334999999999</v>
      </c>
      <c r="Y37"/>
      <c r="Z37"/>
    </row>
    <row r="38" spans="2:26" x14ac:dyDescent="0.25">
      <c r="B38" s="90">
        <v>4039</v>
      </c>
      <c r="C38" s="71" t="s">
        <v>71</v>
      </c>
      <c r="D38" s="75">
        <v>0</v>
      </c>
      <c r="E38" s="75">
        <v>66</v>
      </c>
      <c r="F38" s="75">
        <v>60.740200000000002</v>
      </c>
      <c r="G38" s="75">
        <v>0</v>
      </c>
      <c r="H38" s="75">
        <v>0</v>
      </c>
      <c r="I38" s="75">
        <v>857.95460000000003</v>
      </c>
      <c r="J38" s="75">
        <v>268.4273</v>
      </c>
      <c r="K38" s="75">
        <v>0</v>
      </c>
      <c r="L38" s="75">
        <v>0</v>
      </c>
      <c r="M38" s="75">
        <v>1253.1221</v>
      </c>
      <c r="N38" s="75">
        <v>0</v>
      </c>
      <c r="O38" s="75">
        <v>0</v>
      </c>
      <c r="P38" s="75">
        <v>0</v>
      </c>
      <c r="Q38" s="75">
        <v>0</v>
      </c>
      <c r="R38" s="98">
        <v>0</v>
      </c>
      <c r="S38" s="98">
        <v>0</v>
      </c>
      <c r="T38" s="98">
        <v>332.7029</v>
      </c>
      <c r="U38" s="98">
        <v>0</v>
      </c>
      <c r="V38" s="98">
        <v>0</v>
      </c>
      <c r="W38" s="115">
        <v>332.7029</v>
      </c>
      <c r="Y38"/>
      <c r="Z38"/>
    </row>
    <row r="39" spans="2:26" x14ac:dyDescent="0.25">
      <c r="B39" s="90">
        <v>4040</v>
      </c>
      <c r="C39" s="71" t="s">
        <v>72</v>
      </c>
      <c r="D39" s="75">
        <v>496.67415</v>
      </c>
      <c r="E39" s="75">
        <v>0</v>
      </c>
      <c r="F39" s="75">
        <v>1024.61285</v>
      </c>
      <c r="G39" s="75">
        <v>3824.5699199999999</v>
      </c>
      <c r="H39" s="75">
        <v>0</v>
      </c>
      <c r="I39" s="75">
        <v>769.92259999999999</v>
      </c>
      <c r="J39" s="75">
        <v>799.17426</v>
      </c>
      <c r="K39" s="75">
        <v>835.57159000000001</v>
      </c>
      <c r="L39" s="75">
        <v>0</v>
      </c>
      <c r="M39" s="75">
        <v>7750.5253700000003</v>
      </c>
      <c r="N39" s="75">
        <v>0</v>
      </c>
      <c r="O39" s="75">
        <v>0</v>
      </c>
      <c r="P39" s="75">
        <v>0</v>
      </c>
      <c r="Q39" s="75">
        <v>12.7</v>
      </c>
      <c r="R39" s="98">
        <v>0</v>
      </c>
      <c r="S39" s="98">
        <v>0</v>
      </c>
      <c r="T39" s="98">
        <v>5538.7421000000004</v>
      </c>
      <c r="U39" s="98">
        <v>86.165599999999998</v>
      </c>
      <c r="V39" s="98">
        <v>0</v>
      </c>
      <c r="W39" s="115">
        <v>5637.6076999999996</v>
      </c>
      <c r="Y39"/>
      <c r="Z39"/>
    </row>
    <row r="40" spans="2:26" x14ac:dyDescent="0.25">
      <c r="B40" s="90">
        <v>4041</v>
      </c>
      <c r="C40" s="71" t="s">
        <v>245</v>
      </c>
      <c r="D40" s="75">
        <v>0</v>
      </c>
      <c r="E40" s="75">
        <v>0</v>
      </c>
      <c r="F40" s="75">
        <v>539.57045000000005</v>
      </c>
      <c r="G40" s="75">
        <v>0</v>
      </c>
      <c r="H40" s="75">
        <v>0</v>
      </c>
      <c r="I40" s="75">
        <v>991.71394999999995</v>
      </c>
      <c r="J40" s="75">
        <v>418.44869999999997</v>
      </c>
      <c r="K40" s="75">
        <v>0</v>
      </c>
      <c r="L40" s="75">
        <v>0</v>
      </c>
      <c r="M40" s="75">
        <v>1949.7330999999999</v>
      </c>
      <c r="N40" s="75">
        <v>0</v>
      </c>
      <c r="O40" s="75">
        <v>0</v>
      </c>
      <c r="P40" s="75">
        <v>0</v>
      </c>
      <c r="Q40" s="75">
        <v>0</v>
      </c>
      <c r="R40" s="98">
        <v>0</v>
      </c>
      <c r="S40" s="98">
        <v>0</v>
      </c>
      <c r="T40" s="98">
        <v>385.35275000000001</v>
      </c>
      <c r="U40" s="98">
        <v>0</v>
      </c>
      <c r="V40" s="98">
        <v>0</v>
      </c>
      <c r="W40" s="115">
        <v>385.35275000000001</v>
      </c>
      <c r="Y40"/>
      <c r="Z40"/>
    </row>
    <row r="41" spans="2:26" x14ac:dyDescent="0.25">
      <c r="B41" s="90">
        <v>4042</v>
      </c>
      <c r="C41" s="71" t="s">
        <v>73</v>
      </c>
      <c r="D41" s="75">
        <v>0</v>
      </c>
      <c r="E41" s="75">
        <v>0</v>
      </c>
      <c r="F41" s="75">
        <v>482.91300000000001</v>
      </c>
      <c r="G41" s="75">
        <v>2387.3380499999998</v>
      </c>
      <c r="H41" s="75">
        <v>0</v>
      </c>
      <c r="I41" s="75">
        <v>221.4777</v>
      </c>
      <c r="J41" s="75">
        <v>1237.5604000000001</v>
      </c>
      <c r="K41" s="75">
        <v>0</v>
      </c>
      <c r="L41" s="75">
        <v>0</v>
      </c>
      <c r="M41" s="75">
        <v>4329.2891499999996</v>
      </c>
      <c r="N41" s="75">
        <v>0</v>
      </c>
      <c r="O41" s="75">
        <v>0</v>
      </c>
      <c r="P41" s="75">
        <v>0</v>
      </c>
      <c r="Q41" s="75">
        <v>203</v>
      </c>
      <c r="R41" s="98">
        <v>0</v>
      </c>
      <c r="S41" s="98">
        <v>0</v>
      </c>
      <c r="T41" s="98">
        <v>84.501450000000006</v>
      </c>
      <c r="U41" s="98">
        <v>0</v>
      </c>
      <c r="V41" s="98">
        <v>0</v>
      </c>
      <c r="W41" s="115">
        <v>287.50144999999998</v>
      </c>
      <c r="Y41"/>
      <c r="Z41"/>
    </row>
    <row r="42" spans="2:26" x14ac:dyDescent="0.25">
      <c r="B42" s="90">
        <v>4044</v>
      </c>
      <c r="C42" s="71" t="s">
        <v>74</v>
      </c>
      <c r="D42" s="75">
        <v>882.87474999999995</v>
      </c>
      <c r="E42" s="75">
        <v>0</v>
      </c>
      <c r="F42" s="75">
        <v>3871.2683999999999</v>
      </c>
      <c r="G42" s="75">
        <v>122</v>
      </c>
      <c r="H42" s="75">
        <v>0</v>
      </c>
      <c r="I42" s="75">
        <v>161.94374999999999</v>
      </c>
      <c r="J42" s="75">
        <v>723.82870000000003</v>
      </c>
      <c r="K42" s="75">
        <v>0</v>
      </c>
      <c r="L42" s="75">
        <v>0</v>
      </c>
      <c r="M42" s="75">
        <v>5761.9156000000003</v>
      </c>
      <c r="N42" s="75">
        <v>0</v>
      </c>
      <c r="O42" s="75">
        <v>0</v>
      </c>
      <c r="P42" s="75">
        <v>0</v>
      </c>
      <c r="Q42" s="75">
        <v>0</v>
      </c>
      <c r="R42" s="98">
        <v>0</v>
      </c>
      <c r="S42" s="98">
        <v>96.751149999999996</v>
      </c>
      <c r="T42" s="98">
        <v>4573.2790500000001</v>
      </c>
      <c r="U42" s="98">
        <v>0</v>
      </c>
      <c r="V42" s="98">
        <v>0</v>
      </c>
      <c r="W42" s="115">
        <v>4670.0302000000001</v>
      </c>
      <c r="Y42"/>
      <c r="Z42"/>
    </row>
    <row r="43" spans="2:26" x14ac:dyDescent="0.25">
      <c r="B43" s="90">
        <v>4045</v>
      </c>
      <c r="C43" s="71" t="s">
        <v>75</v>
      </c>
      <c r="D43" s="75">
        <v>550.43764999999996</v>
      </c>
      <c r="E43" s="75">
        <v>185.18254999999999</v>
      </c>
      <c r="F43" s="75">
        <v>3016.0517500000001</v>
      </c>
      <c r="G43" s="75">
        <v>10300</v>
      </c>
      <c r="H43" s="75">
        <v>0</v>
      </c>
      <c r="I43" s="75">
        <v>888.79300000000001</v>
      </c>
      <c r="J43" s="75">
        <v>730.32614999999998</v>
      </c>
      <c r="K43" s="75">
        <v>0</v>
      </c>
      <c r="L43" s="75">
        <v>0</v>
      </c>
      <c r="M43" s="75">
        <v>15670.7911</v>
      </c>
      <c r="N43" s="75">
        <v>0</v>
      </c>
      <c r="O43" s="75">
        <v>0</v>
      </c>
      <c r="P43" s="75">
        <v>0</v>
      </c>
      <c r="Q43" s="75">
        <v>0</v>
      </c>
      <c r="R43" s="98">
        <v>0</v>
      </c>
      <c r="S43" s="98">
        <v>0</v>
      </c>
      <c r="T43" s="98">
        <v>242.45994999999999</v>
      </c>
      <c r="U43" s="98">
        <v>0</v>
      </c>
      <c r="V43" s="98">
        <v>0</v>
      </c>
      <c r="W43" s="115">
        <v>242.45994999999999</v>
      </c>
      <c r="Y43"/>
      <c r="Z43"/>
    </row>
    <row r="44" spans="2:26" x14ac:dyDescent="0.25">
      <c r="B44" s="90">
        <v>4046</v>
      </c>
      <c r="C44" s="71" t="s">
        <v>76</v>
      </c>
      <c r="D44" s="75">
        <v>0</v>
      </c>
      <c r="E44" s="75">
        <v>0</v>
      </c>
      <c r="F44" s="75">
        <v>70.207300000000004</v>
      </c>
      <c r="G44" s="75">
        <v>0</v>
      </c>
      <c r="H44" s="75">
        <v>0</v>
      </c>
      <c r="I44" s="75">
        <v>2.2465999999999999</v>
      </c>
      <c r="J44" s="75">
        <v>280.73644999999999</v>
      </c>
      <c r="K44" s="75">
        <v>57.096350000000001</v>
      </c>
      <c r="L44" s="75">
        <v>0</v>
      </c>
      <c r="M44" s="75">
        <v>410.2867</v>
      </c>
      <c r="N44" s="75">
        <v>0</v>
      </c>
      <c r="O44" s="75">
        <v>0</v>
      </c>
      <c r="P44" s="75">
        <v>0</v>
      </c>
      <c r="Q44" s="75">
        <v>0</v>
      </c>
      <c r="R44" s="98">
        <v>0</v>
      </c>
      <c r="S44" s="98">
        <v>135</v>
      </c>
      <c r="T44" s="98">
        <v>578.32000000000005</v>
      </c>
      <c r="U44" s="98">
        <v>26.88</v>
      </c>
      <c r="V44" s="98">
        <v>0</v>
      </c>
      <c r="W44" s="115">
        <v>740.2</v>
      </c>
      <c r="Y44"/>
      <c r="Z44"/>
    </row>
    <row r="45" spans="2:26" x14ac:dyDescent="0.25">
      <c r="B45" s="90">
        <v>4047</v>
      </c>
      <c r="C45" s="71" t="s">
        <v>77</v>
      </c>
      <c r="D45" s="75">
        <v>0</v>
      </c>
      <c r="E45" s="75">
        <v>0</v>
      </c>
      <c r="F45" s="75">
        <v>7034.1714599999996</v>
      </c>
      <c r="G45" s="75">
        <v>57.302</v>
      </c>
      <c r="H45" s="75">
        <v>69.423400000000001</v>
      </c>
      <c r="I45" s="75">
        <v>977.88374999999996</v>
      </c>
      <c r="J45" s="75">
        <v>717.47019999999998</v>
      </c>
      <c r="K45" s="75">
        <v>267.66084999999998</v>
      </c>
      <c r="L45" s="75">
        <v>0</v>
      </c>
      <c r="M45" s="75">
        <v>9123.9116599999998</v>
      </c>
      <c r="N45" s="75">
        <v>0</v>
      </c>
      <c r="O45" s="75">
        <v>0</v>
      </c>
      <c r="P45" s="75">
        <v>0</v>
      </c>
      <c r="Q45" s="75">
        <v>0</v>
      </c>
      <c r="R45" s="98">
        <v>0</v>
      </c>
      <c r="S45" s="98">
        <v>0</v>
      </c>
      <c r="T45" s="98">
        <v>1471.1398999999999</v>
      </c>
      <c r="U45" s="98">
        <v>227.85724999999999</v>
      </c>
      <c r="V45" s="98">
        <v>0</v>
      </c>
      <c r="W45" s="115">
        <v>1698.9971499999999</v>
      </c>
      <c r="Y45"/>
      <c r="Z45"/>
    </row>
    <row r="46" spans="2:26" x14ac:dyDescent="0.25">
      <c r="B46" s="90">
        <v>4048</v>
      </c>
      <c r="C46" s="71" t="s">
        <v>78</v>
      </c>
      <c r="D46" s="75">
        <v>1825.6996999999999</v>
      </c>
      <c r="E46" s="75">
        <v>0</v>
      </c>
      <c r="F46" s="75">
        <v>818.74345000000005</v>
      </c>
      <c r="G46" s="75">
        <v>196.03450000000001</v>
      </c>
      <c r="H46" s="75">
        <v>528.16015000000004</v>
      </c>
      <c r="I46" s="75">
        <v>1941.0080499999999</v>
      </c>
      <c r="J46" s="75">
        <v>3955.0921499999999</v>
      </c>
      <c r="K46" s="75">
        <v>1864.57105</v>
      </c>
      <c r="L46" s="75">
        <v>0</v>
      </c>
      <c r="M46" s="75">
        <v>11129.30905</v>
      </c>
      <c r="N46" s="75">
        <v>0</v>
      </c>
      <c r="O46" s="75">
        <v>0</v>
      </c>
      <c r="P46" s="75">
        <v>0</v>
      </c>
      <c r="Q46" s="75">
        <v>3.74</v>
      </c>
      <c r="R46" s="75">
        <v>500</v>
      </c>
      <c r="S46" s="75">
        <v>0</v>
      </c>
      <c r="T46" s="75">
        <v>2199.8172500000001</v>
      </c>
      <c r="U46" s="75">
        <v>9.2856500000000004</v>
      </c>
      <c r="V46" s="98">
        <v>0</v>
      </c>
      <c r="W46" s="98">
        <v>2712.8429000000001</v>
      </c>
      <c r="Y46"/>
      <c r="Z46"/>
    </row>
    <row r="47" spans="2:26" ht="13" x14ac:dyDescent="0.25">
      <c r="B47" s="93">
        <v>4089</v>
      </c>
      <c r="C47" s="109" t="s">
        <v>79</v>
      </c>
      <c r="D47" s="78">
        <v>508.99745999999999</v>
      </c>
      <c r="E47" s="78">
        <v>570.03049999999996</v>
      </c>
      <c r="F47" s="78">
        <v>9886.8472099999999</v>
      </c>
      <c r="G47" s="78">
        <v>2941.2944499999999</v>
      </c>
      <c r="H47" s="78">
        <v>0</v>
      </c>
      <c r="I47" s="78">
        <v>14769.712240000001</v>
      </c>
      <c r="J47" s="78">
        <v>18575.833259999999</v>
      </c>
      <c r="K47" s="78">
        <v>4657.3283700000002</v>
      </c>
      <c r="L47" s="78">
        <v>0</v>
      </c>
      <c r="M47" s="112">
        <v>51910.043489999996</v>
      </c>
      <c r="N47" s="78">
        <v>33.378999999999998</v>
      </c>
      <c r="O47" s="78">
        <v>510.78814999999997</v>
      </c>
      <c r="P47" s="78">
        <v>74.955100000000002</v>
      </c>
      <c r="Q47" s="78">
        <v>91.3</v>
      </c>
      <c r="R47" s="78">
        <v>0</v>
      </c>
      <c r="S47" s="78">
        <v>3710.2202499999999</v>
      </c>
      <c r="T47" s="78">
        <v>11218.593419999999</v>
      </c>
      <c r="U47" s="78">
        <v>464.74167999999997</v>
      </c>
      <c r="V47" s="78">
        <v>0</v>
      </c>
      <c r="W47" s="112">
        <v>16103.9776</v>
      </c>
      <c r="Y47"/>
      <c r="Z47"/>
    </row>
    <row r="48" spans="2:26" x14ac:dyDescent="0.25">
      <c r="B48" s="90">
        <v>4061</v>
      </c>
      <c r="C48" s="71" t="s">
        <v>246</v>
      </c>
      <c r="D48" s="75">
        <v>0</v>
      </c>
      <c r="E48" s="75">
        <v>0</v>
      </c>
      <c r="F48" s="75">
        <v>0</v>
      </c>
      <c r="G48" s="75">
        <v>0</v>
      </c>
      <c r="H48" s="75">
        <v>0</v>
      </c>
      <c r="I48" s="75">
        <v>18</v>
      </c>
      <c r="J48" s="75">
        <v>91.179850000000002</v>
      </c>
      <c r="K48" s="75">
        <v>0</v>
      </c>
      <c r="L48" s="75">
        <v>0</v>
      </c>
      <c r="M48" s="75">
        <v>109.17985</v>
      </c>
      <c r="N48" s="75">
        <v>0</v>
      </c>
      <c r="O48" s="75">
        <v>0</v>
      </c>
      <c r="P48" s="75">
        <v>0</v>
      </c>
      <c r="Q48" s="75">
        <v>0</v>
      </c>
      <c r="R48" s="98">
        <v>0</v>
      </c>
      <c r="S48" s="98">
        <v>0</v>
      </c>
      <c r="T48" s="98">
        <v>54.446649999999998</v>
      </c>
      <c r="U48" s="98">
        <v>0</v>
      </c>
      <c r="V48" s="98">
        <v>0</v>
      </c>
      <c r="W48" s="115">
        <v>54.446649999999998</v>
      </c>
      <c r="Y48"/>
      <c r="Z48"/>
    </row>
    <row r="49" spans="2:26" x14ac:dyDescent="0.25">
      <c r="B49" s="90">
        <v>4062</v>
      </c>
      <c r="C49" s="71" t="s">
        <v>80</v>
      </c>
      <c r="D49" s="75">
        <v>77.9876</v>
      </c>
      <c r="E49" s="75">
        <v>0</v>
      </c>
      <c r="F49" s="75">
        <v>428.10908000000001</v>
      </c>
      <c r="G49" s="75">
        <v>0</v>
      </c>
      <c r="H49" s="75">
        <v>0</v>
      </c>
      <c r="I49" s="75">
        <v>-29.284800000000001</v>
      </c>
      <c r="J49" s="75">
        <v>1464.7441899999999</v>
      </c>
      <c r="K49" s="75">
        <v>1201.2658699999999</v>
      </c>
      <c r="L49" s="75">
        <v>0</v>
      </c>
      <c r="M49" s="75">
        <v>3142.8219399999998</v>
      </c>
      <c r="N49" s="75">
        <v>0</v>
      </c>
      <c r="O49" s="75">
        <v>0</v>
      </c>
      <c r="P49" s="75">
        <v>0</v>
      </c>
      <c r="Q49" s="75">
        <v>0</v>
      </c>
      <c r="R49" s="98">
        <v>0</v>
      </c>
      <c r="S49" s="98">
        <v>0</v>
      </c>
      <c r="T49" s="98">
        <v>376.59397000000001</v>
      </c>
      <c r="U49" s="98">
        <v>22.888200000000001</v>
      </c>
      <c r="V49" s="98">
        <v>0</v>
      </c>
      <c r="W49" s="115">
        <v>399.48217</v>
      </c>
      <c r="Y49"/>
      <c r="Z49"/>
    </row>
    <row r="50" spans="2:26" x14ac:dyDescent="0.25">
      <c r="B50" s="90">
        <v>4063</v>
      </c>
      <c r="C50" s="71" t="s">
        <v>247</v>
      </c>
      <c r="D50" s="75">
        <v>0</v>
      </c>
      <c r="E50" s="75">
        <v>0</v>
      </c>
      <c r="F50" s="75">
        <v>148.07865000000001</v>
      </c>
      <c r="G50" s="75">
        <v>1.2655000000000001</v>
      </c>
      <c r="H50" s="75">
        <v>0</v>
      </c>
      <c r="I50" s="75">
        <v>2712.66095</v>
      </c>
      <c r="J50" s="75">
        <v>2442.0267899999999</v>
      </c>
      <c r="K50" s="75">
        <v>0</v>
      </c>
      <c r="L50" s="75">
        <v>0</v>
      </c>
      <c r="M50" s="75">
        <v>5304.0318900000002</v>
      </c>
      <c r="N50" s="75">
        <v>0</v>
      </c>
      <c r="O50" s="75">
        <v>0</v>
      </c>
      <c r="P50" s="75">
        <v>46.948900000000002</v>
      </c>
      <c r="Q50" s="75">
        <v>0</v>
      </c>
      <c r="R50" s="98">
        <v>0</v>
      </c>
      <c r="S50" s="98">
        <v>0</v>
      </c>
      <c r="T50" s="98">
        <v>915.25739999999996</v>
      </c>
      <c r="U50" s="98">
        <v>0</v>
      </c>
      <c r="V50" s="98">
        <v>0</v>
      </c>
      <c r="W50" s="115">
        <v>962.20630000000006</v>
      </c>
      <c r="Y50"/>
      <c r="Z50"/>
    </row>
    <row r="51" spans="2:26" x14ac:dyDescent="0.25">
      <c r="B51" s="90">
        <v>4064</v>
      </c>
      <c r="C51" s="71" t="s">
        <v>81</v>
      </c>
      <c r="D51" s="75">
        <v>0</v>
      </c>
      <c r="E51" s="75">
        <v>0</v>
      </c>
      <c r="F51" s="75">
        <v>0</v>
      </c>
      <c r="G51" s="75">
        <v>0</v>
      </c>
      <c r="H51" s="75">
        <v>0</v>
      </c>
      <c r="I51" s="75">
        <v>0</v>
      </c>
      <c r="J51" s="75">
        <v>253.85345000000001</v>
      </c>
      <c r="K51" s="75">
        <v>148.39404999999999</v>
      </c>
      <c r="L51" s="75">
        <v>0</v>
      </c>
      <c r="M51" s="75">
        <v>402.2475</v>
      </c>
      <c r="N51" s="75">
        <v>0</v>
      </c>
      <c r="O51" s="75">
        <v>0</v>
      </c>
      <c r="P51" s="75">
        <v>0</v>
      </c>
      <c r="Q51" s="75">
        <v>0</v>
      </c>
      <c r="R51" s="98">
        <v>0</v>
      </c>
      <c r="S51" s="98">
        <v>0</v>
      </c>
      <c r="T51" s="98">
        <v>21.372699999999998</v>
      </c>
      <c r="U51" s="98">
        <v>5.0138999999999996</v>
      </c>
      <c r="V51" s="98">
        <v>0</v>
      </c>
      <c r="W51" s="115">
        <v>26.386600000000001</v>
      </c>
      <c r="Y51"/>
      <c r="Z51"/>
    </row>
    <row r="52" spans="2:26" x14ac:dyDescent="0.25">
      <c r="B52" s="90">
        <v>4065</v>
      </c>
      <c r="C52" s="71" t="s">
        <v>82</v>
      </c>
      <c r="D52" s="75">
        <v>0.24235000000000001</v>
      </c>
      <c r="E52" s="75">
        <v>0</v>
      </c>
      <c r="F52" s="75">
        <v>2850.9998300000002</v>
      </c>
      <c r="G52" s="75">
        <v>0</v>
      </c>
      <c r="H52" s="75">
        <v>0</v>
      </c>
      <c r="I52" s="75">
        <v>299.41224999999997</v>
      </c>
      <c r="J52" s="75">
        <v>167.68369999999999</v>
      </c>
      <c r="K52" s="75">
        <v>82.325749999999999</v>
      </c>
      <c r="L52" s="75">
        <v>0</v>
      </c>
      <c r="M52" s="75">
        <v>3400.6638800000001</v>
      </c>
      <c r="N52" s="75">
        <v>1.575</v>
      </c>
      <c r="O52" s="75">
        <v>0</v>
      </c>
      <c r="P52" s="75">
        <v>0</v>
      </c>
      <c r="Q52" s="75">
        <v>0</v>
      </c>
      <c r="R52" s="98">
        <v>0</v>
      </c>
      <c r="S52" s="98">
        <v>0</v>
      </c>
      <c r="T52" s="98">
        <v>401.66699999999997</v>
      </c>
      <c r="U52" s="98">
        <v>0</v>
      </c>
      <c r="V52" s="98">
        <v>0</v>
      </c>
      <c r="W52" s="115">
        <v>403.24200000000002</v>
      </c>
      <c r="Y52"/>
      <c r="Z52"/>
    </row>
    <row r="53" spans="2:26" x14ac:dyDescent="0.25">
      <c r="B53" s="90">
        <v>4066</v>
      </c>
      <c r="C53" s="71" t="s">
        <v>83</v>
      </c>
      <c r="D53" s="75">
        <v>0</v>
      </c>
      <c r="E53" s="75">
        <v>0</v>
      </c>
      <c r="F53" s="75">
        <v>0</v>
      </c>
      <c r="G53" s="75">
        <v>0</v>
      </c>
      <c r="H53" s="75">
        <v>0</v>
      </c>
      <c r="I53" s="75">
        <v>163.685</v>
      </c>
      <c r="J53" s="75">
        <v>259.16284999999999</v>
      </c>
      <c r="K53" s="75">
        <v>10.6768</v>
      </c>
      <c r="L53" s="75">
        <v>0</v>
      </c>
      <c r="M53" s="75">
        <v>433.52465000000001</v>
      </c>
      <c r="N53" s="75">
        <v>0</v>
      </c>
      <c r="O53" s="75">
        <v>0</v>
      </c>
      <c r="P53" s="75">
        <v>0</v>
      </c>
      <c r="Q53" s="75">
        <v>0</v>
      </c>
      <c r="R53" s="98">
        <v>0</v>
      </c>
      <c r="S53" s="98">
        <v>0</v>
      </c>
      <c r="T53" s="98">
        <v>1.7205999999999999</v>
      </c>
      <c r="U53" s="98">
        <v>1.77</v>
      </c>
      <c r="V53" s="98">
        <v>0</v>
      </c>
      <c r="W53" s="115">
        <v>3.4906000000000001</v>
      </c>
      <c r="Y53"/>
      <c r="Z53"/>
    </row>
    <row r="54" spans="2:26" x14ac:dyDescent="0.25">
      <c r="B54" s="90">
        <v>4067</v>
      </c>
      <c r="C54" s="71" t="s">
        <v>248</v>
      </c>
      <c r="D54" s="75">
        <v>0</v>
      </c>
      <c r="E54" s="75">
        <v>0</v>
      </c>
      <c r="F54" s="75">
        <v>31.458349999999999</v>
      </c>
      <c r="G54" s="75">
        <v>0</v>
      </c>
      <c r="H54" s="75">
        <v>0</v>
      </c>
      <c r="I54" s="75">
        <v>14.4916</v>
      </c>
      <c r="J54" s="75">
        <v>913.93370000000004</v>
      </c>
      <c r="K54" s="75">
        <v>0</v>
      </c>
      <c r="L54" s="75">
        <v>0</v>
      </c>
      <c r="M54" s="75">
        <v>959.88364999999999</v>
      </c>
      <c r="N54" s="75">
        <v>0</v>
      </c>
      <c r="O54" s="75">
        <v>0</v>
      </c>
      <c r="P54" s="75">
        <v>0</v>
      </c>
      <c r="Q54" s="75">
        <v>0</v>
      </c>
      <c r="R54" s="98">
        <v>0</v>
      </c>
      <c r="S54" s="98">
        <v>0.75</v>
      </c>
      <c r="T54" s="98">
        <v>708.75364999999999</v>
      </c>
      <c r="U54" s="98">
        <v>0</v>
      </c>
      <c r="V54" s="98">
        <v>0</v>
      </c>
      <c r="W54" s="115">
        <v>709.50364999999999</v>
      </c>
      <c r="Y54"/>
      <c r="Z54"/>
    </row>
    <row r="55" spans="2:26" x14ac:dyDescent="0.25">
      <c r="B55" s="90">
        <v>4068</v>
      </c>
      <c r="C55" s="71" t="s">
        <v>84</v>
      </c>
      <c r="D55" s="75">
        <v>0</v>
      </c>
      <c r="E55" s="75">
        <v>0</v>
      </c>
      <c r="F55" s="75">
        <v>127.77958</v>
      </c>
      <c r="G55" s="75">
        <v>0</v>
      </c>
      <c r="H55" s="75">
        <v>0</v>
      </c>
      <c r="I55" s="75">
        <v>153.67965000000001</v>
      </c>
      <c r="J55" s="75">
        <v>1122.4760000000001</v>
      </c>
      <c r="K55" s="75">
        <v>0</v>
      </c>
      <c r="L55" s="75">
        <v>0</v>
      </c>
      <c r="M55" s="75">
        <v>1403.93523</v>
      </c>
      <c r="N55" s="75">
        <v>0</v>
      </c>
      <c r="O55" s="75">
        <v>0</v>
      </c>
      <c r="P55" s="75">
        <v>0</v>
      </c>
      <c r="Q55" s="75">
        <v>0</v>
      </c>
      <c r="R55" s="98">
        <v>0</v>
      </c>
      <c r="S55" s="98">
        <v>0</v>
      </c>
      <c r="T55" s="98">
        <v>421.52390000000003</v>
      </c>
      <c r="U55" s="98">
        <v>0</v>
      </c>
      <c r="V55" s="98">
        <v>0</v>
      </c>
      <c r="W55" s="115">
        <v>421.52390000000003</v>
      </c>
      <c r="Y55"/>
      <c r="Z55"/>
    </row>
    <row r="56" spans="2:26" x14ac:dyDescent="0.25">
      <c r="B56" s="90">
        <v>4084</v>
      </c>
      <c r="C56" s="71" t="s">
        <v>85</v>
      </c>
      <c r="D56" s="75">
        <v>0</v>
      </c>
      <c r="E56" s="75">
        <v>0</v>
      </c>
      <c r="F56" s="75">
        <v>0</v>
      </c>
      <c r="G56" s="75">
        <v>0</v>
      </c>
      <c r="H56" s="75">
        <v>0</v>
      </c>
      <c r="I56" s="75">
        <v>63.515700000000002</v>
      </c>
      <c r="J56" s="75">
        <v>0</v>
      </c>
      <c r="K56" s="75">
        <v>0</v>
      </c>
      <c r="L56" s="75">
        <v>0</v>
      </c>
      <c r="M56" s="75">
        <v>63.515700000000002</v>
      </c>
      <c r="N56" s="75">
        <v>0</v>
      </c>
      <c r="O56" s="75">
        <v>0</v>
      </c>
      <c r="P56" s="75">
        <v>0</v>
      </c>
      <c r="Q56" s="75">
        <v>0</v>
      </c>
      <c r="R56" s="98">
        <v>0</v>
      </c>
      <c r="S56" s="98">
        <v>35.8277</v>
      </c>
      <c r="T56" s="98">
        <v>143.822</v>
      </c>
      <c r="U56" s="98">
        <v>0</v>
      </c>
      <c r="V56" s="98">
        <v>0</v>
      </c>
      <c r="W56" s="115">
        <v>179.6497</v>
      </c>
      <c r="Y56"/>
      <c r="Z56"/>
    </row>
    <row r="57" spans="2:26" x14ac:dyDescent="0.25">
      <c r="B57" s="90">
        <v>4071</v>
      </c>
      <c r="C57" s="71" t="s">
        <v>86</v>
      </c>
      <c r="D57" s="75">
        <v>0</v>
      </c>
      <c r="E57" s="75">
        <v>0</v>
      </c>
      <c r="F57" s="75">
        <v>192.07249999999999</v>
      </c>
      <c r="G57" s="75">
        <v>0</v>
      </c>
      <c r="H57" s="75">
        <v>0</v>
      </c>
      <c r="I57" s="75">
        <v>85.042000000000002</v>
      </c>
      <c r="J57" s="75">
        <v>352.48899999999998</v>
      </c>
      <c r="K57" s="75">
        <v>0</v>
      </c>
      <c r="L57" s="75">
        <v>0</v>
      </c>
      <c r="M57" s="75">
        <v>629.60350000000005</v>
      </c>
      <c r="N57" s="75">
        <v>0</v>
      </c>
      <c r="O57" s="75">
        <v>0</v>
      </c>
      <c r="P57" s="75">
        <v>0</v>
      </c>
      <c r="Q57" s="75">
        <v>0</v>
      </c>
      <c r="R57" s="98">
        <v>0</v>
      </c>
      <c r="S57" s="98">
        <v>0</v>
      </c>
      <c r="T57" s="98">
        <v>234.4383</v>
      </c>
      <c r="U57" s="98">
        <v>0</v>
      </c>
      <c r="V57" s="98">
        <v>0</v>
      </c>
      <c r="W57" s="115">
        <v>234.4383</v>
      </c>
      <c r="Y57"/>
      <c r="Z57"/>
    </row>
    <row r="58" spans="2:26" x14ac:dyDescent="0.25">
      <c r="B58" s="90">
        <v>4072</v>
      </c>
      <c r="C58" s="71" t="s">
        <v>249</v>
      </c>
      <c r="D58" s="75">
        <v>2.6924999999999999</v>
      </c>
      <c r="E58" s="75">
        <v>0</v>
      </c>
      <c r="F58" s="75">
        <v>1534.48182</v>
      </c>
      <c r="G58" s="75">
        <v>0</v>
      </c>
      <c r="H58" s="75">
        <v>0</v>
      </c>
      <c r="I58" s="75">
        <v>189.2765</v>
      </c>
      <c r="J58" s="75">
        <v>1361.78449</v>
      </c>
      <c r="K58" s="75">
        <v>901.78693999999996</v>
      </c>
      <c r="L58" s="75">
        <v>0</v>
      </c>
      <c r="M58" s="75">
        <v>3990.02225</v>
      </c>
      <c r="N58" s="75">
        <v>0</v>
      </c>
      <c r="O58" s="75">
        <v>0</v>
      </c>
      <c r="P58" s="75">
        <v>28.0062</v>
      </c>
      <c r="Q58" s="75">
        <v>0</v>
      </c>
      <c r="R58" s="98">
        <v>0</v>
      </c>
      <c r="S58" s="98">
        <v>0</v>
      </c>
      <c r="T58" s="98">
        <v>737.11189999999999</v>
      </c>
      <c r="U58" s="98">
        <v>61.8</v>
      </c>
      <c r="V58" s="98">
        <v>0</v>
      </c>
      <c r="W58" s="115">
        <v>826.91809999999998</v>
      </c>
      <c r="Y58"/>
      <c r="Z58"/>
    </row>
    <row r="59" spans="2:26" x14ac:dyDescent="0.25">
      <c r="B59" s="90">
        <v>4073</v>
      </c>
      <c r="C59" s="71" t="s">
        <v>87</v>
      </c>
      <c r="D59" s="75">
        <v>0</v>
      </c>
      <c r="E59" s="75">
        <v>0</v>
      </c>
      <c r="F59" s="75">
        <v>176.2784</v>
      </c>
      <c r="G59" s="75">
        <v>0</v>
      </c>
      <c r="H59" s="75">
        <v>0</v>
      </c>
      <c r="I59" s="75">
        <v>252.75559999999999</v>
      </c>
      <c r="J59" s="75">
        <v>190.93434999999999</v>
      </c>
      <c r="K59" s="75">
        <v>0</v>
      </c>
      <c r="L59" s="75">
        <v>0</v>
      </c>
      <c r="M59" s="75">
        <v>619.96834999999999</v>
      </c>
      <c r="N59" s="75">
        <v>0</v>
      </c>
      <c r="O59" s="75">
        <v>0</v>
      </c>
      <c r="P59" s="75">
        <v>0</v>
      </c>
      <c r="Q59" s="75">
        <v>0</v>
      </c>
      <c r="R59" s="98">
        <v>0</v>
      </c>
      <c r="S59" s="98">
        <v>0</v>
      </c>
      <c r="T59" s="98">
        <v>1.6</v>
      </c>
      <c r="U59" s="98">
        <v>0</v>
      </c>
      <c r="V59" s="98">
        <v>0</v>
      </c>
      <c r="W59" s="115">
        <v>1.6</v>
      </c>
      <c r="Y59"/>
      <c r="Z59"/>
    </row>
    <row r="60" spans="2:26" x14ac:dyDescent="0.25">
      <c r="B60" s="90">
        <v>4074</v>
      </c>
      <c r="C60" s="71" t="s">
        <v>88</v>
      </c>
      <c r="D60" s="75">
        <v>91.652450000000002</v>
      </c>
      <c r="E60" s="75">
        <v>0</v>
      </c>
      <c r="F60" s="75">
        <v>13.32375</v>
      </c>
      <c r="G60" s="75">
        <v>0</v>
      </c>
      <c r="H60" s="75">
        <v>0</v>
      </c>
      <c r="I60" s="75">
        <v>175.88543000000001</v>
      </c>
      <c r="J60" s="75">
        <v>273.87079999999997</v>
      </c>
      <c r="K60" s="75">
        <v>178.37312</v>
      </c>
      <c r="L60" s="75">
        <v>0</v>
      </c>
      <c r="M60" s="75">
        <v>733.10554999999999</v>
      </c>
      <c r="N60" s="75">
        <v>0</v>
      </c>
      <c r="O60" s="75">
        <v>0</v>
      </c>
      <c r="P60" s="75">
        <v>0</v>
      </c>
      <c r="Q60" s="75">
        <v>0</v>
      </c>
      <c r="R60" s="98">
        <v>0</v>
      </c>
      <c r="S60" s="98">
        <v>0</v>
      </c>
      <c r="T60" s="98">
        <v>509.02625</v>
      </c>
      <c r="U60" s="98">
        <v>65.004549999999995</v>
      </c>
      <c r="V60" s="98">
        <v>0</v>
      </c>
      <c r="W60" s="115">
        <v>574.0308</v>
      </c>
      <c r="Y60"/>
      <c r="Z60"/>
    </row>
    <row r="61" spans="2:26" x14ac:dyDescent="0.25">
      <c r="B61" s="90">
        <v>4075</v>
      </c>
      <c r="C61" s="71" t="s">
        <v>250</v>
      </c>
      <c r="D61" s="75">
        <v>188.06832</v>
      </c>
      <c r="E61" s="75">
        <v>0.1789</v>
      </c>
      <c r="F61" s="75">
        <v>125.48575</v>
      </c>
      <c r="G61" s="75">
        <v>0</v>
      </c>
      <c r="H61" s="75">
        <v>0</v>
      </c>
      <c r="I61" s="75">
        <v>632.64350000000002</v>
      </c>
      <c r="J61" s="75">
        <v>1501.22273</v>
      </c>
      <c r="K61" s="75">
        <v>0</v>
      </c>
      <c r="L61" s="75">
        <v>0</v>
      </c>
      <c r="M61" s="75">
        <v>2447.5992000000001</v>
      </c>
      <c r="N61" s="75">
        <v>0</v>
      </c>
      <c r="O61" s="75">
        <v>0</v>
      </c>
      <c r="P61" s="75">
        <v>0</v>
      </c>
      <c r="Q61" s="75">
        <v>0</v>
      </c>
      <c r="R61" s="98">
        <v>0</v>
      </c>
      <c r="S61" s="98">
        <v>0</v>
      </c>
      <c r="T61" s="98">
        <v>516.64599999999996</v>
      </c>
      <c r="U61" s="98">
        <v>0</v>
      </c>
      <c r="V61" s="98">
        <v>0</v>
      </c>
      <c r="W61" s="115">
        <v>516.64599999999996</v>
      </c>
      <c r="Y61"/>
      <c r="Z61"/>
    </row>
    <row r="62" spans="2:26" x14ac:dyDescent="0.25">
      <c r="B62" s="90">
        <v>4076</v>
      </c>
      <c r="C62" s="71" t="s">
        <v>89</v>
      </c>
      <c r="D62" s="75">
        <v>90.996539999999996</v>
      </c>
      <c r="E62" s="75">
        <v>57.452649999999998</v>
      </c>
      <c r="F62" s="75">
        <v>0</v>
      </c>
      <c r="G62" s="75">
        <v>0</v>
      </c>
      <c r="H62" s="75">
        <v>0</v>
      </c>
      <c r="I62" s="75">
        <v>538.99204999999995</v>
      </c>
      <c r="J62" s="75">
        <v>200.1765</v>
      </c>
      <c r="K62" s="75">
        <v>0</v>
      </c>
      <c r="L62" s="75">
        <v>0</v>
      </c>
      <c r="M62" s="75">
        <v>887.61774000000003</v>
      </c>
      <c r="N62" s="75">
        <v>0</v>
      </c>
      <c r="O62" s="75">
        <v>0</v>
      </c>
      <c r="P62" s="75">
        <v>0</v>
      </c>
      <c r="Q62" s="75">
        <v>0</v>
      </c>
      <c r="R62" s="98">
        <v>0</v>
      </c>
      <c r="S62" s="98">
        <v>0</v>
      </c>
      <c r="T62" s="98">
        <v>519.94325000000003</v>
      </c>
      <c r="U62" s="98">
        <v>0</v>
      </c>
      <c r="V62" s="98">
        <v>0</v>
      </c>
      <c r="W62" s="115">
        <v>519.94325000000003</v>
      </c>
      <c r="Y62"/>
      <c r="Z62"/>
    </row>
    <row r="63" spans="2:26" x14ac:dyDescent="0.25">
      <c r="B63" s="90">
        <v>4077</v>
      </c>
      <c r="C63" s="71" t="s">
        <v>90</v>
      </c>
      <c r="D63" s="75">
        <v>0</v>
      </c>
      <c r="E63" s="75">
        <v>0</v>
      </c>
      <c r="F63" s="75">
        <v>49.821399999999997</v>
      </c>
      <c r="G63" s="75">
        <v>0</v>
      </c>
      <c r="H63" s="75">
        <v>0</v>
      </c>
      <c r="I63" s="75">
        <v>0</v>
      </c>
      <c r="J63" s="75">
        <v>16.884650000000001</v>
      </c>
      <c r="K63" s="75">
        <v>0</v>
      </c>
      <c r="L63" s="75">
        <v>0</v>
      </c>
      <c r="M63" s="75">
        <v>66.706050000000005</v>
      </c>
      <c r="N63" s="75">
        <v>0</v>
      </c>
      <c r="O63" s="75">
        <v>0</v>
      </c>
      <c r="P63" s="75">
        <v>0</v>
      </c>
      <c r="Q63" s="75">
        <v>0</v>
      </c>
      <c r="R63" s="98">
        <v>0</v>
      </c>
      <c r="S63" s="98">
        <v>0</v>
      </c>
      <c r="T63" s="98">
        <v>167.81129999999999</v>
      </c>
      <c r="U63" s="98">
        <v>0</v>
      </c>
      <c r="V63" s="98">
        <v>0</v>
      </c>
      <c r="W63" s="115">
        <v>167.81129999999999</v>
      </c>
      <c r="Y63"/>
      <c r="Z63"/>
    </row>
    <row r="64" spans="2:26" x14ac:dyDescent="0.25">
      <c r="B64" s="90">
        <v>4078</v>
      </c>
      <c r="C64" s="71" t="s">
        <v>91</v>
      </c>
      <c r="D64" s="75">
        <v>0</v>
      </c>
      <c r="E64" s="75">
        <v>86.272649999999999</v>
      </c>
      <c r="F64" s="75">
        <v>0</v>
      </c>
      <c r="G64" s="75">
        <v>0</v>
      </c>
      <c r="H64" s="75">
        <v>0</v>
      </c>
      <c r="I64" s="75">
        <v>0</v>
      </c>
      <c r="J64" s="75">
        <v>63.851100000000002</v>
      </c>
      <c r="K64" s="75">
        <v>0</v>
      </c>
      <c r="L64" s="75">
        <v>0</v>
      </c>
      <c r="M64" s="75">
        <v>150.12375</v>
      </c>
      <c r="N64" s="75">
        <v>0</v>
      </c>
      <c r="O64" s="75">
        <v>57.452649999999998</v>
      </c>
      <c r="P64" s="75">
        <v>0</v>
      </c>
      <c r="Q64" s="75">
        <v>0</v>
      </c>
      <c r="R64" s="98">
        <v>0</v>
      </c>
      <c r="S64" s="98">
        <v>0</v>
      </c>
      <c r="T64" s="98">
        <v>72.197100000000006</v>
      </c>
      <c r="U64" s="98">
        <v>0</v>
      </c>
      <c r="V64" s="98">
        <v>0</v>
      </c>
      <c r="W64" s="115">
        <v>129.64975000000001</v>
      </c>
      <c r="Y64"/>
      <c r="Z64"/>
    </row>
    <row r="65" spans="2:26" x14ac:dyDescent="0.25">
      <c r="B65" s="90">
        <v>4079</v>
      </c>
      <c r="C65" s="71" t="s">
        <v>92</v>
      </c>
      <c r="D65" s="75">
        <v>0</v>
      </c>
      <c r="E65" s="75">
        <v>207.74770000000001</v>
      </c>
      <c r="F65" s="75">
        <v>1797.4686899999999</v>
      </c>
      <c r="G65" s="75">
        <v>0</v>
      </c>
      <c r="H65" s="75">
        <v>0</v>
      </c>
      <c r="I65" s="75">
        <v>597.71783000000005</v>
      </c>
      <c r="J65" s="75">
        <v>240.86779999999999</v>
      </c>
      <c r="K65" s="75">
        <v>267.84697</v>
      </c>
      <c r="L65" s="75">
        <v>0</v>
      </c>
      <c r="M65" s="75">
        <v>3111.6489900000001</v>
      </c>
      <c r="N65" s="75">
        <v>0</v>
      </c>
      <c r="O65" s="75">
        <v>166.64859999999999</v>
      </c>
      <c r="P65" s="75">
        <v>0</v>
      </c>
      <c r="Q65" s="75">
        <v>0</v>
      </c>
      <c r="R65" s="98">
        <v>0</v>
      </c>
      <c r="S65" s="98">
        <v>0</v>
      </c>
      <c r="T65" s="98">
        <v>79.207049999999995</v>
      </c>
      <c r="U65" s="98">
        <v>9.36</v>
      </c>
      <c r="V65" s="98">
        <v>0</v>
      </c>
      <c r="W65" s="115">
        <v>255.21565000000001</v>
      </c>
      <c r="Y65"/>
      <c r="Z65"/>
    </row>
    <row r="66" spans="2:26" x14ac:dyDescent="0.25">
      <c r="B66" s="90">
        <v>4080</v>
      </c>
      <c r="C66" s="71" t="s">
        <v>93</v>
      </c>
      <c r="D66" s="75">
        <v>41.868699999999997</v>
      </c>
      <c r="E66" s="75">
        <v>0</v>
      </c>
      <c r="F66" s="75">
        <v>6.6343500000000004</v>
      </c>
      <c r="G66" s="75">
        <v>2240.0289499999999</v>
      </c>
      <c r="H66" s="75">
        <v>0</v>
      </c>
      <c r="I66" s="75">
        <v>960.57550000000003</v>
      </c>
      <c r="J66" s="75">
        <v>3648.7293599999998</v>
      </c>
      <c r="K66" s="75">
        <v>1725.48207</v>
      </c>
      <c r="L66" s="75">
        <v>0</v>
      </c>
      <c r="M66" s="75">
        <v>8623.3189299999995</v>
      </c>
      <c r="N66" s="75">
        <v>0</v>
      </c>
      <c r="O66" s="75">
        <v>0</v>
      </c>
      <c r="P66" s="75">
        <v>0</v>
      </c>
      <c r="Q66" s="75">
        <v>20</v>
      </c>
      <c r="R66" s="98">
        <v>0</v>
      </c>
      <c r="S66" s="98">
        <v>0</v>
      </c>
      <c r="T66" s="98">
        <v>1559.2256500000001</v>
      </c>
      <c r="U66" s="98">
        <v>192.57298</v>
      </c>
      <c r="V66" s="98">
        <v>0</v>
      </c>
      <c r="W66" s="115">
        <v>1771.79863</v>
      </c>
      <c r="Y66"/>
      <c r="Z66"/>
    </row>
    <row r="67" spans="2:26" x14ac:dyDescent="0.25">
      <c r="B67" s="90">
        <v>4081</v>
      </c>
      <c r="C67" s="71" t="s">
        <v>94</v>
      </c>
      <c r="D67" s="75">
        <v>8.3790499999999994</v>
      </c>
      <c r="E67" s="75">
        <v>0</v>
      </c>
      <c r="F67" s="75">
        <v>239.14005</v>
      </c>
      <c r="G67" s="75">
        <v>0</v>
      </c>
      <c r="H67" s="75">
        <v>0</v>
      </c>
      <c r="I67" s="75">
        <v>92.465500000000006</v>
      </c>
      <c r="J67" s="75">
        <v>936.14499999999998</v>
      </c>
      <c r="K67" s="75">
        <v>0</v>
      </c>
      <c r="L67" s="75">
        <v>0</v>
      </c>
      <c r="M67" s="75">
        <v>1276.1296</v>
      </c>
      <c r="N67" s="75">
        <v>0</v>
      </c>
      <c r="O67" s="75">
        <v>0</v>
      </c>
      <c r="P67" s="75">
        <v>0</v>
      </c>
      <c r="Q67" s="75">
        <v>0</v>
      </c>
      <c r="R67" s="98">
        <v>0</v>
      </c>
      <c r="S67" s="98">
        <v>0</v>
      </c>
      <c r="T67" s="98">
        <v>772.99435000000005</v>
      </c>
      <c r="U67" s="98">
        <v>0</v>
      </c>
      <c r="V67" s="98">
        <v>0</v>
      </c>
      <c r="W67" s="115">
        <v>772.99435000000005</v>
      </c>
      <c r="Y67"/>
      <c r="Z67"/>
    </row>
    <row r="68" spans="2:26" x14ac:dyDescent="0.25">
      <c r="B68" s="90">
        <v>4082</v>
      </c>
      <c r="C68" s="71" t="s">
        <v>251</v>
      </c>
      <c r="D68" s="75">
        <v>7.1099500000000004</v>
      </c>
      <c r="E68" s="75">
        <v>75.2453</v>
      </c>
      <c r="F68" s="75">
        <v>2165.7150099999999</v>
      </c>
      <c r="G68" s="75">
        <v>700</v>
      </c>
      <c r="H68" s="75">
        <v>0</v>
      </c>
      <c r="I68" s="75">
        <v>7638.2085299999999</v>
      </c>
      <c r="J68" s="75">
        <v>2266.8613500000001</v>
      </c>
      <c r="K68" s="75">
        <v>0</v>
      </c>
      <c r="L68" s="75">
        <v>0</v>
      </c>
      <c r="M68" s="75">
        <v>12853.14014</v>
      </c>
      <c r="N68" s="75">
        <v>0</v>
      </c>
      <c r="O68" s="75">
        <v>41.042999999999999</v>
      </c>
      <c r="P68" s="75">
        <v>0</v>
      </c>
      <c r="Q68" s="75">
        <v>71.3</v>
      </c>
      <c r="R68" s="98">
        <v>0</v>
      </c>
      <c r="S68" s="98">
        <v>3673.64255</v>
      </c>
      <c r="T68" s="98">
        <v>1299.5784000000001</v>
      </c>
      <c r="U68" s="98">
        <v>0</v>
      </c>
      <c r="V68" s="98">
        <v>0</v>
      </c>
      <c r="W68" s="115">
        <v>5085.5639499999997</v>
      </c>
      <c r="Y68"/>
      <c r="Z68"/>
    </row>
    <row r="69" spans="2:26" x14ac:dyDescent="0.25">
      <c r="B69" s="90">
        <v>4083</v>
      </c>
      <c r="C69" s="71" t="s">
        <v>95</v>
      </c>
      <c r="D69" s="75">
        <v>0</v>
      </c>
      <c r="E69" s="75">
        <v>143.13329999999999</v>
      </c>
      <c r="F69" s="75">
        <v>0</v>
      </c>
      <c r="G69" s="75">
        <v>0</v>
      </c>
      <c r="H69" s="75">
        <v>0</v>
      </c>
      <c r="I69" s="75">
        <v>209.98945000000001</v>
      </c>
      <c r="J69" s="75">
        <v>806.9556</v>
      </c>
      <c r="K69" s="75">
        <v>141.17679999999999</v>
      </c>
      <c r="L69" s="75">
        <v>0</v>
      </c>
      <c r="M69" s="75">
        <v>1301.25515</v>
      </c>
      <c r="N69" s="75">
        <v>31.803999999999998</v>
      </c>
      <c r="O69" s="75">
        <v>245.6439</v>
      </c>
      <c r="P69" s="75">
        <v>0</v>
      </c>
      <c r="Q69" s="75">
        <v>0</v>
      </c>
      <c r="R69" s="98">
        <v>0</v>
      </c>
      <c r="S69" s="98">
        <v>0</v>
      </c>
      <c r="T69" s="98">
        <v>1703.6559999999999</v>
      </c>
      <c r="U69" s="98">
        <v>106.33205</v>
      </c>
      <c r="V69" s="98">
        <v>0</v>
      </c>
      <c r="W69" s="115">
        <v>2087.43595</v>
      </c>
      <c r="Y69"/>
      <c r="Z69"/>
    </row>
    <row r="70" spans="2:26" ht="13" x14ac:dyDescent="0.25">
      <c r="B70" s="93">
        <v>4129</v>
      </c>
      <c r="C70" s="109" t="s">
        <v>96</v>
      </c>
      <c r="D70" s="78">
        <v>2893.2809400000001</v>
      </c>
      <c r="E70" s="78">
        <v>2759.8694999999998</v>
      </c>
      <c r="F70" s="78">
        <v>8974.9911900000006</v>
      </c>
      <c r="G70" s="78">
        <v>4505.32</v>
      </c>
      <c r="H70" s="78">
        <v>12</v>
      </c>
      <c r="I70" s="78">
        <v>6264.3830200000002</v>
      </c>
      <c r="J70" s="78">
        <v>8567.3523100000002</v>
      </c>
      <c r="K70" s="78">
        <v>1134.3106</v>
      </c>
      <c r="L70" s="78">
        <v>0</v>
      </c>
      <c r="M70" s="112">
        <v>35111.507559999998</v>
      </c>
      <c r="N70" s="78">
        <v>50</v>
      </c>
      <c r="O70" s="78">
        <v>650.44979999999998</v>
      </c>
      <c r="P70" s="78">
        <v>502.4853</v>
      </c>
      <c r="Q70" s="78">
        <v>4099.9989999999998</v>
      </c>
      <c r="R70" s="78">
        <v>180</v>
      </c>
      <c r="S70" s="78">
        <v>975.60104999999999</v>
      </c>
      <c r="T70" s="78">
        <v>10489.425279999999</v>
      </c>
      <c r="U70" s="78">
        <v>475.95100000000002</v>
      </c>
      <c r="V70" s="78">
        <v>0</v>
      </c>
      <c r="W70" s="112">
        <v>17423.91143</v>
      </c>
      <c r="Y70"/>
      <c r="Z70"/>
    </row>
    <row r="71" spans="2:26" x14ac:dyDescent="0.25">
      <c r="B71" s="90">
        <v>4091</v>
      </c>
      <c r="C71" s="71" t="s">
        <v>97</v>
      </c>
      <c r="D71" s="75">
        <v>1086.01557</v>
      </c>
      <c r="E71" s="75">
        <v>0</v>
      </c>
      <c r="F71" s="75">
        <v>-4.2356499999999997</v>
      </c>
      <c r="G71" s="75">
        <v>0</v>
      </c>
      <c r="H71" s="75">
        <v>0</v>
      </c>
      <c r="I71" s="75">
        <v>194.33500000000001</v>
      </c>
      <c r="J71" s="75">
        <v>204.58404999999999</v>
      </c>
      <c r="K71" s="75">
        <v>0</v>
      </c>
      <c r="L71" s="75">
        <v>0</v>
      </c>
      <c r="M71" s="75">
        <v>1480.6989699999999</v>
      </c>
      <c r="N71" s="75">
        <v>50</v>
      </c>
      <c r="O71" s="75">
        <v>0</v>
      </c>
      <c r="P71" s="75">
        <v>0</v>
      </c>
      <c r="Q71" s="75">
        <v>0</v>
      </c>
      <c r="R71" s="98">
        <v>0</v>
      </c>
      <c r="S71" s="98">
        <v>0</v>
      </c>
      <c r="T71" s="98">
        <v>166.55590000000001</v>
      </c>
      <c r="U71" s="98">
        <v>0</v>
      </c>
      <c r="V71" s="98">
        <v>0</v>
      </c>
      <c r="W71" s="115">
        <v>216.55590000000001</v>
      </c>
      <c r="Y71"/>
      <c r="Z71"/>
    </row>
    <row r="72" spans="2:26" x14ac:dyDescent="0.25">
      <c r="B72" s="90">
        <v>4092</v>
      </c>
      <c r="C72" s="71" t="s">
        <v>98</v>
      </c>
      <c r="D72" s="75">
        <v>80</v>
      </c>
      <c r="E72" s="75">
        <v>0</v>
      </c>
      <c r="F72" s="75">
        <v>0</v>
      </c>
      <c r="G72" s="75">
        <v>0</v>
      </c>
      <c r="H72" s="75">
        <v>0</v>
      </c>
      <c r="I72" s="75">
        <v>276.54034999999999</v>
      </c>
      <c r="J72" s="75">
        <v>363.58864999999997</v>
      </c>
      <c r="K72" s="75">
        <v>0</v>
      </c>
      <c r="L72" s="75">
        <v>0</v>
      </c>
      <c r="M72" s="75">
        <v>720.12900000000002</v>
      </c>
      <c r="N72" s="75">
        <v>0</v>
      </c>
      <c r="O72" s="75">
        <v>0</v>
      </c>
      <c r="P72" s="75">
        <v>0</v>
      </c>
      <c r="Q72" s="75">
        <v>0</v>
      </c>
      <c r="R72" s="98">
        <v>0</v>
      </c>
      <c r="S72" s="98">
        <v>0</v>
      </c>
      <c r="T72" s="98">
        <v>127.89905</v>
      </c>
      <c r="U72" s="98">
        <v>0</v>
      </c>
      <c r="V72" s="98">
        <v>0</v>
      </c>
      <c r="W72" s="115">
        <v>127.89905</v>
      </c>
      <c r="Y72"/>
      <c r="Z72"/>
    </row>
    <row r="73" spans="2:26" x14ac:dyDescent="0.25">
      <c r="B73" s="90">
        <v>4093</v>
      </c>
      <c r="C73" s="71" t="s">
        <v>99</v>
      </c>
      <c r="D73" s="75">
        <v>0</v>
      </c>
      <c r="E73" s="75">
        <v>0</v>
      </c>
      <c r="F73" s="75">
        <v>0</v>
      </c>
      <c r="G73" s="75">
        <v>0</v>
      </c>
      <c r="H73" s="75">
        <v>11</v>
      </c>
      <c r="I73" s="75">
        <v>239.10575</v>
      </c>
      <c r="J73" s="75">
        <v>471.63724999999999</v>
      </c>
      <c r="K73" s="75">
        <v>0</v>
      </c>
      <c r="L73" s="75">
        <v>0</v>
      </c>
      <c r="M73" s="75">
        <v>721.74300000000005</v>
      </c>
      <c r="N73" s="75">
        <v>0</v>
      </c>
      <c r="O73" s="75">
        <v>0</v>
      </c>
      <c r="P73" s="75">
        <v>0</v>
      </c>
      <c r="Q73" s="75">
        <v>0</v>
      </c>
      <c r="R73" s="98">
        <v>0</v>
      </c>
      <c r="S73" s="98">
        <v>0</v>
      </c>
      <c r="T73" s="98">
        <v>0.87595000000000001</v>
      </c>
      <c r="U73" s="98">
        <v>0</v>
      </c>
      <c r="V73" s="98">
        <v>0</v>
      </c>
      <c r="W73" s="115">
        <v>0.87595000000000001</v>
      </c>
      <c r="Y73"/>
      <c r="Z73"/>
    </row>
    <row r="74" spans="2:26" x14ac:dyDescent="0.25">
      <c r="B74" s="90">
        <v>4124</v>
      </c>
      <c r="C74" s="71" t="s">
        <v>236</v>
      </c>
      <c r="D74" s="75">
        <v>0</v>
      </c>
      <c r="E74" s="75">
        <v>0</v>
      </c>
      <c r="F74" s="75">
        <v>0</v>
      </c>
      <c r="G74" s="75">
        <v>0</v>
      </c>
      <c r="H74" s="75">
        <v>0</v>
      </c>
      <c r="I74" s="75">
        <v>151.95865000000001</v>
      </c>
      <c r="J74" s="75">
        <v>87.130099999999999</v>
      </c>
      <c r="K74" s="75">
        <v>0</v>
      </c>
      <c r="L74" s="75">
        <v>0</v>
      </c>
      <c r="M74" s="75">
        <v>239.08875</v>
      </c>
      <c r="N74" s="75">
        <v>0</v>
      </c>
      <c r="O74" s="75">
        <v>0</v>
      </c>
      <c r="P74" s="75">
        <v>0</v>
      </c>
      <c r="Q74" s="75">
        <v>0</v>
      </c>
      <c r="R74" s="98">
        <v>0</v>
      </c>
      <c r="S74" s="98">
        <v>0</v>
      </c>
      <c r="T74" s="98">
        <v>465.02154999999999</v>
      </c>
      <c r="U74" s="98">
        <v>0</v>
      </c>
      <c r="V74" s="98">
        <v>0</v>
      </c>
      <c r="W74" s="115">
        <v>465.02154999999999</v>
      </c>
      <c r="Y74"/>
      <c r="Z74"/>
    </row>
    <row r="75" spans="2:26" x14ac:dyDescent="0.25">
      <c r="B75" s="90">
        <v>4094</v>
      </c>
      <c r="C75" s="71" t="s">
        <v>100</v>
      </c>
      <c r="D75" s="75">
        <v>29.68695</v>
      </c>
      <c r="E75" s="75">
        <v>0</v>
      </c>
      <c r="F75" s="75">
        <v>872.50129000000004</v>
      </c>
      <c r="G75" s="75">
        <v>0</v>
      </c>
      <c r="H75" s="75">
        <v>0</v>
      </c>
      <c r="I75" s="75">
        <v>247.62385</v>
      </c>
      <c r="J75" s="75">
        <v>552.22839999999997</v>
      </c>
      <c r="K75" s="75">
        <v>45.064950000000003</v>
      </c>
      <c r="L75" s="75">
        <v>0</v>
      </c>
      <c r="M75" s="75">
        <v>1747.10544</v>
      </c>
      <c r="N75" s="75">
        <v>0</v>
      </c>
      <c r="O75" s="75">
        <v>0</v>
      </c>
      <c r="P75" s="75">
        <v>191.25989999999999</v>
      </c>
      <c r="Q75" s="75">
        <v>0</v>
      </c>
      <c r="R75" s="98">
        <v>0</v>
      </c>
      <c r="S75" s="98">
        <v>0</v>
      </c>
      <c r="T75" s="98">
        <v>310.58420000000001</v>
      </c>
      <c r="U75" s="98">
        <v>6</v>
      </c>
      <c r="V75" s="98">
        <v>0</v>
      </c>
      <c r="W75" s="115">
        <v>507.84410000000003</v>
      </c>
      <c r="Y75"/>
      <c r="Z75"/>
    </row>
    <row r="76" spans="2:26" x14ac:dyDescent="0.25">
      <c r="B76" s="90">
        <v>4095</v>
      </c>
      <c r="C76" s="71" t="s">
        <v>4</v>
      </c>
      <c r="D76" s="75">
        <v>1011.50652</v>
      </c>
      <c r="E76" s="75">
        <v>1171.8241499999999</v>
      </c>
      <c r="F76" s="75">
        <v>269.92964999999998</v>
      </c>
      <c r="G76" s="75">
        <v>0</v>
      </c>
      <c r="H76" s="75">
        <v>1</v>
      </c>
      <c r="I76" s="75">
        <v>2342.9297000000001</v>
      </c>
      <c r="J76" s="75">
        <v>471.56905</v>
      </c>
      <c r="K76" s="75">
        <v>0</v>
      </c>
      <c r="L76" s="75">
        <v>0</v>
      </c>
      <c r="M76" s="75">
        <v>5268.7590700000001</v>
      </c>
      <c r="N76" s="75">
        <v>0</v>
      </c>
      <c r="O76" s="75">
        <v>292.74900000000002</v>
      </c>
      <c r="P76" s="75">
        <v>210.0643</v>
      </c>
      <c r="Q76" s="75">
        <v>100</v>
      </c>
      <c r="R76" s="98">
        <v>0</v>
      </c>
      <c r="S76" s="98">
        <v>710</v>
      </c>
      <c r="T76" s="98">
        <v>142.3733</v>
      </c>
      <c r="U76" s="98">
        <v>0</v>
      </c>
      <c r="V76" s="98">
        <v>0</v>
      </c>
      <c r="W76" s="115">
        <v>1455.1866</v>
      </c>
      <c r="Y76"/>
      <c r="Z76"/>
    </row>
    <row r="77" spans="2:26" x14ac:dyDescent="0.25">
      <c r="B77" s="90">
        <v>4096</v>
      </c>
      <c r="C77" s="71" t="s">
        <v>101</v>
      </c>
      <c r="D77" s="75">
        <v>0</v>
      </c>
      <c r="E77" s="75">
        <v>0</v>
      </c>
      <c r="F77" s="75">
        <v>0</v>
      </c>
      <c r="G77" s="75">
        <v>0</v>
      </c>
      <c r="H77" s="75">
        <v>0</v>
      </c>
      <c r="I77" s="75">
        <v>0</v>
      </c>
      <c r="J77" s="75">
        <v>129.53055000000001</v>
      </c>
      <c r="K77" s="75">
        <v>119.79644999999999</v>
      </c>
      <c r="L77" s="75">
        <v>0</v>
      </c>
      <c r="M77" s="75">
        <v>249.327</v>
      </c>
      <c r="N77" s="75">
        <v>0</v>
      </c>
      <c r="O77" s="75">
        <v>0</v>
      </c>
      <c r="P77" s="75">
        <v>26.7514</v>
      </c>
      <c r="Q77" s="75">
        <v>0</v>
      </c>
      <c r="R77" s="98">
        <v>0</v>
      </c>
      <c r="S77" s="98">
        <v>0</v>
      </c>
      <c r="T77" s="98">
        <v>47.666649999999997</v>
      </c>
      <c r="U77" s="98">
        <v>0</v>
      </c>
      <c r="V77" s="98">
        <v>0</v>
      </c>
      <c r="W77" s="115">
        <v>74.418049999999994</v>
      </c>
      <c r="Y77"/>
      <c r="Z77"/>
    </row>
    <row r="78" spans="2:26" x14ac:dyDescent="0.25">
      <c r="B78" s="90">
        <v>4097</v>
      </c>
      <c r="C78" s="71" t="s">
        <v>102</v>
      </c>
      <c r="D78" s="75">
        <v>19.577400000000001</v>
      </c>
      <c r="E78" s="75">
        <v>0</v>
      </c>
      <c r="F78" s="75">
        <v>127.53745000000001</v>
      </c>
      <c r="G78" s="75">
        <v>0</v>
      </c>
      <c r="H78" s="75">
        <v>0</v>
      </c>
      <c r="I78" s="75">
        <v>0</v>
      </c>
      <c r="J78" s="75">
        <v>31.67455</v>
      </c>
      <c r="K78" s="75">
        <v>0</v>
      </c>
      <c r="L78" s="75">
        <v>0</v>
      </c>
      <c r="M78" s="75">
        <v>178.7894</v>
      </c>
      <c r="N78" s="75">
        <v>0</v>
      </c>
      <c r="O78" s="75">
        <v>0</v>
      </c>
      <c r="P78" s="75">
        <v>0</v>
      </c>
      <c r="Q78" s="75">
        <v>0</v>
      </c>
      <c r="R78" s="98">
        <v>0</v>
      </c>
      <c r="S78" s="98">
        <v>0</v>
      </c>
      <c r="T78" s="98">
        <v>39.854999999999997</v>
      </c>
      <c r="U78" s="98">
        <v>0</v>
      </c>
      <c r="V78" s="98">
        <v>0</v>
      </c>
      <c r="W78" s="115">
        <v>39.854999999999997</v>
      </c>
      <c r="Y78"/>
      <c r="Z78"/>
    </row>
    <row r="79" spans="2:26" x14ac:dyDescent="0.25">
      <c r="B79" s="90">
        <v>4099</v>
      </c>
      <c r="C79" s="71" t="s">
        <v>103</v>
      </c>
      <c r="D79" s="75">
        <v>0</v>
      </c>
      <c r="E79" s="75">
        <v>0</v>
      </c>
      <c r="F79" s="75">
        <v>0</v>
      </c>
      <c r="G79" s="75">
        <v>0</v>
      </c>
      <c r="H79" s="75">
        <v>0</v>
      </c>
      <c r="I79" s="75">
        <v>0</v>
      </c>
      <c r="J79" s="75">
        <v>24.5061</v>
      </c>
      <c r="K79" s="75">
        <v>0</v>
      </c>
      <c r="L79" s="75">
        <v>0</v>
      </c>
      <c r="M79" s="75">
        <v>24.5061</v>
      </c>
      <c r="N79" s="75">
        <v>0</v>
      </c>
      <c r="O79" s="75">
        <v>0</v>
      </c>
      <c r="P79" s="75">
        <v>0</v>
      </c>
      <c r="Q79" s="75">
        <v>0</v>
      </c>
      <c r="R79" s="98">
        <v>13</v>
      </c>
      <c r="S79" s="98">
        <v>0</v>
      </c>
      <c r="T79" s="98">
        <v>27.2</v>
      </c>
      <c r="U79" s="98">
        <v>0</v>
      </c>
      <c r="V79" s="98">
        <v>0</v>
      </c>
      <c r="W79" s="115">
        <v>40.200000000000003</v>
      </c>
      <c r="Y79"/>
      <c r="Z79"/>
    </row>
    <row r="80" spans="2:26" x14ac:dyDescent="0.25">
      <c r="B80" s="90">
        <v>4100</v>
      </c>
      <c r="C80" s="71" t="s">
        <v>252</v>
      </c>
      <c r="D80" s="75">
        <v>243.9126</v>
      </c>
      <c r="E80" s="75">
        <v>0</v>
      </c>
      <c r="F80" s="75">
        <v>635.46299999999997</v>
      </c>
      <c r="G80" s="75">
        <v>0</v>
      </c>
      <c r="H80" s="75">
        <v>0</v>
      </c>
      <c r="I80" s="75">
        <v>477.66525000000001</v>
      </c>
      <c r="J80" s="75">
        <v>391.80122</v>
      </c>
      <c r="K80" s="75">
        <v>0</v>
      </c>
      <c r="L80" s="75">
        <v>0</v>
      </c>
      <c r="M80" s="75">
        <v>1748.8420699999999</v>
      </c>
      <c r="N80" s="75">
        <v>0</v>
      </c>
      <c r="O80" s="75">
        <v>0</v>
      </c>
      <c r="P80" s="75">
        <v>0</v>
      </c>
      <c r="Q80" s="75">
        <v>0</v>
      </c>
      <c r="R80" s="98">
        <v>0</v>
      </c>
      <c r="S80" s="98">
        <v>0</v>
      </c>
      <c r="T80" s="98">
        <v>282.10950000000003</v>
      </c>
      <c r="U80" s="98">
        <v>0</v>
      </c>
      <c r="V80" s="98">
        <v>0</v>
      </c>
      <c r="W80" s="115">
        <v>282.10950000000003</v>
      </c>
      <c r="Y80"/>
      <c r="Z80"/>
    </row>
    <row r="81" spans="2:26" x14ac:dyDescent="0.25">
      <c r="B81" s="90">
        <v>4104</v>
      </c>
      <c r="C81" s="71" t="s">
        <v>104</v>
      </c>
      <c r="D81" s="75">
        <v>0</v>
      </c>
      <c r="E81" s="75">
        <v>0</v>
      </c>
      <c r="F81" s="75">
        <v>32.595550000000003</v>
      </c>
      <c r="G81" s="75">
        <v>0</v>
      </c>
      <c r="H81" s="75">
        <v>0</v>
      </c>
      <c r="I81" s="75">
        <v>365.13632000000001</v>
      </c>
      <c r="J81" s="75">
        <v>377.98683</v>
      </c>
      <c r="K81" s="75">
        <v>0</v>
      </c>
      <c r="L81" s="75">
        <v>0</v>
      </c>
      <c r="M81" s="75">
        <v>775.71870000000001</v>
      </c>
      <c r="N81" s="75">
        <v>0</v>
      </c>
      <c r="O81" s="75">
        <v>0</v>
      </c>
      <c r="P81" s="75">
        <v>0</v>
      </c>
      <c r="Q81" s="75">
        <v>0</v>
      </c>
      <c r="R81" s="98">
        <v>30</v>
      </c>
      <c r="S81" s="98">
        <v>0</v>
      </c>
      <c r="T81" s="98">
        <v>312.10050000000001</v>
      </c>
      <c r="U81" s="98">
        <v>0</v>
      </c>
      <c r="V81" s="98">
        <v>0</v>
      </c>
      <c r="W81" s="115">
        <v>342.10050000000001</v>
      </c>
      <c r="Y81"/>
      <c r="Z81"/>
    </row>
    <row r="82" spans="2:26" x14ac:dyDescent="0.25">
      <c r="B82" s="90">
        <v>4105</v>
      </c>
      <c r="C82" s="71" t="s">
        <v>105</v>
      </c>
      <c r="D82" s="75">
        <v>0</v>
      </c>
      <c r="E82" s="75">
        <v>0</v>
      </c>
      <c r="F82" s="75">
        <v>0</v>
      </c>
      <c r="G82" s="75">
        <v>0</v>
      </c>
      <c r="H82" s="75">
        <v>0</v>
      </c>
      <c r="I82" s="75">
        <v>6.4948499999999996</v>
      </c>
      <c r="J82" s="75">
        <v>122.84265000000001</v>
      </c>
      <c r="K82" s="75">
        <v>191.1405</v>
      </c>
      <c r="L82" s="75">
        <v>0</v>
      </c>
      <c r="M82" s="75">
        <v>320.47800000000001</v>
      </c>
      <c r="N82" s="75">
        <v>0</v>
      </c>
      <c r="O82" s="75">
        <v>0</v>
      </c>
      <c r="P82" s="75">
        <v>0</v>
      </c>
      <c r="Q82" s="75">
        <v>0</v>
      </c>
      <c r="R82" s="98">
        <v>0</v>
      </c>
      <c r="S82" s="98">
        <v>0</v>
      </c>
      <c r="T82" s="98">
        <v>7.5616500000000002</v>
      </c>
      <c r="U82" s="98">
        <v>167</v>
      </c>
      <c r="V82" s="98">
        <v>0</v>
      </c>
      <c r="W82" s="115">
        <v>174.56164999999999</v>
      </c>
      <c r="Y82"/>
      <c r="Z82"/>
    </row>
    <row r="83" spans="2:26" x14ac:dyDescent="0.25">
      <c r="B83" s="90">
        <v>4106</v>
      </c>
      <c r="C83" s="71" t="s">
        <v>106</v>
      </c>
      <c r="D83" s="75">
        <v>0</v>
      </c>
      <c r="E83" s="75">
        <v>0</v>
      </c>
      <c r="F83" s="75">
        <v>0</v>
      </c>
      <c r="G83" s="75">
        <v>0</v>
      </c>
      <c r="H83" s="75">
        <v>0</v>
      </c>
      <c r="I83" s="75">
        <v>32.12715</v>
      </c>
      <c r="J83" s="75">
        <v>245.33134999999999</v>
      </c>
      <c r="K83" s="75">
        <v>0</v>
      </c>
      <c r="L83" s="75">
        <v>0</v>
      </c>
      <c r="M83" s="75">
        <v>277.45850000000002</v>
      </c>
      <c r="N83" s="75">
        <v>0</v>
      </c>
      <c r="O83" s="75">
        <v>0</v>
      </c>
      <c r="P83" s="75">
        <v>0</v>
      </c>
      <c r="Q83" s="75">
        <v>0</v>
      </c>
      <c r="R83" s="98">
        <v>0</v>
      </c>
      <c r="S83" s="98">
        <v>0</v>
      </c>
      <c r="T83" s="98">
        <v>18.2317</v>
      </c>
      <c r="U83" s="98">
        <v>0</v>
      </c>
      <c r="V83" s="98">
        <v>0</v>
      </c>
      <c r="W83" s="115">
        <v>18.2317</v>
      </c>
      <c r="Y83"/>
      <c r="Z83"/>
    </row>
    <row r="84" spans="2:26" x14ac:dyDescent="0.25">
      <c r="B84" s="90">
        <v>4107</v>
      </c>
      <c r="C84" s="71" t="s">
        <v>107</v>
      </c>
      <c r="D84" s="75">
        <v>0</v>
      </c>
      <c r="E84" s="75">
        <v>0</v>
      </c>
      <c r="F84" s="75">
        <v>49.642699999999998</v>
      </c>
      <c r="G84" s="75">
        <v>0</v>
      </c>
      <c r="H84" s="75">
        <v>0</v>
      </c>
      <c r="I84" s="75">
        <v>0</v>
      </c>
      <c r="J84" s="75">
        <v>-9.1095400000000009</v>
      </c>
      <c r="K84" s="75">
        <v>0</v>
      </c>
      <c r="L84" s="75">
        <v>0</v>
      </c>
      <c r="M84" s="75">
        <v>40.533160000000002</v>
      </c>
      <c r="N84" s="75">
        <v>0</v>
      </c>
      <c r="O84" s="75">
        <v>0</v>
      </c>
      <c r="P84" s="75">
        <v>0</v>
      </c>
      <c r="Q84" s="75">
        <v>0</v>
      </c>
      <c r="R84" s="98">
        <v>27</v>
      </c>
      <c r="S84" s="98">
        <v>0</v>
      </c>
      <c r="T84" s="98">
        <v>3.0682999999999998</v>
      </c>
      <c r="U84" s="98">
        <v>0</v>
      </c>
      <c r="V84" s="98">
        <v>0</v>
      </c>
      <c r="W84" s="115">
        <v>30.068300000000001</v>
      </c>
      <c r="Y84"/>
      <c r="Z84"/>
    </row>
    <row r="85" spans="2:26" x14ac:dyDescent="0.25">
      <c r="B85" s="90">
        <v>4110</v>
      </c>
      <c r="C85" s="71" t="s">
        <v>108</v>
      </c>
      <c r="D85" s="75">
        <v>0</v>
      </c>
      <c r="E85" s="75">
        <v>0</v>
      </c>
      <c r="F85" s="75">
        <v>378.31285000000003</v>
      </c>
      <c r="G85" s="75">
        <v>8.75</v>
      </c>
      <c r="H85" s="75">
        <v>0</v>
      </c>
      <c r="I85" s="75">
        <v>51.85915</v>
      </c>
      <c r="J85" s="75">
        <v>130.73204999999999</v>
      </c>
      <c r="K85" s="75">
        <v>0</v>
      </c>
      <c r="L85" s="75">
        <v>0</v>
      </c>
      <c r="M85" s="75">
        <v>569.65404999999998</v>
      </c>
      <c r="N85" s="75">
        <v>0</v>
      </c>
      <c r="O85" s="75">
        <v>0</v>
      </c>
      <c r="P85" s="75">
        <v>0</v>
      </c>
      <c r="Q85" s="75">
        <v>0</v>
      </c>
      <c r="R85" s="98">
        <v>0</v>
      </c>
      <c r="S85" s="98">
        <v>1E-3</v>
      </c>
      <c r="T85" s="98">
        <v>239.9872</v>
      </c>
      <c r="U85" s="98">
        <v>1E-3</v>
      </c>
      <c r="V85" s="98">
        <v>0</v>
      </c>
      <c r="W85" s="115">
        <v>239.98920000000001</v>
      </c>
      <c r="Y85"/>
      <c r="Z85"/>
    </row>
    <row r="86" spans="2:26" x14ac:dyDescent="0.25">
      <c r="B86" s="90">
        <v>4111</v>
      </c>
      <c r="C86" s="71" t="s">
        <v>109</v>
      </c>
      <c r="D86" s="75">
        <v>0</v>
      </c>
      <c r="E86" s="75">
        <v>0</v>
      </c>
      <c r="F86" s="75">
        <v>0</v>
      </c>
      <c r="G86" s="75">
        <v>0</v>
      </c>
      <c r="H86" s="75">
        <v>0</v>
      </c>
      <c r="I86" s="75">
        <v>476.3107</v>
      </c>
      <c r="J86" s="75">
        <v>723.15435000000002</v>
      </c>
      <c r="K86" s="75">
        <v>0</v>
      </c>
      <c r="L86" s="75">
        <v>0</v>
      </c>
      <c r="M86" s="75">
        <v>1199.46505</v>
      </c>
      <c r="N86" s="75">
        <v>0</v>
      </c>
      <c r="O86" s="75">
        <v>0</v>
      </c>
      <c r="P86" s="75">
        <v>0</v>
      </c>
      <c r="Q86" s="75">
        <v>0</v>
      </c>
      <c r="R86" s="98">
        <v>0</v>
      </c>
      <c r="S86" s="98">
        <v>197.5</v>
      </c>
      <c r="T86" s="98">
        <v>138.74619999999999</v>
      </c>
      <c r="U86" s="98">
        <v>0</v>
      </c>
      <c r="V86" s="98">
        <v>0</v>
      </c>
      <c r="W86" s="115">
        <v>336.24619999999999</v>
      </c>
      <c r="Y86"/>
      <c r="Z86"/>
    </row>
    <row r="87" spans="2:26" x14ac:dyDescent="0.25">
      <c r="B87" s="90">
        <v>4112</v>
      </c>
      <c r="C87" s="71" t="s">
        <v>110</v>
      </c>
      <c r="D87" s="75">
        <v>0</v>
      </c>
      <c r="E87" s="75">
        <v>0</v>
      </c>
      <c r="F87" s="75">
        <v>52.3386</v>
      </c>
      <c r="G87" s="75">
        <v>0</v>
      </c>
      <c r="H87" s="75">
        <v>0</v>
      </c>
      <c r="I87" s="75">
        <v>0</v>
      </c>
      <c r="J87" s="75">
        <v>108.70795</v>
      </c>
      <c r="K87" s="75">
        <v>20.271049999999999</v>
      </c>
      <c r="L87" s="75">
        <v>0</v>
      </c>
      <c r="M87" s="75">
        <v>181.3176</v>
      </c>
      <c r="N87" s="75">
        <v>0</v>
      </c>
      <c r="O87" s="75">
        <v>0</v>
      </c>
      <c r="P87" s="75">
        <v>0</v>
      </c>
      <c r="Q87" s="75">
        <v>0</v>
      </c>
      <c r="R87" s="98">
        <v>0</v>
      </c>
      <c r="S87" s="98">
        <v>0</v>
      </c>
      <c r="T87" s="98">
        <v>48.076500000000003</v>
      </c>
      <c r="U87" s="98">
        <v>0</v>
      </c>
      <c r="V87" s="98">
        <v>0</v>
      </c>
      <c r="W87" s="115">
        <v>48.076500000000003</v>
      </c>
      <c r="Y87"/>
      <c r="Z87"/>
    </row>
    <row r="88" spans="2:26" x14ac:dyDescent="0.25">
      <c r="B88" s="90">
        <v>4125</v>
      </c>
      <c r="C88" s="71" t="s">
        <v>255</v>
      </c>
      <c r="D88" s="75">
        <v>118.19345</v>
      </c>
      <c r="E88" s="75">
        <v>846.81365000000005</v>
      </c>
      <c r="F88" s="75">
        <v>4093.1113500000001</v>
      </c>
      <c r="G88" s="75">
        <v>0</v>
      </c>
      <c r="H88" s="75">
        <v>0</v>
      </c>
      <c r="I88" s="75">
        <v>48.839100000000002</v>
      </c>
      <c r="J88" s="75">
        <v>249.11744999999999</v>
      </c>
      <c r="K88" s="75">
        <v>0</v>
      </c>
      <c r="L88" s="75">
        <v>0</v>
      </c>
      <c r="M88" s="75">
        <v>5356.0749999999998</v>
      </c>
      <c r="N88" s="75">
        <v>0</v>
      </c>
      <c r="O88" s="75">
        <v>100.47490000000001</v>
      </c>
      <c r="P88" s="75">
        <v>0</v>
      </c>
      <c r="Q88" s="75">
        <v>0</v>
      </c>
      <c r="R88" s="98">
        <v>0</v>
      </c>
      <c r="S88" s="98">
        <v>0</v>
      </c>
      <c r="T88" s="98">
        <v>387.15645000000001</v>
      </c>
      <c r="U88" s="98">
        <v>0</v>
      </c>
      <c r="V88" s="98">
        <v>0</v>
      </c>
      <c r="W88" s="115">
        <v>487.63135</v>
      </c>
      <c r="Y88"/>
      <c r="Z88"/>
    </row>
    <row r="89" spans="2:26" x14ac:dyDescent="0.25">
      <c r="B89" s="90">
        <v>4117</v>
      </c>
      <c r="C89" s="71" t="s">
        <v>253</v>
      </c>
      <c r="D89" s="75">
        <v>0</v>
      </c>
      <c r="E89" s="75">
        <v>142.30455000000001</v>
      </c>
      <c r="F89" s="75">
        <v>104.30405</v>
      </c>
      <c r="G89" s="75">
        <v>0</v>
      </c>
      <c r="H89" s="75">
        <v>0</v>
      </c>
      <c r="I89" s="75">
        <v>78.461100000000002</v>
      </c>
      <c r="J89" s="75">
        <v>107.80705</v>
      </c>
      <c r="K89" s="75">
        <v>1.0902499999999999</v>
      </c>
      <c r="L89" s="75">
        <v>0</v>
      </c>
      <c r="M89" s="75">
        <v>433.96699999999998</v>
      </c>
      <c r="N89" s="75">
        <v>0</v>
      </c>
      <c r="O89" s="75">
        <v>192.446</v>
      </c>
      <c r="P89" s="75">
        <v>0</v>
      </c>
      <c r="Q89" s="75">
        <v>0</v>
      </c>
      <c r="R89" s="98">
        <v>0</v>
      </c>
      <c r="S89" s="98">
        <v>0</v>
      </c>
      <c r="T89" s="98">
        <v>288.0299</v>
      </c>
      <c r="U89" s="98">
        <v>15.75</v>
      </c>
      <c r="V89" s="98">
        <v>0</v>
      </c>
      <c r="W89" s="115">
        <v>496.22590000000002</v>
      </c>
      <c r="Y89"/>
      <c r="Z89"/>
    </row>
    <row r="90" spans="2:26" x14ac:dyDescent="0.25">
      <c r="B90" s="90">
        <v>4120</v>
      </c>
      <c r="C90" s="71" t="s">
        <v>254</v>
      </c>
      <c r="D90" s="75">
        <v>0</v>
      </c>
      <c r="E90" s="75">
        <v>598.92714999999998</v>
      </c>
      <c r="F90" s="75">
        <v>125.32814999999999</v>
      </c>
      <c r="G90" s="75">
        <v>0</v>
      </c>
      <c r="H90" s="75">
        <v>0</v>
      </c>
      <c r="I90" s="75">
        <v>161.4485</v>
      </c>
      <c r="J90" s="75">
        <v>442.94159999999999</v>
      </c>
      <c r="K90" s="75">
        <v>0</v>
      </c>
      <c r="L90" s="75">
        <v>0</v>
      </c>
      <c r="M90" s="75">
        <v>1328.6454000000001</v>
      </c>
      <c r="N90" s="75">
        <v>0</v>
      </c>
      <c r="O90" s="75">
        <v>64.779899999999998</v>
      </c>
      <c r="P90" s="75">
        <v>4.0206999999999997</v>
      </c>
      <c r="Q90" s="75">
        <v>0</v>
      </c>
      <c r="R90" s="98">
        <v>0</v>
      </c>
      <c r="S90" s="98">
        <v>68.100049999999996</v>
      </c>
      <c r="T90" s="98">
        <v>150.07515000000001</v>
      </c>
      <c r="U90" s="98">
        <v>0</v>
      </c>
      <c r="V90" s="98">
        <v>0</v>
      </c>
      <c r="W90" s="115">
        <v>286.97579999999999</v>
      </c>
      <c r="Y90"/>
      <c r="Z90"/>
    </row>
    <row r="91" spans="2:26" x14ac:dyDescent="0.25">
      <c r="B91" s="90">
        <v>4121</v>
      </c>
      <c r="C91" s="71" t="s">
        <v>111</v>
      </c>
      <c r="D91" s="75">
        <v>145.56440000000001</v>
      </c>
      <c r="E91" s="75">
        <v>0</v>
      </c>
      <c r="F91" s="75">
        <v>0</v>
      </c>
      <c r="G91" s="75">
        <v>0</v>
      </c>
      <c r="H91" s="75">
        <v>0</v>
      </c>
      <c r="I91" s="75">
        <v>489.19959999999998</v>
      </c>
      <c r="J91" s="75">
        <v>558.34765000000004</v>
      </c>
      <c r="K91" s="75">
        <v>75.914749999999998</v>
      </c>
      <c r="L91" s="75">
        <v>0</v>
      </c>
      <c r="M91" s="75">
        <v>1269.0264</v>
      </c>
      <c r="N91" s="75">
        <v>0</v>
      </c>
      <c r="O91" s="75">
        <v>0</v>
      </c>
      <c r="P91" s="75">
        <v>0</v>
      </c>
      <c r="Q91" s="75">
        <v>0</v>
      </c>
      <c r="R91" s="98">
        <v>0</v>
      </c>
      <c r="S91" s="98">
        <v>0</v>
      </c>
      <c r="T91" s="98">
        <v>141.21618000000001</v>
      </c>
      <c r="U91" s="98">
        <v>120.6</v>
      </c>
      <c r="V91" s="98">
        <v>0</v>
      </c>
      <c r="W91" s="115">
        <v>261.81617999999997</v>
      </c>
      <c r="Y91"/>
      <c r="Z91"/>
    </row>
    <row r="92" spans="2:26" x14ac:dyDescent="0.25">
      <c r="B92" s="90">
        <v>4122</v>
      </c>
      <c r="C92" s="71" t="s">
        <v>112</v>
      </c>
      <c r="D92" s="75">
        <v>0</v>
      </c>
      <c r="E92" s="75">
        <v>0</v>
      </c>
      <c r="F92" s="75">
        <v>70.388999999999996</v>
      </c>
      <c r="G92" s="75">
        <v>0</v>
      </c>
      <c r="H92" s="75">
        <v>0</v>
      </c>
      <c r="I92" s="75">
        <v>20.516549999999999</v>
      </c>
      <c r="J92" s="75">
        <v>393.95445000000001</v>
      </c>
      <c r="K92" s="75">
        <v>0</v>
      </c>
      <c r="L92" s="75">
        <v>0</v>
      </c>
      <c r="M92" s="75">
        <v>484.86</v>
      </c>
      <c r="N92" s="75">
        <v>0</v>
      </c>
      <c r="O92" s="75">
        <v>0</v>
      </c>
      <c r="P92" s="75">
        <v>70.388999999999996</v>
      </c>
      <c r="Q92" s="75">
        <v>0</v>
      </c>
      <c r="R92" s="98">
        <v>0</v>
      </c>
      <c r="S92" s="98">
        <v>0</v>
      </c>
      <c r="T92" s="98">
        <v>112.36490000000001</v>
      </c>
      <c r="U92" s="98">
        <v>0</v>
      </c>
      <c r="V92" s="98">
        <v>0</v>
      </c>
      <c r="W92" s="115">
        <v>182.75389999999999</v>
      </c>
      <c r="Y92"/>
      <c r="Z92"/>
    </row>
    <row r="93" spans="2:26" x14ac:dyDescent="0.25">
      <c r="B93" s="90">
        <v>4123</v>
      </c>
      <c r="C93" s="71" t="s">
        <v>113</v>
      </c>
      <c r="D93" s="75">
        <v>158.82405</v>
      </c>
      <c r="E93" s="75">
        <v>0</v>
      </c>
      <c r="F93" s="75">
        <v>2167.7732000000001</v>
      </c>
      <c r="G93" s="75">
        <v>4496.57</v>
      </c>
      <c r="H93" s="75">
        <v>0</v>
      </c>
      <c r="I93" s="75">
        <v>603.83145000000002</v>
      </c>
      <c r="J93" s="75">
        <v>2387.2885500000002</v>
      </c>
      <c r="K93" s="75">
        <v>681.03264999999999</v>
      </c>
      <c r="L93" s="75">
        <v>0</v>
      </c>
      <c r="M93" s="75">
        <v>10495.3199</v>
      </c>
      <c r="N93" s="75">
        <v>0</v>
      </c>
      <c r="O93" s="75">
        <v>0</v>
      </c>
      <c r="P93" s="75">
        <v>0</v>
      </c>
      <c r="Q93" s="75">
        <v>3999.9989999999998</v>
      </c>
      <c r="R93" s="98">
        <v>110</v>
      </c>
      <c r="S93" s="98">
        <v>0</v>
      </c>
      <c r="T93" s="98">
        <v>7032.6695499999996</v>
      </c>
      <c r="U93" s="98">
        <v>166.6</v>
      </c>
      <c r="V93" s="98">
        <v>0</v>
      </c>
      <c r="W93" s="115">
        <v>11309.268550000001</v>
      </c>
      <c r="Y93"/>
      <c r="Z93"/>
    </row>
    <row r="94" spans="2:26" ht="13" x14ac:dyDescent="0.25">
      <c r="B94" s="93">
        <v>4159</v>
      </c>
      <c r="C94" s="109" t="s">
        <v>114</v>
      </c>
      <c r="D94" s="78">
        <v>2528.9521500000001</v>
      </c>
      <c r="E94" s="78">
        <v>474.31112000000002</v>
      </c>
      <c r="F94" s="78">
        <v>11983.150739999999</v>
      </c>
      <c r="G94" s="78">
        <v>1548.34293</v>
      </c>
      <c r="H94" s="78">
        <v>0</v>
      </c>
      <c r="I94" s="78">
        <v>4302.3211499999998</v>
      </c>
      <c r="J94" s="78">
        <v>11330.882540000001</v>
      </c>
      <c r="K94" s="78">
        <v>1804.9757500000001</v>
      </c>
      <c r="L94" s="78">
        <v>0</v>
      </c>
      <c r="M94" s="112">
        <v>33972.936379999999</v>
      </c>
      <c r="N94" s="78">
        <v>0</v>
      </c>
      <c r="O94" s="78">
        <v>309.79201</v>
      </c>
      <c r="P94" s="78">
        <v>24.76</v>
      </c>
      <c r="Q94" s="78">
        <v>187.80947</v>
      </c>
      <c r="R94" s="78">
        <v>0</v>
      </c>
      <c r="S94" s="78">
        <v>112.6489</v>
      </c>
      <c r="T94" s="78">
        <v>3713.5892600000002</v>
      </c>
      <c r="U94" s="78">
        <v>131.31755000000001</v>
      </c>
      <c r="V94" s="78">
        <v>0</v>
      </c>
      <c r="W94" s="112">
        <v>4479.9171900000001</v>
      </c>
      <c r="Y94"/>
      <c r="Z94"/>
    </row>
    <row r="95" spans="2:26" x14ac:dyDescent="0.25">
      <c r="B95" s="90">
        <v>4131</v>
      </c>
      <c r="C95" s="71" t="s">
        <v>115</v>
      </c>
      <c r="D95" s="75">
        <v>96.057249999999996</v>
      </c>
      <c r="E95" s="75">
        <v>96.060749999999999</v>
      </c>
      <c r="F95" s="75">
        <v>2155.1233999999999</v>
      </c>
      <c r="G95" s="75">
        <v>88.319950000000006</v>
      </c>
      <c r="H95" s="75">
        <v>0</v>
      </c>
      <c r="I95" s="75">
        <v>402.54079999999999</v>
      </c>
      <c r="J95" s="75">
        <v>1109.28937</v>
      </c>
      <c r="K95" s="75">
        <v>94.107650000000007</v>
      </c>
      <c r="L95" s="75">
        <v>0</v>
      </c>
      <c r="M95" s="75">
        <v>4041.49917</v>
      </c>
      <c r="N95" s="75">
        <v>0</v>
      </c>
      <c r="O95" s="75">
        <v>0</v>
      </c>
      <c r="P95" s="75">
        <v>2</v>
      </c>
      <c r="Q95" s="75">
        <v>32.862499999999997</v>
      </c>
      <c r="R95" s="98">
        <v>0</v>
      </c>
      <c r="S95" s="98">
        <v>0</v>
      </c>
      <c r="T95" s="98">
        <v>471.6361</v>
      </c>
      <c r="U95" s="98">
        <v>32.5</v>
      </c>
      <c r="V95" s="98">
        <v>0</v>
      </c>
      <c r="W95" s="115">
        <v>538.99860000000001</v>
      </c>
      <c r="Y95"/>
      <c r="Z95"/>
    </row>
    <row r="96" spans="2:26" x14ac:dyDescent="0.25">
      <c r="B96" s="90">
        <v>4132</v>
      </c>
      <c r="C96" s="71" t="s">
        <v>116</v>
      </c>
      <c r="D96" s="75">
        <v>0</v>
      </c>
      <c r="E96" s="75">
        <v>0</v>
      </c>
      <c r="F96" s="75">
        <v>916.09169999999995</v>
      </c>
      <c r="G96" s="75">
        <v>0</v>
      </c>
      <c r="H96" s="75">
        <v>0</v>
      </c>
      <c r="I96" s="75">
        <v>280.32675</v>
      </c>
      <c r="J96" s="75">
        <v>1031.6120000000001</v>
      </c>
      <c r="K96" s="75">
        <v>0</v>
      </c>
      <c r="L96" s="75">
        <v>0</v>
      </c>
      <c r="M96" s="75">
        <v>2228.0304500000002</v>
      </c>
      <c r="N96" s="75">
        <v>0</v>
      </c>
      <c r="O96" s="75">
        <v>0</v>
      </c>
      <c r="P96" s="75">
        <v>0</v>
      </c>
      <c r="Q96" s="75">
        <v>0</v>
      </c>
      <c r="R96" s="98">
        <v>0</v>
      </c>
      <c r="S96" s="98">
        <v>20.777899999999999</v>
      </c>
      <c r="T96" s="98">
        <v>137.25485</v>
      </c>
      <c r="U96" s="98">
        <v>0</v>
      </c>
      <c r="V96" s="98">
        <v>0</v>
      </c>
      <c r="W96" s="115">
        <v>158.03274999999999</v>
      </c>
      <c r="Y96"/>
      <c r="Z96"/>
    </row>
    <row r="97" spans="2:26" x14ac:dyDescent="0.25">
      <c r="B97" s="90">
        <v>4133</v>
      </c>
      <c r="C97" s="71" t="s">
        <v>256</v>
      </c>
      <c r="D97" s="75">
        <v>0</v>
      </c>
      <c r="E97" s="75">
        <v>0</v>
      </c>
      <c r="F97" s="75">
        <v>0</v>
      </c>
      <c r="G97" s="75">
        <v>0</v>
      </c>
      <c r="H97" s="75">
        <v>0</v>
      </c>
      <c r="I97" s="75">
        <v>143.31559999999999</v>
      </c>
      <c r="J97" s="75">
        <v>396.68597</v>
      </c>
      <c r="K97" s="75">
        <v>0</v>
      </c>
      <c r="L97" s="75">
        <v>0</v>
      </c>
      <c r="M97" s="75">
        <v>540.00157000000002</v>
      </c>
      <c r="N97" s="75">
        <v>0</v>
      </c>
      <c r="O97" s="75">
        <v>0</v>
      </c>
      <c r="P97" s="75">
        <v>0</v>
      </c>
      <c r="Q97" s="75">
        <v>0</v>
      </c>
      <c r="R97" s="98">
        <v>0</v>
      </c>
      <c r="S97" s="98">
        <v>0</v>
      </c>
      <c r="T97" s="98">
        <v>76.533349999999999</v>
      </c>
      <c r="U97" s="98">
        <v>0</v>
      </c>
      <c r="V97" s="98">
        <v>0</v>
      </c>
      <c r="W97" s="115">
        <v>76.533349999999999</v>
      </c>
      <c r="Y97"/>
      <c r="Z97"/>
    </row>
    <row r="98" spans="2:26" x14ac:dyDescent="0.25">
      <c r="B98" s="90">
        <v>4134</v>
      </c>
      <c r="C98" s="71" t="s">
        <v>117</v>
      </c>
      <c r="D98" s="75">
        <v>0</v>
      </c>
      <c r="E98" s="75">
        <v>17.110299999999999</v>
      </c>
      <c r="F98" s="75">
        <v>3693.1162199999999</v>
      </c>
      <c r="G98" s="75">
        <v>0</v>
      </c>
      <c r="H98" s="75">
        <v>0</v>
      </c>
      <c r="I98" s="75">
        <v>156.13274999999999</v>
      </c>
      <c r="J98" s="75">
        <v>500.02289999999999</v>
      </c>
      <c r="K98" s="75">
        <v>405.62022000000002</v>
      </c>
      <c r="L98" s="75">
        <v>0</v>
      </c>
      <c r="M98" s="75">
        <v>4772.0023899999997</v>
      </c>
      <c r="N98" s="75">
        <v>0</v>
      </c>
      <c r="O98" s="75">
        <v>34.722749999999998</v>
      </c>
      <c r="P98" s="75">
        <v>0</v>
      </c>
      <c r="Q98" s="75">
        <v>0</v>
      </c>
      <c r="R98" s="98">
        <v>0</v>
      </c>
      <c r="S98" s="98">
        <v>0</v>
      </c>
      <c r="T98" s="98">
        <v>70.423670000000001</v>
      </c>
      <c r="U98" s="98">
        <v>16.100000000000001</v>
      </c>
      <c r="V98" s="98">
        <v>0</v>
      </c>
      <c r="W98" s="115">
        <v>121.24642</v>
      </c>
      <c r="Y98"/>
      <c r="Z98"/>
    </row>
    <row r="99" spans="2:26" x14ac:dyDescent="0.25">
      <c r="B99" s="90">
        <v>4135</v>
      </c>
      <c r="C99" s="71" t="s">
        <v>118</v>
      </c>
      <c r="D99" s="75">
        <v>65.724850000000004</v>
      </c>
      <c r="E99" s="75">
        <v>0</v>
      </c>
      <c r="F99" s="75">
        <v>0</v>
      </c>
      <c r="G99" s="75">
        <v>0</v>
      </c>
      <c r="H99" s="75">
        <v>0</v>
      </c>
      <c r="I99" s="75">
        <v>851.86609999999996</v>
      </c>
      <c r="J99" s="75">
        <v>762.11535000000003</v>
      </c>
      <c r="K99" s="75">
        <v>0</v>
      </c>
      <c r="L99" s="75">
        <v>0</v>
      </c>
      <c r="M99" s="75">
        <v>1679.7063000000001</v>
      </c>
      <c r="N99" s="75">
        <v>0</v>
      </c>
      <c r="O99" s="75">
        <v>0</v>
      </c>
      <c r="P99" s="75">
        <v>0</v>
      </c>
      <c r="Q99" s="75">
        <v>0</v>
      </c>
      <c r="R99" s="98">
        <v>0</v>
      </c>
      <c r="S99" s="98">
        <v>0</v>
      </c>
      <c r="T99" s="98">
        <v>114.744</v>
      </c>
      <c r="U99" s="98">
        <v>0</v>
      </c>
      <c r="V99" s="98">
        <v>0</v>
      </c>
      <c r="W99" s="115">
        <v>114.744</v>
      </c>
      <c r="Y99"/>
      <c r="Z99"/>
    </row>
    <row r="100" spans="2:26" x14ac:dyDescent="0.25">
      <c r="B100" s="90">
        <v>4136</v>
      </c>
      <c r="C100" s="71" t="s">
        <v>119</v>
      </c>
      <c r="D100" s="75">
        <v>0</v>
      </c>
      <c r="E100" s="75">
        <v>30.645900000000001</v>
      </c>
      <c r="F100" s="75">
        <v>61.073500000000003</v>
      </c>
      <c r="G100" s="75">
        <v>0</v>
      </c>
      <c r="H100" s="75">
        <v>0</v>
      </c>
      <c r="I100" s="75">
        <v>151.11699999999999</v>
      </c>
      <c r="J100" s="75">
        <v>309.72845000000001</v>
      </c>
      <c r="K100" s="75">
        <v>0</v>
      </c>
      <c r="L100" s="75">
        <v>0</v>
      </c>
      <c r="M100" s="75">
        <v>552.56484999999998</v>
      </c>
      <c r="N100" s="75">
        <v>0</v>
      </c>
      <c r="O100" s="75">
        <v>25.071000000000002</v>
      </c>
      <c r="P100" s="75">
        <v>0</v>
      </c>
      <c r="Q100" s="75">
        <v>0</v>
      </c>
      <c r="R100" s="98">
        <v>0</v>
      </c>
      <c r="S100" s="98">
        <v>0</v>
      </c>
      <c r="T100" s="98">
        <v>219.21010000000001</v>
      </c>
      <c r="U100" s="98">
        <v>0</v>
      </c>
      <c r="V100" s="98">
        <v>0</v>
      </c>
      <c r="W100" s="115">
        <v>244.28110000000001</v>
      </c>
      <c r="Y100"/>
      <c r="Z100"/>
    </row>
    <row r="101" spans="2:26" x14ac:dyDescent="0.25">
      <c r="B101" s="90">
        <v>4137</v>
      </c>
      <c r="C101" s="71" t="s">
        <v>257</v>
      </c>
      <c r="D101" s="75">
        <v>0</v>
      </c>
      <c r="E101" s="75">
        <v>0</v>
      </c>
      <c r="F101" s="75">
        <v>2.2378999999999998</v>
      </c>
      <c r="G101" s="75">
        <v>0</v>
      </c>
      <c r="H101" s="75">
        <v>0</v>
      </c>
      <c r="I101" s="75">
        <v>0</v>
      </c>
      <c r="J101" s="75">
        <v>354.67885000000001</v>
      </c>
      <c r="K101" s="75">
        <v>0</v>
      </c>
      <c r="L101" s="75">
        <v>0</v>
      </c>
      <c r="M101" s="75">
        <v>356.91674999999998</v>
      </c>
      <c r="N101" s="75">
        <v>0</v>
      </c>
      <c r="O101" s="75">
        <v>0</v>
      </c>
      <c r="P101" s="75">
        <v>0</v>
      </c>
      <c r="Q101" s="75">
        <v>0</v>
      </c>
      <c r="R101" s="98">
        <v>0</v>
      </c>
      <c r="S101" s="98">
        <v>0</v>
      </c>
      <c r="T101" s="98">
        <v>426.69324999999998</v>
      </c>
      <c r="U101" s="98">
        <v>0</v>
      </c>
      <c r="V101" s="98">
        <v>0</v>
      </c>
      <c r="W101" s="98">
        <v>426.69324999999998</v>
      </c>
      <c r="Y101"/>
      <c r="Z101"/>
    </row>
    <row r="102" spans="2:26" x14ac:dyDescent="0.25">
      <c r="B102" s="90">
        <v>4138</v>
      </c>
      <c r="C102" s="71" t="s">
        <v>120</v>
      </c>
      <c r="D102" s="75">
        <v>0</v>
      </c>
      <c r="E102" s="75">
        <v>34.722749999999998</v>
      </c>
      <c r="F102" s="75">
        <v>0</v>
      </c>
      <c r="G102" s="75">
        <v>0</v>
      </c>
      <c r="H102" s="75">
        <v>0</v>
      </c>
      <c r="I102" s="75">
        <v>26.248889999999999</v>
      </c>
      <c r="J102" s="75">
        <v>237.24551</v>
      </c>
      <c r="K102" s="75">
        <v>0</v>
      </c>
      <c r="L102" s="75">
        <v>0</v>
      </c>
      <c r="M102" s="75">
        <v>298.21715</v>
      </c>
      <c r="N102" s="75">
        <v>0</v>
      </c>
      <c r="O102" s="75">
        <v>0</v>
      </c>
      <c r="P102" s="75">
        <v>0</v>
      </c>
      <c r="Q102" s="75">
        <v>0</v>
      </c>
      <c r="R102" s="98">
        <v>0</v>
      </c>
      <c r="S102" s="98">
        <v>0</v>
      </c>
      <c r="T102" s="98">
        <v>4.5315500000000002</v>
      </c>
      <c r="U102" s="98">
        <v>0</v>
      </c>
      <c r="V102" s="98">
        <v>0</v>
      </c>
      <c r="W102" s="98">
        <v>4.5315500000000002</v>
      </c>
      <c r="Y102"/>
      <c r="Z102"/>
    </row>
    <row r="103" spans="2:26" x14ac:dyDescent="0.25">
      <c r="B103" s="90">
        <v>4139</v>
      </c>
      <c r="C103" s="71" t="s">
        <v>121</v>
      </c>
      <c r="D103" s="75">
        <v>1726.8996999999999</v>
      </c>
      <c r="E103" s="75">
        <v>0</v>
      </c>
      <c r="F103" s="75">
        <v>143.26235</v>
      </c>
      <c r="G103" s="75">
        <v>1362.9015899999999</v>
      </c>
      <c r="H103" s="75">
        <v>0</v>
      </c>
      <c r="I103" s="75">
        <v>190.65120999999999</v>
      </c>
      <c r="J103" s="75">
        <v>404.37959000000001</v>
      </c>
      <c r="K103" s="75">
        <v>0</v>
      </c>
      <c r="L103" s="75">
        <v>0</v>
      </c>
      <c r="M103" s="75">
        <v>3828.0944399999998</v>
      </c>
      <c r="N103" s="75">
        <v>0</v>
      </c>
      <c r="O103" s="75">
        <v>0</v>
      </c>
      <c r="P103" s="75">
        <v>22.76</v>
      </c>
      <c r="Q103" s="75">
        <v>143.16192000000001</v>
      </c>
      <c r="R103" s="98">
        <v>0</v>
      </c>
      <c r="S103" s="98">
        <v>0</v>
      </c>
      <c r="T103" s="98">
        <v>836.17525000000001</v>
      </c>
      <c r="U103" s="98">
        <v>0</v>
      </c>
      <c r="V103" s="98">
        <v>0</v>
      </c>
      <c r="W103" s="98">
        <v>1002.09717</v>
      </c>
      <c r="Y103"/>
      <c r="Z103"/>
    </row>
    <row r="104" spans="2:26" x14ac:dyDescent="0.25">
      <c r="B104" s="90">
        <v>4140</v>
      </c>
      <c r="C104" s="71" t="s">
        <v>122</v>
      </c>
      <c r="D104" s="75">
        <v>0</v>
      </c>
      <c r="E104" s="75">
        <v>0</v>
      </c>
      <c r="F104" s="75">
        <v>14.322649999999999</v>
      </c>
      <c r="G104" s="75">
        <v>0</v>
      </c>
      <c r="H104" s="75">
        <v>0</v>
      </c>
      <c r="I104" s="75">
        <v>229.1266</v>
      </c>
      <c r="J104" s="75">
        <v>110.80065</v>
      </c>
      <c r="K104" s="75">
        <v>0</v>
      </c>
      <c r="L104" s="75">
        <v>0</v>
      </c>
      <c r="M104" s="75">
        <v>354.24990000000003</v>
      </c>
      <c r="N104" s="75">
        <v>0</v>
      </c>
      <c r="O104" s="75">
        <v>0</v>
      </c>
      <c r="P104" s="75">
        <v>0</v>
      </c>
      <c r="Q104" s="75">
        <v>0</v>
      </c>
      <c r="R104" s="98">
        <v>0</v>
      </c>
      <c r="S104" s="98">
        <v>0</v>
      </c>
      <c r="T104" s="98">
        <v>139.94919999999999</v>
      </c>
      <c r="U104" s="98">
        <v>0</v>
      </c>
      <c r="V104" s="98">
        <v>0</v>
      </c>
      <c r="W104" s="98">
        <v>139.94919999999999</v>
      </c>
      <c r="Y104"/>
      <c r="Z104"/>
    </row>
    <row r="105" spans="2:26" x14ac:dyDescent="0.25">
      <c r="B105" s="90">
        <v>4141</v>
      </c>
      <c r="C105" s="71" t="s">
        <v>258</v>
      </c>
      <c r="D105" s="75">
        <v>263.37124999999997</v>
      </c>
      <c r="E105" s="75">
        <v>70</v>
      </c>
      <c r="F105" s="75">
        <v>1893.2307000000001</v>
      </c>
      <c r="G105" s="75">
        <v>0</v>
      </c>
      <c r="H105" s="75">
        <v>0</v>
      </c>
      <c r="I105" s="75">
        <v>251.64775</v>
      </c>
      <c r="J105" s="75">
        <v>2968.6127999999999</v>
      </c>
      <c r="K105" s="75">
        <v>0</v>
      </c>
      <c r="L105" s="75">
        <v>0</v>
      </c>
      <c r="M105" s="75">
        <v>5446.8625000000002</v>
      </c>
      <c r="N105" s="75">
        <v>0</v>
      </c>
      <c r="O105" s="75">
        <v>0</v>
      </c>
      <c r="P105" s="75">
        <v>0</v>
      </c>
      <c r="Q105" s="75">
        <v>0</v>
      </c>
      <c r="R105" s="98">
        <v>0</v>
      </c>
      <c r="S105" s="98">
        <v>0</v>
      </c>
      <c r="T105" s="98">
        <v>410.1146</v>
      </c>
      <c r="U105" s="98">
        <v>0</v>
      </c>
      <c r="V105" s="98">
        <v>0</v>
      </c>
      <c r="W105" s="98">
        <v>410.1146</v>
      </c>
      <c r="Y105"/>
      <c r="Z105"/>
    </row>
    <row r="106" spans="2:26" x14ac:dyDescent="0.25">
      <c r="B106" s="90">
        <v>4142</v>
      </c>
      <c r="C106" s="71" t="s">
        <v>123</v>
      </c>
      <c r="D106" s="75">
        <v>0</v>
      </c>
      <c r="E106" s="75">
        <v>0</v>
      </c>
      <c r="F106" s="75">
        <v>184.68536</v>
      </c>
      <c r="G106" s="75">
        <v>0</v>
      </c>
      <c r="H106" s="75">
        <v>0</v>
      </c>
      <c r="I106" s="75">
        <v>-12.08</v>
      </c>
      <c r="J106" s="75">
        <v>233.90350000000001</v>
      </c>
      <c r="K106" s="75">
        <v>0</v>
      </c>
      <c r="L106" s="75">
        <v>0</v>
      </c>
      <c r="M106" s="75">
        <v>406.50886000000003</v>
      </c>
      <c r="N106" s="75">
        <v>0</v>
      </c>
      <c r="O106" s="75">
        <v>0</v>
      </c>
      <c r="P106" s="75">
        <v>0</v>
      </c>
      <c r="Q106" s="75">
        <v>0</v>
      </c>
      <c r="R106" s="98">
        <v>0</v>
      </c>
      <c r="S106" s="98">
        <v>0</v>
      </c>
      <c r="T106" s="98">
        <v>97.408500000000004</v>
      </c>
      <c r="U106" s="98">
        <v>0</v>
      </c>
      <c r="V106" s="98">
        <v>0</v>
      </c>
      <c r="W106" s="98">
        <v>97.408500000000004</v>
      </c>
      <c r="Y106"/>
      <c r="Z106"/>
    </row>
    <row r="107" spans="2:26" x14ac:dyDescent="0.25">
      <c r="B107" s="90">
        <v>4143</v>
      </c>
      <c r="C107" s="71" t="s">
        <v>124</v>
      </c>
      <c r="D107" s="75">
        <v>0</v>
      </c>
      <c r="E107" s="75">
        <v>0</v>
      </c>
      <c r="F107" s="75">
        <v>3.8475000000000001</v>
      </c>
      <c r="G107" s="75">
        <v>0</v>
      </c>
      <c r="H107" s="75">
        <v>0</v>
      </c>
      <c r="I107" s="75">
        <v>745.1499</v>
      </c>
      <c r="J107" s="75">
        <v>8.2147000000000006</v>
      </c>
      <c r="K107" s="75">
        <v>0</v>
      </c>
      <c r="L107" s="75">
        <v>0</v>
      </c>
      <c r="M107" s="75">
        <v>757.21209999999996</v>
      </c>
      <c r="N107" s="75">
        <v>0</v>
      </c>
      <c r="O107" s="75">
        <v>0</v>
      </c>
      <c r="P107" s="75">
        <v>0</v>
      </c>
      <c r="Q107" s="75">
        <v>0</v>
      </c>
      <c r="R107" s="98">
        <v>0</v>
      </c>
      <c r="S107" s="98">
        <v>0</v>
      </c>
      <c r="T107" s="98">
        <v>48.646900000000002</v>
      </c>
      <c r="U107" s="98">
        <v>0</v>
      </c>
      <c r="V107" s="98">
        <v>0</v>
      </c>
      <c r="W107" s="98">
        <v>48.646900000000002</v>
      </c>
      <c r="Y107"/>
      <c r="Z107"/>
    </row>
    <row r="108" spans="2:26" x14ac:dyDescent="0.25">
      <c r="B108" s="90">
        <v>4144</v>
      </c>
      <c r="C108" s="71" t="s">
        <v>125</v>
      </c>
      <c r="D108" s="75">
        <v>34.227249999999998</v>
      </c>
      <c r="E108" s="75">
        <v>225.77142000000001</v>
      </c>
      <c r="F108" s="75">
        <v>2558.9776099999999</v>
      </c>
      <c r="G108" s="75">
        <v>49.881540000000001</v>
      </c>
      <c r="H108" s="75">
        <v>0</v>
      </c>
      <c r="I108" s="75">
        <v>287.3716</v>
      </c>
      <c r="J108" s="75">
        <v>1830.1376600000001</v>
      </c>
      <c r="K108" s="75">
        <v>1060.2376300000001</v>
      </c>
      <c r="L108" s="75">
        <v>0</v>
      </c>
      <c r="M108" s="75">
        <v>6046.6047099999996</v>
      </c>
      <c r="N108" s="75">
        <v>0</v>
      </c>
      <c r="O108" s="75">
        <v>249.99825999999999</v>
      </c>
      <c r="P108" s="75">
        <v>0</v>
      </c>
      <c r="Q108" s="75">
        <v>0</v>
      </c>
      <c r="R108" s="98">
        <v>0</v>
      </c>
      <c r="S108" s="98">
        <v>0</v>
      </c>
      <c r="T108" s="98">
        <v>222.51119</v>
      </c>
      <c r="U108" s="98">
        <v>55.145049999999998</v>
      </c>
      <c r="V108" s="98">
        <v>0</v>
      </c>
      <c r="W108" s="115">
        <v>527.65449999999998</v>
      </c>
      <c r="Y108"/>
      <c r="Z108"/>
    </row>
    <row r="109" spans="2:26" x14ac:dyDescent="0.25">
      <c r="B109" s="90">
        <v>4145</v>
      </c>
      <c r="C109" s="71" t="s">
        <v>259</v>
      </c>
      <c r="D109" s="75">
        <v>342.67185000000001</v>
      </c>
      <c r="E109" s="75">
        <v>0</v>
      </c>
      <c r="F109" s="75">
        <v>188.33595</v>
      </c>
      <c r="G109" s="75">
        <v>47.239849999999997</v>
      </c>
      <c r="H109" s="75">
        <v>0</v>
      </c>
      <c r="I109" s="75">
        <v>577.51070000000004</v>
      </c>
      <c r="J109" s="75">
        <v>245.45634000000001</v>
      </c>
      <c r="K109" s="75">
        <v>245.01025000000001</v>
      </c>
      <c r="L109" s="75">
        <v>0</v>
      </c>
      <c r="M109" s="75">
        <v>1646.2249400000001</v>
      </c>
      <c r="N109" s="75">
        <v>0</v>
      </c>
      <c r="O109" s="75">
        <v>0</v>
      </c>
      <c r="P109" s="75">
        <v>0</v>
      </c>
      <c r="Q109" s="75">
        <v>11.78505</v>
      </c>
      <c r="R109" s="98">
        <v>0</v>
      </c>
      <c r="S109" s="98">
        <v>91.870999999999995</v>
      </c>
      <c r="T109" s="98">
        <v>156.67949999999999</v>
      </c>
      <c r="U109" s="98">
        <v>27.572500000000002</v>
      </c>
      <c r="V109" s="98">
        <v>0</v>
      </c>
      <c r="W109" s="115">
        <v>287.90805</v>
      </c>
      <c r="Y109"/>
      <c r="Z109"/>
    </row>
    <row r="110" spans="2:26" x14ac:dyDescent="0.25">
      <c r="B110" s="90">
        <v>4146</v>
      </c>
      <c r="C110" s="71" t="s">
        <v>126</v>
      </c>
      <c r="D110" s="75">
        <v>0</v>
      </c>
      <c r="E110" s="75">
        <v>0</v>
      </c>
      <c r="F110" s="75">
        <v>146.44614999999999</v>
      </c>
      <c r="G110" s="75">
        <v>0</v>
      </c>
      <c r="H110" s="75">
        <v>0</v>
      </c>
      <c r="I110" s="75">
        <v>65.348150000000004</v>
      </c>
      <c r="J110" s="75">
        <v>153.67830000000001</v>
      </c>
      <c r="K110" s="75">
        <v>0</v>
      </c>
      <c r="L110" s="75">
        <v>0</v>
      </c>
      <c r="M110" s="75">
        <v>365.4726</v>
      </c>
      <c r="N110" s="75">
        <v>0</v>
      </c>
      <c r="O110" s="75">
        <v>0</v>
      </c>
      <c r="P110" s="75">
        <v>0</v>
      </c>
      <c r="Q110" s="75">
        <v>0</v>
      </c>
      <c r="R110" s="98">
        <v>0</v>
      </c>
      <c r="S110" s="98">
        <v>0</v>
      </c>
      <c r="T110" s="98">
        <v>226.57130000000001</v>
      </c>
      <c r="U110" s="98">
        <v>0</v>
      </c>
      <c r="V110" s="98">
        <v>0</v>
      </c>
      <c r="W110" s="115">
        <v>226.57130000000001</v>
      </c>
      <c r="Y110"/>
      <c r="Z110"/>
    </row>
    <row r="111" spans="2:26" x14ac:dyDescent="0.25">
      <c r="B111" s="90">
        <v>4147</v>
      </c>
      <c r="C111" s="71" t="s">
        <v>127</v>
      </c>
      <c r="D111" s="75">
        <v>0</v>
      </c>
      <c r="E111" s="75">
        <v>0</v>
      </c>
      <c r="F111" s="75">
        <v>22.399750000000001</v>
      </c>
      <c r="G111" s="75">
        <v>0</v>
      </c>
      <c r="H111" s="75">
        <v>0</v>
      </c>
      <c r="I111" s="75">
        <v>-43.952649999999998</v>
      </c>
      <c r="J111" s="75">
        <v>674.32060000000001</v>
      </c>
      <c r="K111" s="75">
        <v>0</v>
      </c>
      <c r="L111" s="75">
        <v>0</v>
      </c>
      <c r="M111" s="75">
        <v>652.76769999999999</v>
      </c>
      <c r="N111" s="75">
        <v>0</v>
      </c>
      <c r="O111" s="75">
        <v>0</v>
      </c>
      <c r="P111" s="75">
        <v>0</v>
      </c>
      <c r="Q111" s="75">
        <v>0</v>
      </c>
      <c r="R111" s="98">
        <v>0</v>
      </c>
      <c r="S111" s="98">
        <v>0</v>
      </c>
      <c r="T111" s="98">
        <v>54.505949999999999</v>
      </c>
      <c r="U111" s="98">
        <v>0</v>
      </c>
      <c r="V111" s="98">
        <v>0</v>
      </c>
      <c r="W111" s="115">
        <v>54.505949999999999</v>
      </c>
      <c r="Y111"/>
      <c r="Z111"/>
    </row>
    <row r="112" spans="2:26" ht="13" x14ac:dyDescent="0.25">
      <c r="B112" s="93">
        <v>4189</v>
      </c>
      <c r="C112" s="109" t="s">
        <v>128</v>
      </c>
      <c r="D112" s="78">
        <v>2410.9810299999999</v>
      </c>
      <c r="E112" s="78">
        <v>220.05015</v>
      </c>
      <c r="F112" s="78">
        <v>2476.6442699999998</v>
      </c>
      <c r="G112" s="78">
        <v>399.08125999999999</v>
      </c>
      <c r="H112" s="78">
        <v>0</v>
      </c>
      <c r="I112" s="78">
        <v>7899.9200799999999</v>
      </c>
      <c r="J112" s="78">
        <v>8844.6359699999994</v>
      </c>
      <c r="K112" s="78">
        <v>2114.1423</v>
      </c>
      <c r="L112" s="78">
        <v>3000</v>
      </c>
      <c r="M112" s="112">
        <v>27365.45506</v>
      </c>
      <c r="N112" s="78">
        <v>120.49275</v>
      </c>
      <c r="O112" s="78">
        <v>32.582999999999998</v>
      </c>
      <c r="P112" s="78">
        <v>139.517</v>
      </c>
      <c r="Q112" s="78">
        <v>6.6797000000000004</v>
      </c>
      <c r="R112" s="78">
        <v>0</v>
      </c>
      <c r="S112" s="78">
        <v>1167.9590499999999</v>
      </c>
      <c r="T112" s="78">
        <v>5045.0725000000002</v>
      </c>
      <c r="U112" s="78">
        <v>465.56227000000001</v>
      </c>
      <c r="V112" s="78">
        <v>0</v>
      </c>
      <c r="W112" s="112">
        <v>6977.8662700000004</v>
      </c>
      <c r="Y112"/>
      <c r="Z112"/>
    </row>
    <row r="113" spans="2:26" x14ac:dyDescent="0.25">
      <c r="B113" s="90">
        <v>4161</v>
      </c>
      <c r="C113" s="71" t="s">
        <v>129</v>
      </c>
      <c r="D113" s="75">
        <v>0</v>
      </c>
      <c r="E113" s="75">
        <v>0</v>
      </c>
      <c r="F113" s="75">
        <v>248.42314999999999</v>
      </c>
      <c r="G113" s="75">
        <v>0</v>
      </c>
      <c r="H113" s="75">
        <v>0</v>
      </c>
      <c r="I113" s="75">
        <v>130.7396</v>
      </c>
      <c r="J113" s="75">
        <v>377.68049999999999</v>
      </c>
      <c r="K113" s="75">
        <v>150</v>
      </c>
      <c r="L113" s="75">
        <v>0</v>
      </c>
      <c r="M113" s="75">
        <v>906.84325000000001</v>
      </c>
      <c r="N113" s="75">
        <v>0</v>
      </c>
      <c r="O113" s="75">
        <v>0</v>
      </c>
      <c r="P113" s="75">
        <v>0</v>
      </c>
      <c r="Q113" s="75">
        <v>0</v>
      </c>
      <c r="R113" s="98">
        <v>0</v>
      </c>
      <c r="S113" s="98">
        <v>94.526600000000002</v>
      </c>
      <c r="T113" s="98">
        <v>155.22255000000001</v>
      </c>
      <c r="U113" s="98">
        <v>0</v>
      </c>
      <c r="V113" s="98">
        <v>0</v>
      </c>
      <c r="W113" s="115">
        <v>249.74914999999999</v>
      </c>
      <c r="Y113"/>
      <c r="Z113"/>
    </row>
    <row r="114" spans="2:26" x14ac:dyDescent="0.25">
      <c r="B114" s="90">
        <v>4163</v>
      </c>
      <c r="C114" s="71" t="s">
        <v>130</v>
      </c>
      <c r="D114" s="75">
        <v>1363.4276500000001</v>
      </c>
      <c r="E114" s="75">
        <v>0</v>
      </c>
      <c r="F114" s="75">
        <v>478.81330000000003</v>
      </c>
      <c r="G114" s="75">
        <v>236.60400000000001</v>
      </c>
      <c r="H114" s="75">
        <v>0</v>
      </c>
      <c r="I114" s="75">
        <v>1438.7771</v>
      </c>
      <c r="J114" s="75">
        <v>1937.0969299999999</v>
      </c>
      <c r="K114" s="75">
        <v>38.365549999999999</v>
      </c>
      <c r="L114" s="75">
        <v>0</v>
      </c>
      <c r="M114" s="75">
        <v>5493.0845300000001</v>
      </c>
      <c r="N114" s="75">
        <v>0</v>
      </c>
      <c r="O114" s="75">
        <v>0</v>
      </c>
      <c r="P114" s="75">
        <v>0</v>
      </c>
      <c r="Q114" s="75">
        <v>0</v>
      </c>
      <c r="R114" s="98">
        <v>0</v>
      </c>
      <c r="S114" s="98">
        <v>286.54140000000001</v>
      </c>
      <c r="T114" s="98">
        <v>697.79235000000006</v>
      </c>
      <c r="U114" s="98">
        <v>0</v>
      </c>
      <c r="V114" s="98">
        <v>0</v>
      </c>
      <c r="W114" s="115">
        <v>984.33375000000001</v>
      </c>
      <c r="Y114"/>
      <c r="Z114"/>
    </row>
    <row r="115" spans="2:26" x14ac:dyDescent="0.25">
      <c r="B115" s="90">
        <v>4164</v>
      </c>
      <c r="C115" s="71" t="s">
        <v>131</v>
      </c>
      <c r="D115" s="75">
        <v>0</v>
      </c>
      <c r="E115" s="75">
        <v>0</v>
      </c>
      <c r="F115" s="75">
        <v>30.077950000000001</v>
      </c>
      <c r="G115" s="75">
        <v>0</v>
      </c>
      <c r="H115" s="75">
        <v>0</v>
      </c>
      <c r="I115" s="75">
        <v>149.11955</v>
      </c>
      <c r="J115" s="75">
        <v>732.99625000000003</v>
      </c>
      <c r="K115" s="75">
        <v>291.39060000000001</v>
      </c>
      <c r="L115" s="75">
        <v>0</v>
      </c>
      <c r="M115" s="75">
        <v>1203.5843500000001</v>
      </c>
      <c r="N115" s="75">
        <v>0</v>
      </c>
      <c r="O115" s="75">
        <v>0</v>
      </c>
      <c r="P115" s="75">
        <v>0</v>
      </c>
      <c r="Q115" s="75">
        <v>0</v>
      </c>
      <c r="R115" s="98">
        <v>0</v>
      </c>
      <c r="S115" s="98">
        <v>0</v>
      </c>
      <c r="T115" s="98">
        <v>69.771969999999996</v>
      </c>
      <c r="U115" s="98">
        <v>0</v>
      </c>
      <c r="V115" s="98">
        <v>0</v>
      </c>
      <c r="W115" s="115">
        <v>69.771969999999996</v>
      </c>
      <c r="Y115"/>
      <c r="Z115"/>
    </row>
    <row r="116" spans="2:26" x14ac:dyDescent="0.25">
      <c r="B116" s="90">
        <v>4165</v>
      </c>
      <c r="C116" s="71" t="s">
        <v>132</v>
      </c>
      <c r="D116" s="75">
        <v>0</v>
      </c>
      <c r="E116" s="75">
        <v>0</v>
      </c>
      <c r="F116" s="75">
        <v>55.024569999999997</v>
      </c>
      <c r="G116" s="75">
        <v>0</v>
      </c>
      <c r="H116" s="75">
        <v>0</v>
      </c>
      <c r="I116" s="75">
        <v>1526.1388999999999</v>
      </c>
      <c r="J116" s="75">
        <v>1008.52645</v>
      </c>
      <c r="K116" s="75">
        <v>194.95755</v>
      </c>
      <c r="L116" s="75">
        <v>0</v>
      </c>
      <c r="M116" s="75">
        <v>2784.6474699999999</v>
      </c>
      <c r="N116" s="75">
        <v>0</v>
      </c>
      <c r="O116" s="75">
        <v>0</v>
      </c>
      <c r="P116" s="75">
        <v>0</v>
      </c>
      <c r="Q116" s="75">
        <v>0</v>
      </c>
      <c r="R116" s="98">
        <v>0</v>
      </c>
      <c r="S116" s="98">
        <v>370.2833</v>
      </c>
      <c r="T116" s="98">
        <v>1320.6829</v>
      </c>
      <c r="U116" s="98">
        <v>28.718599999999999</v>
      </c>
      <c r="V116" s="98">
        <v>0</v>
      </c>
      <c r="W116" s="115">
        <v>1719.6848</v>
      </c>
      <c r="Y116"/>
      <c r="Z116"/>
    </row>
    <row r="117" spans="2:26" x14ac:dyDescent="0.25">
      <c r="B117" s="90">
        <v>4166</v>
      </c>
      <c r="C117" s="71" t="s">
        <v>133</v>
      </c>
      <c r="D117" s="75">
        <v>99.960149999999999</v>
      </c>
      <c r="E117" s="75">
        <v>0</v>
      </c>
      <c r="F117" s="75">
        <v>20</v>
      </c>
      <c r="G117" s="75">
        <v>0</v>
      </c>
      <c r="H117" s="75">
        <v>0</v>
      </c>
      <c r="I117" s="75">
        <v>98.313000000000002</v>
      </c>
      <c r="J117" s="75">
        <v>20.332049999999999</v>
      </c>
      <c r="K117" s="75">
        <v>0</v>
      </c>
      <c r="L117" s="75">
        <v>3000</v>
      </c>
      <c r="M117" s="75">
        <v>3238.6052</v>
      </c>
      <c r="N117" s="75">
        <v>0</v>
      </c>
      <c r="O117" s="75">
        <v>0</v>
      </c>
      <c r="P117" s="75">
        <v>0</v>
      </c>
      <c r="Q117" s="75">
        <v>0</v>
      </c>
      <c r="R117" s="98">
        <v>0</v>
      </c>
      <c r="S117" s="98">
        <v>0</v>
      </c>
      <c r="T117" s="98">
        <v>111.20885</v>
      </c>
      <c r="U117" s="98">
        <v>0</v>
      </c>
      <c r="V117" s="98">
        <v>0</v>
      </c>
      <c r="W117" s="115">
        <v>111.20885</v>
      </c>
      <c r="Y117"/>
      <c r="Z117"/>
    </row>
    <row r="118" spans="2:26" x14ac:dyDescent="0.25">
      <c r="B118" s="90">
        <v>4167</v>
      </c>
      <c r="C118" s="71" t="s">
        <v>134</v>
      </c>
      <c r="D118" s="75">
        <v>82.459950000000006</v>
      </c>
      <c r="E118" s="75">
        <v>0</v>
      </c>
      <c r="F118" s="75">
        <v>69.006600000000006</v>
      </c>
      <c r="G118" s="75">
        <v>0</v>
      </c>
      <c r="H118" s="75">
        <v>0</v>
      </c>
      <c r="I118" s="75">
        <v>-7.2205000000000004</v>
      </c>
      <c r="J118" s="75">
        <v>58.522649999999999</v>
      </c>
      <c r="K118" s="75">
        <v>0</v>
      </c>
      <c r="L118" s="75">
        <v>0</v>
      </c>
      <c r="M118" s="75">
        <v>202.7687</v>
      </c>
      <c r="N118" s="75">
        <v>49.26435</v>
      </c>
      <c r="O118" s="75">
        <v>0</v>
      </c>
      <c r="P118" s="75">
        <v>0</v>
      </c>
      <c r="Q118" s="75">
        <v>0</v>
      </c>
      <c r="R118" s="98">
        <v>0</v>
      </c>
      <c r="S118" s="98">
        <v>0</v>
      </c>
      <c r="T118" s="98">
        <v>74.716499999999996</v>
      </c>
      <c r="U118" s="98">
        <v>0</v>
      </c>
      <c r="V118" s="98">
        <v>0</v>
      </c>
      <c r="W118" s="115">
        <v>123.98085</v>
      </c>
      <c r="Y118"/>
      <c r="Z118"/>
    </row>
    <row r="119" spans="2:26" x14ac:dyDescent="0.25">
      <c r="B119" s="90">
        <v>4169</v>
      </c>
      <c r="C119" s="71" t="s">
        <v>135</v>
      </c>
      <c r="D119" s="75">
        <v>69.026349999999994</v>
      </c>
      <c r="E119" s="75">
        <v>0</v>
      </c>
      <c r="F119" s="75">
        <v>0</v>
      </c>
      <c r="G119" s="75">
        <v>0</v>
      </c>
      <c r="H119" s="75">
        <v>0</v>
      </c>
      <c r="I119" s="75">
        <v>935.13919999999996</v>
      </c>
      <c r="J119" s="75">
        <v>697.18510000000003</v>
      </c>
      <c r="K119" s="75">
        <v>289.88380000000001</v>
      </c>
      <c r="L119" s="75">
        <v>0</v>
      </c>
      <c r="M119" s="75">
        <v>1991.2344499999999</v>
      </c>
      <c r="N119" s="75">
        <v>0</v>
      </c>
      <c r="O119" s="75">
        <v>0</v>
      </c>
      <c r="P119" s="75">
        <v>0</v>
      </c>
      <c r="Q119" s="75">
        <v>0</v>
      </c>
      <c r="R119" s="98">
        <v>0</v>
      </c>
      <c r="S119" s="98">
        <v>0</v>
      </c>
      <c r="T119" s="98">
        <v>604.11149999999998</v>
      </c>
      <c r="U119" s="98">
        <v>39.44</v>
      </c>
      <c r="V119" s="98">
        <v>0</v>
      </c>
      <c r="W119" s="115">
        <v>643.55150000000003</v>
      </c>
      <c r="Y119"/>
      <c r="Z119"/>
    </row>
    <row r="120" spans="2:26" x14ac:dyDescent="0.25">
      <c r="B120" s="90">
        <v>4170</v>
      </c>
      <c r="C120" s="71" t="s">
        <v>5</v>
      </c>
      <c r="D120" s="75">
        <v>1.2924</v>
      </c>
      <c r="E120" s="75">
        <v>98.511300000000006</v>
      </c>
      <c r="F120" s="75">
        <v>612.34996999999998</v>
      </c>
      <c r="G120" s="75">
        <v>91.291960000000003</v>
      </c>
      <c r="H120" s="75">
        <v>0</v>
      </c>
      <c r="I120" s="75">
        <v>978.65535</v>
      </c>
      <c r="J120" s="75">
        <v>1338.0712900000001</v>
      </c>
      <c r="K120" s="75">
        <v>673.66453999999999</v>
      </c>
      <c r="L120" s="75">
        <v>0</v>
      </c>
      <c r="M120" s="75">
        <v>3793.8368099999998</v>
      </c>
      <c r="N120" s="75">
        <v>22.56</v>
      </c>
      <c r="O120" s="75">
        <v>0</v>
      </c>
      <c r="P120" s="75">
        <v>13.048</v>
      </c>
      <c r="Q120" s="75">
        <v>6.6797000000000004</v>
      </c>
      <c r="R120" s="98">
        <v>0</v>
      </c>
      <c r="S120" s="98">
        <v>131.6</v>
      </c>
      <c r="T120" s="98">
        <v>837.54534999999998</v>
      </c>
      <c r="U120" s="98">
        <v>252.55875</v>
      </c>
      <c r="V120" s="98">
        <v>0</v>
      </c>
      <c r="W120" s="115">
        <v>1263.9918</v>
      </c>
      <c r="Y120"/>
      <c r="Z120"/>
    </row>
    <row r="121" spans="2:26" x14ac:dyDescent="0.25">
      <c r="B121" s="90">
        <v>4184</v>
      </c>
      <c r="C121" s="71" t="s">
        <v>136</v>
      </c>
      <c r="D121" s="75">
        <v>178.30688000000001</v>
      </c>
      <c r="E121" s="75">
        <v>0</v>
      </c>
      <c r="F121" s="75">
        <v>101.09192</v>
      </c>
      <c r="G121" s="75">
        <v>16.088149999999999</v>
      </c>
      <c r="H121" s="75">
        <v>0</v>
      </c>
      <c r="I121" s="75">
        <v>225.12485000000001</v>
      </c>
      <c r="J121" s="75">
        <v>119.51220000000001</v>
      </c>
      <c r="K121" s="75">
        <v>120.8733</v>
      </c>
      <c r="L121" s="75">
        <v>0</v>
      </c>
      <c r="M121" s="75">
        <v>760.9973</v>
      </c>
      <c r="N121" s="75">
        <v>0</v>
      </c>
      <c r="O121" s="75">
        <v>0</v>
      </c>
      <c r="P121" s="75">
        <v>0</v>
      </c>
      <c r="Q121" s="75">
        <v>0</v>
      </c>
      <c r="R121" s="98">
        <v>0</v>
      </c>
      <c r="S121" s="98">
        <v>0</v>
      </c>
      <c r="T121" s="98">
        <v>372.1574</v>
      </c>
      <c r="U121" s="98">
        <v>0</v>
      </c>
      <c r="V121" s="98">
        <v>0</v>
      </c>
      <c r="W121" s="115">
        <v>372.1574</v>
      </c>
      <c r="Y121"/>
      <c r="Z121"/>
    </row>
    <row r="122" spans="2:26" x14ac:dyDescent="0.25">
      <c r="B122" s="90">
        <v>4172</v>
      </c>
      <c r="C122" s="71" t="s">
        <v>260</v>
      </c>
      <c r="D122" s="75">
        <v>0</v>
      </c>
      <c r="E122" s="75">
        <v>0</v>
      </c>
      <c r="F122" s="75">
        <v>19.624500000000001</v>
      </c>
      <c r="G122" s="75">
        <v>0</v>
      </c>
      <c r="H122" s="75">
        <v>0</v>
      </c>
      <c r="I122" s="75">
        <v>769.7133</v>
      </c>
      <c r="J122" s="75">
        <v>889.97203000000002</v>
      </c>
      <c r="K122" s="75">
        <v>0</v>
      </c>
      <c r="L122" s="75">
        <v>0</v>
      </c>
      <c r="M122" s="75">
        <v>1679.3098299999999</v>
      </c>
      <c r="N122" s="75">
        <v>38.356949999999998</v>
      </c>
      <c r="O122" s="75">
        <v>0</v>
      </c>
      <c r="P122" s="75">
        <v>111.46899999999999</v>
      </c>
      <c r="Q122" s="75">
        <v>0</v>
      </c>
      <c r="R122" s="98">
        <v>0</v>
      </c>
      <c r="S122" s="98">
        <v>282.88215000000002</v>
      </c>
      <c r="T122" s="98">
        <v>136.10464999999999</v>
      </c>
      <c r="U122" s="98">
        <v>0.99385000000000001</v>
      </c>
      <c r="V122" s="98">
        <v>0</v>
      </c>
      <c r="W122" s="115">
        <v>569.8066</v>
      </c>
      <c r="Y122"/>
      <c r="Z122"/>
    </row>
    <row r="123" spans="2:26" x14ac:dyDescent="0.25">
      <c r="B123" s="90">
        <v>4173</v>
      </c>
      <c r="C123" s="71" t="s">
        <v>137</v>
      </c>
      <c r="D123" s="75">
        <v>0</v>
      </c>
      <c r="E123" s="75">
        <v>32.582999999999998</v>
      </c>
      <c r="F123" s="75">
        <v>1.04295</v>
      </c>
      <c r="G123" s="75">
        <v>0</v>
      </c>
      <c r="H123" s="75">
        <v>0</v>
      </c>
      <c r="I123" s="75">
        <v>232.2234</v>
      </c>
      <c r="J123" s="75">
        <v>51.671700000000001</v>
      </c>
      <c r="K123" s="75">
        <v>0</v>
      </c>
      <c r="L123" s="75">
        <v>0</v>
      </c>
      <c r="M123" s="75">
        <v>317.52105</v>
      </c>
      <c r="N123" s="75">
        <v>0</v>
      </c>
      <c r="O123" s="75">
        <v>0</v>
      </c>
      <c r="P123" s="75">
        <v>0</v>
      </c>
      <c r="Q123" s="75">
        <v>0</v>
      </c>
      <c r="R123" s="98">
        <v>0</v>
      </c>
      <c r="S123" s="98">
        <v>0</v>
      </c>
      <c r="T123" s="98">
        <v>30.297599999999999</v>
      </c>
      <c r="U123" s="98">
        <v>0</v>
      </c>
      <c r="V123" s="98">
        <v>0</v>
      </c>
      <c r="W123" s="115">
        <v>30.297599999999999</v>
      </c>
      <c r="Y123"/>
      <c r="Z123"/>
    </row>
    <row r="124" spans="2:26" x14ac:dyDescent="0.25">
      <c r="B124" s="90">
        <v>4175</v>
      </c>
      <c r="C124" s="71" t="s">
        <v>138</v>
      </c>
      <c r="D124" s="75">
        <v>0.1114</v>
      </c>
      <c r="E124" s="75">
        <v>0</v>
      </c>
      <c r="F124" s="75">
        <v>31.528849999999998</v>
      </c>
      <c r="G124" s="75">
        <v>0</v>
      </c>
      <c r="H124" s="75">
        <v>0</v>
      </c>
      <c r="I124" s="75">
        <v>1.5813999999999999</v>
      </c>
      <c r="J124" s="75">
        <v>101.81335</v>
      </c>
      <c r="K124" s="75">
        <v>100.952</v>
      </c>
      <c r="L124" s="75">
        <v>0</v>
      </c>
      <c r="M124" s="75">
        <v>235.98699999999999</v>
      </c>
      <c r="N124" s="75">
        <v>0</v>
      </c>
      <c r="O124" s="75">
        <v>0</v>
      </c>
      <c r="P124" s="75">
        <v>0</v>
      </c>
      <c r="Q124" s="75">
        <v>0</v>
      </c>
      <c r="R124" s="98">
        <v>0</v>
      </c>
      <c r="S124" s="98">
        <v>0</v>
      </c>
      <c r="T124" s="98">
        <v>1.9015</v>
      </c>
      <c r="U124" s="98">
        <v>36.29</v>
      </c>
      <c r="V124" s="98">
        <v>0</v>
      </c>
      <c r="W124" s="115">
        <v>38.191499999999998</v>
      </c>
      <c r="Y124"/>
      <c r="Z124"/>
    </row>
    <row r="125" spans="2:26" x14ac:dyDescent="0.25">
      <c r="B125" s="90">
        <v>4176</v>
      </c>
      <c r="C125" s="71" t="s">
        <v>139</v>
      </c>
      <c r="D125" s="75">
        <v>0</v>
      </c>
      <c r="E125" s="75">
        <v>0</v>
      </c>
      <c r="F125" s="75">
        <v>114.65185</v>
      </c>
      <c r="G125" s="75">
        <v>0</v>
      </c>
      <c r="H125" s="75">
        <v>0</v>
      </c>
      <c r="I125" s="75">
        <v>0</v>
      </c>
      <c r="J125" s="75">
        <v>72.389030000000005</v>
      </c>
      <c r="K125" s="75">
        <v>0</v>
      </c>
      <c r="L125" s="75">
        <v>0</v>
      </c>
      <c r="M125" s="75">
        <v>187.04087999999999</v>
      </c>
      <c r="N125" s="75">
        <v>0</v>
      </c>
      <c r="O125" s="75">
        <v>0</v>
      </c>
      <c r="P125" s="75">
        <v>15</v>
      </c>
      <c r="Q125" s="75">
        <v>0</v>
      </c>
      <c r="R125" s="98">
        <v>0</v>
      </c>
      <c r="S125" s="98">
        <v>0</v>
      </c>
      <c r="T125" s="98">
        <v>220.57124999999999</v>
      </c>
      <c r="U125" s="98">
        <v>0</v>
      </c>
      <c r="V125" s="98">
        <v>0</v>
      </c>
      <c r="W125" s="115">
        <v>235.57124999999999</v>
      </c>
      <c r="Y125"/>
      <c r="Z125"/>
    </row>
    <row r="126" spans="2:26" x14ac:dyDescent="0.25">
      <c r="B126" s="90">
        <v>4177</v>
      </c>
      <c r="C126" s="71" t="s">
        <v>140</v>
      </c>
      <c r="D126" s="75">
        <v>616.39625000000001</v>
      </c>
      <c r="E126" s="75">
        <v>0</v>
      </c>
      <c r="F126" s="75">
        <v>250.59715</v>
      </c>
      <c r="G126" s="75">
        <v>55.097149999999999</v>
      </c>
      <c r="H126" s="75">
        <v>0</v>
      </c>
      <c r="I126" s="75">
        <v>608.73154999999997</v>
      </c>
      <c r="J126" s="75">
        <v>331.3177</v>
      </c>
      <c r="K126" s="75">
        <v>16.841049999999999</v>
      </c>
      <c r="L126" s="75">
        <v>0</v>
      </c>
      <c r="M126" s="75">
        <v>1878.9808499999999</v>
      </c>
      <c r="N126" s="75">
        <v>0</v>
      </c>
      <c r="O126" s="75">
        <v>0</v>
      </c>
      <c r="P126" s="75">
        <v>0</v>
      </c>
      <c r="Q126" s="75">
        <v>0</v>
      </c>
      <c r="R126" s="98">
        <v>0</v>
      </c>
      <c r="S126" s="98">
        <v>0</v>
      </c>
      <c r="T126" s="98">
        <v>14.833</v>
      </c>
      <c r="U126" s="98">
        <v>8.4</v>
      </c>
      <c r="V126" s="98">
        <v>0</v>
      </c>
      <c r="W126" s="115">
        <v>23.233000000000001</v>
      </c>
      <c r="Y126"/>
      <c r="Z126"/>
    </row>
    <row r="127" spans="2:26" x14ac:dyDescent="0.25">
      <c r="B127" s="90">
        <v>4179</v>
      </c>
      <c r="C127" s="71" t="s">
        <v>141</v>
      </c>
      <c r="D127" s="75">
        <v>0</v>
      </c>
      <c r="E127" s="75">
        <v>0</v>
      </c>
      <c r="F127" s="75">
        <v>0</v>
      </c>
      <c r="G127" s="75">
        <v>0</v>
      </c>
      <c r="H127" s="75">
        <v>0</v>
      </c>
      <c r="I127" s="75">
        <v>56.902099999999997</v>
      </c>
      <c r="J127" s="75">
        <v>252.52719999999999</v>
      </c>
      <c r="K127" s="75">
        <v>1.3698999999999999</v>
      </c>
      <c r="L127" s="75">
        <v>0</v>
      </c>
      <c r="M127" s="75">
        <v>310.79919999999998</v>
      </c>
      <c r="N127" s="75">
        <v>0</v>
      </c>
      <c r="O127" s="75">
        <v>0</v>
      </c>
      <c r="P127" s="75">
        <v>0</v>
      </c>
      <c r="Q127" s="75">
        <v>0</v>
      </c>
      <c r="R127" s="98">
        <v>0</v>
      </c>
      <c r="S127" s="98">
        <v>0</v>
      </c>
      <c r="T127" s="98">
        <v>282.32749999999999</v>
      </c>
      <c r="U127" s="98">
        <v>78.3</v>
      </c>
      <c r="V127" s="98">
        <v>0</v>
      </c>
      <c r="W127" s="115">
        <v>360.6275</v>
      </c>
      <c r="Y127"/>
      <c r="Z127"/>
    </row>
    <row r="128" spans="2:26" x14ac:dyDescent="0.25">
      <c r="B128" s="90">
        <v>4181</v>
      </c>
      <c r="C128" s="71" t="s">
        <v>142</v>
      </c>
      <c r="D128" s="75">
        <v>0</v>
      </c>
      <c r="E128" s="75">
        <v>0</v>
      </c>
      <c r="F128" s="75">
        <v>0</v>
      </c>
      <c r="G128" s="75">
        <v>0</v>
      </c>
      <c r="H128" s="75">
        <v>0</v>
      </c>
      <c r="I128" s="75">
        <v>724.68327999999997</v>
      </c>
      <c r="J128" s="75">
        <v>677.44584999999995</v>
      </c>
      <c r="K128" s="75">
        <v>31.33061</v>
      </c>
      <c r="L128" s="75">
        <v>0</v>
      </c>
      <c r="M128" s="75">
        <v>1433.45974</v>
      </c>
      <c r="N128" s="75">
        <v>0</v>
      </c>
      <c r="O128" s="75">
        <v>0</v>
      </c>
      <c r="P128" s="75">
        <v>0</v>
      </c>
      <c r="Q128" s="75">
        <v>0</v>
      </c>
      <c r="R128" s="98">
        <v>0</v>
      </c>
      <c r="S128" s="98">
        <v>2.1255999999999999</v>
      </c>
      <c r="T128" s="98">
        <v>122.4509</v>
      </c>
      <c r="U128" s="98">
        <v>0</v>
      </c>
      <c r="V128" s="98">
        <v>0</v>
      </c>
      <c r="W128" s="115">
        <v>124.5765</v>
      </c>
      <c r="Y128"/>
      <c r="Z128"/>
    </row>
    <row r="129" spans="2:26" x14ac:dyDescent="0.25">
      <c r="B129" s="90">
        <v>4182</v>
      </c>
      <c r="C129" s="71" t="s">
        <v>143</v>
      </c>
      <c r="D129" s="75">
        <v>0</v>
      </c>
      <c r="E129" s="75">
        <v>88.955849999999998</v>
      </c>
      <c r="F129" s="75">
        <v>0</v>
      </c>
      <c r="G129" s="75">
        <v>0</v>
      </c>
      <c r="H129" s="75">
        <v>0</v>
      </c>
      <c r="I129" s="75">
        <v>8.1686499999999995</v>
      </c>
      <c r="J129" s="75">
        <v>0</v>
      </c>
      <c r="K129" s="75">
        <v>0</v>
      </c>
      <c r="L129" s="75">
        <v>0</v>
      </c>
      <c r="M129" s="75">
        <v>97.124499999999998</v>
      </c>
      <c r="N129" s="75">
        <v>10.311450000000001</v>
      </c>
      <c r="O129" s="75">
        <v>32.582999999999998</v>
      </c>
      <c r="P129" s="75">
        <v>0</v>
      </c>
      <c r="Q129" s="75">
        <v>0</v>
      </c>
      <c r="R129" s="98">
        <v>0</v>
      </c>
      <c r="S129" s="98">
        <v>0</v>
      </c>
      <c r="T129" s="98">
        <v>-112.21925</v>
      </c>
      <c r="U129" s="98">
        <v>0</v>
      </c>
      <c r="V129" s="98">
        <v>0</v>
      </c>
      <c r="W129" s="115">
        <v>-69.324799999999996</v>
      </c>
      <c r="Y129"/>
      <c r="Z129"/>
    </row>
    <row r="130" spans="2:26" x14ac:dyDescent="0.25">
      <c r="B130" s="90">
        <v>4183</v>
      </c>
      <c r="C130" s="71" t="s">
        <v>144</v>
      </c>
      <c r="D130" s="75">
        <v>0</v>
      </c>
      <c r="E130" s="75">
        <v>0</v>
      </c>
      <c r="F130" s="75">
        <v>444.41151000000002</v>
      </c>
      <c r="G130" s="75">
        <v>0</v>
      </c>
      <c r="H130" s="75">
        <v>0</v>
      </c>
      <c r="I130" s="75">
        <v>23.129349999999999</v>
      </c>
      <c r="J130" s="75">
        <v>177.57569000000001</v>
      </c>
      <c r="K130" s="75">
        <v>204.51339999999999</v>
      </c>
      <c r="L130" s="75">
        <v>0</v>
      </c>
      <c r="M130" s="75">
        <v>849.62995000000001</v>
      </c>
      <c r="N130" s="75">
        <v>0</v>
      </c>
      <c r="O130" s="75">
        <v>0</v>
      </c>
      <c r="P130" s="75">
        <v>0</v>
      </c>
      <c r="Q130" s="75">
        <v>0</v>
      </c>
      <c r="R130" s="98">
        <v>0</v>
      </c>
      <c r="S130" s="98">
        <v>0</v>
      </c>
      <c r="T130" s="98">
        <v>105.59598</v>
      </c>
      <c r="U130" s="98">
        <v>20.861070000000002</v>
      </c>
      <c r="V130" s="98">
        <v>0</v>
      </c>
      <c r="W130" s="115">
        <v>126.45705</v>
      </c>
      <c r="Y130"/>
      <c r="Z130"/>
    </row>
    <row r="131" spans="2:26" ht="13" x14ac:dyDescent="0.25">
      <c r="B131" s="93">
        <v>4219</v>
      </c>
      <c r="C131" s="109" t="s">
        <v>145</v>
      </c>
      <c r="D131" s="78">
        <v>2398.9077299999999</v>
      </c>
      <c r="E131" s="78">
        <v>606.72320000000002</v>
      </c>
      <c r="F131" s="78">
        <v>5267.5362500000001</v>
      </c>
      <c r="G131" s="78">
        <v>5453.5065199999999</v>
      </c>
      <c r="H131" s="78">
        <v>5.0429000000000004</v>
      </c>
      <c r="I131" s="78">
        <v>10828.86231</v>
      </c>
      <c r="J131" s="78">
        <v>9697.6685300000008</v>
      </c>
      <c r="K131" s="78">
        <v>1762.11914</v>
      </c>
      <c r="L131" s="78">
        <v>0</v>
      </c>
      <c r="M131" s="112">
        <v>36020.366580000002</v>
      </c>
      <c r="N131" s="78">
        <v>301.947</v>
      </c>
      <c r="O131" s="78">
        <v>0</v>
      </c>
      <c r="P131" s="78">
        <v>461.24225000000001</v>
      </c>
      <c r="Q131" s="78">
        <v>8.1999999999999993</v>
      </c>
      <c r="R131" s="78">
        <v>725.755</v>
      </c>
      <c r="S131" s="78">
        <v>1305.5137</v>
      </c>
      <c r="T131" s="78">
        <v>9126.7560599999997</v>
      </c>
      <c r="U131" s="78">
        <v>819.85275000000001</v>
      </c>
      <c r="V131" s="78">
        <v>34.86515</v>
      </c>
      <c r="W131" s="112">
        <v>12784.13191</v>
      </c>
      <c r="Y131"/>
      <c r="Z131"/>
    </row>
    <row r="132" spans="2:26" x14ac:dyDescent="0.25">
      <c r="B132" s="90">
        <v>4191</v>
      </c>
      <c r="C132" s="71" t="s">
        <v>146</v>
      </c>
      <c r="D132" s="75">
        <v>0</v>
      </c>
      <c r="E132" s="75">
        <v>0</v>
      </c>
      <c r="F132" s="75">
        <v>107.843</v>
      </c>
      <c r="G132" s="75">
        <v>0</v>
      </c>
      <c r="H132" s="75">
        <v>0</v>
      </c>
      <c r="I132" s="75">
        <v>8.8322500000000002</v>
      </c>
      <c r="J132" s="75">
        <v>147.21055000000001</v>
      </c>
      <c r="K132" s="75">
        <v>0</v>
      </c>
      <c r="L132" s="75">
        <v>0</v>
      </c>
      <c r="M132" s="75">
        <v>263.88580000000002</v>
      </c>
      <c r="N132" s="75">
        <v>0</v>
      </c>
      <c r="O132" s="75">
        <v>0</v>
      </c>
      <c r="P132" s="75">
        <v>0</v>
      </c>
      <c r="Q132" s="75">
        <v>0</v>
      </c>
      <c r="R132" s="98">
        <v>0</v>
      </c>
      <c r="S132" s="98">
        <v>0</v>
      </c>
      <c r="T132" s="98">
        <v>376.79145</v>
      </c>
      <c r="U132" s="98">
        <v>0</v>
      </c>
      <c r="V132" s="98">
        <v>0</v>
      </c>
      <c r="W132" s="115">
        <v>376.79145</v>
      </c>
      <c r="Y132"/>
      <c r="Z132"/>
    </row>
    <row r="133" spans="2:26" x14ac:dyDescent="0.25">
      <c r="B133" s="90">
        <v>4192</v>
      </c>
      <c r="C133" s="71" t="s">
        <v>147</v>
      </c>
      <c r="D133" s="75">
        <v>0</v>
      </c>
      <c r="E133" s="75">
        <v>0</v>
      </c>
      <c r="F133" s="75">
        <v>0</v>
      </c>
      <c r="G133" s="75">
        <v>0</v>
      </c>
      <c r="H133" s="75">
        <v>0</v>
      </c>
      <c r="I133" s="75">
        <v>192.0909</v>
      </c>
      <c r="J133" s="75">
        <v>154.78110000000001</v>
      </c>
      <c r="K133" s="75">
        <v>0</v>
      </c>
      <c r="L133" s="75">
        <v>0</v>
      </c>
      <c r="M133" s="75">
        <v>346.87200000000001</v>
      </c>
      <c r="N133" s="75">
        <v>0</v>
      </c>
      <c r="O133" s="75">
        <v>0</v>
      </c>
      <c r="P133" s="75">
        <v>0</v>
      </c>
      <c r="Q133" s="75">
        <v>0</v>
      </c>
      <c r="R133" s="98">
        <v>0</v>
      </c>
      <c r="S133" s="98">
        <v>168.66444999999999</v>
      </c>
      <c r="T133" s="98">
        <v>252.88255000000001</v>
      </c>
      <c r="U133" s="98">
        <v>0</v>
      </c>
      <c r="V133" s="98">
        <v>0</v>
      </c>
      <c r="W133" s="115">
        <v>421.54700000000003</v>
      </c>
      <c r="Y133"/>
      <c r="Z133"/>
    </row>
    <row r="134" spans="2:26" x14ac:dyDescent="0.25">
      <c r="B134" s="90">
        <v>4193</v>
      </c>
      <c r="C134" s="71" t="s">
        <v>148</v>
      </c>
      <c r="D134" s="75">
        <v>0</v>
      </c>
      <c r="E134" s="75">
        <v>0</v>
      </c>
      <c r="F134" s="75">
        <v>16.593350000000001</v>
      </c>
      <c r="G134" s="75">
        <v>0</v>
      </c>
      <c r="H134" s="75">
        <v>0</v>
      </c>
      <c r="I134" s="75">
        <v>161</v>
      </c>
      <c r="J134" s="75">
        <v>84.399500000000003</v>
      </c>
      <c r="K134" s="75">
        <v>0</v>
      </c>
      <c r="L134" s="75">
        <v>0</v>
      </c>
      <c r="M134" s="75">
        <v>261.99284999999998</v>
      </c>
      <c r="N134" s="75">
        <v>0</v>
      </c>
      <c r="O134" s="75">
        <v>0</v>
      </c>
      <c r="P134" s="75">
        <v>0</v>
      </c>
      <c r="Q134" s="75">
        <v>0</v>
      </c>
      <c r="R134" s="98">
        <v>0</v>
      </c>
      <c r="S134" s="98">
        <v>0</v>
      </c>
      <c r="T134" s="98">
        <v>0</v>
      </c>
      <c r="U134" s="98">
        <v>0</v>
      </c>
      <c r="V134" s="98">
        <v>0</v>
      </c>
      <c r="W134" s="115">
        <v>0</v>
      </c>
      <c r="Y134"/>
      <c r="Z134"/>
    </row>
    <row r="135" spans="2:26" x14ac:dyDescent="0.25">
      <c r="B135" s="90">
        <v>4194</v>
      </c>
      <c r="C135" s="71" t="s">
        <v>149</v>
      </c>
      <c r="D135" s="75">
        <v>0</v>
      </c>
      <c r="E135" s="75">
        <v>0</v>
      </c>
      <c r="F135" s="75">
        <v>97.557950000000005</v>
      </c>
      <c r="G135" s="75">
        <v>50</v>
      </c>
      <c r="H135" s="75">
        <v>0</v>
      </c>
      <c r="I135" s="75">
        <v>8.9570000000000007</v>
      </c>
      <c r="J135" s="75">
        <v>94.663520000000005</v>
      </c>
      <c r="K135" s="75">
        <v>10.815049999999999</v>
      </c>
      <c r="L135" s="75">
        <v>0</v>
      </c>
      <c r="M135" s="75">
        <v>261.99351999999999</v>
      </c>
      <c r="N135" s="75">
        <v>0</v>
      </c>
      <c r="O135" s="75">
        <v>0</v>
      </c>
      <c r="P135" s="75">
        <v>0</v>
      </c>
      <c r="Q135" s="75">
        <v>0</v>
      </c>
      <c r="R135" s="98">
        <v>0</v>
      </c>
      <c r="S135" s="98">
        <v>0</v>
      </c>
      <c r="T135" s="98">
        <v>368.77994999999999</v>
      </c>
      <c r="U135" s="98">
        <v>13.6</v>
      </c>
      <c r="V135" s="98">
        <v>0</v>
      </c>
      <c r="W135" s="115">
        <v>382.37995000000001</v>
      </c>
      <c r="Y135"/>
      <c r="Z135"/>
    </row>
    <row r="136" spans="2:26" x14ac:dyDescent="0.25">
      <c r="B136" s="90">
        <v>4195</v>
      </c>
      <c r="C136" s="71" t="s">
        <v>150</v>
      </c>
      <c r="D136" s="75">
        <v>0</v>
      </c>
      <c r="E136" s="75">
        <v>0</v>
      </c>
      <c r="F136" s="75">
        <v>54.539000000000001</v>
      </c>
      <c r="G136" s="75">
        <v>0</v>
      </c>
      <c r="H136" s="75">
        <v>0</v>
      </c>
      <c r="I136" s="75">
        <v>802.41593</v>
      </c>
      <c r="J136" s="75">
        <v>132.09889999999999</v>
      </c>
      <c r="K136" s="75">
        <v>0.63470000000000004</v>
      </c>
      <c r="L136" s="75">
        <v>0</v>
      </c>
      <c r="M136" s="75">
        <v>989.68853000000001</v>
      </c>
      <c r="N136" s="75">
        <v>0</v>
      </c>
      <c r="O136" s="75">
        <v>0</v>
      </c>
      <c r="P136" s="75">
        <v>0</v>
      </c>
      <c r="Q136" s="75">
        <v>0</v>
      </c>
      <c r="R136" s="98">
        <v>0</v>
      </c>
      <c r="S136" s="98">
        <v>0</v>
      </c>
      <c r="T136" s="98">
        <v>446.87909999999999</v>
      </c>
      <c r="U136" s="98">
        <v>0</v>
      </c>
      <c r="V136" s="98">
        <v>0</v>
      </c>
      <c r="W136" s="98">
        <v>446.87909999999999</v>
      </c>
      <c r="Y136"/>
      <c r="Z136"/>
    </row>
    <row r="137" spans="2:26" x14ac:dyDescent="0.25">
      <c r="B137" s="90">
        <v>4196</v>
      </c>
      <c r="C137" s="71" t="s">
        <v>151</v>
      </c>
      <c r="D137" s="75">
        <v>0</v>
      </c>
      <c r="E137" s="75">
        <v>0</v>
      </c>
      <c r="F137" s="75">
        <v>2.88165</v>
      </c>
      <c r="G137" s="75">
        <v>0</v>
      </c>
      <c r="H137" s="75">
        <v>0</v>
      </c>
      <c r="I137" s="75">
        <v>120.34703</v>
      </c>
      <c r="J137" s="75">
        <v>298.07459</v>
      </c>
      <c r="K137" s="75">
        <v>0</v>
      </c>
      <c r="L137" s="75">
        <v>0</v>
      </c>
      <c r="M137" s="75">
        <v>421.30327</v>
      </c>
      <c r="N137" s="75">
        <v>0</v>
      </c>
      <c r="O137" s="75">
        <v>0</v>
      </c>
      <c r="P137" s="75">
        <v>0</v>
      </c>
      <c r="Q137" s="75">
        <v>0</v>
      </c>
      <c r="R137" s="98">
        <v>0</v>
      </c>
      <c r="S137" s="98">
        <v>0</v>
      </c>
      <c r="T137" s="98">
        <v>67.214100000000002</v>
      </c>
      <c r="U137" s="98">
        <v>0</v>
      </c>
      <c r="V137" s="98">
        <v>34.86515</v>
      </c>
      <c r="W137" s="115">
        <v>102.07925</v>
      </c>
      <c r="Y137"/>
      <c r="Z137"/>
    </row>
    <row r="138" spans="2:26" x14ac:dyDescent="0.25">
      <c r="B138" s="90">
        <v>4197</v>
      </c>
      <c r="C138" s="71" t="s">
        <v>152</v>
      </c>
      <c r="D138" s="75">
        <v>0</v>
      </c>
      <c r="E138" s="75">
        <v>0</v>
      </c>
      <c r="F138" s="75">
        <v>0</v>
      </c>
      <c r="G138" s="75">
        <v>0</v>
      </c>
      <c r="H138" s="75">
        <v>0</v>
      </c>
      <c r="I138" s="75">
        <v>1.077</v>
      </c>
      <c r="J138" s="75">
        <v>75.715900000000005</v>
      </c>
      <c r="K138" s="75">
        <v>0</v>
      </c>
      <c r="L138" s="75">
        <v>0</v>
      </c>
      <c r="M138" s="75">
        <v>76.792900000000003</v>
      </c>
      <c r="N138" s="75">
        <v>0</v>
      </c>
      <c r="O138" s="75">
        <v>0</v>
      </c>
      <c r="P138" s="75">
        <v>0</v>
      </c>
      <c r="Q138" s="75">
        <v>0</v>
      </c>
      <c r="R138" s="98">
        <v>0</v>
      </c>
      <c r="S138" s="98">
        <v>0</v>
      </c>
      <c r="T138" s="98">
        <v>144.18219999999999</v>
      </c>
      <c r="U138" s="98">
        <v>0</v>
      </c>
      <c r="V138" s="98">
        <v>0</v>
      </c>
      <c r="W138" s="115">
        <v>144.18219999999999</v>
      </c>
      <c r="Y138"/>
      <c r="Z138"/>
    </row>
    <row r="139" spans="2:26" x14ac:dyDescent="0.25">
      <c r="B139" s="90">
        <v>4198</v>
      </c>
      <c r="C139" s="71" t="s">
        <v>153</v>
      </c>
      <c r="D139" s="75">
        <v>0</v>
      </c>
      <c r="E139" s="75">
        <v>11.58905</v>
      </c>
      <c r="F139" s="75">
        <v>0.41875000000000001</v>
      </c>
      <c r="G139" s="75">
        <v>0</v>
      </c>
      <c r="H139" s="75">
        <v>0</v>
      </c>
      <c r="I139" s="75">
        <v>32.019750000000002</v>
      </c>
      <c r="J139" s="75">
        <v>187.76598000000001</v>
      </c>
      <c r="K139" s="75">
        <v>0</v>
      </c>
      <c r="L139" s="75">
        <v>0</v>
      </c>
      <c r="M139" s="75">
        <v>231.79353</v>
      </c>
      <c r="N139" s="75">
        <v>0</v>
      </c>
      <c r="O139" s="75">
        <v>0</v>
      </c>
      <c r="P139" s="75">
        <v>0</v>
      </c>
      <c r="Q139" s="75">
        <v>0</v>
      </c>
      <c r="R139" s="98">
        <v>0</v>
      </c>
      <c r="S139" s="98">
        <v>0</v>
      </c>
      <c r="T139" s="98">
        <v>146.84542999999999</v>
      </c>
      <c r="U139" s="98">
        <v>0</v>
      </c>
      <c r="V139" s="98">
        <v>0</v>
      </c>
      <c r="W139" s="115">
        <v>146.84542999999999</v>
      </c>
      <c r="Y139"/>
      <c r="Z139"/>
    </row>
    <row r="140" spans="2:26" x14ac:dyDescent="0.25">
      <c r="B140" s="90">
        <v>4199</v>
      </c>
      <c r="C140" s="71" t="s">
        <v>261</v>
      </c>
      <c r="D140" s="75">
        <v>0</v>
      </c>
      <c r="E140" s="75">
        <v>0</v>
      </c>
      <c r="F140" s="75">
        <v>1534.1196500000001</v>
      </c>
      <c r="G140" s="75">
        <v>0</v>
      </c>
      <c r="H140" s="75">
        <v>0</v>
      </c>
      <c r="I140" s="75">
        <v>0</v>
      </c>
      <c r="J140" s="75">
        <v>1152.9103</v>
      </c>
      <c r="K140" s="75">
        <v>0</v>
      </c>
      <c r="L140" s="75">
        <v>0</v>
      </c>
      <c r="M140" s="75">
        <v>2687.0299500000001</v>
      </c>
      <c r="N140" s="75">
        <v>298.34500000000003</v>
      </c>
      <c r="O140" s="75">
        <v>0</v>
      </c>
      <c r="P140" s="75">
        <v>449.00375000000003</v>
      </c>
      <c r="Q140" s="75">
        <v>0</v>
      </c>
      <c r="R140" s="98">
        <v>0</v>
      </c>
      <c r="S140" s="98">
        <v>0</v>
      </c>
      <c r="T140" s="98">
        <v>484.26240000000001</v>
      </c>
      <c r="U140" s="98">
        <v>0</v>
      </c>
      <c r="V140" s="98">
        <v>0</v>
      </c>
      <c r="W140" s="115">
        <v>1231.61115</v>
      </c>
      <c r="Y140"/>
      <c r="Z140"/>
    </row>
    <row r="141" spans="2:26" x14ac:dyDescent="0.25">
      <c r="B141" s="90">
        <v>4200</v>
      </c>
      <c r="C141" s="71" t="s">
        <v>154</v>
      </c>
      <c r="D141" s="75">
        <v>0</v>
      </c>
      <c r="E141" s="75">
        <v>0</v>
      </c>
      <c r="F141" s="75">
        <v>135.41655</v>
      </c>
      <c r="G141" s="75">
        <v>0</v>
      </c>
      <c r="H141" s="75">
        <v>0</v>
      </c>
      <c r="I141" s="75">
        <v>168.21610000000001</v>
      </c>
      <c r="J141" s="75">
        <v>255.96618000000001</v>
      </c>
      <c r="K141" s="75">
        <v>0</v>
      </c>
      <c r="L141" s="75">
        <v>0</v>
      </c>
      <c r="M141" s="75">
        <v>559.59883000000002</v>
      </c>
      <c r="N141" s="75">
        <v>0</v>
      </c>
      <c r="O141" s="75">
        <v>0</v>
      </c>
      <c r="P141" s="75">
        <v>0</v>
      </c>
      <c r="Q141" s="75">
        <v>0</v>
      </c>
      <c r="R141" s="98">
        <v>0</v>
      </c>
      <c r="S141" s="98">
        <v>0</v>
      </c>
      <c r="T141" s="98">
        <v>346.49284999999998</v>
      </c>
      <c r="U141" s="98">
        <v>0</v>
      </c>
      <c r="V141" s="98">
        <v>0</v>
      </c>
      <c r="W141" s="115">
        <v>346.49284999999998</v>
      </c>
      <c r="Y141"/>
      <c r="Z141"/>
    </row>
    <row r="142" spans="2:26" x14ac:dyDescent="0.25">
      <c r="B142" s="90">
        <v>4201</v>
      </c>
      <c r="C142" s="71" t="s">
        <v>6</v>
      </c>
      <c r="D142" s="75">
        <v>2064.6774</v>
      </c>
      <c r="E142" s="75">
        <v>595.13414999999998</v>
      </c>
      <c r="F142" s="75">
        <v>270.53005000000002</v>
      </c>
      <c r="G142" s="75">
        <v>-52.116250000000001</v>
      </c>
      <c r="H142" s="75">
        <v>0</v>
      </c>
      <c r="I142" s="75">
        <v>1671.70625</v>
      </c>
      <c r="J142" s="75">
        <v>60.448279999999997</v>
      </c>
      <c r="K142" s="75">
        <v>0</v>
      </c>
      <c r="L142" s="75">
        <v>0</v>
      </c>
      <c r="M142" s="75">
        <v>4610.3798800000004</v>
      </c>
      <c r="N142" s="75">
        <v>0</v>
      </c>
      <c r="O142" s="75">
        <v>0</v>
      </c>
      <c r="P142" s="75">
        <v>0</v>
      </c>
      <c r="Q142" s="75">
        <v>0</v>
      </c>
      <c r="R142" s="98">
        <v>0</v>
      </c>
      <c r="S142" s="98">
        <v>10</v>
      </c>
      <c r="T142" s="98">
        <v>187.63</v>
      </c>
      <c r="U142" s="98">
        <v>0</v>
      </c>
      <c r="V142" s="98">
        <v>0</v>
      </c>
      <c r="W142" s="115">
        <v>197.63</v>
      </c>
      <c r="Y142"/>
      <c r="Z142"/>
    </row>
    <row r="143" spans="2:26" x14ac:dyDescent="0.25">
      <c r="B143" s="90">
        <v>4202</v>
      </c>
      <c r="C143" s="71" t="s">
        <v>155</v>
      </c>
      <c r="D143" s="75">
        <v>0</v>
      </c>
      <c r="E143" s="75">
        <v>0</v>
      </c>
      <c r="F143" s="75">
        <v>53.216850000000001</v>
      </c>
      <c r="G143" s="75">
        <v>0</v>
      </c>
      <c r="H143" s="75">
        <v>0</v>
      </c>
      <c r="I143" s="75">
        <v>1058.4369999999999</v>
      </c>
      <c r="J143" s="75">
        <v>1253.20868</v>
      </c>
      <c r="K143" s="75">
        <v>0</v>
      </c>
      <c r="L143" s="75">
        <v>0</v>
      </c>
      <c r="M143" s="75">
        <v>2364.8625299999999</v>
      </c>
      <c r="N143" s="75">
        <v>0</v>
      </c>
      <c r="O143" s="75">
        <v>0</v>
      </c>
      <c r="P143" s="75">
        <v>0</v>
      </c>
      <c r="Q143" s="75">
        <v>0</v>
      </c>
      <c r="R143" s="98">
        <v>0</v>
      </c>
      <c r="S143" s="98">
        <v>0</v>
      </c>
      <c r="T143" s="98">
        <v>1206.8661999999999</v>
      </c>
      <c r="U143" s="98">
        <v>0</v>
      </c>
      <c r="V143" s="98">
        <v>0</v>
      </c>
      <c r="W143" s="115">
        <v>1206.8661999999999</v>
      </c>
      <c r="Y143"/>
      <c r="Z143"/>
    </row>
    <row r="144" spans="2:26" x14ac:dyDescent="0.25">
      <c r="B144" s="90">
        <v>4203</v>
      </c>
      <c r="C144" s="71" t="s">
        <v>156</v>
      </c>
      <c r="D144" s="75">
        <v>0</v>
      </c>
      <c r="E144" s="75">
        <v>0</v>
      </c>
      <c r="F144" s="75">
        <v>55.25235</v>
      </c>
      <c r="G144" s="75">
        <v>3337.6644700000002</v>
      </c>
      <c r="H144" s="75">
        <v>0</v>
      </c>
      <c r="I144" s="75">
        <v>946.73614999999995</v>
      </c>
      <c r="J144" s="75">
        <v>732.1386</v>
      </c>
      <c r="K144" s="75">
        <v>0</v>
      </c>
      <c r="L144" s="75">
        <v>0</v>
      </c>
      <c r="M144" s="75">
        <v>5071.7915700000003</v>
      </c>
      <c r="N144" s="75">
        <v>0</v>
      </c>
      <c r="O144" s="75">
        <v>0</v>
      </c>
      <c r="P144" s="75">
        <v>12.237500000000001</v>
      </c>
      <c r="Q144" s="75">
        <v>0</v>
      </c>
      <c r="R144" s="98">
        <v>0</v>
      </c>
      <c r="S144" s="98">
        <v>164</v>
      </c>
      <c r="T144" s="98">
        <v>357.55349999999999</v>
      </c>
      <c r="U144" s="98">
        <v>0</v>
      </c>
      <c r="V144" s="98">
        <v>0</v>
      </c>
      <c r="W144" s="115">
        <v>533.79100000000005</v>
      </c>
      <c r="Y144"/>
      <c r="Z144"/>
    </row>
    <row r="145" spans="2:26" x14ac:dyDescent="0.25">
      <c r="B145" s="90">
        <v>4204</v>
      </c>
      <c r="C145" s="71" t="s">
        <v>157</v>
      </c>
      <c r="D145" s="75">
        <v>0</v>
      </c>
      <c r="E145" s="75">
        <v>0</v>
      </c>
      <c r="F145" s="75">
        <v>271.15537</v>
      </c>
      <c r="G145" s="75">
        <v>0</v>
      </c>
      <c r="H145" s="75">
        <v>0</v>
      </c>
      <c r="I145" s="75">
        <v>241.8545</v>
      </c>
      <c r="J145" s="75">
        <v>19.485900000000001</v>
      </c>
      <c r="K145" s="75">
        <v>0</v>
      </c>
      <c r="L145" s="75">
        <v>0</v>
      </c>
      <c r="M145" s="75">
        <v>532.49576999999999</v>
      </c>
      <c r="N145" s="75">
        <v>0</v>
      </c>
      <c r="O145" s="75">
        <v>0</v>
      </c>
      <c r="P145" s="75">
        <v>0</v>
      </c>
      <c r="Q145" s="75">
        <v>0</v>
      </c>
      <c r="R145" s="98">
        <v>0</v>
      </c>
      <c r="S145" s="98">
        <v>146.24199999999999</v>
      </c>
      <c r="T145" s="98">
        <v>136.60955000000001</v>
      </c>
      <c r="U145" s="98">
        <v>0</v>
      </c>
      <c r="V145" s="98">
        <v>0</v>
      </c>
      <c r="W145" s="115">
        <v>282.85154999999997</v>
      </c>
      <c r="Y145"/>
      <c r="Z145"/>
    </row>
    <row r="146" spans="2:26" x14ac:dyDescent="0.25">
      <c r="B146" s="90">
        <v>4205</v>
      </c>
      <c r="C146" s="71" t="s">
        <v>158</v>
      </c>
      <c r="D146" s="75">
        <v>0</v>
      </c>
      <c r="E146" s="75">
        <v>0</v>
      </c>
      <c r="F146" s="75">
        <v>205.5308</v>
      </c>
      <c r="G146" s="75">
        <v>102.68295000000001</v>
      </c>
      <c r="H146" s="75">
        <v>0</v>
      </c>
      <c r="I146" s="75">
        <v>300.89965000000001</v>
      </c>
      <c r="J146" s="75">
        <v>1356.4402</v>
      </c>
      <c r="K146" s="75">
        <v>0</v>
      </c>
      <c r="L146" s="75">
        <v>0</v>
      </c>
      <c r="M146" s="75">
        <v>1965.5536</v>
      </c>
      <c r="N146" s="75">
        <v>0</v>
      </c>
      <c r="O146" s="75">
        <v>0</v>
      </c>
      <c r="P146" s="75">
        <v>0</v>
      </c>
      <c r="Q146" s="75">
        <v>8.1999999999999993</v>
      </c>
      <c r="R146" s="98">
        <v>0</v>
      </c>
      <c r="S146" s="98">
        <v>0</v>
      </c>
      <c r="T146" s="98">
        <v>138.16534999999999</v>
      </c>
      <c r="U146" s="98">
        <v>0</v>
      </c>
      <c r="V146" s="98">
        <v>0</v>
      </c>
      <c r="W146" s="115">
        <v>146.36535000000001</v>
      </c>
      <c r="Y146"/>
      <c r="Z146"/>
    </row>
    <row r="147" spans="2:26" x14ac:dyDescent="0.25">
      <c r="B147" s="90">
        <v>4206</v>
      </c>
      <c r="C147" s="71" t="s">
        <v>159</v>
      </c>
      <c r="D147" s="75">
        <v>0</v>
      </c>
      <c r="E147" s="75">
        <v>0</v>
      </c>
      <c r="F147" s="75">
        <v>0</v>
      </c>
      <c r="G147" s="75">
        <v>0</v>
      </c>
      <c r="H147" s="75">
        <v>5.0429000000000004</v>
      </c>
      <c r="I147" s="75">
        <v>883.5136</v>
      </c>
      <c r="J147" s="75">
        <v>500.94130000000001</v>
      </c>
      <c r="K147" s="75">
        <v>275.40514000000002</v>
      </c>
      <c r="L147" s="75">
        <v>0</v>
      </c>
      <c r="M147" s="75">
        <v>1664.9029399999999</v>
      </c>
      <c r="N147" s="75">
        <v>0</v>
      </c>
      <c r="O147" s="75">
        <v>0</v>
      </c>
      <c r="P147" s="75">
        <v>0</v>
      </c>
      <c r="Q147" s="75">
        <v>0</v>
      </c>
      <c r="R147" s="98">
        <v>1E-3</v>
      </c>
      <c r="S147" s="98">
        <v>1E-3</v>
      </c>
      <c r="T147" s="98">
        <v>558.98440000000005</v>
      </c>
      <c r="U147" s="98">
        <v>181.3152</v>
      </c>
      <c r="V147" s="98">
        <v>0</v>
      </c>
      <c r="W147" s="115">
        <v>740.30160000000001</v>
      </c>
      <c r="Y147"/>
      <c r="Z147"/>
    </row>
    <row r="148" spans="2:26" x14ac:dyDescent="0.25">
      <c r="B148" s="90">
        <v>4207</v>
      </c>
      <c r="C148" s="71" t="s">
        <v>160</v>
      </c>
      <c r="D148" s="75">
        <v>259.10228000000001</v>
      </c>
      <c r="E148" s="75">
        <v>0</v>
      </c>
      <c r="F148" s="75">
        <v>0</v>
      </c>
      <c r="G148" s="75">
        <v>0</v>
      </c>
      <c r="H148" s="75">
        <v>0</v>
      </c>
      <c r="I148" s="75">
        <v>1243.66255</v>
      </c>
      <c r="J148" s="75">
        <v>1006.2666</v>
      </c>
      <c r="K148" s="75">
        <v>1011.5016000000001</v>
      </c>
      <c r="L148" s="75">
        <v>0</v>
      </c>
      <c r="M148" s="75">
        <v>3520.5330300000001</v>
      </c>
      <c r="N148" s="75">
        <v>3.6019999999999999</v>
      </c>
      <c r="O148" s="75">
        <v>0</v>
      </c>
      <c r="P148" s="75">
        <v>0</v>
      </c>
      <c r="Q148" s="75">
        <v>0</v>
      </c>
      <c r="R148" s="98">
        <v>0</v>
      </c>
      <c r="S148" s="98">
        <v>0</v>
      </c>
      <c r="T148" s="98">
        <v>93.193929999999995</v>
      </c>
      <c r="U148" s="98">
        <v>11.18</v>
      </c>
      <c r="V148" s="98">
        <v>0</v>
      </c>
      <c r="W148" s="115">
        <v>107.97593000000001</v>
      </c>
      <c r="Y148"/>
      <c r="Z148"/>
    </row>
    <row r="149" spans="2:26" x14ac:dyDescent="0.25">
      <c r="B149" s="90">
        <v>4208</v>
      </c>
      <c r="C149" s="71" t="s">
        <v>161</v>
      </c>
      <c r="D149" s="75">
        <v>75.128050000000002</v>
      </c>
      <c r="E149" s="75">
        <v>0</v>
      </c>
      <c r="F149" s="75">
        <v>734.90980000000002</v>
      </c>
      <c r="G149" s="75">
        <v>0</v>
      </c>
      <c r="H149" s="75">
        <v>0</v>
      </c>
      <c r="I149" s="75">
        <v>829.94055000000003</v>
      </c>
      <c r="J149" s="75">
        <v>720.52880000000005</v>
      </c>
      <c r="K149" s="75">
        <v>0</v>
      </c>
      <c r="L149" s="75">
        <v>0</v>
      </c>
      <c r="M149" s="75">
        <v>2360.5072</v>
      </c>
      <c r="N149" s="75">
        <v>0</v>
      </c>
      <c r="O149" s="75">
        <v>0</v>
      </c>
      <c r="P149" s="75">
        <v>0</v>
      </c>
      <c r="Q149" s="75">
        <v>0</v>
      </c>
      <c r="R149" s="98">
        <v>725.75400000000002</v>
      </c>
      <c r="S149" s="98">
        <v>0</v>
      </c>
      <c r="T149" s="98">
        <v>1093.2564</v>
      </c>
      <c r="U149" s="98">
        <v>0</v>
      </c>
      <c r="V149" s="98">
        <v>0</v>
      </c>
      <c r="W149" s="115">
        <v>1819.0103999999999</v>
      </c>
      <c r="Y149"/>
      <c r="Z149"/>
    </row>
    <row r="150" spans="2:26" x14ac:dyDescent="0.25">
      <c r="B150" s="90">
        <v>4209</v>
      </c>
      <c r="C150" s="71" t="s">
        <v>162</v>
      </c>
      <c r="D150" s="75">
        <v>0</v>
      </c>
      <c r="E150" s="75">
        <v>0</v>
      </c>
      <c r="F150" s="75">
        <v>1125.34283</v>
      </c>
      <c r="G150" s="75">
        <v>1257.8690999999999</v>
      </c>
      <c r="H150" s="75">
        <v>0</v>
      </c>
      <c r="I150" s="75">
        <v>1922.71345</v>
      </c>
      <c r="J150" s="75">
        <v>1095.02683</v>
      </c>
      <c r="K150" s="75">
        <v>0</v>
      </c>
      <c r="L150" s="75">
        <v>0</v>
      </c>
      <c r="M150" s="75">
        <v>5400.9522100000004</v>
      </c>
      <c r="N150" s="75">
        <v>0</v>
      </c>
      <c r="O150" s="75">
        <v>0</v>
      </c>
      <c r="P150" s="75">
        <v>1E-3</v>
      </c>
      <c r="Q150" s="75">
        <v>0</v>
      </c>
      <c r="R150" s="98">
        <v>0</v>
      </c>
      <c r="S150" s="98">
        <v>816.60625000000005</v>
      </c>
      <c r="T150" s="98">
        <v>2094.1541999999999</v>
      </c>
      <c r="U150" s="98">
        <v>500</v>
      </c>
      <c r="V150" s="98">
        <v>0</v>
      </c>
      <c r="W150" s="115">
        <v>3410.76145</v>
      </c>
      <c r="Y150"/>
      <c r="Z150"/>
    </row>
    <row r="151" spans="2:26" x14ac:dyDescent="0.25">
      <c r="B151" s="90">
        <v>4210</v>
      </c>
      <c r="C151" s="71" t="s">
        <v>163</v>
      </c>
      <c r="D151" s="75">
        <v>0</v>
      </c>
      <c r="E151" s="75">
        <v>0</v>
      </c>
      <c r="F151" s="75">
        <v>602.22829999999999</v>
      </c>
      <c r="G151" s="75">
        <v>757.40625</v>
      </c>
      <c r="H151" s="75">
        <v>0</v>
      </c>
      <c r="I151" s="75">
        <v>234.44264999999999</v>
      </c>
      <c r="J151" s="75">
        <v>369.59681999999998</v>
      </c>
      <c r="K151" s="75">
        <v>463.76265000000001</v>
      </c>
      <c r="L151" s="75">
        <v>0</v>
      </c>
      <c r="M151" s="75">
        <v>2427.43667</v>
      </c>
      <c r="N151" s="75">
        <v>0</v>
      </c>
      <c r="O151" s="75">
        <v>0</v>
      </c>
      <c r="P151" s="75">
        <v>0</v>
      </c>
      <c r="Q151" s="75">
        <v>0</v>
      </c>
      <c r="R151" s="98">
        <v>0</v>
      </c>
      <c r="S151" s="98">
        <v>0</v>
      </c>
      <c r="T151" s="98">
        <v>626.01250000000005</v>
      </c>
      <c r="U151" s="98">
        <v>113.75754999999999</v>
      </c>
      <c r="V151" s="98">
        <v>0</v>
      </c>
      <c r="W151" s="115">
        <v>739.77004999999997</v>
      </c>
      <c r="Y151"/>
      <c r="Z151"/>
    </row>
    <row r="152" spans="2:26" ht="13" x14ac:dyDescent="0.25">
      <c r="B152" s="93">
        <v>4249</v>
      </c>
      <c r="C152" s="109" t="s">
        <v>164</v>
      </c>
      <c r="D152" s="78">
        <v>1238.8317</v>
      </c>
      <c r="E152" s="78">
        <v>1530.0977</v>
      </c>
      <c r="F152" s="78">
        <v>5912.1135700000004</v>
      </c>
      <c r="G152" s="78">
        <v>2963.06205</v>
      </c>
      <c r="H152" s="78">
        <v>1139.0242499999999</v>
      </c>
      <c r="I152" s="78">
        <v>6594.27855</v>
      </c>
      <c r="J152" s="78">
        <v>8286.7172499999997</v>
      </c>
      <c r="K152" s="78">
        <v>2839.3556600000002</v>
      </c>
      <c r="L152" s="78">
        <v>0</v>
      </c>
      <c r="M152" s="112">
        <v>30503.480729999999</v>
      </c>
      <c r="N152" s="78">
        <v>0</v>
      </c>
      <c r="O152" s="78">
        <v>588.25265000000002</v>
      </c>
      <c r="P152" s="78">
        <v>49.493850000000002</v>
      </c>
      <c r="Q152" s="78">
        <v>0</v>
      </c>
      <c r="R152" s="78">
        <v>3500</v>
      </c>
      <c r="S152" s="78">
        <v>390.44533000000001</v>
      </c>
      <c r="T152" s="78">
        <v>4101.0872300000001</v>
      </c>
      <c r="U152" s="78">
        <v>680.22334999999998</v>
      </c>
      <c r="V152" s="78">
        <v>0</v>
      </c>
      <c r="W152" s="112">
        <v>9309.5024099999991</v>
      </c>
      <c r="Y152"/>
      <c r="Z152"/>
    </row>
    <row r="153" spans="2:26" x14ac:dyDescent="0.25">
      <c r="B153" s="90">
        <v>4221</v>
      </c>
      <c r="C153" s="71" t="s">
        <v>165</v>
      </c>
      <c r="D153" s="75">
        <v>940.01044999999999</v>
      </c>
      <c r="E153" s="75">
        <v>0</v>
      </c>
      <c r="F153" s="75">
        <v>0</v>
      </c>
      <c r="G153" s="75">
        <v>0</v>
      </c>
      <c r="H153" s="75">
        <v>0</v>
      </c>
      <c r="I153" s="75">
        <v>33</v>
      </c>
      <c r="J153" s="75">
        <v>424.45855</v>
      </c>
      <c r="K153" s="75">
        <v>200</v>
      </c>
      <c r="L153" s="75">
        <v>0</v>
      </c>
      <c r="M153" s="75">
        <v>1597.4690000000001</v>
      </c>
      <c r="N153" s="75">
        <v>0</v>
      </c>
      <c r="O153" s="75">
        <v>0</v>
      </c>
      <c r="P153" s="75">
        <v>0</v>
      </c>
      <c r="Q153" s="75">
        <v>0</v>
      </c>
      <c r="R153" s="98">
        <v>0</v>
      </c>
      <c r="S153" s="98">
        <v>0</v>
      </c>
      <c r="T153" s="98">
        <v>114.99505000000001</v>
      </c>
      <c r="U153" s="98">
        <v>0</v>
      </c>
      <c r="V153" s="98">
        <v>0</v>
      </c>
      <c r="W153" s="115">
        <v>114.99505000000001</v>
      </c>
      <c r="Y153"/>
      <c r="Z153"/>
    </row>
    <row r="154" spans="2:26" x14ac:dyDescent="0.25">
      <c r="B154" s="90">
        <v>4222</v>
      </c>
      <c r="C154" s="71" t="s">
        <v>166</v>
      </c>
      <c r="D154" s="75">
        <v>3.3553999999999999</v>
      </c>
      <c r="E154" s="75">
        <v>1.2009000000000001</v>
      </c>
      <c r="F154" s="75">
        <v>44.124299999999998</v>
      </c>
      <c r="G154" s="75">
        <v>0</v>
      </c>
      <c r="H154" s="75">
        <v>0</v>
      </c>
      <c r="I154" s="75">
        <v>371.96474999999998</v>
      </c>
      <c r="J154" s="75">
        <v>1302.42</v>
      </c>
      <c r="K154" s="75">
        <v>280.685</v>
      </c>
      <c r="L154" s="75">
        <v>0</v>
      </c>
      <c r="M154" s="75">
        <v>2003.75035</v>
      </c>
      <c r="N154" s="75">
        <v>0</v>
      </c>
      <c r="O154" s="75">
        <v>150.87190000000001</v>
      </c>
      <c r="P154" s="75">
        <v>0</v>
      </c>
      <c r="Q154" s="75">
        <v>0</v>
      </c>
      <c r="R154" s="98">
        <v>0</v>
      </c>
      <c r="S154" s="98">
        <v>46.25938</v>
      </c>
      <c r="T154" s="98">
        <v>223.22219999999999</v>
      </c>
      <c r="U154" s="98">
        <v>61</v>
      </c>
      <c r="V154" s="98">
        <v>0</v>
      </c>
      <c r="W154" s="115">
        <v>481.35347999999999</v>
      </c>
      <c r="Y154"/>
      <c r="Z154"/>
    </row>
    <row r="155" spans="2:26" x14ac:dyDescent="0.25">
      <c r="B155" s="90">
        <v>4223</v>
      </c>
      <c r="C155" s="71" t="s">
        <v>167</v>
      </c>
      <c r="D155" s="75">
        <v>143.12025</v>
      </c>
      <c r="E155" s="75">
        <v>0</v>
      </c>
      <c r="F155" s="75">
        <v>0</v>
      </c>
      <c r="G155" s="75">
        <v>0</v>
      </c>
      <c r="H155" s="75">
        <v>0</v>
      </c>
      <c r="I155" s="75">
        <v>76.537649999999999</v>
      </c>
      <c r="J155" s="75">
        <v>45.37265</v>
      </c>
      <c r="K155" s="75">
        <v>0</v>
      </c>
      <c r="L155" s="75">
        <v>0</v>
      </c>
      <c r="M155" s="75">
        <v>265.03055000000001</v>
      </c>
      <c r="N155" s="75">
        <v>0</v>
      </c>
      <c r="O155" s="75">
        <v>0</v>
      </c>
      <c r="P155" s="75">
        <v>0</v>
      </c>
      <c r="Q155" s="75">
        <v>0</v>
      </c>
      <c r="R155" s="98">
        <v>0</v>
      </c>
      <c r="S155" s="98">
        <v>0</v>
      </c>
      <c r="T155" s="98">
        <v>76.737899999999996</v>
      </c>
      <c r="U155" s="98">
        <v>0</v>
      </c>
      <c r="V155" s="98">
        <v>0</v>
      </c>
      <c r="W155" s="115">
        <v>76.737899999999996</v>
      </c>
      <c r="Y155"/>
      <c r="Z155"/>
    </row>
    <row r="156" spans="2:26" x14ac:dyDescent="0.25">
      <c r="B156" s="90">
        <v>4224</v>
      </c>
      <c r="C156" s="71" t="s">
        <v>168</v>
      </c>
      <c r="D156" s="75">
        <v>0</v>
      </c>
      <c r="E156" s="75">
        <v>496.56020000000001</v>
      </c>
      <c r="F156" s="75">
        <v>0</v>
      </c>
      <c r="G156" s="75">
        <v>0</v>
      </c>
      <c r="H156" s="75">
        <v>0</v>
      </c>
      <c r="I156" s="75">
        <v>80.133399999999995</v>
      </c>
      <c r="J156" s="75">
        <v>584.80915000000005</v>
      </c>
      <c r="K156" s="75">
        <v>0</v>
      </c>
      <c r="L156" s="75">
        <v>0</v>
      </c>
      <c r="M156" s="75">
        <v>1161.5027500000001</v>
      </c>
      <c r="N156" s="75">
        <v>0</v>
      </c>
      <c r="O156" s="75">
        <v>0</v>
      </c>
      <c r="P156" s="75">
        <v>0</v>
      </c>
      <c r="Q156" s="75">
        <v>0</v>
      </c>
      <c r="R156" s="98">
        <v>0</v>
      </c>
      <c r="S156" s="98">
        <v>0</v>
      </c>
      <c r="T156" s="98">
        <v>342.13914999999997</v>
      </c>
      <c r="U156" s="98">
        <v>0</v>
      </c>
      <c r="V156" s="98">
        <v>0</v>
      </c>
      <c r="W156" s="115">
        <v>342.13914999999997</v>
      </c>
      <c r="Y156"/>
      <c r="Z156"/>
    </row>
    <row r="157" spans="2:26" x14ac:dyDescent="0.25">
      <c r="B157" s="90">
        <v>4226</v>
      </c>
      <c r="C157" s="71" t="s">
        <v>169</v>
      </c>
      <c r="D157" s="75">
        <v>0</v>
      </c>
      <c r="E157" s="75">
        <v>0</v>
      </c>
      <c r="F157" s="75">
        <v>105.4268</v>
      </c>
      <c r="G157" s="75">
        <v>0</v>
      </c>
      <c r="H157" s="75">
        <v>0</v>
      </c>
      <c r="I157" s="75">
        <v>0</v>
      </c>
      <c r="J157" s="75">
        <v>209.2441</v>
      </c>
      <c r="K157" s="75">
        <v>293.56090999999998</v>
      </c>
      <c r="L157" s="75">
        <v>0</v>
      </c>
      <c r="M157" s="75">
        <v>608.23181</v>
      </c>
      <c r="N157" s="75">
        <v>0</v>
      </c>
      <c r="O157" s="75">
        <v>0</v>
      </c>
      <c r="P157" s="75">
        <v>0</v>
      </c>
      <c r="Q157" s="75">
        <v>0</v>
      </c>
      <c r="R157" s="98">
        <v>0</v>
      </c>
      <c r="S157" s="98">
        <v>0</v>
      </c>
      <c r="T157" s="98">
        <v>33.337600000000002</v>
      </c>
      <c r="U157" s="98">
        <v>12</v>
      </c>
      <c r="V157" s="98">
        <v>0</v>
      </c>
      <c r="W157" s="115">
        <v>45.337600000000002</v>
      </c>
      <c r="Y157"/>
      <c r="Z157"/>
    </row>
    <row r="158" spans="2:26" x14ac:dyDescent="0.25">
      <c r="B158" s="90">
        <v>4227</v>
      </c>
      <c r="C158" s="71" t="s">
        <v>170</v>
      </c>
      <c r="D158" s="75">
        <v>0</v>
      </c>
      <c r="E158" s="75">
        <v>0</v>
      </c>
      <c r="F158" s="75">
        <v>1226.1338499999999</v>
      </c>
      <c r="G158" s="75">
        <v>0</v>
      </c>
      <c r="H158" s="75">
        <v>0</v>
      </c>
      <c r="I158" s="75">
        <v>1.5678000000000001</v>
      </c>
      <c r="J158" s="75">
        <v>15.36355</v>
      </c>
      <c r="K158" s="75">
        <v>41.328499999999998</v>
      </c>
      <c r="L158" s="75">
        <v>0</v>
      </c>
      <c r="M158" s="75">
        <v>1284.3937000000001</v>
      </c>
      <c r="N158" s="75">
        <v>0</v>
      </c>
      <c r="O158" s="75">
        <v>0</v>
      </c>
      <c r="P158" s="75">
        <v>0</v>
      </c>
      <c r="Q158" s="75">
        <v>0</v>
      </c>
      <c r="R158" s="98">
        <v>0</v>
      </c>
      <c r="S158" s="98">
        <v>0</v>
      </c>
      <c r="T158" s="98">
        <v>26.42745</v>
      </c>
      <c r="U158" s="98">
        <v>43.899799999999999</v>
      </c>
      <c r="V158" s="98">
        <v>0</v>
      </c>
      <c r="W158" s="115">
        <v>70.327250000000006</v>
      </c>
      <c r="Y158"/>
      <c r="Z158"/>
    </row>
    <row r="159" spans="2:26" x14ac:dyDescent="0.25">
      <c r="B159" s="90">
        <v>4228</v>
      </c>
      <c r="C159" s="71" t="s">
        <v>171</v>
      </c>
      <c r="D159" s="75">
        <v>0</v>
      </c>
      <c r="E159" s="75">
        <v>134.80000000000001</v>
      </c>
      <c r="F159" s="75">
        <v>0</v>
      </c>
      <c r="G159" s="75">
        <v>0</v>
      </c>
      <c r="H159" s="75">
        <v>0</v>
      </c>
      <c r="I159" s="75">
        <v>179.25845000000001</v>
      </c>
      <c r="J159" s="75">
        <v>872.86260000000004</v>
      </c>
      <c r="K159" s="75">
        <v>0</v>
      </c>
      <c r="L159" s="75">
        <v>0</v>
      </c>
      <c r="M159" s="75">
        <v>1186.9210499999999</v>
      </c>
      <c r="N159" s="75">
        <v>0</v>
      </c>
      <c r="O159" s="75">
        <v>0</v>
      </c>
      <c r="P159" s="75">
        <v>0</v>
      </c>
      <c r="Q159" s="75">
        <v>0</v>
      </c>
      <c r="R159" s="98">
        <v>3500</v>
      </c>
      <c r="S159" s="98">
        <v>1E-3</v>
      </c>
      <c r="T159" s="98">
        <v>320.78654999999998</v>
      </c>
      <c r="U159" s="98">
        <v>0</v>
      </c>
      <c r="V159" s="98">
        <v>0</v>
      </c>
      <c r="W159" s="115">
        <v>3820.78755</v>
      </c>
      <c r="Y159"/>
      <c r="Z159"/>
    </row>
    <row r="160" spans="2:26" x14ac:dyDescent="0.25">
      <c r="B160" s="90">
        <v>4229</v>
      </c>
      <c r="C160" s="71" t="s">
        <v>172</v>
      </c>
      <c r="D160" s="75">
        <v>0</v>
      </c>
      <c r="E160" s="75">
        <v>0</v>
      </c>
      <c r="F160" s="75">
        <v>159.45314999999999</v>
      </c>
      <c r="G160" s="75">
        <v>0</v>
      </c>
      <c r="H160" s="75">
        <v>0</v>
      </c>
      <c r="I160" s="75">
        <v>0</v>
      </c>
      <c r="J160" s="75">
        <v>40.342449999999999</v>
      </c>
      <c r="K160" s="75">
        <v>0</v>
      </c>
      <c r="L160" s="75">
        <v>0</v>
      </c>
      <c r="M160" s="75">
        <v>199.79560000000001</v>
      </c>
      <c r="N160" s="75">
        <v>0</v>
      </c>
      <c r="O160" s="75">
        <v>22.29335</v>
      </c>
      <c r="P160" s="75">
        <v>49.493850000000002</v>
      </c>
      <c r="Q160" s="75">
        <v>0</v>
      </c>
      <c r="R160" s="98">
        <v>0</v>
      </c>
      <c r="S160" s="98">
        <v>0</v>
      </c>
      <c r="T160" s="98">
        <v>164.572</v>
      </c>
      <c r="U160" s="98">
        <v>0</v>
      </c>
      <c r="V160" s="98">
        <v>0</v>
      </c>
      <c r="W160" s="115">
        <v>236.35919999999999</v>
      </c>
      <c r="Y160"/>
      <c r="Z160"/>
    </row>
    <row r="161" spans="2:26" x14ac:dyDescent="0.25">
      <c r="B161" s="90">
        <v>4230</v>
      </c>
      <c r="C161" s="71" t="s">
        <v>173</v>
      </c>
      <c r="D161" s="75">
        <v>0</v>
      </c>
      <c r="E161" s="75">
        <v>13.965450000000001</v>
      </c>
      <c r="F161" s="75">
        <v>4.8750999999999998</v>
      </c>
      <c r="G161" s="75">
        <v>0</v>
      </c>
      <c r="H161" s="75">
        <v>0</v>
      </c>
      <c r="I161" s="75">
        <v>0</v>
      </c>
      <c r="J161" s="75">
        <v>252.62492</v>
      </c>
      <c r="K161" s="75">
        <v>0</v>
      </c>
      <c r="L161" s="75">
        <v>0</v>
      </c>
      <c r="M161" s="75">
        <v>271.46546999999998</v>
      </c>
      <c r="N161" s="75">
        <v>0</v>
      </c>
      <c r="O161" s="75">
        <v>0</v>
      </c>
      <c r="P161" s="75">
        <v>0</v>
      </c>
      <c r="Q161" s="75">
        <v>0</v>
      </c>
      <c r="R161" s="98">
        <v>0</v>
      </c>
      <c r="S161" s="98">
        <v>0</v>
      </c>
      <c r="T161" s="98">
        <v>18.499949999999998</v>
      </c>
      <c r="U161" s="98">
        <v>0</v>
      </c>
      <c r="V161" s="98">
        <v>0</v>
      </c>
      <c r="W161" s="115">
        <v>18.499949999999998</v>
      </c>
      <c r="Y161"/>
      <c r="Z161"/>
    </row>
    <row r="162" spans="2:26" x14ac:dyDescent="0.25">
      <c r="B162" s="90">
        <v>4231</v>
      </c>
      <c r="C162" s="71" t="s">
        <v>174</v>
      </c>
      <c r="D162" s="75">
        <v>0</v>
      </c>
      <c r="E162" s="75">
        <v>0</v>
      </c>
      <c r="F162" s="75">
        <v>0</v>
      </c>
      <c r="G162" s="75">
        <v>0</v>
      </c>
      <c r="H162" s="75">
        <v>0</v>
      </c>
      <c r="I162" s="75">
        <v>528.04719999999998</v>
      </c>
      <c r="J162" s="75">
        <v>695.53134999999997</v>
      </c>
      <c r="K162" s="75">
        <v>0</v>
      </c>
      <c r="L162" s="75">
        <v>0</v>
      </c>
      <c r="M162" s="75">
        <v>1223.57855</v>
      </c>
      <c r="N162" s="75">
        <v>0</v>
      </c>
      <c r="O162" s="75">
        <v>0</v>
      </c>
      <c r="P162" s="75">
        <v>0</v>
      </c>
      <c r="Q162" s="75">
        <v>0</v>
      </c>
      <c r="R162" s="98">
        <v>0</v>
      </c>
      <c r="S162" s="98">
        <v>0</v>
      </c>
      <c r="T162" s="98">
        <v>340.05804999999998</v>
      </c>
      <c r="U162" s="98">
        <v>0</v>
      </c>
      <c r="V162" s="98">
        <v>0</v>
      </c>
      <c r="W162" s="115">
        <v>340.05804999999998</v>
      </c>
      <c r="Y162"/>
      <c r="Z162"/>
    </row>
    <row r="163" spans="2:26" x14ac:dyDescent="0.25">
      <c r="B163" s="90">
        <v>4232</v>
      </c>
      <c r="C163" s="71" t="s">
        <v>175</v>
      </c>
      <c r="D163" s="75">
        <v>0</v>
      </c>
      <c r="E163" s="75">
        <v>0</v>
      </c>
      <c r="F163" s="75">
        <v>0</v>
      </c>
      <c r="G163" s="75">
        <v>0</v>
      </c>
      <c r="H163" s="75">
        <v>0</v>
      </c>
      <c r="I163" s="75">
        <v>52.643599999999999</v>
      </c>
      <c r="J163" s="75">
        <v>54.700099999999999</v>
      </c>
      <c r="K163" s="75">
        <v>0</v>
      </c>
      <c r="L163" s="75">
        <v>0</v>
      </c>
      <c r="M163" s="75">
        <v>107.3437</v>
      </c>
      <c r="N163" s="75">
        <v>0</v>
      </c>
      <c r="O163" s="75">
        <v>0</v>
      </c>
      <c r="P163" s="75">
        <v>0</v>
      </c>
      <c r="Q163" s="75">
        <v>0</v>
      </c>
      <c r="R163" s="98">
        <v>0</v>
      </c>
      <c r="S163" s="98">
        <v>0</v>
      </c>
      <c r="T163" s="98">
        <v>12.714650000000001</v>
      </c>
      <c r="U163" s="98">
        <v>0</v>
      </c>
      <c r="V163" s="98">
        <v>0</v>
      </c>
      <c r="W163" s="115">
        <v>12.714650000000001</v>
      </c>
      <c r="Y163"/>
      <c r="Z163"/>
    </row>
    <row r="164" spans="2:26" x14ac:dyDescent="0.25">
      <c r="B164" s="90">
        <v>4233</v>
      </c>
      <c r="C164" s="71" t="s">
        <v>176</v>
      </c>
      <c r="D164" s="75">
        <v>0</v>
      </c>
      <c r="E164" s="75">
        <v>0</v>
      </c>
      <c r="F164" s="75">
        <v>8.8468999999999998</v>
      </c>
      <c r="G164" s="75">
        <v>0</v>
      </c>
      <c r="H164" s="75">
        <v>0</v>
      </c>
      <c r="I164" s="75">
        <v>12.834099999999999</v>
      </c>
      <c r="J164" s="75">
        <v>139.887</v>
      </c>
      <c r="K164" s="75">
        <v>0</v>
      </c>
      <c r="L164" s="75">
        <v>0</v>
      </c>
      <c r="M164" s="75">
        <v>161.56800000000001</v>
      </c>
      <c r="N164" s="75">
        <v>0</v>
      </c>
      <c r="O164" s="75">
        <v>0</v>
      </c>
      <c r="P164" s="75">
        <v>0</v>
      </c>
      <c r="Q164" s="75">
        <v>0</v>
      </c>
      <c r="R164" s="98">
        <v>0</v>
      </c>
      <c r="S164" s="98">
        <v>0</v>
      </c>
      <c r="T164" s="98">
        <v>23.093250000000001</v>
      </c>
      <c r="U164" s="98">
        <v>0</v>
      </c>
      <c r="V164" s="98">
        <v>0</v>
      </c>
      <c r="W164" s="115">
        <v>23.093250000000001</v>
      </c>
      <c r="Y164"/>
      <c r="Z164"/>
    </row>
    <row r="165" spans="2:26" x14ac:dyDescent="0.25">
      <c r="B165" s="90">
        <v>4234</v>
      </c>
      <c r="C165" s="71" t="s">
        <v>177</v>
      </c>
      <c r="D165" s="75">
        <v>85.524100000000004</v>
      </c>
      <c r="E165" s="75">
        <v>426.77809999999999</v>
      </c>
      <c r="F165" s="75">
        <v>116.83320000000001</v>
      </c>
      <c r="G165" s="75">
        <v>92.815700000000007</v>
      </c>
      <c r="H165" s="75">
        <v>1139.0242499999999</v>
      </c>
      <c r="I165" s="75">
        <v>206.30179999999999</v>
      </c>
      <c r="J165" s="75">
        <v>323.54255000000001</v>
      </c>
      <c r="K165" s="75">
        <v>115.69725</v>
      </c>
      <c r="L165" s="75">
        <v>0</v>
      </c>
      <c r="M165" s="75">
        <v>2506.5169500000002</v>
      </c>
      <c r="N165" s="75">
        <v>0</v>
      </c>
      <c r="O165" s="75">
        <v>85</v>
      </c>
      <c r="P165" s="75">
        <v>0</v>
      </c>
      <c r="Q165" s="75">
        <v>0</v>
      </c>
      <c r="R165" s="98">
        <v>0</v>
      </c>
      <c r="S165" s="98">
        <v>0</v>
      </c>
      <c r="T165" s="98">
        <v>620.23123999999996</v>
      </c>
      <c r="U165" s="98">
        <v>131.626</v>
      </c>
      <c r="V165" s="98">
        <v>0</v>
      </c>
      <c r="W165" s="115">
        <v>836.85724000000005</v>
      </c>
      <c r="Y165"/>
      <c r="Z165"/>
    </row>
    <row r="166" spans="2:26" x14ac:dyDescent="0.25">
      <c r="B166" s="90">
        <v>4235</v>
      </c>
      <c r="C166" s="71" t="s">
        <v>178</v>
      </c>
      <c r="D166" s="75">
        <v>60.079749999999997</v>
      </c>
      <c r="E166" s="75">
        <v>0</v>
      </c>
      <c r="F166" s="75">
        <v>0</v>
      </c>
      <c r="G166" s="75">
        <v>0</v>
      </c>
      <c r="H166" s="75">
        <v>0</v>
      </c>
      <c r="I166" s="75">
        <v>287.40814999999998</v>
      </c>
      <c r="J166" s="75">
        <v>206.60383999999999</v>
      </c>
      <c r="K166" s="75">
        <v>0</v>
      </c>
      <c r="L166" s="75">
        <v>0</v>
      </c>
      <c r="M166" s="75">
        <v>554.09173999999996</v>
      </c>
      <c r="N166" s="75">
        <v>0</v>
      </c>
      <c r="O166" s="75">
        <v>0</v>
      </c>
      <c r="P166" s="75">
        <v>0</v>
      </c>
      <c r="Q166" s="75">
        <v>0</v>
      </c>
      <c r="R166" s="98">
        <v>0</v>
      </c>
      <c r="S166" s="98">
        <v>0</v>
      </c>
      <c r="T166" s="98">
        <v>18.327999999999999</v>
      </c>
      <c r="U166" s="98">
        <v>0</v>
      </c>
      <c r="V166" s="98">
        <v>0</v>
      </c>
      <c r="W166" s="115">
        <v>18.327999999999999</v>
      </c>
      <c r="Y166"/>
      <c r="Z166"/>
    </row>
    <row r="167" spans="2:26" x14ac:dyDescent="0.25">
      <c r="B167" s="90">
        <v>4236</v>
      </c>
      <c r="C167" s="71" t="s">
        <v>262</v>
      </c>
      <c r="D167" s="75">
        <v>0</v>
      </c>
      <c r="E167" s="75">
        <v>423.0102</v>
      </c>
      <c r="F167" s="75">
        <v>0</v>
      </c>
      <c r="G167" s="75">
        <v>98.292599999999993</v>
      </c>
      <c r="H167" s="75">
        <v>0</v>
      </c>
      <c r="I167" s="75">
        <v>200.12530000000001</v>
      </c>
      <c r="J167" s="75">
        <v>898.22076000000004</v>
      </c>
      <c r="K167" s="75">
        <v>0</v>
      </c>
      <c r="L167" s="75">
        <v>0</v>
      </c>
      <c r="M167" s="75">
        <v>1619.64886</v>
      </c>
      <c r="N167" s="75">
        <v>0</v>
      </c>
      <c r="O167" s="75">
        <v>330.0874</v>
      </c>
      <c r="P167" s="75">
        <v>0</v>
      </c>
      <c r="Q167" s="75">
        <v>0</v>
      </c>
      <c r="R167" s="98">
        <v>0</v>
      </c>
      <c r="S167" s="98">
        <v>0</v>
      </c>
      <c r="T167" s="98">
        <v>875.35825</v>
      </c>
      <c r="U167" s="98">
        <v>0</v>
      </c>
      <c r="V167" s="98">
        <v>0</v>
      </c>
      <c r="W167" s="115">
        <v>1205.4456499999999</v>
      </c>
      <c r="Y167"/>
      <c r="Z167"/>
    </row>
    <row r="168" spans="2:26" x14ac:dyDescent="0.25">
      <c r="B168" s="90">
        <v>4237</v>
      </c>
      <c r="C168" s="71" t="s">
        <v>179</v>
      </c>
      <c r="D168" s="75">
        <v>0</v>
      </c>
      <c r="E168" s="75">
        <v>0</v>
      </c>
      <c r="F168" s="75">
        <v>3959.5678200000002</v>
      </c>
      <c r="G168" s="75">
        <v>0</v>
      </c>
      <c r="H168" s="75">
        <v>0</v>
      </c>
      <c r="I168" s="75">
        <v>154.55099999999999</v>
      </c>
      <c r="J168" s="75">
        <v>417.49887999999999</v>
      </c>
      <c r="K168" s="75">
        <v>0</v>
      </c>
      <c r="L168" s="75">
        <v>0</v>
      </c>
      <c r="M168" s="75">
        <v>4531.6176999999998</v>
      </c>
      <c r="N168" s="75">
        <v>0</v>
      </c>
      <c r="O168" s="75">
        <v>0</v>
      </c>
      <c r="P168" s="75">
        <v>0</v>
      </c>
      <c r="Q168" s="75">
        <v>0</v>
      </c>
      <c r="R168" s="98">
        <v>0</v>
      </c>
      <c r="S168" s="98">
        <v>0</v>
      </c>
      <c r="T168" s="98">
        <v>250.17788999999999</v>
      </c>
      <c r="U168" s="98">
        <v>0</v>
      </c>
      <c r="V168" s="98">
        <v>0</v>
      </c>
      <c r="W168" s="115">
        <v>250.17788999999999</v>
      </c>
      <c r="Y168"/>
      <c r="Z168"/>
    </row>
    <row r="169" spans="2:26" x14ac:dyDescent="0.25">
      <c r="B169" s="90">
        <v>4238</v>
      </c>
      <c r="C169" s="71" t="s">
        <v>180</v>
      </c>
      <c r="D169" s="75">
        <v>0</v>
      </c>
      <c r="E169" s="75">
        <v>33.782850000000003</v>
      </c>
      <c r="F169" s="75">
        <v>0</v>
      </c>
      <c r="G169" s="75">
        <v>0</v>
      </c>
      <c r="H169" s="75">
        <v>0</v>
      </c>
      <c r="I169" s="75">
        <v>95.730950000000007</v>
      </c>
      <c r="J169" s="75">
        <v>165.77345</v>
      </c>
      <c r="K169" s="75">
        <v>0</v>
      </c>
      <c r="L169" s="75">
        <v>0</v>
      </c>
      <c r="M169" s="75">
        <v>295.28724999999997</v>
      </c>
      <c r="N169" s="75">
        <v>0</v>
      </c>
      <c r="O169" s="75">
        <v>0</v>
      </c>
      <c r="P169" s="75">
        <v>0</v>
      </c>
      <c r="Q169" s="75">
        <v>0</v>
      </c>
      <c r="R169" s="98">
        <v>0</v>
      </c>
      <c r="S169" s="98">
        <v>8.1849500000000006</v>
      </c>
      <c r="T169" s="98">
        <v>3.1742499999999998</v>
      </c>
      <c r="U169" s="98">
        <v>0</v>
      </c>
      <c r="V169" s="98">
        <v>0</v>
      </c>
      <c r="W169" s="115">
        <v>11.3592</v>
      </c>
      <c r="Y169"/>
      <c r="Z169"/>
    </row>
    <row r="170" spans="2:26" x14ac:dyDescent="0.25">
      <c r="B170" s="90">
        <v>4239</v>
      </c>
      <c r="C170" s="71" t="s">
        <v>181</v>
      </c>
      <c r="D170" s="75">
        <v>0</v>
      </c>
      <c r="E170" s="75">
        <v>0</v>
      </c>
      <c r="F170" s="75">
        <v>286.85244999999998</v>
      </c>
      <c r="G170" s="75">
        <v>2771.9537500000001</v>
      </c>
      <c r="H170" s="75">
        <v>0</v>
      </c>
      <c r="I170" s="75">
        <v>3753.5736999999999</v>
      </c>
      <c r="J170" s="75">
        <v>1199.98495</v>
      </c>
      <c r="K170" s="75">
        <v>1908.0840000000001</v>
      </c>
      <c r="L170" s="75">
        <v>0</v>
      </c>
      <c r="M170" s="75">
        <v>9920.4488500000007</v>
      </c>
      <c r="N170" s="75">
        <v>0</v>
      </c>
      <c r="O170" s="75">
        <v>0</v>
      </c>
      <c r="P170" s="75">
        <v>0</v>
      </c>
      <c r="Q170" s="75">
        <v>0</v>
      </c>
      <c r="R170" s="98">
        <v>0</v>
      </c>
      <c r="S170" s="98">
        <v>296</v>
      </c>
      <c r="T170" s="98">
        <v>495.7817</v>
      </c>
      <c r="U170" s="98">
        <v>431.69754999999998</v>
      </c>
      <c r="V170" s="98">
        <v>0</v>
      </c>
      <c r="W170" s="115">
        <v>1223.4792500000001</v>
      </c>
      <c r="Y170"/>
      <c r="Z170"/>
    </row>
    <row r="171" spans="2:26" x14ac:dyDescent="0.25">
      <c r="B171" s="90">
        <v>4240</v>
      </c>
      <c r="C171" s="71" t="s">
        <v>182</v>
      </c>
      <c r="D171" s="75">
        <v>6.7417499999999997</v>
      </c>
      <c r="E171" s="75">
        <v>0</v>
      </c>
      <c r="F171" s="75">
        <v>0</v>
      </c>
      <c r="G171" s="75">
        <v>0</v>
      </c>
      <c r="H171" s="75">
        <v>0</v>
      </c>
      <c r="I171" s="75">
        <v>560.60069999999996</v>
      </c>
      <c r="J171" s="75">
        <v>437.47640000000001</v>
      </c>
      <c r="K171" s="75">
        <v>0</v>
      </c>
      <c r="L171" s="75">
        <v>0</v>
      </c>
      <c r="M171" s="75">
        <v>1004.81885</v>
      </c>
      <c r="N171" s="75">
        <v>0</v>
      </c>
      <c r="O171" s="75">
        <v>0</v>
      </c>
      <c r="P171" s="75">
        <v>0</v>
      </c>
      <c r="Q171" s="75">
        <v>0</v>
      </c>
      <c r="R171" s="98">
        <v>0</v>
      </c>
      <c r="S171" s="98">
        <v>40</v>
      </c>
      <c r="T171" s="98">
        <v>141.4521</v>
      </c>
      <c r="U171" s="98">
        <v>0</v>
      </c>
      <c r="V171" s="98">
        <v>0</v>
      </c>
      <c r="W171" s="115">
        <v>181.4521</v>
      </c>
      <c r="Y171"/>
      <c r="Z171"/>
    </row>
    <row r="172" spans="2:26" ht="13" x14ac:dyDescent="0.25">
      <c r="B172" s="93">
        <v>4269</v>
      </c>
      <c r="C172" s="109" t="s">
        <v>183</v>
      </c>
      <c r="D172" s="78">
        <v>69.004949999999994</v>
      </c>
      <c r="E172" s="78">
        <v>1098.63255</v>
      </c>
      <c r="F172" s="78">
        <v>12575.25815</v>
      </c>
      <c r="G172" s="78">
        <v>2328.0883100000001</v>
      </c>
      <c r="H172" s="78">
        <v>250</v>
      </c>
      <c r="I172" s="78">
        <v>6833.7056700000003</v>
      </c>
      <c r="J172" s="78">
        <v>7427.63645</v>
      </c>
      <c r="K172" s="78">
        <v>3078.6985</v>
      </c>
      <c r="L172" s="78">
        <v>0</v>
      </c>
      <c r="M172" s="112">
        <v>33661.024579999998</v>
      </c>
      <c r="N172" s="78">
        <v>0</v>
      </c>
      <c r="O172" s="78">
        <v>321.04820000000001</v>
      </c>
      <c r="P172" s="78">
        <v>753.11620000000005</v>
      </c>
      <c r="Q172" s="78">
        <v>59.328650000000003</v>
      </c>
      <c r="R172" s="78">
        <v>1225</v>
      </c>
      <c r="S172" s="78">
        <v>1332.1713</v>
      </c>
      <c r="T172" s="78">
        <v>5283.8014199999998</v>
      </c>
      <c r="U172" s="78">
        <v>159.22460000000001</v>
      </c>
      <c r="V172" s="78">
        <v>0</v>
      </c>
      <c r="W172" s="112">
        <v>9133.6903700000003</v>
      </c>
      <c r="Y172"/>
      <c r="Z172"/>
    </row>
    <row r="173" spans="2:26" x14ac:dyDescent="0.25">
      <c r="B173" s="90">
        <v>4251</v>
      </c>
      <c r="C173" s="71" t="s">
        <v>184</v>
      </c>
      <c r="D173" s="75">
        <v>0</v>
      </c>
      <c r="E173" s="75">
        <v>0</v>
      </c>
      <c r="F173" s="75">
        <v>47.746850000000002</v>
      </c>
      <c r="G173" s="75">
        <v>0</v>
      </c>
      <c r="H173" s="75">
        <v>0</v>
      </c>
      <c r="I173" s="75">
        <v>355.09204999999997</v>
      </c>
      <c r="J173" s="75">
        <v>317.14269999999999</v>
      </c>
      <c r="K173" s="75">
        <v>521.74310000000003</v>
      </c>
      <c r="L173" s="75">
        <v>0</v>
      </c>
      <c r="M173" s="75">
        <v>1241.7247</v>
      </c>
      <c r="N173" s="75">
        <v>0</v>
      </c>
      <c r="O173" s="75">
        <v>0</v>
      </c>
      <c r="P173" s="75">
        <v>0</v>
      </c>
      <c r="Q173" s="75">
        <v>0</v>
      </c>
      <c r="R173" s="98">
        <v>0</v>
      </c>
      <c r="S173" s="98">
        <v>295.09800000000001</v>
      </c>
      <c r="T173" s="98">
        <v>136.71435</v>
      </c>
      <c r="U173" s="98">
        <v>2.5</v>
      </c>
      <c r="V173" s="98">
        <v>0</v>
      </c>
      <c r="W173" s="115">
        <v>434.31234999999998</v>
      </c>
      <c r="Y173"/>
      <c r="Z173"/>
    </row>
    <row r="174" spans="2:26" x14ac:dyDescent="0.25">
      <c r="B174" s="90">
        <v>4252</v>
      </c>
      <c r="C174" s="71" t="s">
        <v>185</v>
      </c>
      <c r="D174" s="75">
        <v>55.071100000000001</v>
      </c>
      <c r="E174" s="75">
        <v>396.05770000000001</v>
      </c>
      <c r="F174" s="75">
        <v>47.137349999999998</v>
      </c>
      <c r="G174" s="75">
        <v>116.14995</v>
      </c>
      <c r="H174" s="75">
        <v>0</v>
      </c>
      <c r="I174" s="75">
        <v>-272.25551999999999</v>
      </c>
      <c r="J174" s="75">
        <v>1938.87761</v>
      </c>
      <c r="K174" s="75">
        <v>0</v>
      </c>
      <c r="L174" s="75">
        <v>0</v>
      </c>
      <c r="M174" s="75">
        <v>2281.0381900000002</v>
      </c>
      <c r="N174" s="75">
        <v>0</v>
      </c>
      <c r="O174" s="75">
        <v>270.04820000000001</v>
      </c>
      <c r="P174" s="75">
        <v>10.7729</v>
      </c>
      <c r="Q174" s="75">
        <v>12.96</v>
      </c>
      <c r="R174" s="98">
        <v>0</v>
      </c>
      <c r="S174" s="98">
        <v>-25.774000000000001</v>
      </c>
      <c r="T174" s="98">
        <v>0.54900000000000004</v>
      </c>
      <c r="U174" s="98">
        <v>0</v>
      </c>
      <c r="V174" s="98">
        <v>0</v>
      </c>
      <c r="W174" s="115">
        <v>268.55610000000001</v>
      </c>
      <c r="Y174"/>
      <c r="Z174"/>
    </row>
    <row r="175" spans="2:26" x14ac:dyDescent="0.25">
      <c r="B175" s="90">
        <v>4253</v>
      </c>
      <c r="C175" s="71" t="s">
        <v>186</v>
      </c>
      <c r="D175" s="75">
        <v>0</v>
      </c>
      <c r="E175" s="75">
        <v>0</v>
      </c>
      <c r="F175" s="75">
        <v>19.49905</v>
      </c>
      <c r="G175" s="75">
        <v>3.0533000000000001</v>
      </c>
      <c r="H175" s="75">
        <v>0</v>
      </c>
      <c r="I175" s="75">
        <v>373.07024999999999</v>
      </c>
      <c r="J175" s="75">
        <v>398.81195000000002</v>
      </c>
      <c r="K175" s="75">
        <v>0</v>
      </c>
      <c r="L175" s="75">
        <v>0</v>
      </c>
      <c r="M175" s="75">
        <v>794.43454999999994</v>
      </c>
      <c r="N175" s="75">
        <v>0</v>
      </c>
      <c r="O175" s="75">
        <v>0</v>
      </c>
      <c r="P175" s="75">
        <v>0</v>
      </c>
      <c r="Q175" s="75">
        <v>0</v>
      </c>
      <c r="R175" s="98">
        <v>0</v>
      </c>
      <c r="S175" s="98">
        <v>0</v>
      </c>
      <c r="T175" s="98">
        <v>223.02244999999999</v>
      </c>
      <c r="U175" s="98">
        <v>0</v>
      </c>
      <c r="V175" s="98">
        <v>0</v>
      </c>
      <c r="W175" s="115">
        <v>223.02244999999999</v>
      </c>
      <c r="Y175"/>
      <c r="Z175"/>
    </row>
    <row r="176" spans="2:26" x14ac:dyDescent="0.25">
      <c r="B176" s="90">
        <v>4254</v>
      </c>
      <c r="C176" s="71" t="s">
        <v>187</v>
      </c>
      <c r="D176" s="75">
        <v>0</v>
      </c>
      <c r="E176" s="75">
        <v>0</v>
      </c>
      <c r="F176" s="75">
        <v>6413.5882000000001</v>
      </c>
      <c r="G176" s="75">
        <v>0</v>
      </c>
      <c r="H176" s="75">
        <v>0</v>
      </c>
      <c r="I176" s="75">
        <v>430.88470000000001</v>
      </c>
      <c r="J176" s="75">
        <v>910.99080000000004</v>
      </c>
      <c r="K176" s="75">
        <v>0</v>
      </c>
      <c r="L176" s="75">
        <v>0</v>
      </c>
      <c r="M176" s="75">
        <v>7755.4637000000002</v>
      </c>
      <c r="N176" s="75">
        <v>0</v>
      </c>
      <c r="O176" s="75">
        <v>0</v>
      </c>
      <c r="P176" s="75">
        <v>0</v>
      </c>
      <c r="Q176" s="75">
        <v>5</v>
      </c>
      <c r="R176" s="98">
        <v>0</v>
      </c>
      <c r="S176" s="98">
        <v>0</v>
      </c>
      <c r="T176" s="98">
        <v>2735.9264199999998</v>
      </c>
      <c r="U176" s="98">
        <v>0</v>
      </c>
      <c r="V176" s="98">
        <v>0</v>
      </c>
      <c r="W176" s="115">
        <v>2740.9264199999998</v>
      </c>
      <c r="Y176"/>
      <c r="Z176"/>
    </row>
    <row r="177" spans="2:26" x14ac:dyDescent="0.25">
      <c r="B177" s="90">
        <v>4255</v>
      </c>
      <c r="C177" s="71" t="s">
        <v>188</v>
      </c>
      <c r="D177" s="75">
        <v>0</v>
      </c>
      <c r="E177" s="75">
        <v>0</v>
      </c>
      <c r="F177" s="75">
        <v>0</v>
      </c>
      <c r="G177" s="75">
        <v>58.407859999999999</v>
      </c>
      <c r="H177" s="75">
        <v>0</v>
      </c>
      <c r="I177" s="75">
        <v>1174.6717100000001</v>
      </c>
      <c r="J177" s="75">
        <v>369.1825</v>
      </c>
      <c r="K177" s="75">
        <v>0</v>
      </c>
      <c r="L177" s="75">
        <v>0</v>
      </c>
      <c r="M177" s="75">
        <v>1602.26207</v>
      </c>
      <c r="N177" s="75">
        <v>0</v>
      </c>
      <c r="O177" s="75">
        <v>0</v>
      </c>
      <c r="P177" s="75">
        <v>0</v>
      </c>
      <c r="Q177" s="75">
        <v>0</v>
      </c>
      <c r="R177" s="98">
        <v>0</v>
      </c>
      <c r="S177" s="98">
        <v>410.24250000000001</v>
      </c>
      <c r="T177" s="98">
        <v>117.3426</v>
      </c>
      <c r="U177" s="98">
        <v>0</v>
      </c>
      <c r="V177" s="98">
        <v>0</v>
      </c>
      <c r="W177" s="115">
        <v>527.58510000000001</v>
      </c>
      <c r="Y177"/>
      <c r="Z177"/>
    </row>
    <row r="178" spans="2:26" x14ac:dyDescent="0.25">
      <c r="B178" s="90">
        <v>4256</v>
      </c>
      <c r="C178" s="71" t="s">
        <v>189</v>
      </c>
      <c r="D178" s="75">
        <v>0</v>
      </c>
      <c r="E178" s="75">
        <v>0</v>
      </c>
      <c r="F178" s="75">
        <v>0</v>
      </c>
      <c r="G178" s="75">
        <v>0</v>
      </c>
      <c r="H178" s="75">
        <v>0</v>
      </c>
      <c r="I178" s="75">
        <v>25.890350000000002</v>
      </c>
      <c r="J178" s="75">
        <v>488.88985000000002</v>
      </c>
      <c r="K178" s="75">
        <v>0.55200000000000005</v>
      </c>
      <c r="L178" s="75">
        <v>0</v>
      </c>
      <c r="M178" s="75">
        <v>515.33219999999994</v>
      </c>
      <c r="N178" s="75">
        <v>0</v>
      </c>
      <c r="O178" s="75">
        <v>0</v>
      </c>
      <c r="P178" s="75">
        <v>18.260000000000002</v>
      </c>
      <c r="Q178" s="75">
        <v>0</v>
      </c>
      <c r="R178" s="98">
        <v>0</v>
      </c>
      <c r="S178" s="98">
        <v>0</v>
      </c>
      <c r="T178" s="98">
        <v>166.9862</v>
      </c>
      <c r="U178" s="98">
        <v>0</v>
      </c>
      <c r="V178" s="98">
        <v>0</v>
      </c>
      <c r="W178" s="115">
        <v>185.24619999999999</v>
      </c>
      <c r="Y178"/>
      <c r="Z178"/>
    </row>
    <row r="179" spans="2:26" x14ac:dyDescent="0.25">
      <c r="B179" s="90">
        <v>4257</v>
      </c>
      <c r="C179" s="71" t="s">
        <v>190</v>
      </c>
      <c r="D179" s="75">
        <v>13.93385</v>
      </c>
      <c r="E179" s="75">
        <v>0</v>
      </c>
      <c r="F179" s="75">
        <v>0</v>
      </c>
      <c r="G179" s="75">
        <v>7.4340000000000002</v>
      </c>
      <c r="H179" s="75">
        <v>0</v>
      </c>
      <c r="I179" s="75">
        <v>26.434999999999999</v>
      </c>
      <c r="J179" s="75">
        <v>85.950950000000006</v>
      </c>
      <c r="K179" s="75">
        <v>0</v>
      </c>
      <c r="L179" s="75">
        <v>0</v>
      </c>
      <c r="M179" s="75">
        <v>133.75380000000001</v>
      </c>
      <c r="N179" s="75">
        <v>0</v>
      </c>
      <c r="O179" s="75">
        <v>0</v>
      </c>
      <c r="P179" s="75">
        <v>0</v>
      </c>
      <c r="Q179" s="75">
        <v>0</v>
      </c>
      <c r="R179" s="98">
        <v>0</v>
      </c>
      <c r="S179" s="98">
        <v>0</v>
      </c>
      <c r="T179" s="98">
        <v>29.808</v>
      </c>
      <c r="U179" s="98">
        <v>12.130850000000001</v>
      </c>
      <c r="V179" s="98">
        <v>0</v>
      </c>
      <c r="W179" s="115">
        <v>41.938850000000002</v>
      </c>
      <c r="Y179"/>
      <c r="Z179"/>
    </row>
    <row r="180" spans="2:26" x14ac:dyDescent="0.25">
      <c r="B180" s="90">
        <v>4258</v>
      </c>
      <c r="C180" s="71" t="s">
        <v>7</v>
      </c>
      <c r="D180" s="75">
        <v>0</v>
      </c>
      <c r="E180" s="75">
        <v>702.57484999999997</v>
      </c>
      <c r="F180" s="75">
        <v>5179.7987000000003</v>
      </c>
      <c r="G180" s="75">
        <v>2143.0432000000001</v>
      </c>
      <c r="H180" s="75">
        <v>0</v>
      </c>
      <c r="I180" s="75">
        <v>2199.9459200000001</v>
      </c>
      <c r="J180" s="75">
        <v>1110.9999499999999</v>
      </c>
      <c r="K180" s="75">
        <v>2500</v>
      </c>
      <c r="L180" s="75">
        <v>0</v>
      </c>
      <c r="M180" s="75">
        <v>13836.36262</v>
      </c>
      <c r="N180" s="75">
        <v>0</v>
      </c>
      <c r="O180" s="75">
        <v>51</v>
      </c>
      <c r="P180" s="75">
        <v>724.08330000000001</v>
      </c>
      <c r="Q180" s="75">
        <v>41.368650000000002</v>
      </c>
      <c r="R180" s="98">
        <v>1225</v>
      </c>
      <c r="S180" s="98">
        <v>660</v>
      </c>
      <c r="T180" s="98">
        <v>418.87209999999999</v>
      </c>
      <c r="U180" s="98">
        <v>0</v>
      </c>
      <c r="V180" s="98">
        <v>0</v>
      </c>
      <c r="W180" s="115">
        <v>3120.3240500000002</v>
      </c>
      <c r="Y180"/>
      <c r="Z180"/>
    </row>
    <row r="181" spans="2:26" x14ac:dyDescent="0.25">
      <c r="B181" s="90">
        <v>4259</v>
      </c>
      <c r="C181" s="71" t="s">
        <v>191</v>
      </c>
      <c r="D181" s="75">
        <v>0</v>
      </c>
      <c r="E181" s="75">
        <v>0</v>
      </c>
      <c r="F181" s="75">
        <v>0</v>
      </c>
      <c r="G181" s="75">
        <v>0</v>
      </c>
      <c r="H181" s="75">
        <v>0</v>
      </c>
      <c r="I181" s="75">
        <v>48.975650000000002</v>
      </c>
      <c r="J181" s="75">
        <v>426.14864999999998</v>
      </c>
      <c r="K181" s="75">
        <v>0</v>
      </c>
      <c r="L181" s="75">
        <v>0</v>
      </c>
      <c r="M181" s="75">
        <v>475.12430000000001</v>
      </c>
      <c r="N181" s="75">
        <v>0</v>
      </c>
      <c r="O181" s="75">
        <v>0</v>
      </c>
      <c r="P181" s="75">
        <v>0</v>
      </c>
      <c r="Q181" s="75">
        <v>0</v>
      </c>
      <c r="R181" s="98">
        <v>0</v>
      </c>
      <c r="S181" s="98">
        <v>0</v>
      </c>
      <c r="T181" s="98">
        <v>382.75299999999999</v>
      </c>
      <c r="U181" s="98">
        <v>0</v>
      </c>
      <c r="V181" s="98">
        <v>0</v>
      </c>
      <c r="W181" s="115">
        <v>382.75299999999999</v>
      </c>
      <c r="Y181"/>
      <c r="Z181"/>
    </row>
    <row r="182" spans="2:26" x14ac:dyDescent="0.25">
      <c r="B182" s="90">
        <v>4260</v>
      </c>
      <c r="C182" s="71" t="s">
        <v>263</v>
      </c>
      <c r="D182" s="75">
        <v>0</v>
      </c>
      <c r="E182" s="75">
        <v>0</v>
      </c>
      <c r="F182" s="75">
        <v>195.244</v>
      </c>
      <c r="G182" s="75">
        <v>0</v>
      </c>
      <c r="H182" s="75">
        <v>0</v>
      </c>
      <c r="I182" s="75">
        <v>1442.10598</v>
      </c>
      <c r="J182" s="75">
        <v>559.84074999999996</v>
      </c>
      <c r="K182" s="75">
        <v>0</v>
      </c>
      <c r="L182" s="75">
        <v>0</v>
      </c>
      <c r="M182" s="75">
        <v>2197.1907299999998</v>
      </c>
      <c r="N182" s="75">
        <v>0</v>
      </c>
      <c r="O182" s="75">
        <v>0</v>
      </c>
      <c r="P182" s="75">
        <v>0</v>
      </c>
      <c r="Q182" s="75">
        <v>0</v>
      </c>
      <c r="R182" s="98">
        <v>0</v>
      </c>
      <c r="S182" s="98">
        <v>0</v>
      </c>
      <c r="T182" s="98">
        <v>245.4948</v>
      </c>
      <c r="U182" s="98">
        <v>0</v>
      </c>
      <c r="V182" s="98">
        <v>0</v>
      </c>
      <c r="W182" s="115">
        <v>245.4948</v>
      </c>
      <c r="Y182"/>
      <c r="Z182"/>
    </row>
    <row r="183" spans="2:26" x14ac:dyDescent="0.25">
      <c r="B183" s="90">
        <v>4261</v>
      </c>
      <c r="C183" s="71" t="s">
        <v>192</v>
      </c>
      <c r="D183" s="75">
        <v>0</v>
      </c>
      <c r="E183" s="75">
        <v>0</v>
      </c>
      <c r="F183" s="75">
        <v>0</v>
      </c>
      <c r="G183" s="75">
        <v>0</v>
      </c>
      <c r="H183" s="75">
        <v>0</v>
      </c>
      <c r="I183" s="75">
        <v>712.46400000000006</v>
      </c>
      <c r="J183" s="75">
        <v>351.5147</v>
      </c>
      <c r="K183" s="75">
        <v>0</v>
      </c>
      <c r="L183" s="75">
        <v>0</v>
      </c>
      <c r="M183" s="75">
        <v>1063.9786999999999</v>
      </c>
      <c r="N183" s="75">
        <v>0</v>
      </c>
      <c r="O183" s="75">
        <v>0</v>
      </c>
      <c r="P183" s="75">
        <v>0</v>
      </c>
      <c r="Q183" s="75">
        <v>0</v>
      </c>
      <c r="R183" s="98">
        <v>0</v>
      </c>
      <c r="S183" s="98">
        <v>0</v>
      </c>
      <c r="T183" s="98">
        <v>248.7552</v>
      </c>
      <c r="U183" s="98">
        <v>0</v>
      </c>
      <c r="V183" s="98">
        <v>0</v>
      </c>
      <c r="W183" s="115">
        <v>248.7552</v>
      </c>
      <c r="Y183"/>
      <c r="Z183"/>
    </row>
    <row r="184" spans="2:26" x14ac:dyDescent="0.25">
      <c r="B184" s="90">
        <v>4262</v>
      </c>
      <c r="C184" s="71" t="s">
        <v>193</v>
      </c>
      <c r="D184" s="75">
        <v>0</v>
      </c>
      <c r="E184" s="75">
        <v>0</v>
      </c>
      <c r="F184" s="75">
        <v>473.53080999999997</v>
      </c>
      <c r="G184" s="75">
        <v>0</v>
      </c>
      <c r="H184" s="75">
        <v>0</v>
      </c>
      <c r="I184" s="75">
        <v>6.6828000000000003</v>
      </c>
      <c r="J184" s="75">
        <v>10.30945</v>
      </c>
      <c r="K184" s="75">
        <v>0</v>
      </c>
      <c r="L184" s="75">
        <v>0</v>
      </c>
      <c r="M184" s="75">
        <v>490.52305999999999</v>
      </c>
      <c r="N184" s="75">
        <v>0</v>
      </c>
      <c r="O184" s="75">
        <v>0</v>
      </c>
      <c r="P184" s="75">
        <v>0</v>
      </c>
      <c r="Q184" s="75">
        <v>0</v>
      </c>
      <c r="R184" s="98">
        <v>0</v>
      </c>
      <c r="S184" s="98">
        <v>0</v>
      </c>
      <c r="T184" s="98">
        <v>131.20529999999999</v>
      </c>
      <c r="U184" s="98">
        <v>0</v>
      </c>
      <c r="V184" s="98">
        <v>0</v>
      </c>
      <c r="W184" s="115">
        <v>131.20529999999999</v>
      </c>
      <c r="Y184"/>
      <c r="Z184"/>
    </row>
    <row r="185" spans="2:26" x14ac:dyDescent="0.25">
      <c r="B185" s="90">
        <v>4263</v>
      </c>
      <c r="C185" s="71" t="s">
        <v>194</v>
      </c>
      <c r="D185" s="75">
        <v>0</v>
      </c>
      <c r="E185" s="75">
        <v>0</v>
      </c>
      <c r="F185" s="75">
        <v>0</v>
      </c>
      <c r="G185" s="75">
        <v>0</v>
      </c>
      <c r="H185" s="75">
        <v>0</v>
      </c>
      <c r="I185" s="75">
        <v>309.74277999999998</v>
      </c>
      <c r="J185" s="75">
        <v>41.539850000000001</v>
      </c>
      <c r="K185" s="75">
        <v>56.403399999999998</v>
      </c>
      <c r="L185" s="75">
        <v>0</v>
      </c>
      <c r="M185" s="75">
        <v>407.68603000000002</v>
      </c>
      <c r="N185" s="75">
        <v>0</v>
      </c>
      <c r="O185" s="75">
        <v>0</v>
      </c>
      <c r="P185" s="75">
        <v>0</v>
      </c>
      <c r="Q185" s="75">
        <v>0</v>
      </c>
      <c r="R185" s="98">
        <v>0</v>
      </c>
      <c r="S185" s="98">
        <v>-7.3952</v>
      </c>
      <c r="T185" s="98">
        <v>399.48309999999998</v>
      </c>
      <c r="U185" s="98">
        <v>144.59375</v>
      </c>
      <c r="V185" s="98">
        <v>0</v>
      </c>
      <c r="W185" s="115">
        <v>536.68164999999999</v>
      </c>
      <c r="Y185"/>
      <c r="Z185"/>
    </row>
    <row r="186" spans="2:26" x14ac:dyDescent="0.25">
      <c r="B186" s="90">
        <v>4264</v>
      </c>
      <c r="C186" s="71" t="s">
        <v>195</v>
      </c>
      <c r="D186" s="75">
        <v>0</v>
      </c>
      <c r="E186" s="75">
        <v>0</v>
      </c>
      <c r="F186" s="75">
        <v>198.71319</v>
      </c>
      <c r="G186" s="75">
        <v>0</v>
      </c>
      <c r="H186" s="75">
        <v>250</v>
      </c>
      <c r="I186" s="75">
        <v>0</v>
      </c>
      <c r="J186" s="75">
        <v>417.43673999999999</v>
      </c>
      <c r="K186" s="75">
        <v>0</v>
      </c>
      <c r="L186" s="75">
        <v>0</v>
      </c>
      <c r="M186" s="75">
        <v>866.14993000000004</v>
      </c>
      <c r="N186" s="75">
        <v>0</v>
      </c>
      <c r="O186" s="75">
        <v>0</v>
      </c>
      <c r="P186" s="75">
        <v>0</v>
      </c>
      <c r="Q186" s="75">
        <v>0</v>
      </c>
      <c r="R186" s="98">
        <v>0</v>
      </c>
      <c r="S186" s="98">
        <v>0</v>
      </c>
      <c r="T186" s="98">
        <v>46.8889</v>
      </c>
      <c r="U186" s="98">
        <v>0</v>
      </c>
      <c r="V186" s="98">
        <v>0</v>
      </c>
      <c r="W186" s="115">
        <v>46.8889</v>
      </c>
      <c r="Y186"/>
      <c r="Z186"/>
    </row>
    <row r="187" spans="2:26" ht="13" x14ac:dyDescent="0.25">
      <c r="B187" s="93">
        <v>4299</v>
      </c>
      <c r="C187" s="109" t="s">
        <v>196</v>
      </c>
      <c r="D187" s="78">
        <v>1298.5321200000001</v>
      </c>
      <c r="E187" s="78">
        <v>1715.20704</v>
      </c>
      <c r="F187" s="78">
        <v>28965.229729999999</v>
      </c>
      <c r="G187" s="78">
        <v>611.20532000000003</v>
      </c>
      <c r="H187" s="78">
        <v>363.03145000000001</v>
      </c>
      <c r="I187" s="78">
        <v>10918.747359999999</v>
      </c>
      <c r="J187" s="78">
        <v>11458.23185</v>
      </c>
      <c r="K187" s="78">
        <v>715.14620000000002</v>
      </c>
      <c r="L187" s="78">
        <v>0</v>
      </c>
      <c r="M187" s="112">
        <v>56045.33107</v>
      </c>
      <c r="N187" s="78">
        <v>68.760000000000005</v>
      </c>
      <c r="O187" s="78">
        <v>1336.501</v>
      </c>
      <c r="P187" s="78">
        <v>4897.5739800000001</v>
      </c>
      <c r="Q187" s="78">
        <v>257.1379</v>
      </c>
      <c r="R187" s="78">
        <v>100</v>
      </c>
      <c r="S187" s="78">
        <v>2924.2638999999999</v>
      </c>
      <c r="T187" s="78">
        <v>7132.4499800000003</v>
      </c>
      <c r="U187" s="78">
        <v>2180.9023000000002</v>
      </c>
      <c r="V187" s="78">
        <v>0</v>
      </c>
      <c r="W187" s="112">
        <v>18897.589059999998</v>
      </c>
      <c r="Y187"/>
      <c r="Z187"/>
    </row>
    <row r="188" spans="2:26" x14ac:dyDescent="0.25">
      <c r="B188" s="90">
        <v>4271</v>
      </c>
      <c r="C188" s="71" t="s">
        <v>197</v>
      </c>
      <c r="D188" s="75">
        <v>82.104749999999996</v>
      </c>
      <c r="E188" s="75">
        <v>544.71460000000002</v>
      </c>
      <c r="F188" s="75">
        <v>1586.8187499999999</v>
      </c>
      <c r="G188" s="75">
        <v>225.9933</v>
      </c>
      <c r="H188" s="75">
        <v>0</v>
      </c>
      <c r="I188" s="75">
        <v>1057.68145</v>
      </c>
      <c r="J188" s="75">
        <v>727.59405000000004</v>
      </c>
      <c r="K188" s="75">
        <v>0</v>
      </c>
      <c r="L188" s="75">
        <v>0</v>
      </c>
      <c r="M188" s="75">
        <v>4224.9069</v>
      </c>
      <c r="N188" s="75">
        <v>0</v>
      </c>
      <c r="O188" s="75">
        <v>190.428</v>
      </c>
      <c r="P188" s="75">
        <v>0</v>
      </c>
      <c r="Q188" s="75">
        <v>0</v>
      </c>
      <c r="R188" s="98">
        <v>0</v>
      </c>
      <c r="S188" s="98">
        <v>1523.9381000000001</v>
      </c>
      <c r="T188" s="98">
        <v>48.516350000000003</v>
      </c>
      <c r="U188" s="98">
        <v>0</v>
      </c>
      <c r="V188" s="98">
        <v>0</v>
      </c>
      <c r="W188" s="115">
        <v>1762.8824500000001</v>
      </c>
      <c r="Y188"/>
      <c r="Z188"/>
    </row>
    <row r="189" spans="2:26" x14ac:dyDescent="0.25">
      <c r="B189" s="90">
        <v>4273</v>
      </c>
      <c r="C189" s="71" t="s">
        <v>198</v>
      </c>
      <c r="D189" s="75">
        <v>0</v>
      </c>
      <c r="E189" s="75">
        <v>0</v>
      </c>
      <c r="F189" s="75">
        <v>317.42225000000002</v>
      </c>
      <c r="G189" s="75">
        <v>0</v>
      </c>
      <c r="H189" s="75">
        <v>0</v>
      </c>
      <c r="I189" s="75">
        <v>761.62275</v>
      </c>
      <c r="J189" s="75">
        <v>171.51840000000001</v>
      </c>
      <c r="K189" s="75">
        <v>0</v>
      </c>
      <c r="L189" s="75">
        <v>0</v>
      </c>
      <c r="M189" s="75">
        <v>1250.5634</v>
      </c>
      <c r="N189" s="75">
        <v>0</v>
      </c>
      <c r="O189" s="75">
        <v>0</v>
      </c>
      <c r="P189" s="75">
        <v>15.26295</v>
      </c>
      <c r="Q189" s="75">
        <v>0</v>
      </c>
      <c r="R189" s="98">
        <v>0</v>
      </c>
      <c r="S189" s="98">
        <v>0</v>
      </c>
      <c r="T189" s="98">
        <v>151.88464999999999</v>
      </c>
      <c r="U189" s="98">
        <v>0</v>
      </c>
      <c r="V189" s="98">
        <v>0</v>
      </c>
      <c r="W189" s="115">
        <v>167.14760000000001</v>
      </c>
      <c r="Y189"/>
      <c r="Z189"/>
    </row>
    <row r="190" spans="2:26" x14ac:dyDescent="0.25">
      <c r="B190" s="90">
        <v>4274</v>
      </c>
      <c r="C190" s="71" t="s">
        <v>199</v>
      </c>
      <c r="D190" s="75">
        <v>0</v>
      </c>
      <c r="E190" s="75">
        <v>0</v>
      </c>
      <c r="F190" s="75">
        <v>95.6721</v>
      </c>
      <c r="G190" s="75">
        <v>0</v>
      </c>
      <c r="H190" s="75">
        <v>0</v>
      </c>
      <c r="I190" s="75">
        <v>694.57524999999998</v>
      </c>
      <c r="J190" s="75">
        <v>556.59762999999998</v>
      </c>
      <c r="K190" s="75">
        <v>0</v>
      </c>
      <c r="L190" s="75">
        <v>0</v>
      </c>
      <c r="M190" s="75">
        <v>1346.8449800000001</v>
      </c>
      <c r="N190" s="75">
        <v>0</v>
      </c>
      <c r="O190" s="75">
        <v>0</v>
      </c>
      <c r="P190" s="75">
        <v>0</v>
      </c>
      <c r="Q190" s="75">
        <v>0</v>
      </c>
      <c r="R190" s="98">
        <v>0</v>
      </c>
      <c r="S190" s="98">
        <v>0</v>
      </c>
      <c r="T190" s="98">
        <v>686.39080000000001</v>
      </c>
      <c r="U190" s="98">
        <v>0</v>
      </c>
      <c r="V190" s="98">
        <v>0</v>
      </c>
      <c r="W190" s="115">
        <v>686.39080000000001</v>
      </c>
      <c r="Y190"/>
      <c r="Z190"/>
    </row>
    <row r="191" spans="2:26" x14ac:dyDescent="0.25">
      <c r="B191" s="90">
        <v>4275</v>
      </c>
      <c r="C191" s="71" t="s">
        <v>200</v>
      </c>
      <c r="D191" s="75">
        <v>0</v>
      </c>
      <c r="E191" s="75">
        <v>0</v>
      </c>
      <c r="F191" s="75">
        <v>0</v>
      </c>
      <c r="G191" s="75">
        <v>0</v>
      </c>
      <c r="H191" s="75">
        <v>0</v>
      </c>
      <c r="I191" s="75">
        <v>4.7027000000000001</v>
      </c>
      <c r="J191" s="75">
        <v>0.17199999999999999</v>
      </c>
      <c r="K191" s="75">
        <v>0</v>
      </c>
      <c r="L191" s="75">
        <v>0</v>
      </c>
      <c r="M191" s="75">
        <v>4.8746999999999998</v>
      </c>
      <c r="N191" s="75">
        <v>0</v>
      </c>
      <c r="O191" s="75">
        <v>0</v>
      </c>
      <c r="P191" s="75">
        <v>0</v>
      </c>
      <c r="Q191" s="75">
        <v>0</v>
      </c>
      <c r="R191" s="98">
        <v>0</v>
      </c>
      <c r="S191" s="98">
        <v>0</v>
      </c>
      <c r="T191" s="98">
        <v>114.25245</v>
      </c>
      <c r="U191" s="98">
        <v>0</v>
      </c>
      <c r="V191" s="98">
        <v>0</v>
      </c>
      <c r="W191" s="115">
        <v>114.25245</v>
      </c>
      <c r="Y191"/>
      <c r="Z191"/>
    </row>
    <row r="192" spans="2:26" x14ac:dyDescent="0.25">
      <c r="B192" s="90">
        <v>4276</v>
      </c>
      <c r="C192" s="71" t="s">
        <v>201</v>
      </c>
      <c r="D192" s="75">
        <v>485.57195000000002</v>
      </c>
      <c r="E192" s="75">
        <v>147.489</v>
      </c>
      <c r="F192" s="75">
        <v>342.40199999999999</v>
      </c>
      <c r="G192" s="75">
        <v>310.88299999999998</v>
      </c>
      <c r="H192" s="75">
        <v>0</v>
      </c>
      <c r="I192" s="75">
        <v>1842.9592</v>
      </c>
      <c r="J192" s="75">
        <v>1850.731</v>
      </c>
      <c r="K192" s="75">
        <v>0</v>
      </c>
      <c r="L192" s="75">
        <v>0</v>
      </c>
      <c r="M192" s="75">
        <v>4980.0361499999999</v>
      </c>
      <c r="N192" s="75">
        <v>68.760000000000005</v>
      </c>
      <c r="O192" s="75">
        <v>227.785</v>
      </c>
      <c r="P192" s="75">
        <v>0</v>
      </c>
      <c r="Q192" s="75">
        <v>254.31200000000001</v>
      </c>
      <c r="R192" s="98">
        <v>0</v>
      </c>
      <c r="S192" s="98">
        <v>193.39680000000001</v>
      </c>
      <c r="T192" s="98">
        <v>1129.1041</v>
      </c>
      <c r="U192" s="98">
        <v>0</v>
      </c>
      <c r="V192" s="98">
        <v>0</v>
      </c>
      <c r="W192" s="115">
        <v>1873.3579</v>
      </c>
      <c r="Y192"/>
      <c r="Z192"/>
    </row>
    <row r="193" spans="2:26" x14ac:dyDescent="0.25">
      <c r="B193" s="90">
        <v>4277</v>
      </c>
      <c r="C193" s="71" t="s">
        <v>202</v>
      </c>
      <c r="D193" s="75">
        <v>0</v>
      </c>
      <c r="E193" s="75">
        <v>0</v>
      </c>
      <c r="F193" s="75">
        <v>0</v>
      </c>
      <c r="G193" s="75">
        <v>0</v>
      </c>
      <c r="H193" s="75">
        <v>0</v>
      </c>
      <c r="I193" s="75">
        <v>241.56995000000001</v>
      </c>
      <c r="J193" s="75">
        <v>204.8409</v>
      </c>
      <c r="K193" s="75">
        <v>130</v>
      </c>
      <c r="L193" s="75">
        <v>0</v>
      </c>
      <c r="M193" s="75">
        <v>576.41084999999998</v>
      </c>
      <c r="N193" s="75">
        <v>0</v>
      </c>
      <c r="O193" s="75">
        <v>0</v>
      </c>
      <c r="P193" s="75">
        <v>0</v>
      </c>
      <c r="Q193" s="75">
        <v>0</v>
      </c>
      <c r="R193" s="98">
        <v>0</v>
      </c>
      <c r="S193" s="98">
        <v>0</v>
      </c>
      <c r="T193" s="98">
        <v>35.354750000000003</v>
      </c>
      <c r="U193" s="98">
        <v>0</v>
      </c>
      <c r="V193" s="98">
        <v>0</v>
      </c>
      <c r="W193" s="115">
        <v>35.354750000000003</v>
      </c>
      <c r="Y193"/>
      <c r="Z193"/>
    </row>
    <row r="194" spans="2:26" x14ac:dyDescent="0.25">
      <c r="B194" s="90">
        <v>4279</v>
      </c>
      <c r="C194" s="71" t="s">
        <v>203</v>
      </c>
      <c r="D194" s="75">
        <v>28.938800000000001</v>
      </c>
      <c r="E194" s="75">
        <v>0</v>
      </c>
      <c r="F194" s="75">
        <v>334.53435000000002</v>
      </c>
      <c r="G194" s="75">
        <v>0</v>
      </c>
      <c r="H194" s="75">
        <v>0</v>
      </c>
      <c r="I194" s="75">
        <v>752.39480000000003</v>
      </c>
      <c r="J194" s="75">
        <v>978.40025000000003</v>
      </c>
      <c r="K194" s="75">
        <v>423.80889999999999</v>
      </c>
      <c r="L194" s="75">
        <v>0</v>
      </c>
      <c r="M194" s="75">
        <v>2518.0771</v>
      </c>
      <c r="N194" s="75">
        <v>0</v>
      </c>
      <c r="O194" s="75">
        <v>0</v>
      </c>
      <c r="P194" s="75">
        <v>0</v>
      </c>
      <c r="Q194" s="75">
        <v>0</v>
      </c>
      <c r="R194" s="98">
        <v>0</v>
      </c>
      <c r="S194" s="98">
        <v>57.8</v>
      </c>
      <c r="T194" s="98">
        <v>551.54150000000004</v>
      </c>
      <c r="U194" s="98">
        <v>158.57675</v>
      </c>
      <c r="V194" s="98">
        <v>0</v>
      </c>
      <c r="W194" s="115">
        <v>767.91824999999994</v>
      </c>
      <c r="Y194"/>
      <c r="Z194"/>
    </row>
    <row r="195" spans="2:26" x14ac:dyDescent="0.25">
      <c r="B195" s="90">
        <v>4280</v>
      </c>
      <c r="C195" s="71" t="s">
        <v>204</v>
      </c>
      <c r="D195" s="75">
        <v>33.502850000000002</v>
      </c>
      <c r="E195" s="75">
        <v>0</v>
      </c>
      <c r="F195" s="75">
        <v>1492.1234899999999</v>
      </c>
      <c r="G195" s="75">
        <v>0</v>
      </c>
      <c r="H195" s="75">
        <v>0</v>
      </c>
      <c r="I195" s="75">
        <v>1808.7525900000001</v>
      </c>
      <c r="J195" s="75">
        <v>1334.27655</v>
      </c>
      <c r="K195" s="75">
        <v>0</v>
      </c>
      <c r="L195" s="75">
        <v>0</v>
      </c>
      <c r="M195" s="75">
        <v>4668.6554800000004</v>
      </c>
      <c r="N195" s="75">
        <v>0</v>
      </c>
      <c r="O195" s="75">
        <v>0</v>
      </c>
      <c r="P195" s="75">
        <v>9</v>
      </c>
      <c r="Q195" s="75">
        <v>2.8258999999999999</v>
      </c>
      <c r="R195" s="98">
        <v>0</v>
      </c>
      <c r="S195" s="98">
        <v>838.63570000000004</v>
      </c>
      <c r="T195" s="98">
        <v>771.11375999999996</v>
      </c>
      <c r="U195" s="98">
        <v>0</v>
      </c>
      <c r="V195" s="98">
        <v>0</v>
      </c>
      <c r="W195" s="115">
        <v>1621.57536</v>
      </c>
      <c r="Y195"/>
      <c r="Z195"/>
    </row>
    <row r="196" spans="2:26" x14ac:dyDescent="0.25">
      <c r="B196" s="90">
        <v>4281</v>
      </c>
      <c r="C196" s="71" t="s">
        <v>205</v>
      </c>
      <c r="D196" s="75">
        <v>0</v>
      </c>
      <c r="E196" s="75">
        <v>0</v>
      </c>
      <c r="F196" s="75">
        <v>0</v>
      </c>
      <c r="G196" s="75">
        <v>0</v>
      </c>
      <c r="H196" s="75">
        <v>0</v>
      </c>
      <c r="I196" s="75">
        <v>218.61660000000001</v>
      </c>
      <c r="J196" s="75">
        <v>126.1289</v>
      </c>
      <c r="K196" s="75">
        <v>0</v>
      </c>
      <c r="L196" s="75">
        <v>0</v>
      </c>
      <c r="M196" s="75">
        <v>344.74549999999999</v>
      </c>
      <c r="N196" s="75">
        <v>0</v>
      </c>
      <c r="O196" s="75">
        <v>0</v>
      </c>
      <c r="P196" s="75">
        <v>0</v>
      </c>
      <c r="Q196" s="75">
        <v>0</v>
      </c>
      <c r="R196" s="98">
        <v>0</v>
      </c>
      <c r="S196" s="98">
        <v>18</v>
      </c>
      <c r="T196" s="98">
        <v>485.25155000000001</v>
      </c>
      <c r="U196" s="98">
        <v>0</v>
      </c>
      <c r="V196" s="98">
        <v>0</v>
      </c>
      <c r="W196" s="115">
        <v>503.25155000000001</v>
      </c>
      <c r="Y196"/>
      <c r="Z196"/>
    </row>
    <row r="197" spans="2:26" x14ac:dyDescent="0.25">
      <c r="B197" s="90">
        <v>4282</v>
      </c>
      <c r="C197" s="71" t="s">
        <v>206</v>
      </c>
      <c r="D197" s="75">
        <v>0</v>
      </c>
      <c r="E197" s="75">
        <v>0</v>
      </c>
      <c r="F197" s="75">
        <v>2748.6549500000001</v>
      </c>
      <c r="G197" s="75">
        <v>0</v>
      </c>
      <c r="H197" s="75">
        <v>0</v>
      </c>
      <c r="I197" s="75">
        <v>438.77019999999999</v>
      </c>
      <c r="J197" s="75">
        <v>1300.41265</v>
      </c>
      <c r="K197" s="75">
        <v>90.866399999999999</v>
      </c>
      <c r="L197" s="75">
        <v>0</v>
      </c>
      <c r="M197" s="75">
        <v>4578.7042000000001</v>
      </c>
      <c r="N197" s="75">
        <v>0</v>
      </c>
      <c r="O197" s="75">
        <v>0</v>
      </c>
      <c r="P197" s="75">
        <v>20.455950000000001</v>
      </c>
      <c r="Q197" s="75">
        <v>0</v>
      </c>
      <c r="R197" s="98">
        <v>100</v>
      </c>
      <c r="S197" s="98">
        <v>0</v>
      </c>
      <c r="T197" s="98">
        <v>584.53454999999997</v>
      </c>
      <c r="U197" s="98">
        <v>2012.3720000000001</v>
      </c>
      <c r="V197" s="98">
        <v>0</v>
      </c>
      <c r="W197" s="115">
        <v>2717.3625000000002</v>
      </c>
      <c r="Y197"/>
      <c r="Z197"/>
    </row>
    <row r="198" spans="2:26" x14ac:dyDescent="0.25">
      <c r="B198" s="90">
        <v>4283</v>
      </c>
      <c r="C198" s="71" t="s">
        <v>207</v>
      </c>
      <c r="D198" s="75">
        <v>0</v>
      </c>
      <c r="E198" s="75">
        <v>0</v>
      </c>
      <c r="F198" s="75">
        <v>0</v>
      </c>
      <c r="G198" s="75">
        <v>0</v>
      </c>
      <c r="H198" s="75">
        <v>0</v>
      </c>
      <c r="I198" s="75">
        <v>319.55669999999998</v>
      </c>
      <c r="J198" s="75">
        <v>855.32770000000005</v>
      </c>
      <c r="K198" s="75">
        <v>0</v>
      </c>
      <c r="L198" s="75">
        <v>0</v>
      </c>
      <c r="M198" s="75">
        <v>1174.8843999999999</v>
      </c>
      <c r="N198" s="75">
        <v>0</v>
      </c>
      <c r="O198" s="75">
        <v>223.85</v>
      </c>
      <c r="P198" s="75">
        <v>0</v>
      </c>
      <c r="Q198" s="75">
        <v>0</v>
      </c>
      <c r="R198" s="98">
        <v>0</v>
      </c>
      <c r="S198" s="98">
        <v>0</v>
      </c>
      <c r="T198" s="98">
        <v>633.93795</v>
      </c>
      <c r="U198" s="98">
        <v>9.9535499999999999</v>
      </c>
      <c r="V198" s="98">
        <v>0</v>
      </c>
      <c r="W198" s="115">
        <v>867.74149999999997</v>
      </c>
      <c r="Y198"/>
      <c r="Z198"/>
    </row>
    <row r="199" spans="2:26" x14ac:dyDescent="0.25">
      <c r="B199" s="90">
        <v>4284</v>
      </c>
      <c r="C199" s="71" t="s">
        <v>208</v>
      </c>
      <c r="D199" s="75">
        <v>0</v>
      </c>
      <c r="E199" s="75">
        <v>4.5300500000000001</v>
      </c>
      <c r="F199" s="75">
        <v>0</v>
      </c>
      <c r="G199" s="75">
        <v>0</v>
      </c>
      <c r="H199" s="75">
        <v>0</v>
      </c>
      <c r="I199" s="75">
        <v>125.4726</v>
      </c>
      <c r="J199" s="75">
        <v>143.20101</v>
      </c>
      <c r="K199" s="75">
        <v>70</v>
      </c>
      <c r="L199" s="75">
        <v>0</v>
      </c>
      <c r="M199" s="75">
        <v>343.20366000000001</v>
      </c>
      <c r="N199" s="75">
        <v>0</v>
      </c>
      <c r="O199" s="75">
        <v>0</v>
      </c>
      <c r="P199" s="75">
        <v>0</v>
      </c>
      <c r="Q199" s="75">
        <v>0</v>
      </c>
      <c r="R199" s="98">
        <v>0</v>
      </c>
      <c r="S199" s="98">
        <v>0</v>
      </c>
      <c r="T199" s="98">
        <v>344.71910000000003</v>
      </c>
      <c r="U199" s="98">
        <v>0</v>
      </c>
      <c r="V199" s="98">
        <v>0</v>
      </c>
      <c r="W199" s="115">
        <v>344.71910000000003</v>
      </c>
      <c r="Y199"/>
      <c r="Z199"/>
    </row>
    <row r="200" spans="2:26" x14ac:dyDescent="0.25">
      <c r="B200" s="90">
        <v>4285</v>
      </c>
      <c r="C200" s="71" t="s">
        <v>209</v>
      </c>
      <c r="D200" s="75">
        <v>0</v>
      </c>
      <c r="E200" s="75">
        <v>0</v>
      </c>
      <c r="F200" s="75">
        <v>385.70819999999998</v>
      </c>
      <c r="G200" s="75">
        <v>0</v>
      </c>
      <c r="H200" s="75">
        <v>0</v>
      </c>
      <c r="I200" s="75">
        <v>51.679699999999997</v>
      </c>
      <c r="J200" s="75">
        <v>246.07910000000001</v>
      </c>
      <c r="K200" s="75">
        <v>0</v>
      </c>
      <c r="L200" s="75">
        <v>0</v>
      </c>
      <c r="M200" s="75">
        <v>683.46699999999998</v>
      </c>
      <c r="N200" s="75">
        <v>0</v>
      </c>
      <c r="O200" s="75">
        <v>0</v>
      </c>
      <c r="P200" s="75">
        <v>0</v>
      </c>
      <c r="Q200" s="75">
        <v>0</v>
      </c>
      <c r="R200" s="98">
        <v>0</v>
      </c>
      <c r="S200" s="98">
        <v>222</v>
      </c>
      <c r="T200" s="98">
        <v>157.10769999999999</v>
      </c>
      <c r="U200" s="98">
        <v>0</v>
      </c>
      <c r="V200" s="98">
        <v>0</v>
      </c>
      <c r="W200" s="115">
        <v>379.10770000000002</v>
      </c>
      <c r="Y200"/>
      <c r="Z200"/>
    </row>
    <row r="201" spans="2:26" x14ac:dyDescent="0.25">
      <c r="B201" s="90">
        <v>4286</v>
      </c>
      <c r="C201" s="71" t="s">
        <v>210</v>
      </c>
      <c r="D201" s="75">
        <v>427.80685</v>
      </c>
      <c r="E201" s="75">
        <v>0</v>
      </c>
      <c r="F201" s="75">
        <v>0</v>
      </c>
      <c r="G201" s="75">
        <v>0</v>
      </c>
      <c r="H201" s="75">
        <v>0</v>
      </c>
      <c r="I201" s="75">
        <v>361.45249999999999</v>
      </c>
      <c r="J201" s="75">
        <v>552.32500000000005</v>
      </c>
      <c r="K201" s="75">
        <v>0.47089999999999999</v>
      </c>
      <c r="L201" s="75">
        <v>0</v>
      </c>
      <c r="M201" s="75">
        <v>1342.0552499999999</v>
      </c>
      <c r="N201" s="75">
        <v>0</v>
      </c>
      <c r="O201" s="75">
        <v>0</v>
      </c>
      <c r="P201" s="75">
        <v>0</v>
      </c>
      <c r="Q201" s="75">
        <v>0</v>
      </c>
      <c r="R201" s="98">
        <v>0</v>
      </c>
      <c r="S201" s="98">
        <v>0</v>
      </c>
      <c r="T201" s="98">
        <v>76.882810000000006</v>
      </c>
      <c r="U201" s="98">
        <v>0</v>
      </c>
      <c r="V201" s="98">
        <v>0</v>
      </c>
      <c r="W201" s="115">
        <v>76.882810000000006</v>
      </c>
      <c r="Y201"/>
      <c r="Z201"/>
    </row>
    <row r="202" spans="2:26" x14ac:dyDescent="0.25">
      <c r="B202" s="90">
        <v>4287</v>
      </c>
      <c r="C202" s="71" t="s">
        <v>211</v>
      </c>
      <c r="D202" s="75">
        <v>10.69605</v>
      </c>
      <c r="E202" s="75">
        <v>0</v>
      </c>
      <c r="F202" s="75">
        <v>1411.6342500000001</v>
      </c>
      <c r="G202" s="75">
        <v>0</v>
      </c>
      <c r="H202" s="75">
        <v>0</v>
      </c>
      <c r="I202" s="75">
        <v>143.07845</v>
      </c>
      <c r="J202" s="75">
        <v>734.18859999999995</v>
      </c>
      <c r="K202" s="75">
        <v>0</v>
      </c>
      <c r="L202" s="75">
        <v>0</v>
      </c>
      <c r="M202" s="75">
        <v>2299.59735</v>
      </c>
      <c r="N202" s="75">
        <v>0</v>
      </c>
      <c r="O202" s="75">
        <v>0</v>
      </c>
      <c r="P202" s="75">
        <v>0</v>
      </c>
      <c r="Q202" s="75">
        <v>0</v>
      </c>
      <c r="R202" s="98">
        <v>0</v>
      </c>
      <c r="S202" s="98">
        <v>65.493300000000005</v>
      </c>
      <c r="T202" s="98">
        <v>123.8741</v>
      </c>
      <c r="U202" s="98">
        <v>0</v>
      </c>
      <c r="V202" s="98">
        <v>0</v>
      </c>
      <c r="W202" s="115">
        <v>189.3674</v>
      </c>
      <c r="Y202"/>
      <c r="Z202"/>
    </row>
    <row r="203" spans="2:26" x14ac:dyDescent="0.25">
      <c r="B203" s="90">
        <v>4288</v>
      </c>
      <c r="C203" s="71" t="s">
        <v>212</v>
      </c>
      <c r="D203" s="75">
        <v>0</v>
      </c>
      <c r="E203" s="75">
        <v>0</v>
      </c>
      <c r="F203" s="75">
        <v>0</v>
      </c>
      <c r="G203" s="75">
        <v>0</v>
      </c>
      <c r="H203" s="75">
        <v>0</v>
      </c>
      <c r="I203" s="75">
        <v>7.0926999999999998</v>
      </c>
      <c r="J203" s="75">
        <v>31.537299999999998</v>
      </c>
      <c r="K203" s="75">
        <v>0</v>
      </c>
      <c r="L203" s="75">
        <v>0</v>
      </c>
      <c r="M203" s="75">
        <v>38.630000000000003</v>
      </c>
      <c r="N203" s="75">
        <v>0</v>
      </c>
      <c r="O203" s="75">
        <v>0</v>
      </c>
      <c r="P203" s="75">
        <v>0</v>
      </c>
      <c r="Q203" s="75">
        <v>0</v>
      </c>
      <c r="R203" s="98">
        <v>0</v>
      </c>
      <c r="S203" s="98">
        <v>0</v>
      </c>
      <c r="T203" s="98">
        <v>24.637599999999999</v>
      </c>
      <c r="U203" s="98">
        <v>0</v>
      </c>
      <c r="V203" s="98">
        <v>0</v>
      </c>
      <c r="W203" s="115">
        <v>24.637599999999999</v>
      </c>
      <c r="Y203"/>
      <c r="Z203"/>
    </row>
    <row r="204" spans="2:26" x14ac:dyDescent="0.25">
      <c r="B204" s="90">
        <v>4289</v>
      </c>
      <c r="C204" s="71" t="s">
        <v>8</v>
      </c>
      <c r="D204" s="75">
        <v>229.91086999999999</v>
      </c>
      <c r="E204" s="75">
        <v>1018.47339</v>
      </c>
      <c r="F204" s="75">
        <v>20250.259389999999</v>
      </c>
      <c r="G204" s="75">
        <v>74.32902</v>
      </c>
      <c r="H204" s="75">
        <v>363.03145000000001</v>
      </c>
      <c r="I204" s="75">
        <v>2088.7692200000001</v>
      </c>
      <c r="J204" s="75">
        <v>1644.9008100000001</v>
      </c>
      <c r="K204" s="75">
        <v>0</v>
      </c>
      <c r="L204" s="75">
        <v>0</v>
      </c>
      <c r="M204" s="75">
        <v>25669.674149999999</v>
      </c>
      <c r="N204" s="75">
        <v>0</v>
      </c>
      <c r="O204" s="75">
        <v>694.43799999999999</v>
      </c>
      <c r="P204" s="75">
        <v>4852.8550800000003</v>
      </c>
      <c r="Q204" s="75">
        <v>0</v>
      </c>
      <c r="R204" s="98">
        <v>0</v>
      </c>
      <c r="S204" s="98">
        <v>5</v>
      </c>
      <c r="T204" s="98">
        <v>1213.34626</v>
      </c>
      <c r="U204" s="98">
        <v>0</v>
      </c>
      <c r="V204" s="98">
        <v>0</v>
      </c>
      <c r="W204" s="115">
        <v>6765.6393399999997</v>
      </c>
      <c r="Y204"/>
      <c r="Z204"/>
    </row>
    <row r="205" spans="2:26" ht="13" x14ac:dyDescent="0.25">
      <c r="B205" s="93">
        <v>4329</v>
      </c>
      <c r="C205" s="109" t="s">
        <v>213</v>
      </c>
      <c r="D205" s="78">
        <v>387.38060000000002</v>
      </c>
      <c r="E205" s="78">
        <v>1129.4621999999999</v>
      </c>
      <c r="F205" s="78">
        <v>2991.1558199999999</v>
      </c>
      <c r="G205" s="78">
        <v>140.19964999999999</v>
      </c>
      <c r="H205" s="78">
        <v>71.937399999999997</v>
      </c>
      <c r="I205" s="78">
        <v>6937.7779300000002</v>
      </c>
      <c r="J205" s="78">
        <v>10966.48358</v>
      </c>
      <c r="K205" s="78">
        <v>588.31444999999997</v>
      </c>
      <c r="L205" s="78">
        <v>0</v>
      </c>
      <c r="M205" s="112">
        <v>23212.711630000002</v>
      </c>
      <c r="N205" s="78">
        <v>4.8940000000000001</v>
      </c>
      <c r="O205" s="78">
        <v>484.52424999999999</v>
      </c>
      <c r="P205" s="78">
        <v>148.8535</v>
      </c>
      <c r="Q205" s="78">
        <v>45.51</v>
      </c>
      <c r="R205" s="78">
        <v>0</v>
      </c>
      <c r="S205" s="78">
        <v>730.73145</v>
      </c>
      <c r="T205" s="78">
        <v>6004.6045000000004</v>
      </c>
      <c r="U205" s="78">
        <v>331.84980000000002</v>
      </c>
      <c r="V205" s="78">
        <v>0</v>
      </c>
      <c r="W205" s="112">
        <v>7750.9674999999997</v>
      </c>
      <c r="Y205"/>
      <c r="Z205"/>
    </row>
    <row r="206" spans="2:26" x14ac:dyDescent="0.25">
      <c r="B206" s="90">
        <v>4323</v>
      </c>
      <c r="C206" s="71" t="s">
        <v>214</v>
      </c>
      <c r="D206" s="75">
        <v>88.6267</v>
      </c>
      <c r="E206" s="75">
        <v>121.43429999999999</v>
      </c>
      <c r="F206" s="75">
        <v>527.25429999999994</v>
      </c>
      <c r="G206" s="75">
        <v>14.54055</v>
      </c>
      <c r="H206" s="75">
        <v>0</v>
      </c>
      <c r="I206" s="75">
        <v>1365.67723</v>
      </c>
      <c r="J206" s="75">
        <v>3176.3819600000002</v>
      </c>
      <c r="K206" s="75">
        <v>40.100149999999999</v>
      </c>
      <c r="L206" s="75">
        <v>0</v>
      </c>
      <c r="M206" s="75">
        <v>5334.0151900000001</v>
      </c>
      <c r="N206" s="75">
        <v>0</v>
      </c>
      <c r="O206" s="75">
        <v>35.914999999999999</v>
      </c>
      <c r="P206" s="75">
        <v>107.44745</v>
      </c>
      <c r="Q206" s="75">
        <v>5</v>
      </c>
      <c r="R206" s="98">
        <v>0</v>
      </c>
      <c r="S206" s="98">
        <v>0</v>
      </c>
      <c r="T206" s="98">
        <v>501.88130000000001</v>
      </c>
      <c r="U206" s="98">
        <v>0</v>
      </c>
      <c r="V206" s="98">
        <v>0</v>
      </c>
      <c r="W206" s="115">
        <v>650.24374999999998</v>
      </c>
      <c r="Y206"/>
      <c r="Z206"/>
    </row>
    <row r="207" spans="2:26" x14ac:dyDescent="0.25">
      <c r="B207" s="90">
        <v>4301</v>
      </c>
      <c r="C207" s="71" t="s">
        <v>215</v>
      </c>
      <c r="D207" s="75">
        <v>0</v>
      </c>
      <c r="E207" s="75">
        <v>0</v>
      </c>
      <c r="F207" s="75">
        <v>0</v>
      </c>
      <c r="G207" s="75">
        <v>0</v>
      </c>
      <c r="H207" s="75">
        <v>0</v>
      </c>
      <c r="I207" s="75">
        <v>207.77699999999999</v>
      </c>
      <c r="J207" s="75">
        <v>184.15395000000001</v>
      </c>
      <c r="K207" s="75">
        <v>0</v>
      </c>
      <c r="L207" s="75">
        <v>0</v>
      </c>
      <c r="M207" s="75">
        <v>391.93095</v>
      </c>
      <c r="N207" s="75">
        <v>0</v>
      </c>
      <c r="O207" s="75">
        <v>0</v>
      </c>
      <c r="P207" s="75">
        <v>0</v>
      </c>
      <c r="Q207" s="75">
        <v>0</v>
      </c>
      <c r="R207" s="98">
        <v>0</v>
      </c>
      <c r="S207" s="98">
        <v>0</v>
      </c>
      <c r="T207" s="98">
        <v>58.763350000000003</v>
      </c>
      <c r="U207" s="98">
        <v>0</v>
      </c>
      <c r="V207" s="98">
        <v>0</v>
      </c>
      <c r="W207" s="115">
        <v>58.763350000000003</v>
      </c>
      <c r="Y207"/>
      <c r="Z207"/>
    </row>
    <row r="208" spans="2:26" x14ac:dyDescent="0.25">
      <c r="B208" s="90">
        <v>4302</v>
      </c>
      <c r="C208" s="71" t="s">
        <v>216</v>
      </c>
      <c r="D208" s="75">
        <v>0</v>
      </c>
      <c r="E208" s="75">
        <v>0</v>
      </c>
      <c r="F208" s="75">
        <v>0</v>
      </c>
      <c r="G208" s="75">
        <v>0</v>
      </c>
      <c r="H208" s="75">
        <v>0</v>
      </c>
      <c r="I208" s="75">
        <v>34.022649999999999</v>
      </c>
      <c r="J208" s="75">
        <v>44.71575</v>
      </c>
      <c r="K208" s="75">
        <v>0</v>
      </c>
      <c r="L208" s="75">
        <v>0</v>
      </c>
      <c r="M208" s="75">
        <v>78.738399999999999</v>
      </c>
      <c r="N208" s="75">
        <v>0</v>
      </c>
      <c r="O208" s="75">
        <v>0</v>
      </c>
      <c r="P208" s="75">
        <v>0</v>
      </c>
      <c r="Q208" s="75">
        <v>0</v>
      </c>
      <c r="R208" s="98">
        <v>0</v>
      </c>
      <c r="S208" s="98">
        <v>0</v>
      </c>
      <c r="T208" s="98">
        <v>22.21</v>
      </c>
      <c r="U208" s="98">
        <v>0</v>
      </c>
      <c r="V208" s="98">
        <v>0</v>
      </c>
      <c r="W208" s="115">
        <v>22.21</v>
      </c>
      <c r="Y208"/>
      <c r="Z208"/>
    </row>
    <row r="209" spans="2:26" x14ac:dyDescent="0.25">
      <c r="B209" s="90">
        <v>4303</v>
      </c>
      <c r="C209" s="71" t="s">
        <v>217</v>
      </c>
      <c r="D209" s="75">
        <v>0</v>
      </c>
      <c r="E209" s="75">
        <v>0</v>
      </c>
      <c r="F209" s="75">
        <v>828.77300000000002</v>
      </c>
      <c r="G209" s="75">
        <v>0</v>
      </c>
      <c r="H209" s="75">
        <v>71.937399999999997</v>
      </c>
      <c r="I209" s="75">
        <v>85.626499999999993</v>
      </c>
      <c r="J209" s="75">
        <v>73.823700000000002</v>
      </c>
      <c r="K209" s="75">
        <v>0</v>
      </c>
      <c r="L209" s="75">
        <v>0</v>
      </c>
      <c r="M209" s="75">
        <v>1060.1605999999999</v>
      </c>
      <c r="N209" s="75">
        <v>0</v>
      </c>
      <c r="O209" s="75">
        <v>0</v>
      </c>
      <c r="P209" s="75">
        <v>0</v>
      </c>
      <c r="Q209" s="75">
        <v>3.75</v>
      </c>
      <c r="R209" s="98">
        <v>0</v>
      </c>
      <c r="S209" s="98">
        <v>0</v>
      </c>
      <c r="T209" s="98">
        <v>1340.1186</v>
      </c>
      <c r="U209" s="98">
        <v>11.44</v>
      </c>
      <c r="V209" s="98">
        <v>0</v>
      </c>
      <c r="W209" s="115">
        <v>1355.3086000000001</v>
      </c>
      <c r="Y209"/>
      <c r="Z209"/>
    </row>
    <row r="210" spans="2:26" x14ac:dyDescent="0.25">
      <c r="B210" s="90">
        <v>4304</v>
      </c>
      <c r="C210" s="71" t="s">
        <v>218</v>
      </c>
      <c r="D210" s="75">
        <v>0</v>
      </c>
      <c r="E210" s="75">
        <v>149.29995</v>
      </c>
      <c r="F210" s="75">
        <v>29.8569</v>
      </c>
      <c r="G210" s="75">
        <v>0</v>
      </c>
      <c r="H210" s="75">
        <v>0</v>
      </c>
      <c r="I210" s="75">
        <v>772.77044999999998</v>
      </c>
      <c r="J210" s="75">
        <v>265.21704999999997</v>
      </c>
      <c r="K210" s="75">
        <v>2.43465</v>
      </c>
      <c r="L210" s="75">
        <v>0</v>
      </c>
      <c r="M210" s="75">
        <v>1219.579</v>
      </c>
      <c r="N210" s="75">
        <v>0</v>
      </c>
      <c r="O210" s="75">
        <v>0</v>
      </c>
      <c r="P210" s="75">
        <v>0</v>
      </c>
      <c r="Q210" s="75">
        <v>0</v>
      </c>
      <c r="R210" s="98">
        <v>0</v>
      </c>
      <c r="S210" s="98">
        <v>406.74245000000002</v>
      </c>
      <c r="T210" s="98">
        <v>545.46630000000005</v>
      </c>
      <c r="U210" s="98">
        <v>23.8</v>
      </c>
      <c r="V210" s="98">
        <v>0</v>
      </c>
      <c r="W210" s="115">
        <v>976.00874999999996</v>
      </c>
      <c r="Y210"/>
      <c r="Z210"/>
    </row>
    <row r="211" spans="2:26" x14ac:dyDescent="0.25">
      <c r="B211" s="90">
        <v>4305</v>
      </c>
      <c r="C211" s="71" t="s">
        <v>219</v>
      </c>
      <c r="D211" s="75">
        <v>13.814299999999999</v>
      </c>
      <c r="E211" s="75">
        <v>481.48379999999997</v>
      </c>
      <c r="F211" s="75">
        <v>75.935850000000002</v>
      </c>
      <c r="G211" s="75">
        <v>0</v>
      </c>
      <c r="H211" s="75">
        <v>0</v>
      </c>
      <c r="I211" s="75">
        <v>581.23249999999996</v>
      </c>
      <c r="J211" s="75">
        <v>327.46730000000002</v>
      </c>
      <c r="K211" s="75">
        <v>51.447000000000003</v>
      </c>
      <c r="L211" s="75">
        <v>0</v>
      </c>
      <c r="M211" s="75">
        <v>1531.38075</v>
      </c>
      <c r="N211" s="75">
        <v>1.8939999999999999</v>
      </c>
      <c r="O211" s="75">
        <v>397.18194999999997</v>
      </c>
      <c r="P211" s="75">
        <v>0</v>
      </c>
      <c r="Q211" s="75">
        <v>0</v>
      </c>
      <c r="R211" s="98">
        <v>0</v>
      </c>
      <c r="S211" s="98">
        <v>13.11</v>
      </c>
      <c r="T211" s="98">
        <v>925.22415000000001</v>
      </c>
      <c r="U211" s="98">
        <v>31.6098</v>
      </c>
      <c r="V211" s="98">
        <v>0</v>
      </c>
      <c r="W211" s="115">
        <v>1369.0199</v>
      </c>
      <c r="Y211"/>
      <c r="Z211"/>
    </row>
    <row r="212" spans="2:26" x14ac:dyDescent="0.25">
      <c r="B212" s="90">
        <v>4306</v>
      </c>
      <c r="C212" s="71" t="s">
        <v>220</v>
      </c>
      <c r="D212" s="75">
        <v>75.154499999999999</v>
      </c>
      <c r="E212" s="75">
        <v>0</v>
      </c>
      <c r="F212" s="75">
        <v>0</v>
      </c>
      <c r="G212" s="75">
        <v>0</v>
      </c>
      <c r="H212" s="75">
        <v>0</v>
      </c>
      <c r="I212" s="75">
        <v>0</v>
      </c>
      <c r="J212" s="75">
        <v>14.369199999999999</v>
      </c>
      <c r="K212" s="75">
        <v>0</v>
      </c>
      <c r="L212" s="75">
        <v>0</v>
      </c>
      <c r="M212" s="75">
        <v>89.523700000000005</v>
      </c>
      <c r="N212" s="75">
        <v>0</v>
      </c>
      <c r="O212" s="75">
        <v>0</v>
      </c>
      <c r="P212" s="75">
        <v>0</v>
      </c>
      <c r="Q212" s="75">
        <v>0</v>
      </c>
      <c r="R212" s="98">
        <v>0</v>
      </c>
      <c r="S212" s="98">
        <v>108.379</v>
      </c>
      <c r="T212" s="98">
        <v>3.7719999999999998</v>
      </c>
      <c r="U212" s="98">
        <v>0</v>
      </c>
      <c r="V212" s="98">
        <v>0</v>
      </c>
      <c r="W212" s="115">
        <v>112.151</v>
      </c>
      <c r="Y212"/>
      <c r="Z212"/>
    </row>
    <row r="213" spans="2:26" x14ac:dyDescent="0.25">
      <c r="B213" s="90">
        <v>4307</v>
      </c>
      <c r="C213" s="71" t="s">
        <v>221</v>
      </c>
      <c r="D213" s="75">
        <v>0</v>
      </c>
      <c r="E213" s="75">
        <v>0</v>
      </c>
      <c r="F213" s="75">
        <v>35.917149999999999</v>
      </c>
      <c r="G213" s="75">
        <v>0</v>
      </c>
      <c r="H213" s="75">
        <v>0</v>
      </c>
      <c r="I213" s="75">
        <v>77.966549999999998</v>
      </c>
      <c r="J213" s="75">
        <v>402.13125000000002</v>
      </c>
      <c r="K213" s="75">
        <v>0</v>
      </c>
      <c r="L213" s="75">
        <v>0</v>
      </c>
      <c r="M213" s="75">
        <v>516.01495</v>
      </c>
      <c r="N213" s="75">
        <v>0</v>
      </c>
      <c r="O213" s="75">
        <v>0</v>
      </c>
      <c r="P213" s="75">
        <v>0</v>
      </c>
      <c r="Q213" s="75">
        <v>0</v>
      </c>
      <c r="R213" s="98">
        <v>0</v>
      </c>
      <c r="S213" s="98">
        <v>0</v>
      </c>
      <c r="T213" s="98">
        <v>242.47945000000001</v>
      </c>
      <c r="U213" s="98">
        <v>0</v>
      </c>
      <c r="V213" s="98">
        <v>0</v>
      </c>
      <c r="W213" s="115">
        <v>242.47945000000001</v>
      </c>
      <c r="Y213"/>
      <c r="Z213"/>
    </row>
    <row r="214" spans="2:26" x14ac:dyDescent="0.25">
      <c r="B214" s="90">
        <v>4308</v>
      </c>
      <c r="C214" s="71" t="s">
        <v>222</v>
      </c>
      <c r="D214" s="75">
        <v>19.76285</v>
      </c>
      <c r="E214" s="75">
        <v>0</v>
      </c>
      <c r="F214" s="75">
        <v>0</v>
      </c>
      <c r="G214" s="75">
        <v>36.29965</v>
      </c>
      <c r="H214" s="75">
        <v>0</v>
      </c>
      <c r="I214" s="75">
        <v>487.36095</v>
      </c>
      <c r="J214" s="75">
        <v>101.8409</v>
      </c>
      <c r="K214" s="75">
        <v>0</v>
      </c>
      <c r="L214" s="75">
        <v>0</v>
      </c>
      <c r="M214" s="75">
        <v>645.26435000000004</v>
      </c>
      <c r="N214" s="75">
        <v>0</v>
      </c>
      <c r="O214" s="75">
        <v>0</v>
      </c>
      <c r="P214" s="75">
        <v>0</v>
      </c>
      <c r="Q214" s="75">
        <v>0</v>
      </c>
      <c r="R214" s="98">
        <v>0</v>
      </c>
      <c r="S214" s="98">
        <v>202.5</v>
      </c>
      <c r="T214" s="98">
        <v>6.7930000000000001</v>
      </c>
      <c r="U214" s="98">
        <v>0</v>
      </c>
      <c r="V214" s="98">
        <v>0</v>
      </c>
      <c r="W214" s="115">
        <v>209.29300000000001</v>
      </c>
      <c r="Y214"/>
      <c r="Z214"/>
    </row>
    <row r="215" spans="2:26" x14ac:dyDescent="0.25">
      <c r="B215" s="90">
        <v>4309</v>
      </c>
      <c r="C215" s="71" t="s">
        <v>223</v>
      </c>
      <c r="D215" s="75">
        <v>4.5999999999999996</v>
      </c>
      <c r="E215" s="75">
        <v>127.4701</v>
      </c>
      <c r="F215" s="75">
        <v>403.41435000000001</v>
      </c>
      <c r="G215" s="75">
        <v>21.687249999999999</v>
      </c>
      <c r="H215" s="75">
        <v>0</v>
      </c>
      <c r="I215" s="75">
        <v>146.40559999999999</v>
      </c>
      <c r="J215" s="75">
        <v>299.18889999999999</v>
      </c>
      <c r="K215" s="75">
        <v>0</v>
      </c>
      <c r="L215" s="75">
        <v>0</v>
      </c>
      <c r="M215" s="75">
        <v>1002.7662</v>
      </c>
      <c r="N215" s="75">
        <v>0</v>
      </c>
      <c r="O215" s="75">
        <v>0</v>
      </c>
      <c r="P215" s="75">
        <v>0</v>
      </c>
      <c r="Q215" s="75">
        <v>11.46</v>
      </c>
      <c r="R215" s="98">
        <v>0</v>
      </c>
      <c r="S215" s="98">
        <v>0</v>
      </c>
      <c r="T215" s="98">
        <v>157.01159999999999</v>
      </c>
      <c r="U215" s="98">
        <v>0</v>
      </c>
      <c r="V215" s="98">
        <v>0</v>
      </c>
      <c r="W215" s="115">
        <v>168.4716</v>
      </c>
      <c r="Y215"/>
      <c r="Z215"/>
    </row>
    <row r="216" spans="2:26" x14ac:dyDescent="0.25">
      <c r="B216" s="90">
        <v>4310</v>
      </c>
      <c r="C216" s="71" t="s">
        <v>224</v>
      </c>
      <c r="D216" s="75">
        <v>0</v>
      </c>
      <c r="E216" s="75">
        <v>82.148949999999999</v>
      </c>
      <c r="F216" s="75">
        <v>50.582050000000002</v>
      </c>
      <c r="G216" s="75">
        <v>0</v>
      </c>
      <c r="H216" s="75">
        <v>0</v>
      </c>
      <c r="I216" s="75">
        <v>26.546749999999999</v>
      </c>
      <c r="J216" s="75">
        <v>1243.0197499999999</v>
      </c>
      <c r="K216" s="75">
        <v>0</v>
      </c>
      <c r="L216" s="75">
        <v>0</v>
      </c>
      <c r="M216" s="75">
        <v>1402.2974999999999</v>
      </c>
      <c r="N216" s="75">
        <v>0</v>
      </c>
      <c r="O216" s="75">
        <v>21.518000000000001</v>
      </c>
      <c r="P216" s="75">
        <v>0</v>
      </c>
      <c r="Q216" s="75">
        <v>0</v>
      </c>
      <c r="R216" s="98">
        <v>0</v>
      </c>
      <c r="S216" s="98">
        <v>0</v>
      </c>
      <c r="T216" s="98">
        <v>28.035</v>
      </c>
      <c r="U216" s="98">
        <v>0</v>
      </c>
      <c r="V216" s="98">
        <v>0</v>
      </c>
      <c r="W216" s="115">
        <v>49.552999999999997</v>
      </c>
      <c r="Y216"/>
      <c r="Z216"/>
    </row>
    <row r="217" spans="2:26" x14ac:dyDescent="0.25">
      <c r="B217" s="90">
        <v>4311</v>
      </c>
      <c r="C217" s="71" t="s">
        <v>225</v>
      </c>
      <c r="D217" s="75">
        <v>0</v>
      </c>
      <c r="E217" s="75">
        <v>0</v>
      </c>
      <c r="F217" s="75">
        <v>70.892330000000001</v>
      </c>
      <c r="G217" s="75">
        <v>0</v>
      </c>
      <c r="H217" s="75">
        <v>0</v>
      </c>
      <c r="I217" s="75">
        <v>801.04375000000005</v>
      </c>
      <c r="J217" s="75">
        <v>1642.6401499999999</v>
      </c>
      <c r="K217" s="75">
        <v>0</v>
      </c>
      <c r="L217" s="75">
        <v>0</v>
      </c>
      <c r="M217" s="75">
        <v>2514.5762300000001</v>
      </c>
      <c r="N217" s="75">
        <v>0</v>
      </c>
      <c r="O217" s="75">
        <v>0</v>
      </c>
      <c r="P217" s="75">
        <v>0</v>
      </c>
      <c r="Q217" s="75">
        <v>0</v>
      </c>
      <c r="R217" s="98">
        <v>0</v>
      </c>
      <c r="S217" s="98">
        <v>0</v>
      </c>
      <c r="T217" s="98">
        <v>980.14670000000001</v>
      </c>
      <c r="U217" s="98">
        <v>0</v>
      </c>
      <c r="V217" s="98">
        <v>0</v>
      </c>
      <c r="W217" s="115">
        <v>980.14670000000001</v>
      </c>
      <c r="Y217"/>
      <c r="Z217"/>
    </row>
    <row r="218" spans="2:26" x14ac:dyDescent="0.25">
      <c r="B218" s="90">
        <v>4312</v>
      </c>
      <c r="C218" s="71" t="s">
        <v>264</v>
      </c>
      <c r="D218" s="75">
        <v>0</v>
      </c>
      <c r="E218" s="75">
        <v>95.079350000000005</v>
      </c>
      <c r="F218" s="75">
        <v>295.31074999999998</v>
      </c>
      <c r="G218" s="75">
        <v>0</v>
      </c>
      <c r="H218" s="75">
        <v>0</v>
      </c>
      <c r="I218" s="75">
        <v>37.160150000000002</v>
      </c>
      <c r="J218" s="75">
        <v>925.04084999999998</v>
      </c>
      <c r="K218" s="75">
        <v>0</v>
      </c>
      <c r="L218" s="75">
        <v>0</v>
      </c>
      <c r="M218" s="75">
        <v>1352.5911000000001</v>
      </c>
      <c r="N218" s="75">
        <v>0</v>
      </c>
      <c r="O218" s="75">
        <v>0</v>
      </c>
      <c r="P218" s="75">
        <v>41.40605</v>
      </c>
      <c r="Q218" s="75">
        <v>0</v>
      </c>
      <c r="R218" s="98">
        <v>0</v>
      </c>
      <c r="S218" s="98">
        <v>0</v>
      </c>
      <c r="T218" s="98">
        <v>259.78555</v>
      </c>
      <c r="U218" s="98">
        <v>0</v>
      </c>
      <c r="V218" s="98">
        <v>0</v>
      </c>
      <c r="W218" s="115">
        <v>301.19159999999999</v>
      </c>
      <c r="Y218"/>
      <c r="Z218"/>
    </row>
    <row r="219" spans="2:26" x14ac:dyDescent="0.25">
      <c r="B219" s="90">
        <v>4313</v>
      </c>
      <c r="C219" s="71" t="s">
        <v>226</v>
      </c>
      <c r="D219" s="75">
        <v>0</v>
      </c>
      <c r="E219" s="75">
        <v>0</v>
      </c>
      <c r="F219" s="75">
        <v>168.25790000000001</v>
      </c>
      <c r="G219" s="75">
        <v>0</v>
      </c>
      <c r="H219" s="75">
        <v>0</v>
      </c>
      <c r="I219" s="75">
        <v>1517.4804200000001</v>
      </c>
      <c r="J219" s="75">
        <v>940.80071999999996</v>
      </c>
      <c r="K219" s="75">
        <v>0</v>
      </c>
      <c r="L219" s="75">
        <v>0</v>
      </c>
      <c r="M219" s="75">
        <v>2626.5390400000001</v>
      </c>
      <c r="N219" s="75">
        <v>0</v>
      </c>
      <c r="O219" s="75">
        <v>0</v>
      </c>
      <c r="P219" s="75">
        <v>0</v>
      </c>
      <c r="Q219" s="75">
        <v>0</v>
      </c>
      <c r="R219" s="98">
        <v>0</v>
      </c>
      <c r="S219" s="98">
        <v>0</v>
      </c>
      <c r="T219" s="98">
        <v>321.96384999999998</v>
      </c>
      <c r="U219" s="98">
        <v>0</v>
      </c>
      <c r="V219" s="98">
        <v>0</v>
      </c>
      <c r="W219" s="115">
        <v>321.96384999999998</v>
      </c>
      <c r="Y219"/>
      <c r="Z219"/>
    </row>
    <row r="220" spans="2:26" x14ac:dyDescent="0.25">
      <c r="B220" s="90">
        <v>4314</v>
      </c>
      <c r="C220" s="71" t="s">
        <v>227</v>
      </c>
      <c r="D220" s="75">
        <v>71.554349999999999</v>
      </c>
      <c r="E220" s="75">
        <v>0</v>
      </c>
      <c r="F220" s="75">
        <v>0</v>
      </c>
      <c r="G220" s="75">
        <v>0</v>
      </c>
      <c r="H220" s="75">
        <v>0</v>
      </c>
      <c r="I220" s="75">
        <v>0</v>
      </c>
      <c r="J220" s="75">
        <v>67.128100000000003</v>
      </c>
      <c r="K220" s="75">
        <v>0</v>
      </c>
      <c r="L220" s="75">
        <v>0</v>
      </c>
      <c r="M220" s="75">
        <v>138.68244999999999</v>
      </c>
      <c r="N220" s="75">
        <v>0</v>
      </c>
      <c r="O220" s="75">
        <v>0</v>
      </c>
      <c r="P220" s="75">
        <v>0</v>
      </c>
      <c r="Q220" s="75">
        <v>0</v>
      </c>
      <c r="R220" s="98">
        <v>0</v>
      </c>
      <c r="S220" s="98">
        <v>0</v>
      </c>
      <c r="T220" s="98">
        <v>20.74</v>
      </c>
      <c r="U220" s="98">
        <v>0</v>
      </c>
      <c r="V220" s="98">
        <v>0</v>
      </c>
      <c r="W220" s="115">
        <v>20.74</v>
      </c>
      <c r="Y220"/>
      <c r="Z220"/>
    </row>
    <row r="221" spans="2:26" x14ac:dyDescent="0.25">
      <c r="B221" s="90">
        <v>4315</v>
      </c>
      <c r="C221" s="71" t="s">
        <v>265</v>
      </c>
      <c r="D221" s="75">
        <v>0</v>
      </c>
      <c r="E221" s="75">
        <v>0</v>
      </c>
      <c r="F221" s="75">
        <v>256.44990000000001</v>
      </c>
      <c r="G221" s="75">
        <v>67.672200000000004</v>
      </c>
      <c r="H221" s="75">
        <v>0</v>
      </c>
      <c r="I221" s="75">
        <v>100.03125</v>
      </c>
      <c r="J221" s="75">
        <v>289.75054999999998</v>
      </c>
      <c r="K221" s="75">
        <v>0</v>
      </c>
      <c r="L221" s="75">
        <v>0</v>
      </c>
      <c r="M221" s="75">
        <v>713.90390000000002</v>
      </c>
      <c r="N221" s="75">
        <v>0</v>
      </c>
      <c r="O221" s="75">
        <v>0</v>
      </c>
      <c r="P221" s="75">
        <v>0</v>
      </c>
      <c r="Q221" s="75">
        <v>25.3</v>
      </c>
      <c r="R221" s="98">
        <v>0</v>
      </c>
      <c r="S221" s="98">
        <v>0</v>
      </c>
      <c r="T221" s="98">
        <v>24.763000000000002</v>
      </c>
      <c r="U221" s="98">
        <v>0</v>
      </c>
      <c r="V221" s="98">
        <v>0</v>
      </c>
      <c r="W221" s="115">
        <v>50.063000000000002</v>
      </c>
      <c r="Y221"/>
      <c r="Z221"/>
    </row>
    <row r="222" spans="2:26" x14ac:dyDescent="0.25">
      <c r="B222" s="90">
        <v>4316</v>
      </c>
      <c r="C222" s="71" t="s">
        <v>228</v>
      </c>
      <c r="D222" s="75">
        <v>0</v>
      </c>
      <c r="E222" s="75">
        <v>0</v>
      </c>
      <c r="F222" s="75">
        <v>0</v>
      </c>
      <c r="G222" s="75">
        <v>0</v>
      </c>
      <c r="H222" s="75">
        <v>0</v>
      </c>
      <c r="I222" s="75">
        <v>0</v>
      </c>
      <c r="J222" s="75">
        <v>176</v>
      </c>
      <c r="K222" s="75">
        <v>0</v>
      </c>
      <c r="L222" s="75">
        <v>0</v>
      </c>
      <c r="M222" s="75">
        <v>176</v>
      </c>
      <c r="N222" s="75">
        <v>0</v>
      </c>
      <c r="O222" s="75">
        <v>0</v>
      </c>
      <c r="P222" s="75">
        <v>0</v>
      </c>
      <c r="Q222" s="75">
        <v>0</v>
      </c>
      <c r="R222" s="98">
        <v>0</v>
      </c>
      <c r="S222" s="98">
        <v>0</v>
      </c>
      <c r="T222" s="98">
        <v>119.70705</v>
      </c>
      <c r="U222" s="98">
        <v>0</v>
      </c>
      <c r="V222" s="98">
        <v>0</v>
      </c>
      <c r="W222" s="115">
        <v>119.70705</v>
      </c>
      <c r="Y222"/>
      <c r="Z222"/>
    </row>
    <row r="223" spans="2:26" x14ac:dyDescent="0.25">
      <c r="B223" s="90">
        <v>4317</v>
      </c>
      <c r="C223" s="71" t="s">
        <v>229</v>
      </c>
      <c r="D223" s="75">
        <v>1.6909000000000001</v>
      </c>
      <c r="E223" s="75">
        <v>0</v>
      </c>
      <c r="F223" s="75">
        <v>0</v>
      </c>
      <c r="G223" s="75">
        <v>0</v>
      </c>
      <c r="H223" s="75">
        <v>0</v>
      </c>
      <c r="I223" s="75">
        <v>0</v>
      </c>
      <c r="J223" s="75">
        <v>64</v>
      </c>
      <c r="K223" s="75">
        <v>278.39350000000002</v>
      </c>
      <c r="L223" s="75">
        <v>0</v>
      </c>
      <c r="M223" s="75">
        <v>344.08440000000002</v>
      </c>
      <c r="N223" s="75">
        <v>0</v>
      </c>
      <c r="O223" s="75">
        <v>0</v>
      </c>
      <c r="P223" s="75">
        <v>0</v>
      </c>
      <c r="Q223" s="75">
        <v>0</v>
      </c>
      <c r="R223" s="98">
        <v>0</v>
      </c>
      <c r="S223" s="98">
        <v>0</v>
      </c>
      <c r="T223" s="98">
        <v>227.07390000000001</v>
      </c>
      <c r="U223" s="98">
        <v>165</v>
      </c>
      <c r="V223" s="98">
        <v>0</v>
      </c>
      <c r="W223" s="115">
        <v>392.07389999999998</v>
      </c>
      <c r="Y223"/>
      <c r="Z223"/>
    </row>
    <row r="224" spans="2:26" x14ac:dyDescent="0.25">
      <c r="B224" s="90">
        <v>4318</v>
      </c>
      <c r="C224" s="71" t="s">
        <v>230</v>
      </c>
      <c r="D224" s="75">
        <v>3.7694999999999999</v>
      </c>
      <c r="E224" s="75">
        <v>0</v>
      </c>
      <c r="F224" s="75">
        <v>0</v>
      </c>
      <c r="G224" s="75">
        <v>0</v>
      </c>
      <c r="H224" s="75">
        <v>0</v>
      </c>
      <c r="I224" s="75">
        <v>470.69385</v>
      </c>
      <c r="J224" s="75">
        <v>460.46517999999998</v>
      </c>
      <c r="K224" s="75">
        <v>0</v>
      </c>
      <c r="L224" s="75">
        <v>0</v>
      </c>
      <c r="M224" s="75">
        <v>934.92853000000002</v>
      </c>
      <c r="N224" s="75">
        <v>0</v>
      </c>
      <c r="O224" s="75">
        <v>0</v>
      </c>
      <c r="P224" s="75">
        <v>0</v>
      </c>
      <c r="Q224" s="75">
        <v>0</v>
      </c>
      <c r="R224" s="98">
        <v>0</v>
      </c>
      <c r="S224" s="98">
        <v>0</v>
      </c>
      <c r="T224" s="98">
        <v>53.383200000000002</v>
      </c>
      <c r="U224" s="98">
        <v>0</v>
      </c>
      <c r="V224" s="98">
        <v>0</v>
      </c>
      <c r="W224" s="115">
        <v>53.383200000000002</v>
      </c>
      <c r="Y224"/>
      <c r="Z224"/>
    </row>
    <row r="225" spans="2:26" x14ac:dyDescent="0.25">
      <c r="B225" s="90">
        <v>4319</v>
      </c>
      <c r="C225" s="71" t="s">
        <v>231</v>
      </c>
      <c r="D225" s="75">
        <v>78.617149999999995</v>
      </c>
      <c r="E225" s="75">
        <v>0</v>
      </c>
      <c r="F225" s="75">
        <v>0</v>
      </c>
      <c r="G225" s="75">
        <v>0</v>
      </c>
      <c r="H225" s="75">
        <v>0</v>
      </c>
      <c r="I225" s="75">
        <v>218.98232999999999</v>
      </c>
      <c r="J225" s="75">
        <v>188.75412</v>
      </c>
      <c r="K225" s="75">
        <v>15.343299999999999</v>
      </c>
      <c r="L225" s="75">
        <v>0</v>
      </c>
      <c r="M225" s="75">
        <v>501.69690000000003</v>
      </c>
      <c r="N225" s="75">
        <v>0</v>
      </c>
      <c r="O225" s="75">
        <v>0</v>
      </c>
      <c r="P225" s="75">
        <v>0</v>
      </c>
      <c r="Q225" s="75">
        <v>0</v>
      </c>
      <c r="R225" s="98">
        <v>0</v>
      </c>
      <c r="S225" s="98">
        <v>0</v>
      </c>
      <c r="T225" s="98">
        <v>37.29</v>
      </c>
      <c r="U225" s="98">
        <v>0</v>
      </c>
      <c r="V225" s="98">
        <v>0</v>
      </c>
      <c r="W225" s="115">
        <v>37.29</v>
      </c>
      <c r="Y225"/>
      <c r="Z225"/>
    </row>
    <row r="226" spans="2:26" x14ac:dyDescent="0.25">
      <c r="B226" s="90">
        <v>4320</v>
      </c>
      <c r="C226" s="71" t="s">
        <v>232</v>
      </c>
      <c r="D226" s="75">
        <v>0</v>
      </c>
      <c r="E226" s="75">
        <v>72.545749999999998</v>
      </c>
      <c r="F226" s="75">
        <v>248.51133999999999</v>
      </c>
      <c r="G226" s="75">
        <v>0</v>
      </c>
      <c r="H226" s="75">
        <v>0</v>
      </c>
      <c r="I226" s="75">
        <v>4</v>
      </c>
      <c r="J226" s="75">
        <v>7.4352</v>
      </c>
      <c r="K226" s="75">
        <v>0</v>
      </c>
      <c r="L226" s="75">
        <v>0</v>
      </c>
      <c r="M226" s="75">
        <v>332.49229000000003</v>
      </c>
      <c r="N226" s="75">
        <v>0</v>
      </c>
      <c r="O226" s="75">
        <v>29.909300000000002</v>
      </c>
      <c r="P226" s="75">
        <v>0</v>
      </c>
      <c r="Q226" s="75">
        <v>0</v>
      </c>
      <c r="R226" s="98">
        <v>0</v>
      </c>
      <c r="S226" s="98">
        <v>0</v>
      </c>
      <c r="T226" s="98">
        <v>127.9965</v>
      </c>
      <c r="U226" s="98">
        <v>0</v>
      </c>
      <c r="V226" s="98">
        <v>0</v>
      </c>
      <c r="W226" s="115">
        <v>157.9058</v>
      </c>
      <c r="Y226"/>
      <c r="Z226"/>
    </row>
    <row r="227" spans="2:26" ht="13" thickBot="1" x14ac:dyDescent="0.3">
      <c r="B227" s="99">
        <v>4322</v>
      </c>
      <c r="C227" s="100" t="s">
        <v>233</v>
      </c>
      <c r="D227" s="103">
        <v>29.79035</v>
      </c>
      <c r="E227" s="103">
        <v>0</v>
      </c>
      <c r="F227" s="103">
        <v>0</v>
      </c>
      <c r="G227" s="103">
        <v>0</v>
      </c>
      <c r="H227" s="103">
        <v>0</v>
      </c>
      <c r="I227" s="103">
        <v>3</v>
      </c>
      <c r="J227" s="103">
        <v>72.159000000000006</v>
      </c>
      <c r="K227" s="103">
        <v>200.59585000000001</v>
      </c>
      <c r="L227" s="103">
        <v>0</v>
      </c>
      <c r="M227" s="103">
        <v>305.54520000000002</v>
      </c>
      <c r="N227" s="103">
        <v>3</v>
      </c>
      <c r="O227" s="103">
        <v>0</v>
      </c>
      <c r="P227" s="103">
        <v>0</v>
      </c>
      <c r="Q227" s="103">
        <v>0</v>
      </c>
      <c r="R227" s="116">
        <v>0</v>
      </c>
      <c r="S227" s="116">
        <v>0</v>
      </c>
      <c r="T227" s="116">
        <v>0</v>
      </c>
      <c r="U227" s="116">
        <v>100</v>
      </c>
      <c r="V227" s="116">
        <v>0</v>
      </c>
      <c r="W227" s="117">
        <v>103</v>
      </c>
      <c r="Y227"/>
      <c r="Z227"/>
    </row>
    <row r="228" spans="2:26" x14ac:dyDescent="0.25">
      <c r="B228" s="90"/>
      <c r="D228" s="75"/>
      <c r="E228" s="75"/>
      <c r="F228" s="75"/>
      <c r="G228" s="75"/>
      <c r="H228" s="75"/>
      <c r="I228" s="75"/>
      <c r="J228" s="75"/>
      <c r="K228" s="75"/>
      <c r="L228" s="75"/>
      <c r="M228" s="75"/>
      <c r="N228" s="75"/>
      <c r="O228" s="75"/>
      <c r="P228" s="75"/>
      <c r="Q228" s="75"/>
      <c r="R228" s="98"/>
      <c r="S228" s="98"/>
      <c r="T228" s="98"/>
      <c r="U228" s="98"/>
      <c r="V228" s="98"/>
      <c r="W228" s="115"/>
    </row>
    <row r="229" spans="2:26" x14ac:dyDescent="0.25">
      <c r="B229" s="158" t="s">
        <v>421</v>
      </c>
    </row>
    <row r="230" spans="2:26" x14ac:dyDescent="0.25">
      <c r="B230" s="158" t="s">
        <v>420</v>
      </c>
    </row>
  </sheetData>
  <mergeCells count="4">
    <mergeCell ref="D4:M4"/>
    <mergeCell ref="N4:W4"/>
    <mergeCell ref="B4:B5"/>
    <mergeCell ref="C4:C5"/>
  </mergeCells>
  <pageMargins left="0.70866141732283472" right="0.70866141732283472" top="0.74803149606299213" bottom="0.74803149606299213" header="0.31496062992125984" footer="0.31496062992125984"/>
  <pageSetup paperSize="9" scale="43" fitToHeight="0" orientation="landscape" r:id="rId1"/>
  <headerFooter alignWithMargins="0">
    <oddHeader>&amp;L&amp;G</oddHeader>
  </headerFooter>
  <rowBreaks count="2" manualBreakCount="2">
    <brk id="82" max="22" man="1"/>
    <brk id="151"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V238"/>
  <sheetViews>
    <sheetView showGridLines="0" zoomScaleNormal="100" zoomScaleSheetLayoutView="90" workbookViewId="0">
      <pane ySplit="5" topLeftCell="A6" activePane="bottomLeft" state="frozen"/>
      <selection activeCell="A3" sqref="A3"/>
      <selection pane="bottomLeft" activeCell="A3" sqref="A3"/>
    </sheetView>
  </sheetViews>
  <sheetFormatPr baseColWidth="10" defaultColWidth="11.453125" defaultRowHeight="12.5" x14ac:dyDescent="0.25"/>
  <cols>
    <col min="1" max="1" width="2.7265625" style="71" customWidth="1"/>
    <col min="2" max="2" width="10.7265625" style="71" customWidth="1"/>
    <col min="3" max="3" width="20.7265625" style="113" customWidth="1"/>
    <col min="4" max="8" width="10.7265625" style="71" customWidth="1"/>
    <col min="9" max="9" width="11.453125" style="71" bestFit="1" customWidth="1"/>
    <col min="10" max="11" width="10.7265625" style="71" customWidth="1"/>
    <col min="12" max="13" width="11.453125" style="71" bestFit="1" customWidth="1"/>
    <col min="14" max="21" width="10.7265625" style="71" customWidth="1"/>
    <col min="22" max="22" width="11.453125" style="71" bestFit="1" customWidth="1"/>
    <col min="23" max="16384" width="11.453125" style="71"/>
  </cols>
  <sheetData>
    <row r="1" spans="2:22" ht="15.5" x14ac:dyDescent="0.25">
      <c r="B1" s="12" t="str">
        <f>Inhaltsverzeichnis!B25&amp;" "&amp;Inhaltsverzeichnis!C25&amp;Inhaltsverzeichnis!D25</f>
        <v>Tabelle 8: Artengliederung der Erfolgsrechnung, Aufwand und Ertrag, in 1'000 Franken, 2020</v>
      </c>
      <c r="I1" s="75"/>
      <c r="P1" s="75"/>
      <c r="R1" s="75"/>
    </row>
    <row r="2" spans="2:22" x14ac:dyDescent="0.25">
      <c r="B2" s="97" t="s">
        <v>422</v>
      </c>
      <c r="C2" s="71"/>
      <c r="M2"/>
      <c r="N2"/>
      <c r="O2"/>
      <c r="P2"/>
      <c r="Q2"/>
      <c r="R2"/>
      <c r="S2"/>
      <c r="T2"/>
      <c r="U2"/>
      <c r="V2"/>
    </row>
    <row r="3" spans="2:22" ht="14" x14ac:dyDescent="0.25">
      <c r="D3"/>
      <c r="E3"/>
      <c r="F3"/>
      <c r="G3"/>
      <c r="H3"/>
      <c r="I3"/>
      <c r="J3"/>
      <c r="K3"/>
      <c r="L3"/>
      <c r="M3" s="114"/>
      <c r="N3" s="114"/>
      <c r="O3" s="114"/>
      <c r="P3" s="114"/>
      <c r="Q3" s="114"/>
      <c r="R3" s="114"/>
      <c r="S3" s="114"/>
      <c r="T3" s="114"/>
      <c r="U3" s="114"/>
    </row>
    <row r="4" spans="2:22" ht="13" x14ac:dyDescent="0.25">
      <c r="B4" s="188" t="s">
        <v>379</v>
      </c>
      <c r="C4" s="188" t="s">
        <v>30</v>
      </c>
      <c r="D4" s="180" t="s">
        <v>36</v>
      </c>
      <c r="E4" s="185"/>
      <c r="F4" s="185"/>
      <c r="G4" s="185"/>
      <c r="H4" s="185"/>
      <c r="I4" s="185"/>
      <c r="J4" s="185"/>
      <c r="K4" s="185"/>
      <c r="L4" s="185"/>
      <c r="M4" s="180" t="s">
        <v>37</v>
      </c>
      <c r="N4" s="185"/>
      <c r="O4" s="185"/>
      <c r="P4" s="185"/>
      <c r="Q4" s="185"/>
      <c r="R4" s="185"/>
      <c r="S4" s="185"/>
      <c r="T4" s="185"/>
      <c r="U4" s="185"/>
      <c r="V4" s="189"/>
    </row>
    <row r="5" spans="2:22" s="108" customFormat="1" ht="91" x14ac:dyDescent="0.25">
      <c r="B5" s="188"/>
      <c r="C5" s="188"/>
      <c r="D5" s="33" t="s">
        <v>279</v>
      </c>
      <c r="E5" s="33" t="s">
        <v>307</v>
      </c>
      <c r="F5" s="160" t="s">
        <v>370</v>
      </c>
      <c r="G5" s="33" t="s">
        <v>281</v>
      </c>
      <c r="H5" s="33" t="s">
        <v>308</v>
      </c>
      <c r="I5" s="33" t="s">
        <v>280</v>
      </c>
      <c r="J5" s="33" t="s">
        <v>369</v>
      </c>
      <c r="K5" s="33" t="s">
        <v>371</v>
      </c>
      <c r="L5" s="33" t="s">
        <v>401</v>
      </c>
      <c r="M5" s="33" t="s">
        <v>366</v>
      </c>
      <c r="N5" s="33" t="s">
        <v>38</v>
      </c>
      <c r="O5" s="33" t="s">
        <v>39</v>
      </c>
      <c r="P5" s="33" t="s">
        <v>300</v>
      </c>
      <c r="Q5" s="33" t="s">
        <v>815</v>
      </c>
      <c r="R5" s="33" t="s">
        <v>367</v>
      </c>
      <c r="S5" s="33" t="s">
        <v>368</v>
      </c>
      <c r="T5" s="33" t="s">
        <v>369</v>
      </c>
      <c r="U5" s="33" t="s">
        <v>814</v>
      </c>
      <c r="V5" s="33" t="s">
        <v>402</v>
      </c>
    </row>
    <row r="6" spans="2:22" ht="13" x14ac:dyDescent="0.25">
      <c r="B6" s="93">
        <v>4335</v>
      </c>
      <c r="C6" s="109" t="s">
        <v>9</v>
      </c>
      <c r="D6" s="78">
        <v>674107.00442999997</v>
      </c>
      <c r="E6" s="78">
        <v>664726.31703000003</v>
      </c>
      <c r="F6" s="78">
        <v>272422.84801000002</v>
      </c>
      <c r="G6" s="78">
        <v>30542.673620000001</v>
      </c>
      <c r="H6" s="78">
        <v>15915.67534</v>
      </c>
      <c r="I6" s="78">
        <v>1529886.1251600001</v>
      </c>
      <c r="J6" s="78">
        <v>392.19110000000001</v>
      </c>
      <c r="K6" s="78">
        <v>25245.945520000001</v>
      </c>
      <c r="L6" s="78">
        <v>3213238.78021</v>
      </c>
      <c r="M6" s="78">
        <v>2008158.8396000001</v>
      </c>
      <c r="N6" s="78">
        <v>26487.059959999999</v>
      </c>
      <c r="O6" s="78">
        <v>673814.86659999995</v>
      </c>
      <c r="P6" s="78">
        <v>4107.7125299999998</v>
      </c>
      <c r="Q6" s="78">
        <v>142004.93780000001</v>
      </c>
      <c r="R6" s="78">
        <v>9944.8356800000001</v>
      </c>
      <c r="S6" s="78">
        <v>484354.39632</v>
      </c>
      <c r="T6" s="78">
        <v>392.19110000000001</v>
      </c>
      <c r="U6" s="78">
        <v>69530.476339999994</v>
      </c>
      <c r="V6" s="78">
        <v>3418795.31593</v>
      </c>
    </row>
    <row r="7" spans="2:22" ht="13" x14ac:dyDescent="0.25">
      <c r="B7" s="93">
        <v>4019</v>
      </c>
      <c r="C7" s="109" t="s">
        <v>45</v>
      </c>
      <c r="D7" s="78">
        <v>93220.330969999995</v>
      </c>
      <c r="E7" s="78">
        <v>71675.208689999999</v>
      </c>
      <c r="F7" s="78">
        <v>32473.46471</v>
      </c>
      <c r="G7" s="78">
        <v>3484.6972900000001</v>
      </c>
      <c r="H7" s="78">
        <v>390.02368000000001</v>
      </c>
      <c r="I7" s="78">
        <v>196879.28521</v>
      </c>
      <c r="J7" s="78">
        <v>0</v>
      </c>
      <c r="K7" s="78">
        <v>2033.5735299999999</v>
      </c>
      <c r="L7" s="78">
        <v>400156.58408</v>
      </c>
      <c r="M7" s="78">
        <v>243287.5177</v>
      </c>
      <c r="N7" s="78">
        <v>4980.8805199999997</v>
      </c>
      <c r="O7" s="78">
        <v>88230.331030000001</v>
      </c>
      <c r="P7" s="78">
        <v>880.89425000000006</v>
      </c>
      <c r="Q7" s="78">
        <v>27187.462749999999</v>
      </c>
      <c r="R7" s="78">
        <v>893.84957999999995</v>
      </c>
      <c r="S7" s="78">
        <v>48629.816039999998</v>
      </c>
      <c r="T7" s="78">
        <v>0</v>
      </c>
      <c r="U7" s="78">
        <v>404.67869999999999</v>
      </c>
      <c r="V7" s="78">
        <v>414495.43057000003</v>
      </c>
    </row>
    <row r="8" spans="2:22" x14ac:dyDescent="0.25">
      <c r="B8" s="90">
        <v>4001</v>
      </c>
      <c r="C8" s="71" t="s">
        <v>2</v>
      </c>
      <c r="D8" s="75">
        <v>49524.846890000001</v>
      </c>
      <c r="E8" s="75">
        <v>27459.31684</v>
      </c>
      <c r="F8" s="75">
        <v>15333.534680000001</v>
      </c>
      <c r="G8" s="75">
        <v>1471.2609</v>
      </c>
      <c r="H8" s="75">
        <v>157.22792999999999</v>
      </c>
      <c r="I8" s="75">
        <v>64179.897770000003</v>
      </c>
      <c r="J8" s="75">
        <v>0</v>
      </c>
      <c r="K8" s="75">
        <v>1747.88581</v>
      </c>
      <c r="L8" s="75">
        <v>159873.97081999999</v>
      </c>
      <c r="M8" s="75">
        <v>86231.962150000007</v>
      </c>
      <c r="N8" s="75">
        <v>1736.0203899999999</v>
      </c>
      <c r="O8" s="75">
        <v>38123.490740000001</v>
      </c>
      <c r="P8" s="75">
        <v>852.46419000000003</v>
      </c>
      <c r="Q8" s="75">
        <v>18589.37729</v>
      </c>
      <c r="R8" s="75">
        <v>518.91974000000005</v>
      </c>
      <c r="S8" s="75">
        <v>19097.501560000001</v>
      </c>
      <c r="T8" s="75">
        <v>0</v>
      </c>
      <c r="U8" s="75">
        <v>0</v>
      </c>
      <c r="V8" s="75">
        <v>165149.73606</v>
      </c>
    </row>
    <row r="9" spans="2:22" x14ac:dyDescent="0.25">
      <c r="B9" s="90">
        <v>4002</v>
      </c>
      <c r="C9" s="71" t="s">
        <v>46</v>
      </c>
      <c r="D9" s="75">
        <v>1076.5598</v>
      </c>
      <c r="E9" s="75">
        <v>1190.3443199999999</v>
      </c>
      <c r="F9" s="75">
        <v>786.93145000000004</v>
      </c>
      <c r="G9" s="75">
        <v>154.16755000000001</v>
      </c>
      <c r="H9" s="75">
        <v>0</v>
      </c>
      <c r="I9" s="75">
        <v>3620.8360499999999</v>
      </c>
      <c r="J9" s="75">
        <v>0</v>
      </c>
      <c r="K9" s="75">
        <v>0</v>
      </c>
      <c r="L9" s="75">
        <v>6828.8391700000002</v>
      </c>
      <c r="M9" s="75">
        <v>6055.8599000000004</v>
      </c>
      <c r="N9" s="75">
        <v>61.213349999999998</v>
      </c>
      <c r="O9" s="75">
        <v>1001.37599</v>
      </c>
      <c r="P9" s="75">
        <v>0</v>
      </c>
      <c r="Q9" s="75">
        <v>110.8173</v>
      </c>
      <c r="R9" s="75">
        <v>2.4884499999999998</v>
      </c>
      <c r="S9" s="75">
        <v>380.01974999999999</v>
      </c>
      <c r="T9" s="75">
        <v>0</v>
      </c>
      <c r="U9" s="75">
        <v>0</v>
      </c>
      <c r="V9" s="75">
        <v>7611.7747399999998</v>
      </c>
    </row>
    <row r="10" spans="2:22" x14ac:dyDescent="0.25">
      <c r="B10" s="90">
        <v>4003</v>
      </c>
      <c r="C10" s="71" t="s">
        <v>242</v>
      </c>
      <c r="D10" s="75">
        <v>6745.7031200000001</v>
      </c>
      <c r="E10" s="75">
        <v>4656.0137699999996</v>
      </c>
      <c r="F10" s="75">
        <v>1813.56206</v>
      </c>
      <c r="G10" s="75">
        <v>333.43333999999999</v>
      </c>
      <c r="H10" s="75">
        <v>0</v>
      </c>
      <c r="I10" s="75">
        <v>21269.17037</v>
      </c>
      <c r="J10" s="75">
        <v>0</v>
      </c>
      <c r="K10" s="75">
        <v>0</v>
      </c>
      <c r="L10" s="75">
        <v>34817.882660000003</v>
      </c>
      <c r="M10" s="75">
        <v>21711.60785</v>
      </c>
      <c r="N10" s="75">
        <v>451.05009999999999</v>
      </c>
      <c r="O10" s="75">
        <v>8697.7676100000008</v>
      </c>
      <c r="P10" s="75">
        <v>26.946010000000001</v>
      </c>
      <c r="Q10" s="75">
        <v>1918.68325</v>
      </c>
      <c r="R10" s="75">
        <v>12.61684</v>
      </c>
      <c r="S10" s="75">
        <v>2888.6906100000001</v>
      </c>
      <c r="T10" s="75">
        <v>0</v>
      </c>
      <c r="U10" s="75">
        <v>0</v>
      </c>
      <c r="V10" s="75">
        <v>35707.362269999998</v>
      </c>
    </row>
    <row r="11" spans="2:22" x14ac:dyDescent="0.25">
      <c r="B11" s="90">
        <v>4004</v>
      </c>
      <c r="C11" s="71" t="s">
        <v>47</v>
      </c>
      <c r="D11" s="75">
        <v>605.15525000000002</v>
      </c>
      <c r="E11" s="75">
        <v>965.73022000000003</v>
      </c>
      <c r="F11" s="75">
        <v>153.55269999999999</v>
      </c>
      <c r="G11" s="75">
        <v>14.56305</v>
      </c>
      <c r="H11" s="75">
        <v>0</v>
      </c>
      <c r="I11" s="75">
        <v>1796.59</v>
      </c>
      <c r="J11" s="75">
        <v>0</v>
      </c>
      <c r="K11" s="75">
        <v>0</v>
      </c>
      <c r="L11" s="75">
        <v>3535.5912199999998</v>
      </c>
      <c r="M11" s="75">
        <v>2291.2438000000002</v>
      </c>
      <c r="N11" s="75">
        <v>88.881900000000002</v>
      </c>
      <c r="O11" s="75">
        <v>531.80962999999997</v>
      </c>
      <c r="P11" s="75">
        <v>-11.88</v>
      </c>
      <c r="Q11" s="75">
        <v>50.333649999999999</v>
      </c>
      <c r="R11" s="75">
        <v>2.8628399999999998</v>
      </c>
      <c r="S11" s="75">
        <v>1070.07205</v>
      </c>
      <c r="T11" s="75">
        <v>0</v>
      </c>
      <c r="U11" s="75">
        <v>0</v>
      </c>
      <c r="V11" s="75">
        <v>4023.3238700000002</v>
      </c>
    </row>
    <row r="12" spans="2:22" x14ac:dyDescent="0.25">
      <c r="B12" s="90">
        <v>4005</v>
      </c>
      <c r="C12" s="71" t="s">
        <v>243</v>
      </c>
      <c r="D12" s="75">
        <v>1887.0740499999999</v>
      </c>
      <c r="E12" s="75">
        <v>2198.4799200000002</v>
      </c>
      <c r="F12" s="75">
        <v>1850.7177999999999</v>
      </c>
      <c r="G12" s="75">
        <v>107.8147</v>
      </c>
      <c r="H12" s="75">
        <v>0</v>
      </c>
      <c r="I12" s="75">
        <v>9737.3616700000002</v>
      </c>
      <c r="J12" s="75">
        <v>0</v>
      </c>
      <c r="K12" s="75">
        <v>0</v>
      </c>
      <c r="L12" s="75">
        <v>15781.44814</v>
      </c>
      <c r="M12" s="75">
        <v>13077.186750000001</v>
      </c>
      <c r="N12" s="75">
        <v>168.66915</v>
      </c>
      <c r="O12" s="75">
        <v>2964.0885699999999</v>
      </c>
      <c r="P12" s="75">
        <v>1.4105000000000001</v>
      </c>
      <c r="Q12" s="75">
        <v>397.82380999999998</v>
      </c>
      <c r="R12" s="75">
        <v>10.521100000000001</v>
      </c>
      <c r="S12" s="75">
        <v>1244.75137</v>
      </c>
      <c r="T12" s="75">
        <v>0</v>
      </c>
      <c r="U12" s="75">
        <v>0</v>
      </c>
      <c r="V12" s="75">
        <v>17864.451249999998</v>
      </c>
    </row>
    <row r="13" spans="2:22" x14ac:dyDescent="0.25">
      <c r="B13" s="90">
        <v>4006</v>
      </c>
      <c r="C13" s="71" t="s">
        <v>48</v>
      </c>
      <c r="D13" s="75">
        <v>6111.5110500000001</v>
      </c>
      <c r="E13" s="75">
        <v>6019.3226599999998</v>
      </c>
      <c r="F13" s="75">
        <v>1986.9250199999999</v>
      </c>
      <c r="G13" s="75">
        <v>433.47345999999999</v>
      </c>
      <c r="H13" s="75">
        <v>0</v>
      </c>
      <c r="I13" s="75">
        <v>14178.37753</v>
      </c>
      <c r="J13" s="75">
        <v>0</v>
      </c>
      <c r="K13" s="75">
        <v>0</v>
      </c>
      <c r="L13" s="75">
        <v>28729.60972</v>
      </c>
      <c r="M13" s="75">
        <v>20160.426299999999</v>
      </c>
      <c r="N13" s="75">
        <v>313.03460000000001</v>
      </c>
      <c r="O13" s="75">
        <v>4220.5185499999998</v>
      </c>
      <c r="P13" s="75">
        <v>0</v>
      </c>
      <c r="Q13" s="75">
        <v>2161.4539799999998</v>
      </c>
      <c r="R13" s="75">
        <v>53.094470000000001</v>
      </c>
      <c r="S13" s="75">
        <v>2915.9120499999999</v>
      </c>
      <c r="T13" s="75">
        <v>0</v>
      </c>
      <c r="U13" s="75">
        <v>0</v>
      </c>
      <c r="V13" s="75">
        <v>29824.43995</v>
      </c>
    </row>
    <row r="14" spans="2:22" x14ac:dyDescent="0.25">
      <c r="B14" s="90">
        <v>4007</v>
      </c>
      <c r="C14" s="71" t="s">
        <v>49</v>
      </c>
      <c r="D14" s="75">
        <v>1008.42455</v>
      </c>
      <c r="E14" s="75">
        <v>1377.5904700000001</v>
      </c>
      <c r="F14" s="75">
        <v>698.19045000000006</v>
      </c>
      <c r="G14" s="75">
        <v>26.861450000000001</v>
      </c>
      <c r="H14" s="75">
        <v>0</v>
      </c>
      <c r="I14" s="75">
        <v>3612.7397900000001</v>
      </c>
      <c r="J14" s="75">
        <v>0</v>
      </c>
      <c r="K14" s="75">
        <v>0</v>
      </c>
      <c r="L14" s="75">
        <v>6723.8067099999998</v>
      </c>
      <c r="M14" s="75">
        <v>5394.2820000000002</v>
      </c>
      <c r="N14" s="75">
        <v>79.998500000000007</v>
      </c>
      <c r="O14" s="75">
        <v>1116.8143600000001</v>
      </c>
      <c r="P14" s="75">
        <v>0</v>
      </c>
      <c r="Q14" s="75">
        <v>93.555199999999999</v>
      </c>
      <c r="R14" s="75">
        <v>10.62791</v>
      </c>
      <c r="S14" s="75">
        <v>334.60464999999999</v>
      </c>
      <c r="T14" s="75">
        <v>0</v>
      </c>
      <c r="U14" s="75">
        <v>289.7</v>
      </c>
      <c r="V14" s="75">
        <v>7319.5826200000001</v>
      </c>
    </row>
    <row r="15" spans="2:22" x14ac:dyDescent="0.25">
      <c r="B15" s="90">
        <v>4008</v>
      </c>
      <c r="C15" s="71" t="s">
        <v>50</v>
      </c>
      <c r="D15" s="75">
        <v>5237.4396999999999</v>
      </c>
      <c r="E15" s="75">
        <v>4312.4692999999997</v>
      </c>
      <c r="F15" s="75">
        <v>2352.1210500000002</v>
      </c>
      <c r="G15" s="75">
        <v>12.761430000000001</v>
      </c>
      <c r="H15" s="75">
        <v>0</v>
      </c>
      <c r="I15" s="75">
        <v>12901.177799999999</v>
      </c>
      <c r="J15" s="75">
        <v>0</v>
      </c>
      <c r="K15" s="75">
        <v>0</v>
      </c>
      <c r="L15" s="75">
        <v>24815.969280000001</v>
      </c>
      <c r="M15" s="75">
        <v>19673.767250000001</v>
      </c>
      <c r="N15" s="75">
        <v>205.80895000000001</v>
      </c>
      <c r="O15" s="75">
        <v>4245.5814200000004</v>
      </c>
      <c r="P15" s="75">
        <v>2.0836000000000001</v>
      </c>
      <c r="Q15" s="75">
        <v>198.43371999999999</v>
      </c>
      <c r="R15" s="75">
        <v>9.7966999999999995</v>
      </c>
      <c r="S15" s="75">
        <v>2300.5991800000002</v>
      </c>
      <c r="T15" s="75">
        <v>0</v>
      </c>
      <c r="U15" s="75">
        <v>114.9787</v>
      </c>
      <c r="V15" s="75">
        <v>26751.04952</v>
      </c>
    </row>
    <row r="16" spans="2:22" x14ac:dyDescent="0.25">
      <c r="B16" s="90">
        <v>4009</v>
      </c>
      <c r="C16" s="71" t="s">
        <v>51</v>
      </c>
      <c r="D16" s="75">
        <v>2332.43723</v>
      </c>
      <c r="E16" s="75">
        <v>4962.6466899999996</v>
      </c>
      <c r="F16" s="75">
        <v>1237.9069</v>
      </c>
      <c r="G16" s="75">
        <v>219.1455</v>
      </c>
      <c r="H16" s="75">
        <v>0</v>
      </c>
      <c r="I16" s="75">
        <v>7284.8623600000001</v>
      </c>
      <c r="J16" s="75">
        <v>0</v>
      </c>
      <c r="K16" s="75">
        <v>0</v>
      </c>
      <c r="L16" s="75">
        <v>16036.998680000001</v>
      </c>
      <c r="M16" s="75">
        <v>10769.7659</v>
      </c>
      <c r="N16" s="75">
        <v>277.66717999999997</v>
      </c>
      <c r="O16" s="75">
        <v>5259.65247</v>
      </c>
      <c r="P16" s="75">
        <v>0</v>
      </c>
      <c r="Q16" s="75">
        <v>128.88893999999999</v>
      </c>
      <c r="R16" s="75">
        <v>27.212820000000001</v>
      </c>
      <c r="S16" s="75">
        <v>1211.3658499999999</v>
      </c>
      <c r="T16" s="75">
        <v>0</v>
      </c>
      <c r="U16" s="75">
        <v>0</v>
      </c>
      <c r="V16" s="75">
        <v>17674.553159999999</v>
      </c>
    </row>
    <row r="17" spans="2:22" x14ac:dyDescent="0.25">
      <c r="B17" s="90">
        <v>4010</v>
      </c>
      <c r="C17" s="71" t="s">
        <v>52</v>
      </c>
      <c r="D17" s="75">
        <v>4957.5835500000003</v>
      </c>
      <c r="E17" s="75">
        <v>8664.7691300000006</v>
      </c>
      <c r="F17" s="75">
        <v>1548.2860000000001</v>
      </c>
      <c r="G17" s="75">
        <v>117.42382000000001</v>
      </c>
      <c r="H17" s="75">
        <v>0</v>
      </c>
      <c r="I17" s="75">
        <v>23321.471389999999</v>
      </c>
      <c r="J17" s="75">
        <v>0</v>
      </c>
      <c r="K17" s="75">
        <v>162.75489999999999</v>
      </c>
      <c r="L17" s="75">
        <v>38772.288789999999</v>
      </c>
      <c r="M17" s="75">
        <v>20055.93635</v>
      </c>
      <c r="N17" s="75">
        <v>853.91369999999995</v>
      </c>
      <c r="O17" s="75">
        <v>11706.75446</v>
      </c>
      <c r="P17" s="75">
        <v>0</v>
      </c>
      <c r="Q17" s="75">
        <v>1380.0286900000001</v>
      </c>
      <c r="R17" s="75">
        <v>59.517809999999997</v>
      </c>
      <c r="S17" s="75">
        <v>6230.8364799999999</v>
      </c>
      <c r="T17" s="75">
        <v>0</v>
      </c>
      <c r="U17" s="75">
        <v>0</v>
      </c>
      <c r="V17" s="75">
        <v>40286.98749</v>
      </c>
    </row>
    <row r="18" spans="2:22" x14ac:dyDescent="0.25">
      <c r="B18" s="90">
        <v>4012</v>
      </c>
      <c r="C18" s="71" t="s">
        <v>53</v>
      </c>
      <c r="D18" s="75">
        <v>11286.812980000001</v>
      </c>
      <c r="E18" s="75">
        <v>7743.2357400000001</v>
      </c>
      <c r="F18" s="75">
        <v>4018.7298500000002</v>
      </c>
      <c r="G18" s="75">
        <v>305.55360999999999</v>
      </c>
      <c r="H18" s="75">
        <v>232.79575</v>
      </c>
      <c r="I18" s="75">
        <v>24075.23486</v>
      </c>
      <c r="J18" s="75">
        <v>0</v>
      </c>
      <c r="K18" s="75">
        <v>0</v>
      </c>
      <c r="L18" s="75">
        <v>47662.362789999999</v>
      </c>
      <c r="M18" s="75">
        <v>25341.313399999999</v>
      </c>
      <c r="N18" s="75">
        <v>520.36595</v>
      </c>
      <c r="O18" s="75">
        <v>7842.2089599999999</v>
      </c>
      <c r="P18" s="75">
        <v>0</v>
      </c>
      <c r="Q18" s="75">
        <v>1278.6614</v>
      </c>
      <c r="R18" s="75">
        <v>179.73170999999999</v>
      </c>
      <c r="S18" s="75">
        <v>9030.55069</v>
      </c>
      <c r="T18" s="75">
        <v>0</v>
      </c>
      <c r="U18" s="75">
        <v>0</v>
      </c>
      <c r="V18" s="75">
        <v>44192.832110000003</v>
      </c>
    </row>
    <row r="19" spans="2:22" x14ac:dyDescent="0.25">
      <c r="B19" s="90">
        <v>4013</v>
      </c>
      <c r="C19" s="71" t="s">
        <v>54</v>
      </c>
      <c r="D19" s="75">
        <v>2446.7828</v>
      </c>
      <c r="E19" s="75">
        <v>2125.2896300000002</v>
      </c>
      <c r="F19" s="75">
        <v>693.00675000000001</v>
      </c>
      <c r="G19" s="75">
        <v>288.23847999999998</v>
      </c>
      <c r="H19" s="75">
        <v>0</v>
      </c>
      <c r="I19" s="75">
        <v>10901.565619999999</v>
      </c>
      <c r="J19" s="75">
        <v>0</v>
      </c>
      <c r="K19" s="75">
        <v>122.93282000000001</v>
      </c>
      <c r="L19" s="75">
        <v>16577.8161</v>
      </c>
      <c r="M19" s="75">
        <v>12524.16605</v>
      </c>
      <c r="N19" s="75">
        <v>224.25675000000001</v>
      </c>
      <c r="O19" s="75">
        <v>2520.26827</v>
      </c>
      <c r="P19" s="75">
        <v>9.8699499999999993</v>
      </c>
      <c r="Q19" s="75">
        <v>879.40552000000002</v>
      </c>
      <c r="R19" s="75">
        <v>6.4591900000000004</v>
      </c>
      <c r="S19" s="75">
        <v>1924.9118000000001</v>
      </c>
      <c r="T19" s="75">
        <v>0</v>
      </c>
      <c r="U19" s="75">
        <v>0</v>
      </c>
      <c r="V19" s="75">
        <v>18089.337530000001</v>
      </c>
    </row>
    <row r="20" spans="2:22" ht="13" x14ac:dyDescent="0.25">
      <c r="B20" s="93">
        <v>4059</v>
      </c>
      <c r="C20" s="109" t="s">
        <v>55</v>
      </c>
      <c r="D20" s="78">
        <v>151331.72161000001</v>
      </c>
      <c r="E20" s="78">
        <v>148129.48752</v>
      </c>
      <c r="F20" s="78">
        <v>62414.786679999997</v>
      </c>
      <c r="G20" s="78">
        <v>10637.417359999999</v>
      </c>
      <c r="H20" s="78">
        <v>9198.3115400000006</v>
      </c>
      <c r="I20" s="78">
        <v>342549.90143999999</v>
      </c>
      <c r="J20" s="78">
        <v>0</v>
      </c>
      <c r="K20" s="78">
        <v>16623.550759999998</v>
      </c>
      <c r="L20" s="78">
        <v>740885.17691000004</v>
      </c>
      <c r="M20" s="78">
        <v>463660.52594999998</v>
      </c>
      <c r="N20" s="78">
        <v>4093.7090499999999</v>
      </c>
      <c r="O20" s="78">
        <v>152912.77765999999</v>
      </c>
      <c r="P20" s="78">
        <v>560.40464999999995</v>
      </c>
      <c r="Q20" s="78">
        <v>42546.258280000002</v>
      </c>
      <c r="R20" s="78">
        <v>1637.4940799999999</v>
      </c>
      <c r="S20" s="78">
        <v>86158.982059999995</v>
      </c>
      <c r="T20" s="78">
        <v>0</v>
      </c>
      <c r="U20" s="78">
        <v>32940.83915</v>
      </c>
      <c r="V20" s="78">
        <v>784510.99088000006</v>
      </c>
    </row>
    <row r="21" spans="2:22" x14ac:dyDescent="0.25">
      <c r="B21" s="90">
        <v>4021</v>
      </c>
      <c r="C21" s="71" t="s">
        <v>3</v>
      </c>
      <c r="D21" s="75">
        <v>39303.886720000002</v>
      </c>
      <c r="E21" s="75">
        <v>22957.984349999999</v>
      </c>
      <c r="F21" s="75">
        <v>15045.537350000001</v>
      </c>
      <c r="G21" s="75">
        <v>3268.25434</v>
      </c>
      <c r="H21" s="75">
        <v>145.06744</v>
      </c>
      <c r="I21" s="75">
        <v>52610.313909999997</v>
      </c>
      <c r="J21" s="75">
        <v>0</v>
      </c>
      <c r="K21" s="75">
        <v>3818.65798</v>
      </c>
      <c r="L21" s="75">
        <v>137149.70209000001</v>
      </c>
      <c r="M21" s="75">
        <v>90031.484200000006</v>
      </c>
      <c r="N21" s="75">
        <v>159.74015</v>
      </c>
      <c r="O21" s="75">
        <v>18533.105009999999</v>
      </c>
      <c r="P21" s="75">
        <v>79.8</v>
      </c>
      <c r="Q21" s="75">
        <v>17774.924319999998</v>
      </c>
      <c r="R21" s="75">
        <v>573.31237999999996</v>
      </c>
      <c r="S21" s="75">
        <v>15336.86483</v>
      </c>
      <c r="T21" s="75">
        <v>0</v>
      </c>
      <c r="U21" s="75">
        <v>4589.73963</v>
      </c>
      <c r="V21" s="75">
        <v>147078.97052</v>
      </c>
    </row>
    <row r="22" spans="2:22" x14ac:dyDescent="0.25">
      <c r="B22" s="90">
        <v>4022</v>
      </c>
      <c r="C22" s="71" t="s">
        <v>56</v>
      </c>
      <c r="D22" s="75">
        <v>961.64057000000003</v>
      </c>
      <c r="E22" s="75">
        <v>1689.1069199999999</v>
      </c>
      <c r="F22" s="75">
        <v>433.73259999999999</v>
      </c>
      <c r="G22" s="75">
        <v>14.452500000000001</v>
      </c>
      <c r="H22" s="75">
        <v>0</v>
      </c>
      <c r="I22" s="75">
        <v>3643.6720799999998</v>
      </c>
      <c r="J22" s="75">
        <v>0</v>
      </c>
      <c r="K22" s="75">
        <v>0</v>
      </c>
      <c r="L22" s="75">
        <v>6742.6046699999997</v>
      </c>
      <c r="M22" s="75">
        <v>4960.8525499999996</v>
      </c>
      <c r="N22" s="75">
        <v>34.584600000000002</v>
      </c>
      <c r="O22" s="75">
        <v>1312.32873</v>
      </c>
      <c r="P22" s="75">
        <v>0</v>
      </c>
      <c r="Q22" s="75">
        <v>68.212100000000007</v>
      </c>
      <c r="R22" s="75">
        <v>0</v>
      </c>
      <c r="S22" s="75">
        <v>491.64024999999998</v>
      </c>
      <c r="T22" s="75">
        <v>0</v>
      </c>
      <c r="U22" s="75">
        <v>233.46100000000001</v>
      </c>
      <c r="V22" s="75">
        <v>7101.0792300000003</v>
      </c>
    </row>
    <row r="23" spans="2:22" x14ac:dyDescent="0.25">
      <c r="B23" s="90">
        <v>4023</v>
      </c>
      <c r="C23" s="71" t="s">
        <v>57</v>
      </c>
      <c r="D23" s="75">
        <v>2556.71407</v>
      </c>
      <c r="E23" s="75">
        <v>2857.6208900000001</v>
      </c>
      <c r="F23" s="75">
        <v>1743.2141899999999</v>
      </c>
      <c r="G23" s="75">
        <v>12.91619</v>
      </c>
      <c r="H23" s="75">
        <v>0</v>
      </c>
      <c r="I23" s="75">
        <v>7166.4064900000003</v>
      </c>
      <c r="J23" s="75">
        <v>0</v>
      </c>
      <c r="K23" s="75">
        <v>0</v>
      </c>
      <c r="L23" s="75">
        <v>14336.87183</v>
      </c>
      <c r="M23" s="75">
        <v>10561.6387</v>
      </c>
      <c r="N23" s="75">
        <v>74.545249999999996</v>
      </c>
      <c r="O23" s="75">
        <v>1951.0069100000001</v>
      </c>
      <c r="P23" s="75">
        <v>18.786000000000001</v>
      </c>
      <c r="Q23" s="75">
        <v>270.26391999999998</v>
      </c>
      <c r="R23" s="75">
        <v>4.6115199999999996</v>
      </c>
      <c r="S23" s="75">
        <v>1229.77549</v>
      </c>
      <c r="T23" s="75">
        <v>0</v>
      </c>
      <c r="U23" s="75">
        <v>0</v>
      </c>
      <c r="V23" s="75">
        <v>14110.62779</v>
      </c>
    </row>
    <row r="24" spans="2:22" x14ac:dyDescent="0.25">
      <c r="B24" s="90">
        <v>4024</v>
      </c>
      <c r="C24" s="71" t="s">
        <v>244</v>
      </c>
      <c r="D24" s="75">
        <v>2139.2262000000001</v>
      </c>
      <c r="E24" s="75">
        <v>4337.4644900000003</v>
      </c>
      <c r="F24" s="75">
        <v>1305.18994</v>
      </c>
      <c r="G24" s="75">
        <v>14.036250000000001</v>
      </c>
      <c r="H24" s="75">
        <v>7.8</v>
      </c>
      <c r="I24" s="75">
        <v>6483.47768</v>
      </c>
      <c r="J24" s="75">
        <v>0</v>
      </c>
      <c r="K24" s="75">
        <v>0</v>
      </c>
      <c r="L24" s="75">
        <v>14287.19456</v>
      </c>
      <c r="M24" s="75">
        <v>9355.9675999999999</v>
      </c>
      <c r="N24" s="75">
        <v>100</v>
      </c>
      <c r="O24" s="75">
        <v>4985.8026499999996</v>
      </c>
      <c r="P24" s="75">
        <v>0</v>
      </c>
      <c r="Q24" s="75">
        <v>98.484899999999996</v>
      </c>
      <c r="R24" s="75">
        <v>0</v>
      </c>
      <c r="S24" s="75">
        <v>884.43217000000004</v>
      </c>
      <c r="T24" s="75">
        <v>0</v>
      </c>
      <c r="U24" s="75">
        <v>459.9</v>
      </c>
      <c r="V24" s="75">
        <v>15884.587320000001</v>
      </c>
    </row>
    <row r="25" spans="2:22" x14ac:dyDescent="0.25">
      <c r="B25" s="90">
        <v>4049</v>
      </c>
      <c r="C25" s="71" t="s">
        <v>58</v>
      </c>
      <c r="D25" s="75">
        <v>3943.8043499999999</v>
      </c>
      <c r="E25" s="75">
        <v>2897.92904</v>
      </c>
      <c r="F25" s="75">
        <v>1468.1949999999999</v>
      </c>
      <c r="G25" s="75">
        <v>89.202439999999996</v>
      </c>
      <c r="H25" s="75">
        <v>5.0599999999999996</v>
      </c>
      <c r="I25" s="75">
        <v>8903.4223899999997</v>
      </c>
      <c r="J25" s="75">
        <v>0</v>
      </c>
      <c r="K25" s="75">
        <v>0</v>
      </c>
      <c r="L25" s="75">
        <v>17307.613219999999</v>
      </c>
      <c r="M25" s="75">
        <v>13823.2251</v>
      </c>
      <c r="N25" s="75">
        <v>68.17</v>
      </c>
      <c r="O25" s="75">
        <v>2876.5598599999998</v>
      </c>
      <c r="P25" s="75">
        <v>0</v>
      </c>
      <c r="Q25" s="75">
        <v>236.54055</v>
      </c>
      <c r="R25" s="75">
        <v>11.3834</v>
      </c>
      <c r="S25" s="75">
        <v>916.91184999999996</v>
      </c>
      <c r="T25" s="75">
        <v>0</v>
      </c>
      <c r="U25" s="75">
        <v>490.79300000000001</v>
      </c>
      <c r="V25" s="75">
        <v>18423.583760000001</v>
      </c>
    </row>
    <row r="26" spans="2:22" x14ac:dyDescent="0.25">
      <c r="B26" s="90">
        <v>4026</v>
      </c>
      <c r="C26" s="71" t="s">
        <v>59</v>
      </c>
      <c r="D26" s="75">
        <v>3329.3919900000001</v>
      </c>
      <c r="E26" s="75">
        <v>2394.9726799999999</v>
      </c>
      <c r="F26" s="75">
        <v>2101.3308200000001</v>
      </c>
      <c r="G26" s="75">
        <v>755.42706999999996</v>
      </c>
      <c r="H26" s="75">
        <v>157.49850000000001</v>
      </c>
      <c r="I26" s="75">
        <v>11052.47841</v>
      </c>
      <c r="J26" s="75">
        <v>0</v>
      </c>
      <c r="K26" s="75">
        <v>0</v>
      </c>
      <c r="L26" s="75">
        <v>19791.099470000001</v>
      </c>
      <c r="M26" s="75">
        <v>16624.55575</v>
      </c>
      <c r="N26" s="75">
        <v>60.503</v>
      </c>
      <c r="O26" s="75">
        <v>4052.4386</v>
      </c>
      <c r="P26" s="75">
        <v>0</v>
      </c>
      <c r="Q26" s="75">
        <v>753.48119999999994</v>
      </c>
      <c r="R26" s="75">
        <v>14.407299999999999</v>
      </c>
      <c r="S26" s="75">
        <v>956.86654999999996</v>
      </c>
      <c r="T26" s="75">
        <v>0</v>
      </c>
      <c r="U26" s="75">
        <v>0</v>
      </c>
      <c r="V26" s="75">
        <v>22462.252400000001</v>
      </c>
    </row>
    <row r="27" spans="2:22" x14ac:dyDescent="0.25">
      <c r="B27" s="90">
        <v>4027</v>
      </c>
      <c r="C27" s="71" t="s">
        <v>60</v>
      </c>
      <c r="D27" s="75">
        <v>4591.8524200000002</v>
      </c>
      <c r="E27" s="75">
        <v>2589.3698899999999</v>
      </c>
      <c r="F27" s="75">
        <v>1375.6034500000001</v>
      </c>
      <c r="G27" s="75">
        <v>36.182299999999998</v>
      </c>
      <c r="H27" s="75">
        <v>0</v>
      </c>
      <c r="I27" s="75">
        <v>10083.019130000001</v>
      </c>
      <c r="J27" s="75">
        <v>0</v>
      </c>
      <c r="K27" s="75">
        <v>0</v>
      </c>
      <c r="L27" s="75">
        <v>18676.027190000001</v>
      </c>
      <c r="M27" s="75">
        <v>13069.6175</v>
      </c>
      <c r="N27" s="75">
        <v>0.63100000000000001</v>
      </c>
      <c r="O27" s="75">
        <v>2915.9720200000002</v>
      </c>
      <c r="P27" s="75">
        <v>0.46800000000000003</v>
      </c>
      <c r="Q27" s="75">
        <v>52.938650000000003</v>
      </c>
      <c r="R27" s="75">
        <v>2.3807999999999998</v>
      </c>
      <c r="S27" s="75">
        <v>1475.87265</v>
      </c>
      <c r="T27" s="75">
        <v>0</v>
      </c>
      <c r="U27" s="75">
        <v>200</v>
      </c>
      <c r="V27" s="75">
        <v>17717.88062</v>
      </c>
    </row>
    <row r="28" spans="2:22" x14ac:dyDescent="0.25">
      <c r="B28" s="90">
        <v>4028</v>
      </c>
      <c r="C28" s="71" t="s">
        <v>61</v>
      </c>
      <c r="D28" s="75">
        <v>819.54669999999999</v>
      </c>
      <c r="E28" s="75">
        <v>991.64766999999995</v>
      </c>
      <c r="F28" s="75">
        <v>268.80599999999998</v>
      </c>
      <c r="G28" s="75">
        <v>51.650300000000001</v>
      </c>
      <c r="H28" s="75">
        <v>67.471999999999994</v>
      </c>
      <c r="I28" s="75">
        <v>1808.53728</v>
      </c>
      <c r="J28" s="75">
        <v>0</v>
      </c>
      <c r="K28" s="75">
        <v>240</v>
      </c>
      <c r="L28" s="75">
        <v>4247.6599500000002</v>
      </c>
      <c r="M28" s="75">
        <v>3225.6588499999998</v>
      </c>
      <c r="N28" s="75">
        <v>15.3192</v>
      </c>
      <c r="O28" s="75">
        <v>533.78175999999996</v>
      </c>
      <c r="P28" s="75">
        <v>0</v>
      </c>
      <c r="Q28" s="75">
        <v>72.547650000000004</v>
      </c>
      <c r="R28" s="75">
        <v>17.520800000000001</v>
      </c>
      <c r="S28" s="75">
        <v>302.33355</v>
      </c>
      <c r="T28" s="75">
        <v>0</v>
      </c>
      <c r="U28" s="75">
        <v>6.25</v>
      </c>
      <c r="V28" s="75">
        <v>4173.4118099999996</v>
      </c>
    </row>
    <row r="29" spans="2:22" x14ac:dyDescent="0.25">
      <c r="B29" s="90">
        <v>4029</v>
      </c>
      <c r="C29" s="71" t="s">
        <v>62</v>
      </c>
      <c r="D29" s="75">
        <v>4486.277</v>
      </c>
      <c r="E29" s="75">
        <v>4312.3547399999998</v>
      </c>
      <c r="F29" s="75">
        <v>1618.6850400000001</v>
      </c>
      <c r="G29" s="75">
        <v>175.89975000000001</v>
      </c>
      <c r="H29" s="75">
        <v>0</v>
      </c>
      <c r="I29" s="75">
        <v>9571.3445900000006</v>
      </c>
      <c r="J29" s="75">
        <v>0</v>
      </c>
      <c r="K29" s="75">
        <v>0</v>
      </c>
      <c r="L29" s="75">
        <v>20164.561119999998</v>
      </c>
      <c r="M29" s="75">
        <v>15480.9514</v>
      </c>
      <c r="N29" s="75">
        <v>149.58685</v>
      </c>
      <c r="O29" s="75">
        <v>3618.6540399999999</v>
      </c>
      <c r="P29" s="75">
        <v>0.5</v>
      </c>
      <c r="Q29" s="75">
        <v>667.54465000000005</v>
      </c>
      <c r="R29" s="75">
        <v>54.335790000000003</v>
      </c>
      <c r="S29" s="75">
        <v>2138.6326100000001</v>
      </c>
      <c r="T29" s="75">
        <v>0</v>
      </c>
      <c r="U29" s="75">
        <v>943.95</v>
      </c>
      <c r="V29" s="75">
        <v>23054.155340000001</v>
      </c>
    </row>
    <row r="30" spans="2:22" x14ac:dyDescent="0.25">
      <c r="B30" s="90">
        <v>4030</v>
      </c>
      <c r="C30" s="71" t="s">
        <v>63</v>
      </c>
      <c r="D30" s="75">
        <v>1229.2909500000001</v>
      </c>
      <c r="E30" s="75">
        <v>2565.4695999999999</v>
      </c>
      <c r="F30" s="75">
        <v>954.32735000000002</v>
      </c>
      <c r="G30" s="75">
        <v>30.324750000000002</v>
      </c>
      <c r="H30" s="75">
        <v>3</v>
      </c>
      <c r="I30" s="75">
        <v>3775.0811199999998</v>
      </c>
      <c r="J30" s="75">
        <v>0</v>
      </c>
      <c r="K30" s="75">
        <v>0</v>
      </c>
      <c r="L30" s="75">
        <v>8557.4937699999991</v>
      </c>
      <c r="M30" s="75">
        <v>5608.5177000000003</v>
      </c>
      <c r="N30" s="75">
        <v>65.180000000000007</v>
      </c>
      <c r="O30" s="75">
        <v>2544.2691799999998</v>
      </c>
      <c r="P30" s="75">
        <v>0</v>
      </c>
      <c r="Q30" s="75">
        <v>72.086550000000003</v>
      </c>
      <c r="R30" s="75">
        <v>0</v>
      </c>
      <c r="S30" s="75">
        <v>318.71375999999998</v>
      </c>
      <c r="T30" s="75">
        <v>0</v>
      </c>
      <c r="U30" s="75">
        <v>273.976</v>
      </c>
      <c r="V30" s="75">
        <v>8882.7431899999992</v>
      </c>
    </row>
    <row r="31" spans="2:22" x14ac:dyDescent="0.25">
      <c r="B31" s="90">
        <v>4031</v>
      </c>
      <c r="C31" s="71" t="s">
        <v>64</v>
      </c>
      <c r="D31" s="75">
        <v>1705.8755000000001</v>
      </c>
      <c r="E31" s="75">
        <v>3778.58574</v>
      </c>
      <c r="F31" s="75">
        <v>820.89909999999998</v>
      </c>
      <c r="G31" s="75">
        <v>43.319510000000001</v>
      </c>
      <c r="H31" s="75">
        <v>0</v>
      </c>
      <c r="I31" s="75">
        <v>3333.0873700000002</v>
      </c>
      <c r="J31" s="75">
        <v>0</v>
      </c>
      <c r="K31" s="75">
        <v>0</v>
      </c>
      <c r="L31" s="75">
        <v>9681.7672199999997</v>
      </c>
      <c r="M31" s="75">
        <v>5038.0889999999999</v>
      </c>
      <c r="N31" s="75">
        <v>43.234630000000003</v>
      </c>
      <c r="O31" s="75">
        <v>3245.0048000000002</v>
      </c>
      <c r="P31" s="75">
        <v>0</v>
      </c>
      <c r="Q31" s="75">
        <v>79.438850000000002</v>
      </c>
      <c r="R31" s="75">
        <v>0</v>
      </c>
      <c r="S31" s="75">
        <v>1734.73252</v>
      </c>
      <c r="T31" s="75">
        <v>0</v>
      </c>
      <c r="U31" s="75">
        <v>148.87799999999999</v>
      </c>
      <c r="V31" s="75">
        <v>10289.3778</v>
      </c>
    </row>
    <row r="32" spans="2:22" x14ac:dyDescent="0.25">
      <c r="B32" s="90">
        <v>4032</v>
      </c>
      <c r="C32" s="71" t="s">
        <v>65</v>
      </c>
      <c r="D32" s="75">
        <v>1500.51919</v>
      </c>
      <c r="E32" s="75">
        <v>1771.2809</v>
      </c>
      <c r="F32" s="75">
        <v>1224.8951</v>
      </c>
      <c r="G32" s="75">
        <v>42.740119999999997</v>
      </c>
      <c r="H32" s="75">
        <v>4.165E-2</v>
      </c>
      <c r="I32" s="75">
        <v>4637.4643500000002</v>
      </c>
      <c r="J32" s="75">
        <v>0</v>
      </c>
      <c r="K32" s="75">
        <v>6.06935</v>
      </c>
      <c r="L32" s="75">
        <v>9183.0106599999999</v>
      </c>
      <c r="M32" s="75">
        <v>6077.9971500000001</v>
      </c>
      <c r="N32" s="75">
        <v>65.902299999999997</v>
      </c>
      <c r="O32" s="75">
        <v>1152.6504500000001</v>
      </c>
      <c r="P32" s="75">
        <v>0.24199999999999999</v>
      </c>
      <c r="Q32" s="75">
        <v>457.61910999999998</v>
      </c>
      <c r="R32" s="75">
        <v>32.854399999999998</v>
      </c>
      <c r="S32" s="75">
        <v>789.27779999999996</v>
      </c>
      <c r="T32" s="75">
        <v>0</v>
      </c>
      <c r="U32" s="75">
        <v>508.38400000000001</v>
      </c>
      <c r="V32" s="75">
        <v>9084.9272099999998</v>
      </c>
    </row>
    <row r="33" spans="2:22" x14ac:dyDescent="0.25">
      <c r="B33" s="90">
        <v>4033</v>
      </c>
      <c r="C33" s="71" t="s">
        <v>66</v>
      </c>
      <c r="D33" s="75">
        <v>3715.49928</v>
      </c>
      <c r="E33" s="75">
        <v>8883.0087600000006</v>
      </c>
      <c r="F33" s="75">
        <v>3186.5854599999998</v>
      </c>
      <c r="G33" s="75">
        <v>303.2586</v>
      </c>
      <c r="H33" s="75">
        <v>760</v>
      </c>
      <c r="I33" s="75">
        <v>15982.72919</v>
      </c>
      <c r="J33" s="75">
        <v>0</v>
      </c>
      <c r="K33" s="75">
        <v>0</v>
      </c>
      <c r="L33" s="75">
        <v>32831.081290000002</v>
      </c>
      <c r="M33" s="75">
        <v>18620.11</v>
      </c>
      <c r="N33" s="75">
        <v>272.82495</v>
      </c>
      <c r="O33" s="75">
        <v>8806.6460999999999</v>
      </c>
      <c r="P33" s="75">
        <v>0</v>
      </c>
      <c r="Q33" s="75">
        <v>332.56837999999999</v>
      </c>
      <c r="R33" s="75">
        <v>0</v>
      </c>
      <c r="S33" s="75">
        <v>7673.5750600000001</v>
      </c>
      <c r="T33" s="75">
        <v>0</v>
      </c>
      <c r="U33" s="75">
        <v>0</v>
      </c>
      <c r="V33" s="75">
        <v>35705.724490000001</v>
      </c>
    </row>
    <row r="34" spans="2:22" x14ac:dyDescent="0.25">
      <c r="B34" s="90">
        <v>4034</v>
      </c>
      <c r="C34" s="71" t="s">
        <v>67</v>
      </c>
      <c r="D34" s="75">
        <v>5925.96695</v>
      </c>
      <c r="E34" s="75">
        <v>4245.4774900000002</v>
      </c>
      <c r="F34" s="75">
        <v>2596.5657500000002</v>
      </c>
      <c r="G34" s="75">
        <v>539.68920000000003</v>
      </c>
      <c r="H34" s="75">
        <v>1710.355</v>
      </c>
      <c r="I34" s="75">
        <v>38267.785309999999</v>
      </c>
      <c r="J34" s="75">
        <v>0</v>
      </c>
      <c r="K34" s="75">
        <v>0</v>
      </c>
      <c r="L34" s="75">
        <v>53285.839699999997</v>
      </c>
      <c r="M34" s="75">
        <v>20840.864600000001</v>
      </c>
      <c r="N34" s="75">
        <v>212.5103</v>
      </c>
      <c r="O34" s="75">
        <v>5012.3204400000004</v>
      </c>
      <c r="P34" s="75">
        <v>0</v>
      </c>
      <c r="Q34" s="75">
        <v>279.18648000000002</v>
      </c>
      <c r="R34" s="75">
        <v>36.091729999999998</v>
      </c>
      <c r="S34" s="75">
        <v>5877.6947499999997</v>
      </c>
      <c r="T34" s="75">
        <v>0</v>
      </c>
      <c r="U34" s="75">
        <v>19808.784210000002</v>
      </c>
      <c r="V34" s="75">
        <v>52067.452510000003</v>
      </c>
    </row>
    <row r="35" spans="2:22" x14ac:dyDescent="0.25">
      <c r="B35" s="90">
        <v>4035</v>
      </c>
      <c r="C35" s="71" t="s">
        <v>68</v>
      </c>
      <c r="D35" s="75">
        <v>5339.89545</v>
      </c>
      <c r="E35" s="75">
        <v>3313.0023900000001</v>
      </c>
      <c r="F35" s="75">
        <v>2123.4405999999999</v>
      </c>
      <c r="G35" s="75">
        <v>136.73886999999999</v>
      </c>
      <c r="H35" s="75">
        <v>0</v>
      </c>
      <c r="I35" s="75">
        <v>7259.3945199999998</v>
      </c>
      <c r="J35" s="75">
        <v>0</v>
      </c>
      <c r="K35" s="75">
        <v>0</v>
      </c>
      <c r="L35" s="75">
        <v>18172.471829999999</v>
      </c>
      <c r="M35" s="75">
        <v>12942.10425</v>
      </c>
      <c r="N35" s="75">
        <v>75.112650000000002</v>
      </c>
      <c r="O35" s="75">
        <v>3526.6057000000001</v>
      </c>
      <c r="P35" s="75">
        <v>283.21494999999999</v>
      </c>
      <c r="Q35" s="75">
        <v>700.57015000000001</v>
      </c>
      <c r="R35" s="75">
        <v>279.42009999999999</v>
      </c>
      <c r="S35" s="75">
        <v>2926.5673299999999</v>
      </c>
      <c r="T35" s="75">
        <v>0</v>
      </c>
      <c r="U35" s="75">
        <v>0</v>
      </c>
      <c r="V35" s="75">
        <v>20733.595130000002</v>
      </c>
    </row>
    <row r="36" spans="2:22" x14ac:dyDescent="0.25">
      <c r="B36" s="90">
        <v>4037</v>
      </c>
      <c r="C36" s="71" t="s">
        <v>69</v>
      </c>
      <c r="D36" s="75">
        <v>3017.22</v>
      </c>
      <c r="E36" s="75">
        <v>3194.7694499999998</v>
      </c>
      <c r="F36" s="75">
        <v>1615.7744700000001</v>
      </c>
      <c r="G36" s="75">
        <v>338.67090000000002</v>
      </c>
      <c r="H36" s="75">
        <v>680.38199999999995</v>
      </c>
      <c r="I36" s="75">
        <v>8341.8106100000005</v>
      </c>
      <c r="J36" s="75">
        <v>0</v>
      </c>
      <c r="K36" s="75">
        <v>0</v>
      </c>
      <c r="L36" s="75">
        <v>17188.62743</v>
      </c>
      <c r="M36" s="75">
        <v>15247.33605</v>
      </c>
      <c r="N36" s="75">
        <v>65.386170000000007</v>
      </c>
      <c r="O36" s="75">
        <v>1781.96144</v>
      </c>
      <c r="P36" s="75">
        <v>0</v>
      </c>
      <c r="Q36" s="75">
        <v>1077.48332</v>
      </c>
      <c r="R36" s="75">
        <v>0</v>
      </c>
      <c r="S36" s="75">
        <v>1012.59726</v>
      </c>
      <c r="T36" s="75">
        <v>0</v>
      </c>
      <c r="U36" s="75">
        <v>1000.848</v>
      </c>
      <c r="V36" s="75">
        <v>20185.612239999999</v>
      </c>
    </row>
    <row r="37" spans="2:22" x14ac:dyDescent="0.25">
      <c r="B37" s="90">
        <v>4038</v>
      </c>
      <c r="C37" s="71" t="s">
        <v>70</v>
      </c>
      <c r="D37" s="75">
        <v>7661.8453</v>
      </c>
      <c r="E37" s="75">
        <v>6011.6395400000001</v>
      </c>
      <c r="F37" s="75">
        <v>2696.05726</v>
      </c>
      <c r="G37" s="75">
        <v>66.724519999999998</v>
      </c>
      <c r="H37" s="75">
        <v>874.322</v>
      </c>
      <c r="I37" s="75">
        <v>19255.709320000002</v>
      </c>
      <c r="J37" s="75">
        <v>0</v>
      </c>
      <c r="K37" s="75">
        <v>0</v>
      </c>
      <c r="L37" s="75">
        <v>36566.297939999997</v>
      </c>
      <c r="M37" s="75">
        <v>26863.711950000001</v>
      </c>
      <c r="N37" s="75">
        <v>111.38655</v>
      </c>
      <c r="O37" s="75">
        <v>6304.8833599999998</v>
      </c>
      <c r="P37" s="75">
        <v>0</v>
      </c>
      <c r="Q37" s="75">
        <v>534.32009000000005</v>
      </c>
      <c r="R37" s="75">
        <v>93.095280000000002</v>
      </c>
      <c r="S37" s="75">
        <v>2759.98155</v>
      </c>
      <c r="T37" s="75">
        <v>0</v>
      </c>
      <c r="U37" s="75">
        <v>418.96</v>
      </c>
      <c r="V37" s="75">
        <v>37086.338779999998</v>
      </c>
    </row>
    <row r="38" spans="2:22" x14ac:dyDescent="0.25">
      <c r="B38" s="90">
        <v>4039</v>
      </c>
      <c r="C38" s="71" t="s">
        <v>71</v>
      </c>
      <c r="D38" s="75">
        <v>1216.83205</v>
      </c>
      <c r="E38" s="75">
        <v>1758.15824</v>
      </c>
      <c r="F38" s="75">
        <v>730.07320000000004</v>
      </c>
      <c r="G38" s="75">
        <v>44.345300000000002</v>
      </c>
      <c r="H38" s="75">
        <v>0</v>
      </c>
      <c r="I38" s="75">
        <v>4706.6580400000003</v>
      </c>
      <c r="J38" s="75">
        <v>0</v>
      </c>
      <c r="K38" s="75">
        <v>0</v>
      </c>
      <c r="L38" s="75">
        <v>8456.0668299999998</v>
      </c>
      <c r="M38" s="75">
        <v>7962.5350500000004</v>
      </c>
      <c r="N38" s="75">
        <v>0</v>
      </c>
      <c r="O38" s="75">
        <v>1143.3362099999999</v>
      </c>
      <c r="P38" s="75">
        <v>0</v>
      </c>
      <c r="Q38" s="75">
        <v>117.41485</v>
      </c>
      <c r="R38" s="75">
        <v>0</v>
      </c>
      <c r="S38" s="75">
        <v>550.55274999999995</v>
      </c>
      <c r="T38" s="75">
        <v>0</v>
      </c>
      <c r="U38" s="75">
        <v>0</v>
      </c>
      <c r="V38" s="75">
        <v>9773.8388599999998</v>
      </c>
    </row>
    <row r="39" spans="2:22" x14ac:dyDescent="0.25">
      <c r="B39" s="90">
        <v>4040</v>
      </c>
      <c r="C39" s="71" t="s">
        <v>72</v>
      </c>
      <c r="D39" s="75">
        <v>10407.965609999999</v>
      </c>
      <c r="E39" s="75">
        <v>19287.514770000002</v>
      </c>
      <c r="F39" s="75">
        <v>5197.3225000000002</v>
      </c>
      <c r="G39" s="75">
        <v>604.23551999999995</v>
      </c>
      <c r="H39" s="75">
        <v>0</v>
      </c>
      <c r="I39" s="75">
        <v>25015.31553</v>
      </c>
      <c r="J39" s="75">
        <v>0</v>
      </c>
      <c r="K39" s="75">
        <v>0</v>
      </c>
      <c r="L39" s="75">
        <v>60512.353929999997</v>
      </c>
      <c r="M39" s="75">
        <v>28824.924749999998</v>
      </c>
      <c r="N39" s="75">
        <v>716.21514999999999</v>
      </c>
      <c r="O39" s="75">
        <v>26150.019479999999</v>
      </c>
      <c r="P39" s="75">
        <v>0</v>
      </c>
      <c r="Q39" s="75">
        <v>1202.31718</v>
      </c>
      <c r="R39" s="75">
        <v>0</v>
      </c>
      <c r="S39" s="75">
        <v>9907.39732</v>
      </c>
      <c r="T39" s="75">
        <v>0</v>
      </c>
      <c r="U39" s="75">
        <v>2434.3103799999999</v>
      </c>
      <c r="V39" s="75">
        <v>69235.184259999995</v>
      </c>
    </row>
    <row r="40" spans="2:22" x14ac:dyDescent="0.25">
      <c r="B40" s="90">
        <v>4041</v>
      </c>
      <c r="C40" s="71" t="s">
        <v>245</v>
      </c>
      <c r="D40" s="75">
        <v>1247.2429</v>
      </c>
      <c r="E40" s="75">
        <v>1727.79961</v>
      </c>
      <c r="F40" s="75">
        <v>580.06365000000005</v>
      </c>
      <c r="G40" s="75">
        <v>65.021609999999995</v>
      </c>
      <c r="H40" s="75">
        <v>0</v>
      </c>
      <c r="I40" s="75">
        <v>4328.9556400000001</v>
      </c>
      <c r="J40" s="75">
        <v>0</v>
      </c>
      <c r="K40" s="75">
        <v>0</v>
      </c>
      <c r="L40" s="75">
        <v>7949.0834100000002</v>
      </c>
      <c r="M40" s="75">
        <v>5439.5228500000003</v>
      </c>
      <c r="N40" s="75">
        <v>56.450899999999997</v>
      </c>
      <c r="O40" s="75">
        <v>1260.39123</v>
      </c>
      <c r="P40" s="75">
        <v>0</v>
      </c>
      <c r="Q40" s="75">
        <v>74.461250000000007</v>
      </c>
      <c r="R40" s="75">
        <v>30.244250000000001</v>
      </c>
      <c r="S40" s="75">
        <v>709.15785000000005</v>
      </c>
      <c r="T40" s="75">
        <v>0</v>
      </c>
      <c r="U40" s="75">
        <v>309.32600000000002</v>
      </c>
      <c r="V40" s="75">
        <v>7879.5543299999999</v>
      </c>
    </row>
    <row r="41" spans="2:22" x14ac:dyDescent="0.25">
      <c r="B41" s="90">
        <v>4042</v>
      </c>
      <c r="C41" s="71" t="s">
        <v>73</v>
      </c>
      <c r="D41" s="75">
        <v>1954.1890000000001</v>
      </c>
      <c r="E41" s="75">
        <v>2133.4321100000002</v>
      </c>
      <c r="F41" s="75">
        <v>914.41899999999998</v>
      </c>
      <c r="G41" s="75">
        <v>98.953909999999993</v>
      </c>
      <c r="H41" s="75">
        <v>0.04</v>
      </c>
      <c r="I41" s="75">
        <v>7637.3394900000003</v>
      </c>
      <c r="J41" s="75">
        <v>0</v>
      </c>
      <c r="K41" s="75">
        <v>0</v>
      </c>
      <c r="L41" s="75">
        <v>12738.373509999999</v>
      </c>
      <c r="M41" s="75">
        <v>7673.0833000000002</v>
      </c>
      <c r="N41" s="75">
        <v>46.407350000000001</v>
      </c>
      <c r="O41" s="75">
        <v>2339.7246</v>
      </c>
      <c r="P41" s="75">
        <v>0</v>
      </c>
      <c r="Q41" s="75">
        <v>228.21940000000001</v>
      </c>
      <c r="R41" s="75">
        <v>0</v>
      </c>
      <c r="S41" s="75">
        <v>2800.9233800000002</v>
      </c>
      <c r="T41" s="75">
        <v>0</v>
      </c>
      <c r="U41" s="75">
        <v>139.97800000000001</v>
      </c>
      <c r="V41" s="75">
        <v>13228.33603</v>
      </c>
    </row>
    <row r="42" spans="2:22" x14ac:dyDescent="0.25">
      <c r="B42" s="90">
        <v>4044</v>
      </c>
      <c r="C42" s="71" t="s">
        <v>74</v>
      </c>
      <c r="D42" s="75">
        <v>5413.5106999999998</v>
      </c>
      <c r="E42" s="75">
        <v>5347.6652199999999</v>
      </c>
      <c r="F42" s="75">
        <v>1506.3951999999999</v>
      </c>
      <c r="G42" s="75">
        <v>1964.0658599999999</v>
      </c>
      <c r="H42" s="75">
        <v>4745.7340000000004</v>
      </c>
      <c r="I42" s="75">
        <v>15188.3616</v>
      </c>
      <c r="J42" s="75">
        <v>0</v>
      </c>
      <c r="K42" s="75">
        <v>12558.12343</v>
      </c>
      <c r="L42" s="75">
        <v>46723.856010000003</v>
      </c>
      <c r="M42" s="75">
        <v>23991.736799999999</v>
      </c>
      <c r="N42" s="75">
        <v>113.96745</v>
      </c>
      <c r="O42" s="75">
        <v>4768.2279399999998</v>
      </c>
      <c r="P42" s="75">
        <v>0</v>
      </c>
      <c r="Q42" s="75">
        <v>13767.00765</v>
      </c>
      <c r="R42" s="75">
        <v>24.374289999999998</v>
      </c>
      <c r="S42" s="75">
        <v>3087.6263300000001</v>
      </c>
      <c r="T42" s="75">
        <v>0</v>
      </c>
      <c r="U42" s="75">
        <v>138.30000000000001</v>
      </c>
      <c r="V42" s="75">
        <v>45891.240460000001</v>
      </c>
    </row>
    <row r="43" spans="2:22" x14ac:dyDescent="0.25">
      <c r="B43" s="90">
        <v>4045</v>
      </c>
      <c r="C43" s="71" t="s">
        <v>75</v>
      </c>
      <c r="D43" s="75">
        <v>26835.101449999998</v>
      </c>
      <c r="E43" s="75">
        <v>15492.00099</v>
      </c>
      <c r="F43" s="75">
        <v>7159.8705499999996</v>
      </c>
      <c r="G43" s="75">
        <v>1197.1265800000001</v>
      </c>
      <c r="H43" s="75">
        <v>0</v>
      </c>
      <c r="I43" s="75">
        <v>47975.709239999996</v>
      </c>
      <c r="J43" s="75">
        <v>0</v>
      </c>
      <c r="K43" s="75">
        <v>0.7</v>
      </c>
      <c r="L43" s="75">
        <v>98660.508809999999</v>
      </c>
      <c r="M43" s="75">
        <v>62447.756849999998</v>
      </c>
      <c r="N43" s="75">
        <v>889.21704999999997</v>
      </c>
      <c r="O43" s="75">
        <v>16873.225399999999</v>
      </c>
      <c r="P43" s="75">
        <v>14.164999999999999</v>
      </c>
      <c r="Q43" s="75">
        <v>2194.7207699999999</v>
      </c>
      <c r="R43" s="75">
        <v>0</v>
      </c>
      <c r="S43" s="75">
        <v>16992.00362</v>
      </c>
      <c r="T43" s="75">
        <v>0</v>
      </c>
      <c r="U43" s="75">
        <v>835.00093000000004</v>
      </c>
      <c r="V43" s="75">
        <v>100246.08962</v>
      </c>
    </row>
    <row r="44" spans="2:22" x14ac:dyDescent="0.25">
      <c r="B44" s="90">
        <v>4046</v>
      </c>
      <c r="C44" s="71" t="s">
        <v>76</v>
      </c>
      <c r="D44" s="75">
        <v>922.79544999999996</v>
      </c>
      <c r="E44" s="75">
        <v>1894.5484799999999</v>
      </c>
      <c r="F44" s="75">
        <v>618.98114999999996</v>
      </c>
      <c r="G44" s="75">
        <v>57.967849999999999</v>
      </c>
      <c r="H44" s="75">
        <v>0</v>
      </c>
      <c r="I44" s="75">
        <v>4322.0742499999997</v>
      </c>
      <c r="J44" s="75">
        <v>0</v>
      </c>
      <c r="K44" s="75">
        <v>0</v>
      </c>
      <c r="L44" s="75">
        <v>7816.3671800000002</v>
      </c>
      <c r="M44" s="75">
        <v>4115.91705</v>
      </c>
      <c r="N44" s="75">
        <v>63.910049999999998</v>
      </c>
      <c r="O44" s="75">
        <v>2261.40499</v>
      </c>
      <c r="P44" s="75">
        <v>0</v>
      </c>
      <c r="Q44" s="75">
        <v>84.472149999999999</v>
      </c>
      <c r="R44" s="75">
        <v>406</v>
      </c>
      <c r="S44" s="75">
        <v>1197.7578799999999</v>
      </c>
      <c r="T44" s="75">
        <v>0</v>
      </c>
      <c r="U44" s="75">
        <v>0</v>
      </c>
      <c r="V44" s="75">
        <v>8129.4621200000001</v>
      </c>
    </row>
    <row r="45" spans="2:22" x14ac:dyDescent="0.25">
      <c r="B45" s="90">
        <v>4047</v>
      </c>
      <c r="C45" s="71" t="s">
        <v>77</v>
      </c>
      <c r="D45" s="75">
        <v>4540.1835099999998</v>
      </c>
      <c r="E45" s="75">
        <v>11660.825790000001</v>
      </c>
      <c r="F45" s="75">
        <v>2669.5596</v>
      </c>
      <c r="G45" s="75">
        <v>451.36117000000002</v>
      </c>
      <c r="H45" s="75">
        <v>0</v>
      </c>
      <c r="I45" s="75">
        <v>8702.3857499999995</v>
      </c>
      <c r="J45" s="75">
        <v>0</v>
      </c>
      <c r="K45" s="75">
        <v>0</v>
      </c>
      <c r="L45" s="75">
        <v>28024.31582</v>
      </c>
      <c r="M45" s="75">
        <v>12378.3374</v>
      </c>
      <c r="N45" s="75">
        <v>380</v>
      </c>
      <c r="O45" s="75">
        <v>12879.00252</v>
      </c>
      <c r="P45" s="75">
        <v>162.52395000000001</v>
      </c>
      <c r="Q45" s="75">
        <v>911.47783000000004</v>
      </c>
      <c r="R45" s="75">
        <v>15.92309</v>
      </c>
      <c r="S45" s="75">
        <v>2996.4124999999999</v>
      </c>
      <c r="T45" s="75">
        <v>0</v>
      </c>
      <c r="U45" s="75">
        <v>0</v>
      </c>
      <c r="V45" s="75">
        <v>29723.67729</v>
      </c>
    </row>
    <row r="46" spans="2:22" x14ac:dyDescent="0.25">
      <c r="B46" s="90">
        <v>4048</v>
      </c>
      <c r="C46" s="71" t="s">
        <v>78</v>
      </c>
      <c r="D46" s="75">
        <v>6565.4483</v>
      </c>
      <c r="E46" s="75">
        <v>10035.857770000001</v>
      </c>
      <c r="F46" s="75">
        <v>2459.26235</v>
      </c>
      <c r="G46" s="75">
        <v>234.85194999999999</v>
      </c>
      <c r="H46" s="75">
        <v>41.53895</v>
      </c>
      <c r="I46" s="75">
        <v>12497.36815</v>
      </c>
      <c r="J46" s="75">
        <v>0</v>
      </c>
      <c r="K46" s="75">
        <v>0</v>
      </c>
      <c r="L46" s="75">
        <v>31834.32747</v>
      </c>
      <c r="M46" s="75">
        <v>22454.029549999999</v>
      </c>
      <c r="N46" s="75">
        <v>252.92349999999999</v>
      </c>
      <c r="O46" s="75">
        <v>12083.454239999999</v>
      </c>
      <c r="P46" s="75">
        <v>0.70474999999999999</v>
      </c>
      <c r="Q46" s="75">
        <v>437.95632999999998</v>
      </c>
      <c r="R46" s="75">
        <v>41.53895</v>
      </c>
      <c r="S46" s="75">
        <v>1090.6804500000001</v>
      </c>
      <c r="T46" s="75">
        <v>0</v>
      </c>
      <c r="U46" s="75">
        <v>0</v>
      </c>
      <c r="V46" s="75">
        <v>36361.287770000003</v>
      </c>
    </row>
    <row r="47" spans="2:22" s="109" customFormat="1" ht="13" x14ac:dyDescent="0.25">
      <c r="B47" s="93">
        <v>4089</v>
      </c>
      <c r="C47" s="109" t="s">
        <v>79</v>
      </c>
      <c r="D47" s="78">
        <v>67787.456460000001</v>
      </c>
      <c r="E47" s="78">
        <v>79020.596260000006</v>
      </c>
      <c r="F47" s="78">
        <v>30223.22221</v>
      </c>
      <c r="G47" s="78">
        <v>1929.37176</v>
      </c>
      <c r="H47" s="78">
        <v>1869.3010899999999</v>
      </c>
      <c r="I47" s="78">
        <v>165542.46084000001</v>
      </c>
      <c r="J47" s="78">
        <v>2.121</v>
      </c>
      <c r="K47" s="78">
        <v>454.72685000000001</v>
      </c>
      <c r="L47" s="78">
        <v>346829.25647000002</v>
      </c>
      <c r="M47" s="78">
        <v>216124.17884000001</v>
      </c>
      <c r="N47" s="78">
        <v>1954.6578999999999</v>
      </c>
      <c r="O47" s="78">
        <v>72803.021770000007</v>
      </c>
      <c r="P47" s="78">
        <v>941.17219</v>
      </c>
      <c r="Q47" s="78">
        <v>6828.3454300000003</v>
      </c>
      <c r="R47" s="78">
        <v>4448.4878699999999</v>
      </c>
      <c r="S47" s="78">
        <v>55488.50174</v>
      </c>
      <c r="T47" s="78">
        <v>2.121</v>
      </c>
      <c r="U47" s="78">
        <v>9996.0072999999993</v>
      </c>
      <c r="V47" s="78">
        <v>368586.49404000002</v>
      </c>
    </row>
    <row r="48" spans="2:22" x14ac:dyDescent="0.25">
      <c r="B48" s="90">
        <v>4061</v>
      </c>
      <c r="C48" s="71" t="s">
        <v>246</v>
      </c>
      <c r="D48" s="75">
        <v>1000.6695999999999</v>
      </c>
      <c r="E48" s="75">
        <v>1079.1261</v>
      </c>
      <c r="F48" s="75">
        <v>644.62075000000004</v>
      </c>
      <c r="G48" s="75">
        <v>98.210499999999996</v>
      </c>
      <c r="H48" s="75">
        <v>0</v>
      </c>
      <c r="I48" s="75">
        <v>3702.3984799999998</v>
      </c>
      <c r="J48" s="75">
        <v>0</v>
      </c>
      <c r="K48" s="75">
        <v>0</v>
      </c>
      <c r="L48" s="75">
        <v>6525.0254299999997</v>
      </c>
      <c r="M48" s="75">
        <v>6046.6752500000002</v>
      </c>
      <c r="N48" s="75">
        <v>0.08</v>
      </c>
      <c r="O48" s="75">
        <v>769.55566999999996</v>
      </c>
      <c r="P48" s="75">
        <v>0</v>
      </c>
      <c r="Q48" s="75">
        <v>90.268370000000004</v>
      </c>
      <c r="R48" s="75">
        <v>4.5201000000000002</v>
      </c>
      <c r="S48" s="75">
        <v>264.28399000000002</v>
      </c>
      <c r="T48" s="75">
        <v>0</v>
      </c>
      <c r="U48" s="75">
        <v>369.42399999999998</v>
      </c>
      <c r="V48" s="75">
        <v>7544.8073800000002</v>
      </c>
    </row>
    <row r="49" spans="2:22" x14ac:dyDescent="0.25">
      <c r="B49" s="90">
        <v>4062</v>
      </c>
      <c r="C49" s="71" t="s">
        <v>80</v>
      </c>
      <c r="D49" s="75">
        <v>3760.8804</v>
      </c>
      <c r="E49" s="75">
        <v>5798.7474199999997</v>
      </c>
      <c r="F49" s="75">
        <v>1211.4219499999999</v>
      </c>
      <c r="G49" s="75">
        <v>25.111350000000002</v>
      </c>
      <c r="H49" s="75">
        <v>5.1886900000000002</v>
      </c>
      <c r="I49" s="75">
        <v>10484.72357</v>
      </c>
      <c r="J49" s="75">
        <v>0</v>
      </c>
      <c r="K49" s="75">
        <v>0</v>
      </c>
      <c r="L49" s="75">
        <v>21286.073380000002</v>
      </c>
      <c r="M49" s="75">
        <v>13114.8539</v>
      </c>
      <c r="N49" s="75">
        <v>45.482300000000002</v>
      </c>
      <c r="O49" s="75">
        <v>5012.96922</v>
      </c>
      <c r="P49" s="75">
        <v>0</v>
      </c>
      <c r="Q49" s="75">
        <v>279.91116</v>
      </c>
      <c r="R49" s="75">
        <v>15.707459999999999</v>
      </c>
      <c r="S49" s="75">
        <v>2086.9066699999998</v>
      </c>
      <c r="T49" s="75">
        <v>0</v>
      </c>
      <c r="U49" s="75">
        <v>712.20500000000004</v>
      </c>
      <c r="V49" s="75">
        <v>21268.03571</v>
      </c>
    </row>
    <row r="50" spans="2:22" x14ac:dyDescent="0.25">
      <c r="B50" s="90">
        <v>4063</v>
      </c>
      <c r="C50" s="71" t="s">
        <v>247</v>
      </c>
      <c r="D50" s="75">
        <v>11243.4084</v>
      </c>
      <c r="E50" s="75">
        <v>8394.2740400000002</v>
      </c>
      <c r="F50" s="75">
        <v>3245.6495500000001</v>
      </c>
      <c r="G50" s="75">
        <v>86.171000000000006</v>
      </c>
      <c r="H50" s="75">
        <v>375.11610000000002</v>
      </c>
      <c r="I50" s="75">
        <v>14385.61694</v>
      </c>
      <c r="J50" s="75">
        <v>0</v>
      </c>
      <c r="K50" s="75">
        <v>43.18</v>
      </c>
      <c r="L50" s="75">
        <v>37773.41603</v>
      </c>
      <c r="M50" s="75">
        <v>22645.324499999999</v>
      </c>
      <c r="N50" s="75">
        <v>217.18185</v>
      </c>
      <c r="O50" s="75">
        <v>7209.2466599999998</v>
      </c>
      <c r="P50" s="75">
        <v>69.80565</v>
      </c>
      <c r="Q50" s="75">
        <v>442.77575000000002</v>
      </c>
      <c r="R50" s="75">
        <v>57.018799999999999</v>
      </c>
      <c r="S50" s="75">
        <v>7056.2199899999996</v>
      </c>
      <c r="T50" s="75">
        <v>0</v>
      </c>
      <c r="U50" s="75">
        <v>1150.7055</v>
      </c>
      <c r="V50" s="75">
        <v>38848.278700000003</v>
      </c>
    </row>
    <row r="51" spans="2:22" x14ac:dyDescent="0.25">
      <c r="B51" s="90">
        <v>4064</v>
      </c>
      <c r="C51" s="71" t="s">
        <v>81</v>
      </c>
      <c r="D51" s="75">
        <v>456.55815000000001</v>
      </c>
      <c r="E51" s="75">
        <v>1276.8900100000001</v>
      </c>
      <c r="F51" s="75">
        <v>228.32794999999999</v>
      </c>
      <c r="G51" s="75">
        <v>26.90793</v>
      </c>
      <c r="H51" s="75">
        <v>0</v>
      </c>
      <c r="I51" s="75">
        <v>1628.2669599999999</v>
      </c>
      <c r="J51" s="75">
        <v>0</v>
      </c>
      <c r="K51" s="75">
        <v>0</v>
      </c>
      <c r="L51" s="75">
        <v>3616.951</v>
      </c>
      <c r="M51" s="75">
        <v>3037.0055499999999</v>
      </c>
      <c r="N51" s="75">
        <v>25.6</v>
      </c>
      <c r="O51" s="75">
        <v>1058.90194</v>
      </c>
      <c r="P51" s="75">
        <v>0</v>
      </c>
      <c r="Q51" s="75">
        <v>28.02805</v>
      </c>
      <c r="R51" s="75">
        <v>3.0682900000000002</v>
      </c>
      <c r="S51" s="75">
        <v>268.73210999999998</v>
      </c>
      <c r="T51" s="75">
        <v>0</v>
      </c>
      <c r="U51" s="75">
        <v>0</v>
      </c>
      <c r="V51" s="75">
        <v>4421.3359399999999</v>
      </c>
    </row>
    <row r="52" spans="2:22" x14ac:dyDescent="0.25">
      <c r="B52" s="90">
        <v>4065</v>
      </c>
      <c r="C52" s="71" t="s">
        <v>82</v>
      </c>
      <c r="D52" s="75">
        <v>2554.13499</v>
      </c>
      <c r="E52" s="75">
        <v>2332.1498000000001</v>
      </c>
      <c r="F52" s="75">
        <v>763.20579999999995</v>
      </c>
      <c r="G52" s="75">
        <v>158.66865999999999</v>
      </c>
      <c r="H52" s="75">
        <v>0</v>
      </c>
      <c r="I52" s="75">
        <v>10153.705099999999</v>
      </c>
      <c r="J52" s="75">
        <v>0</v>
      </c>
      <c r="K52" s="75">
        <v>0</v>
      </c>
      <c r="L52" s="75">
        <v>15961.86435</v>
      </c>
      <c r="M52" s="75">
        <v>9115.8490999999995</v>
      </c>
      <c r="N52" s="75">
        <v>88.412999999999997</v>
      </c>
      <c r="O52" s="75">
        <v>2225.0149200000001</v>
      </c>
      <c r="P52" s="75">
        <v>0</v>
      </c>
      <c r="Q52" s="75">
        <v>926.31393000000003</v>
      </c>
      <c r="R52" s="75">
        <v>30.489180000000001</v>
      </c>
      <c r="S52" s="75">
        <v>5272.0033400000002</v>
      </c>
      <c r="T52" s="75">
        <v>0</v>
      </c>
      <c r="U52" s="75">
        <v>0</v>
      </c>
      <c r="V52" s="75">
        <v>17658.083470000001</v>
      </c>
    </row>
    <row r="53" spans="2:22" x14ac:dyDescent="0.25">
      <c r="B53" s="90">
        <v>4066</v>
      </c>
      <c r="C53" s="71" t="s">
        <v>83</v>
      </c>
      <c r="D53" s="75">
        <v>1106.9712</v>
      </c>
      <c r="E53" s="75">
        <v>1433.82771</v>
      </c>
      <c r="F53" s="75">
        <v>321.35915</v>
      </c>
      <c r="G53" s="75">
        <v>6.0541600000000004</v>
      </c>
      <c r="H53" s="75">
        <v>0</v>
      </c>
      <c r="I53" s="75">
        <v>1799.9350999999999</v>
      </c>
      <c r="J53" s="75">
        <v>0</v>
      </c>
      <c r="K53" s="75">
        <v>0</v>
      </c>
      <c r="L53" s="75">
        <v>4668.14732</v>
      </c>
      <c r="M53" s="75">
        <v>3030.5769</v>
      </c>
      <c r="N53" s="75">
        <v>37.314549999999997</v>
      </c>
      <c r="O53" s="75">
        <v>1217.76205</v>
      </c>
      <c r="P53" s="75">
        <v>0</v>
      </c>
      <c r="Q53" s="75">
        <v>54.206470000000003</v>
      </c>
      <c r="R53" s="75">
        <v>3.1585100000000002</v>
      </c>
      <c r="S53" s="75">
        <v>339.77384999999998</v>
      </c>
      <c r="T53" s="75">
        <v>0</v>
      </c>
      <c r="U53" s="75">
        <v>90.252899999999997</v>
      </c>
      <c r="V53" s="75">
        <v>4773.0452299999997</v>
      </c>
    </row>
    <row r="54" spans="2:22" x14ac:dyDescent="0.25">
      <c r="B54" s="90">
        <v>4067</v>
      </c>
      <c r="C54" s="71" t="s">
        <v>248</v>
      </c>
      <c r="D54" s="75">
        <v>872.25019999999995</v>
      </c>
      <c r="E54" s="75">
        <v>1015.37853</v>
      </c>
      <c r="F54" s="75">
        <v>361.74504999999999</v>
      </c>
      <c r="G54" s="75">
        <v>6.2262000000000004</v>
      </c>
      <c r="H54" s="75">
        <v>1268</v>
      </c>
      <c r="I54" s="75">
        <v>3234.9410899999998</v>
      </c>
      <c r="J54" s="75">
        <v>0</v>
      </c>
      <c r="K54" s="75">
        <v>0</v>
      </c>
      <c r="L54" s="75">
        <v>6758.5410700000002</v>
      </c>
      <c r="M54" s="75">
        <v>5497.4735499999997</v>
      </c>
      <c r="N54" s="75">
        <v>30</v>
      </c>
      <c r="O54" s="75">
        <v>839.28345000000002</v>
      </c>
      <c r="P54" s="75">
        <v>0</v>
      </c>
      <c r="Q54" s="75">
        <v>28.4405</v>
      </c>
      <c r="R54" s="75">
        <v>4.0203100000000003</v>
      </c>
      <c r="S54" s="75">
        <v>262.93525</v>
      </c>
      <c r="T54" s="75">
        <v>0</v>
      </c>
      <c r="U54" s="75">
        <v>134.31155000000001</v>
      </c>
      <c r="V54" s="75">
        <v>6796.46461</v>
      </c>
    </row>
    <row r="55" spans="2:22" x14ac:dyDescent="0.25">
      <c r="B55" s="90">
        <v>4068</v>
      </c>
      <c r="C55" s="71" t="s">
        <v>84</v>
      </c>
      <c r="D55" s="75">
        <v>1592.9290900000001</v>
      </c>
      <c r="E55" s="75">
        <v>2691.3136500000001</v>
      </c>
      <c r="F55" s="75">
        <v>1113.9957999999999</v>
      </c>
      <c r="G55" s="75">
        <v>101.06775</v>
      </c>
      <c r="H55" s="75">
        <v>0</v>
      </c>
      <c r="I55" s="75">
        <v>5761.22048</v>
      </c>
      <c r="J55" s="75">
        <v>0</v>
      </c>
      <c r="K55" s="75">
        <v>0</v>
      </c>
      <c r="L55" s="75">
        <v>11260.52677</v>
      </c>
      <c r="M55" s="75">
        <v>7875.0653499999999</v>
      </c>
      <c r="N55" s="75">
        <v>64.636849999999995</v>
      </c>
      <c r="O55" s="75">
        <v>1855.3659</v>
      </c>
      <c r="P55" s="75">
        <v>0</v>
      </c>
      <c r="Q55" s="75">
        <v>354.4751</v>
      </c>
      <c r="R55" s="75">
        <v>7.6394099999999998</v>
      </c>
      <c r="S55" s="75">
        <v>2015.62978</v>
      </c>
      <c r="T55" s="75">
        <v>0</v>
      </c>
      <c r="U55" s="75">
        <v>562.01599999999996</v>
      </c>
      <c r="V55" s="75">
        <v>12734.828390000001</v>
      </c>
    </row>
    <row r="56" spans="2:22" x14ac:dyDescent="0.25">
      <c r="B56" s="90">
        <v>4084</v>
      </c>
      <c r="C56" s="71" t="s">
        <v>85</v>
      </c>
      <c r="D56" s="75">
        <v>510.39805000000001</v>
      </c>
      <c r="E56" s="75">
        <v>366.28399000000002</v>
      </c>
      <c r="F56" s="75">
        <v>300.42559999999997</v>
      </c>
      <c r="G56" s="75">
        <v>7.3649500000000003</v>
      </c>
      <c r="H56" s="75">
        <v>0</v>
      </c>
      <c r="I56" s="75">
        <v>1086.26719</v>
      </c>
      <c r="J56" s="75">
        <v>0</v>
      </c>
      <c r="K56" s="75">
        <v>0</v>
      </c>
      <c r="L56" s="75">
        <v>2270.7397799999999</v>
      </c>
      <c r="M56" s="75">
        <v>2070.7473</v>
      </c>
      <c r="N56" s="75">
        <v>0</v>
      </c>
      <c r="O56" s="75">
        <v>196.95484999999999</v>
      </c>
      <c r="P56" s="75">
        <v>0</v>
      </c>
      <c r="Q56" s="75">
        <v>50.129849999999998</v>
      </c>
      <c r="R56" s="75">
        <v>1.492</v>
      </c>
      <c r="S56" s="75">
        <v>173.84479999999999</v>
      </c>
      <c r="T56" s="75">
        <v>0</v>
      </c>
      <c r="U56" s="75">
        <v>81.781000000000006</v>
      </c>
      <c r="V56" s="75">
        <v>2574.9497999999999</v>
      </c>
    </row>
    <row r="57" spans="2:22" x14ac:dyDescent="0.25">
      <c r="B57" s="90">
        <v>4071</v>
      </c>
      <c r="C57" s="71" t="s">
        <v>86</v>
      </c>
      <c r="D57" s="75">
        <v>1199.1660099999999</v>
      </c>
      <c r="E57" s="75">
        <v>1379.3909100000001</v>
      </c>
      <c r="F57" s="75">
        <v>693.90920000000006</v>
      </c>
      <c r="G57" s="75">
        <v>122.89060000000001</v>
      </c>
      <c r="H57" s="75">
        <v>0</v>
      </c>
      <c r="I57" s="75">
        <v>4815.6502399999999</v>
      </c>
      <c r="J57" s="75">
        <v>0</v>
      </c>
      <c r="K57" s="75">
        <v>0</v>
      </c>
      <c r="L57" s="75">
        <v>8211.0069600000006</v>
      </c>
      <c r="M57" s="75">
        <v>6648.5416500000001</v>
      </c>
      <c r="N57" s="75">
        <v>0</v>
      </c>
      <c r="O57" s="75">
        <v>1301.42911</v>
      </c>
      <c r="P57" s="75">
        <v>0</v>
      </c>
      <c r="Q57" s="75">
        <v>225.2355</v>
      </c>
      <c r="R57" s="75">
        <v>7.89276</v>
      </c>
      <c r="S57" s="75">
        <v>763.95038</v>
      </c>
      <c r="T57" s="75">
        <v>0</v>
      </c>
      <c r="U57" s="75">
        <v>300</v>
      </c>
      <c r="V57" s="75">
        <v>9247.0493999999999</v>
      </c>
    </row>
    <row r="58" spans="2:22" x14ac:dyDescent="0.25">
      <c r="B58" s="90">
        <v>4072</v>
      </c>
      <c r="C58" s="71" t="s">
        <v>249</v>
      </c>
      <c r="D58" s="75">
        <v>1794.81297</v>
      </c>
      <c r="E58" s="75">
        <v>3829.1910899999998</v>
      </c>
      <c r="F58" s="75">
        <v>990.76805000000002</v>
      </c>
      <c r="G58" s="75">
        <v>216.33025000000001</v>
      </c>
      <c r="H58" s="75">
        <v>0</v>
      </c>
      <c r="I58" s="75">
        <v>5388.6207199999999</v>
      </c>
      <c r="J58" s="75">
        <v>0</v>
      </c>
      <c r="K58" s="75">
        <v>0</v>
      </c>
      <c r="L58" s="75">
        <v>12219.72308</v>
      </c>
      <c r="M58" s="75">
        <v>7207.9540999999999</v>
      </c>
      <c r="N58" s="75">
        <v>119.64044</v>
      </c>
      <c r="O58" s="75">
        <v>3867.8693400000002</v>
      </c>
      <c r="P58" s="75">
        <v>2.2907000000000002</v>
      </c>
      <c r="Q58" s="75">
        <v>325.36511999999999</v>
      </c>
      <c r="R58" s="75">
        <v>69.649659999999997</v>
      </c>
      <c r="S58" s="75">
        <v>1448.1054200000001</v>
      </c>
      <c r="T58" s="75">
        <v>0</v>
      </c>
      <c r="U58" s="75">
        <v>283.65600000000001</v>
      </c>
      <c r="V58" s="75">
        <v>13324.530779999999</v>
      </c>
    </row>
    <row r="59" spans="2:22" x14ac:dyDescent="0.25">
      <c r="B59" s="90">
        <v>4073</v>
      </c>
      <c r="C59" s="71" t="s">
        <v>87</v>
      </c>
      <c r="D59" s="75">
        <v>1490.6213499999999</v>
      </c>
      <c r="E59" s="75">
        <v>1561.9248299999999</v>
      </c>
      <c r="F59" s="75">
        <v>639.55589999999995</v>
      </c>
      <c r="G59" s="75">
        <v>25.67465</v>
      </c>
      <c r="H59" s="75">
        <v>0</v>
      </c>
      <c r="I59" s="75">
        <v>4559.9812499999998</v>
      </c>
      <c r="J59" s="75">
        <v>0</v>
      </c>
      <c r="K59" s="75">
        <v>0</v>
      </c>
      <c r="L59" s="75">
        <v>8277.7579800000003</v>
      </c>
      <c r="M59" s="75">
        <v>6682.9142000000002</v>
      </c>
      <c r="N59" s="75">
        <v>0</v>
      </c>
      <c r="O59" s="75">
        <v>1014.31345</v>
      </c>
      <c r="P59" s="75">
        <v>0</v>
      </c>
      <c r="Q59" s="75">
        <v>83.356499999999997</v>
      </c>
      <c r="R59" s="75">
        <v>7.58772</v>
      </c>
      <c r="S59" s="75">
        <v>743.20534999999995</v>
      </c>
      <c r="T59" s="75">
        <v>0</v>
      </c>
      <c r="U59" s="75">
        <v>420.41899999999998</v>
      </c>
      <c r="V59" s="75">
        <v>8951.7962200000002</v>
      </c>
    </row>
    <row r="60" spans="2:22" x14ac:dyDescent="0.25">
      <c r="B60" s="90">
        <v>4074</v>
      </c>
      <c r="C60" s="71" t="s">
        <v>88</v>
      </c>
      <c r="D60" s="75">
        <v>2311.4694</v>
      </c>
      <c r="E60" s="75">
        <v>3754.3021399999998</v>
      </c>
      <c r="F60" s="75">
        <v>1698.2452000000001</v>
      </c>
      <c r="G60" s="75">
        <v>11.741199999999999</v>
      </c>
      <c r="H60" s="75">
        <v>0</v>
      </c>
      <c r="I60" s="75">
        <v>7462.5331500000002</v>
      </c>
      <c r="J60" s="75">
        <v>0</v>
      </c>
      <c r="K60" s="75">
        <v>0</v>
      </c>
      <c r="L60" s="75">
        <v>15238.291090000001</v>
      </c>
      <c r="M60" s="75">
        <v>8890.7543000000005</v>
      </c>
      <c r="N60" s="75">
        <v>106.4341</v>
      </c>
      <c r="O60" s="75">
        <v>3693.9785499999998</v>
      </c>
      <c r="P60" s="75">
        <v>30.893999999999998</v>
      </c>
      <c r="Q60" s="75">
        <v>296.63274999999999</v>
      </c>
      <c r="R60" s="75">
        <v>11.23124</v>
      </c>
      <c r="S60" s="75">
        <v>2025.0685000000001</v>
      </c>
      <c r="T60" s="75">
        <v>0</v>
      </c>
      <c r="U60" s="75">
        <v>555.39</v>
      </c>
      <c r="V60" s="75">
        <v>15610.38344</v>
      </c>
    </row>
    <row r="61" spans="2:22" x14ac:dyDescent="0.25">
      <c r="B61" s="90">
        <v>4075</v>
      </c>
      <c r="C61" s="71" t="s">
        <v>250</v>
      </c>
      <c r="D61" s="75">
        <v>2787.5290399999999</v>
      </c>
      <c r="E61" s="75">
        <v>3081.9047099999998</v>
      </c>
      <c r="F61" s="75">
        <v>928.25800000000004</v>
      </c>
      <c r="G61" s="75">
        <v>87.228160000000003</v>
      </c>
      <c r="H61" s="75">
        <v>0</v>
      </c>
      <c r="I61" s="75">
        <v>8680.4316600000002</v>
      </c>
      <c r="J61" s="75">
        <v>0</v>
      </c>
      <c r="K61" s="75">
        <v>0</v>
      </c>
      <c r="L61" s="75">
        <v>15565.351570000001</v>
      </c>
      <c r="M61" s="75">
        <v>12022.638800000001</v>
      </c>
      <c r="N61" s="75">
        <v>103.71963</v>
      </c>
      <c r="O61" s="75">
        <v>3645.3428399999998</v>
      </c>
      <c r="P61" s="75">
        <v>0</v>
      </c>
      <c r="Q61" s="75">
        <v>307.11802</v>
      </c>
      <c r="R61" s="75">
        <v>14.91203</v>
      </c>
      <c r="S61" s="75">
        <v>951.89810999999997</v>
      </c>
      <c r="T61" s="75">
        <v>0</v>
      </c>
      <c r="U61" s="75">
        <v>0</v>
      </c>
      <c r="V61" s="75">
        <v>17045.629430000001</v>
      </c>
    </row>
    <row r="62" spans="2:22" x14ac:dyDescent="0.25">
      <c r="B62" s="90">
        <v>4076</v>
      </c>
      <c r="C62" s="71" t="s">
        <v>89</v>
      </c>
      <c r="D62" s="75">
        <v>1800.5038500000001</v>
      </c>
      <c r="E62" s="75">
        <v>2433.3136199999999</v>
      </c>
      <c r="F62" s="75">
        <v>701.35339999999997</v>
      </c>
      <c r="G62" s="75">
        <v>44.379950000000001</v>
      </c>
      <c r="H62" s="75">
        <v>1.4446000000000001</v>
      </c>
      <c r="I62" s="75">
        <v>5750.1007600000003</v>
      </c>
      <c r="J62" s="75">
        <v>0</v>
      </c>
      <c r="K62" s="75">
        <v>0</v>
      </c>
      <c r="L62" s="75">
        <v>10731.09618</v>
      </c>
      <c r="M62" s="75">
        <v>7387.0842000000002</v>
      </c>
      <c r="N62" s="75">
        <v>58.984250000000003</v>
      </c>
      <c r="O62" s="75">
        <v>1870.15425</v>
      </c>
      <c r="P62" s="75">
        <v>0</v>
      </c>
      <c r="Q62" s="75">
        <v>158.97078999999999</v>
      </c>
      <c r="R62" s="75">
        <v>13</v>
      </c>
      <c r="S62" s="75">
        <v>1937.0187100000001</v>
      </c>
      <c r="T62" s="75">
        <v>0</v>
      </c>
      <c r="U62" s="75">
        <v>167.03550000000001</v>
      </c>
      <c r="V62" s="75">
        <v>11592.2477</v>
      </c>
    </row>
    <row r="63" spans="2:22" x14ac:dyDescent="0.25">
      <c r="B63" s="90">
        <v>4077</v>
      </c>
      <c r="C63" s="71" t="s">
        <v>90</v>
      </c>
      <c r="D63" s="75">
        <v>753.24095</v>
      </c>
      <c r="E63" s="75">
        <v>1059.8641500000001</v>
      </c>
      <c r="F63" s="75">
        <v>406.56155000000001</v>
      </c>
      <c r="G63" s="75">
        <v>22.181149999999999</v>
      </c>
      <c r="H63" s="75">
        <v>0</v>
      </c>
      <c r="I63" s="75">
        <v>3172.5630999999998</v>
      </c>
      <c r="J63" s="75">
        <v>0</v>
      </c>
      <c r="K63" s="75">
        <v>98</v>
      </c>
      <c r="L63" s="75">
        <v>5512.4108999999999</v>
      </c>
      <c r="M63" s="75">
        <v>3576.1723999999999</v>
      </c>
      <c r="N63" s="75">
        <v>31.244250000000001</v>
      </c>
      <c r="O63" s="75">
        <v>855.82097999999996</v>
      </c>
      <c r="P63" s="75">
        <v>0</v>
      </c>
      <c r="Q63" s="75">
        <v>46.016599999999997</v>
      </c>
      <c r="R63" s="75">
        <v>3.7189700000000001</v>
      </c>
      <c r="S63" s="75">
        <v>1010.07366</v>
      </c>
      <c r="T63" s="75">
        <v>0</v>
      </c>
      <c r="U63" s="75">
        <v>188.22900000000001</v>
      </c>
      <c r="V63" s="75">
        <v>5711.2758599999997</v>
      </c>
    </row>
    <row r="64" spans="2:22" x14ac:dyDescent="0.25">
      <c r="B64" s="90">
        <v>4078</v>
      </c>
      <c r="C64" s="71" t="s">
        <v>91</v>
      </c>
      <c r="D64" s="75">
        <v>202.85930999999999</v>
      </c>
      <c r="E64" s="75">
        <v>395.51107000000002</v>
      </c>
      <c r="F64" s="75">
        <v>92.923150000000007</v>
      </c>
      <c r="G64" s="75">
        <v>5.7765500000000003</v>
      </c>
      <c r="H64" s="75">
        <v>0</v>
      </c>
      <c r="I64" s="75">
        <v>910.64625999999998</v>
      </c>
      <c r="J64" s="75">
        <v>0</v>
      </c>
      <c r="K64" s="75">
        <v>0</v>
      </c>
      <c r="L64" s="75">
        <v>1607.7163399999999</v>
      </c>
      <c r="M64" s="75">
        <v>1250.4521999999999</v>
      </c>
      <c r="N64" s="75">
        <v>9.5359499999999997</v>
      </c>
      <c r="O64" s="75">
        <v>272.82619999999997</v>
      </c>
      <c r="P64" s="75">
        <v>0</v>
      </c>
      <c r="Q64" s="75">
        <v>37.268050000000002</v>
      </c>
      <c r="R64" s="75">
        <v>0</v>
      </c>
      <c r="S64" s="75">
        <v>255.3751</v>
      </c>
      <c r="T64" s="75">
        <v>0</v>
      </c>
      <c r="U64" s="75">
        <v>31.922350000000002</v>
      </c>
      <c r="V64" s="75">
        <v>1857.37985</v>
      </c>
    </row>
    <row r="65" spans="2:22" x14ac:dyDescent="0.25">
      <c r="B65" s="90">
        <v>4079</v>
      </c>
      <c r="C65" s="71" t="s">
        <v>92</v>
      </c>
      <c r="D65" s="75">
        <v>775.13855000000001</v>
      </c>
      <c r="E65" s="75">
        <v>2148.0163299999999</v>
      </c>
      <c r="F65" s="75">
        <v>500.72865000000002</v>
      </c>
      <c r="G65" s="75">
        <v>5.3372799999999998</v>
      </c>
      <c r="H65" s="75">
        <v>0</v>
      </c>
      <c r="I65" s="75">
        <v>2521.2783399999998</v>
      </c>
      <c r="J65" s="75">
        <v>0</v>
      </c>
      <c r="K65" s="75">
        <v>0</v>
      </c>
      <c r="L65" s="75">
        <v>5950.4991499999996</v>
      </c>
      <c r="M65" s="75">
        <v>3566.1810500000001</v>
      </c>
      <c r="N65" s="75">
        <v>53.128950000000003</v>
      </c>
      <c r="O65" s="75">
        <v>1626.62527</v>
      </c>
      <c r="P65" s="75">
        <v>0</v>
      </c>
      <c r="Q65" s="75">
        <v>91.268829999999994</v>
      </c>
      <c r="R65" s="75">
        <v>5.3414299999999999</v>
      </c>
      <c r="S65" s="75">
        <v>506.61507999999998</v>
      </c>
      <c r="T65" s="75">
        <v>0</v>
      </c>
      <c r="U65" s="75">
        <v>316.95800000000003</v>
      </c>
      <c r="V65" s="75">
        <v>6166.1186100000004</v>
      </c>
    </row>
    <row r="66" spans="2:22" x14ac:dyDescent="0.25">
      <c r="B66" s="90">
        <v>4080</v>
      </c>
      <c r="C66" s="71" t="s">
        <v>93</v>
      </c>
      <c r="D66" s="75">
        <v>7728.7912399999996</v>
      </c>
      <c r="E66" s="75">
        <v>12904.11195</v>
      </c>
      <c r="F66" s="75">
        <v>3846.71495</v>
      </c>
      <c r="G66" s="75">
        <v>154.33252999999999</v>
      </c>
      <c r="H66" s="75">
        <v>21.422999999999998</v>
      </c>
      <c r="I66" s="75">
        <v>16973.664400000001</v>
      </c>
      <c r="J66" s="75">
        <v>0</v>
      </c>
      <c r="K66" s="75">
        <v>0</v>
      </c>
      <c r="L66" s="75">
        <v>41629.038070000002</v>
      </c>
      <c r="M66" s="75">
        <v>18761.590499999998</v>
      </c>
      <c r="N66" s="75">
        <v>579.06862999999998</v>
      </c>
      <c r="O66" s="75">
        <v>16595.141210000002</v>
      </c>
      <c r="P66" s="75">
        <v>838.18183999999997</v>
      </c>
      <c r="Q66" s="75">
        <v>325.02397999999999</v>
      </c>
      <c r="R66" s="75">
        <v>82.276899999999998</v>
      </c>
      <c r="S66" s="75">
        <v>7428.4304599999996</v>
      </c>
      <c r="T66" s="75">
        <v>0</v>
      </c>
      <c r="U66" s="75">
        <v>1150.33</v>
      </c>
      <c r="V66" s="75">
        <v>45760.043519999999</v>
      </c>
    </row>
    <row r="67" spans="2:22" x14ac:dyDescent="0.25">
      <c r="B67" s="90">
        <v>4081</v>
      </c>
      <c r="C67" s="71" t="s">
        <v>94</v>
      </c>
      <c r="D67" s="75">
        <v>2710.44886</v>
      </c>
      <c r="E67" s="75">
        <v>3284.49368</v>
      </c>
      <c r="F67" s="75">
        <v>1567.4724000000001</v>
      </c>
      <c r="G67" s="75">
        <v>40.409370000000003</v>
      </c>
      <c r="H67" s="75">
        <v>0</v>
      </c>
      <c r="I67" s="75">
        <v>9499.3376399999997</v>
      </c>
      <c r="J67" s="75">
        <v>0</v>
      </c>
      <c r="K67" s="75">
        <v>0</v>
      </c>
      <c r="L67" s="75">
        <v>17102.161950000002</v>
      </c>
      <c r="M67" s="75">
        <v>12144.25475</v>
      </c>
      <c r="N67" s="75">
        <v>107.9781</v>
      </c>
      <c r="O67" s="75">
        <v>1522.00765</v>
      </c>
      <c r="P67" s="75">
        <v>0</v>
      </c>
      <c r="Q67" s="75">
        <v>202.52117000000001</v>
      </c>
      <c r="R67" s="75">
        <v>12.4597</v>
      </c>
      <c r="S67" s="75">
        <v>1933.50469</v>
      </c>
      <c r="T67" s="75">
        <v>0</v>
      </c>
      <c r="U67" s="75">
        <v>1420.3530000000001</v>
      </c>
      <c r="V67" s="75">
        <v>17343.07906</v>
      </c>
    </row>
    <row r="68" spans="2:22" x14ac:dyDescent="0.25">
      <c r="B68" s="90">
        <v>4082</v>
      </c>
      <c r="C68" s="71" t="s">
        <v>251</v>
      </c>
      <c r="D68" s="75">
        <v>17486.75675</v>
      </c>
      <c r="E68" s="75">
        <v>13365.99324</v>
      </c>
      <c r="F68" s="75">
        <v>8493.1636600000002</v>
      </c>
      <c r="G68" s="75">
        <v>668.99374</v>
      </c>
      <c r="H68" s="75">
        <v>90.928700000000006</v>
      </c>
      <c r="I68" s="75">
        <v>35206.396059999999</v>
      </c>
      <c r="J68" s="75">
        <v>0</v>
      </c>
      <c r="K68" s="75">
        <v>313.54685000000001</v>
      </c>
      <c r="L68" s="75">
        <v>75625.778999999995</v>
      </c>
      <c r="M68" s="75">
        <v>43328.179190000003</v>
      </c>
      <c r="N68" s="75">
        <v>186.91585000000001</v>
      </c>
      <c r="O68" s="75">
        <v>10358.27721</v>
      </c>
      <c r="P68" s="75">
        <v>0</v>
      </c>
      <c r="Q68" s="75">
        <v>2440.9279999999999</v>
      </c>
      <c r="R68" s="75">
        <v>4046.9455699999999</v>
      </c>
      <c r="S68" s="75">
        <v>17696.73027</v>
      </c>
      <c r="T68" s="75">
        <v>0</v>
      </c>
      <c r="U68" s="75">
        <v>2061.0185000000001</v>
      </c>
      <c r="V68" s="75">
        <v>80118.994590000002</v>
      </c>
    </row>
    <row r="69" spans="2:22" x14ac:dyDescent="0.25">
      <c r="B69" s="90">
        <v>4083</v>
      </c>
      <c r="C69" s="71" t="s">
        <v>95</v>
      </c>
      <c r="D69" s="75">
        <v>3647.9180999999999</v>
      </c>
      <c r="E69" s="75">
        <v>5434.5872900000004</v>
      </c>
      <c r="F69" s="75">
        <v>1472.8164999999999</v>
      </c>
      <c r="G69" s="75">
        <v>8.3138299999999994</v>
      </c>
      <c r="H69" s="75">
        <v>107.2</v>
      </c>
      <c r="I69" s="75">
        <v>8364.1823499999991</v>
      </c>
      <c r="J69" s="75">
        <v>2.121</v>
      </c>
      <c r="K69" s="75">
        <v>0</v>
      </c>
      <c r="L69" s="75">
        <v>19037.139070000001</v>
      </c>
      <c r="M69" s="75">
        <v>12223.890100000001</v>
      </c>
      <c r="N69" s="75">
        <v>89.299199999999999</v>
      </c>
      <c r="O69" s="75">
        <v>5794.1810500000001</v>
      </c>
      <c r="P69" s="75">
        <v>0</v>
      </c>
      <c r="Q69" s="75">
        <v>34.090940000000003</v>
      </c>
      <c r="R69" s="75">
        <v>46.35783</v>
      </c>
      <c r="S69" s="75">
        <v>1048.19623</v>
      </c>
      <c r="T69" s="75">
        <v>2.121</v>
      </c>
      <c r="U69" s="75">
        <v>0</v>
      </c>
      <c r="V69" s="75">
        <v>19238.136350000001</v>
      </c>
    </row>
    <row r="70" spans="2:22" s="109" customFormat="1" ht="13" x14ac:dyDescent="0.25">
      <c r="B70" s="93">
        <v>4129</v>
      </c>
      <c r="C70" s="109" t="s">
        <v>96</v>
      </c>
      <c r="D70" s="78">
        <v>47316.795700000002</v>
      </c>
      <c r="E70" s="78">
        <v>53543.677239999997</v>
      </c>
      <c r="F70" s="78">
        <v>20613.89345</v>
      </c>
      <c r="G70" s="78">
        <v>2754.9018700000001</v>
      </c>
      <c r="H70" s="78">
        <v>1487.90129</v>
      </c>
      <c r="I70" s="78">
        <v>118114.36607</v>
      </c>
      <c r="J70" s="78">
        <v>1.8</v>
      </c>
      <c r="K70" s="78">
        <v>613.93809999999996</v>
      </c>
      <c r="L70" s="78">
        <v>244447.27372</v>
      </c>
      <c r="M70" s="78">
        <v>147297.18160000001</v>
      </c>
      <c r="N70" s="78">
        <v>3885.3926299999998</v>
      </c>
      <c r="O70" s="78">
        <v>47936.202250000002</v>
      </c>
      <c r="P70" s="78">
        <v>333.36673000000002</v>
      </c>
      <c r="Q70" s="78">
        <v>12476.062819999999</v>
      </c>
      <c r="R70" s="78">
        <v>485.86396999999999</v>
      </c>
      <c r="S70" s="78">
        <v>41181.658929999998</v>
      </c>
      <c r="T70" s="78">
        <v>1.8</v>
      </c>
      <c r="U70" s="78">
        <v>2212.2784799999999</v>
      </c>
      <c r="V70" s="78">
        <v>255809.80741000001</v>
      </c>
    </row>
    <row r="71" spans="2:22" x14ac:dyDescent="0.25">
      <c r="B71" s="90">
        <v>4091</v>
      </c>
      <c r="C71" s="71" t="s">
        <v>97</v>
      </c>
      <c r="D71" s="75">
        <v>1398.4023</v>
      </c>
      <c r="E71" s="75">
        <v>1422.9102600000001</v>
      </c>
      <c r="F71" s="75">
        <v>684.67610000000002</v>
      </c>
      <c r="G71" s="75">
        <v>29.46387</v>
      </c>
      <c r="H71" s="75">
        <v>0</v>
      </c>
      <c r="I71" s="75">
        <v>3599.4934400000002</v>
      </c>
      <c r="J71" s="75">
        <v>0</v>
      </c>
      <c r="K71" s="75">
        <v>0</v>
      </c>
      <c r="L71" s="75">
        <v>7134.9459699999998</v>
      </c>
      <c r="M71" s="75">
        <v>5452.1471499999998</v>
      </c>
      <c r="N71" s="75">
        <v>390.90289999999999</v>
      </c>
      <c r="O71" s="75">
        <v>791.15594999999996</v>
      </c>
      <c r="P71" s="75">
        <v>0</v>
      </c>
      <c r="Q71" s="75">
        <v>264.21960000000001</v>
      </c>
      <c r="R71" s="75">
        <v>5.2405400000000002</v>
      </c>
      <c r="S71" s="75">
        <v>517.78880000000004</v>
      </c>
      <c r="T71" s="75">
        <v>0</v>
      </c>
      <c r="U71" s="75">
        <v>0</v>
      </c>
      <c r="V71" s="75">
        <v>7421.4549399999996</v>
      </c>
    </row>
    <row r="72" spans="2:22" x14ac:dyDescent="0.25">
      <c r="B72" s="90">
        <v>4092</v>
      </c>
      <c r="C72" s="71" t="s">
        <v>98</v>
      </c>
      <c r="D72" s="75">
        <v>3500.3854999999999</v>
      </c>
      <c r="E72" s="75">
        <v>2695.7954800000002</v>
      </c>
      <c r="F72" s="75">
        <v>1337.1565000000001</v>
      </c>
      <c r="G72" s="75">
        <v>231.80145999999999</v>
      </c>
      <c r="H72" s="75">
        <v>0</v>
      </c>
      <c r="I72" s="75">
        <v>9572.0009499999996</v>
      </c>
      <c r="J72" s="75">
        <v>0</v>
      </c>
      <c r="K72" s="75">
        <v>0</v>
      </c>
      <c r="L72" s="75">
        <v>17337.139889999999</v>
      </c>
      <c r="M72" s="75">
        <v>10712.70075</v>
      </c>
      <c r="N72" s="75">
        <v>96.540800000000004</v>
      </c>
      <c r="O72" s="75">
        <v>3779.9440800000002</v>
      </c>
      <c r="P72" s="75">
        <v>0</v>
      </c>
      <c r="Q72" s="75">
        <v>422.45292000000001</v>
      </c>
      <c r="R72" s="75">
        <v>0</v>
      </c>
      <c r="S72" s="75">
        <v>4772.0812699999997</v>
      </c>
      <c r="T72" s="75">
        <v>0</v>
      </c>
      <c r="U72" s="75">
        <v>0</v>
      </c>
      <c r="V72" s="75">
        <v>19783.719819999998</v>
      </c>
    </row>
    <row r="73" spans="2:22" x14ac:dyDescent="0.25">
      <c r="B73" s="90">
        <v>4093</v>
      </c>
      <c r="C73" s="71" t="s">
        <v>99</v>
      </c>
      <c r="D73" s="75">
        <v>502.90224999999998</v>
      </c>
      <c r="E73" s="75">
        <v>507.18896999999998</v>
      </c>
      <c r="F73" s="75">
        <v>165.95644999999999</v>
      </c>
      <c r="G73" s="75">
        <v>8.2397799999999997</v>
      </c>
      <c r="H73" s="75">
        <v>0</v>
      </c>
      <c r="I73" s="75">
        <v>1483.2166500000001</v>
      </c>
      <c r="J73" s="75">
        <v>0</v>
      </c>
      <c r="K73" s="75">
        <v>0</v>
      </c>
      <c r="L73" s="75">
        <v>2667.5041000000001</v>
      </c>
      <c r="M73" s="75">
        <v>2320.8056000000001</v>
      </c>
      <c r="N73" s="75">
        <v>17.475549999999998</v>
      </c>
      <c r="O73" s="75">
        <v>549.56610000000001</v>
      </c>
      <c r="P73" s="75">
        <v>11</v>
      </c>
      <c r="Q73" s="75">
        <v>13.190300000000001</v>
      </c>
      <c r="R73" s="75">
        <v>9.7810299999999994</v>
      </c>
      <c r="S73" s="75">
        <v>103.28555</v>
      </c>
      <c r="T73" s="75">
        <v>0</v>
      </c>
      <c r="U73" s="75">
        <v>0</v>
      </c>
      <c r="V73" s="75">
        <v>3025.1041300000002</v>
      </c>
    </row>
    <row r="74" spans="2:22" x14ac:dyDescent="0.25">
      <c r="B74" s="90">
        <v>4124</v>
      </c>
      <c r="C74" s="71" t="s">
        <v>236</v>
      </c>
      <c r="D74" s="75">
        <v>1285.0486000000001</v>
      </c>
      <c r="E74" s="75">
        <v>1357.73631</v>
      </c>
      <c r="F74" s="75">
        <v>599.9864</v>
      </c>
      <c r="G74" s="75">
        <v>19.0212</v>
      </c>
      <c r="H74" s="75">
        <v>0</v>
      </c>
      <c r="I74" s="75">
        <v>2983.8290999999999</v>
      </c>
      <c r="J74" s="75">
        <v>0</v>
      </c>
      <c r="K74" s="75">
        <v>0</v>
      </c>
      <c r="L74" s="75">
        <v>6245.6216100000001</v>
      </c>
      <c r="M74" s="75">
        <v>4322.1637000000001</v>
      </c>
      <c r="N74" s="75">
        <v>36.574199999999998</v>
      </c>
      <c r="O74" s="75">
        <v>682.18167000000005</v>
      </c>
      <c r="P74" s="75">
        <v>0</v>
      </c>
      <c r="Q74" s="75">
        <v>143.38696999999999</v>
      </c>
      <c r="R74" s="75">
        <v>4.2466499999999998</v>
      </c>
      <c r="S74" s="75">
        <v>1153.2925</v>
      </c>
      <c r="T74" s="75">
        <v>0</v>
      </c>
      <c r="U74" s="75">
        <v>118.482</v>
      </c>
      <c r="V74" s="75">
        <v>6460.3276900000001</v>
      </c>
    </row>
    <row r="75" spans="2:22" x14ac:dyDescent="0.25">
      <c r="B75" s="90">
        <v>4094</v>
      </c>
      <c r="C75" s="71" t="s">
        <v>100</v>
      </c>
      <c r="D75" s="75">
        <v>129.06755000000001</v>
      </c>
      <c r="E75" s="75">
        <v>1011.81334</v>
      </c>
      <c r="F75" s="75">
        <v>262.33949999999999</v>
      </c>
      <c r="G75" s="75">
        <v>33.818899999999999</v>
      </c>
      <c r="H75" s="75">
        <v>2.4675500000000001</v>
      </c>
      <c r="I75" s="75">
        <v>2353.8363800000002</v>
      </c>
      <c r="J75" s="75">
        <v>0</v>
      </c>
      <c r="K75" s="75">
        <v>0</v>
      </c>
      <c r="L75" s="75">
        <v>3793.3432200000002</v>
      </c>
      <c r="M75" s="75">
        <v>2162.9203000000002</v>
      </c>
      <c r="N75" s="75">
        <v>30.864650000000001</v>
      </c>
      <c r="O75" s="75">
        <v>1158.17416</v>
      </c>
      <c r="P75" s="75">
        <v>0</v>
      </c>
      <c r="Q75" s="75">
        <v>152.79040000000001</v>
      </c>
      <c r="R75" s="75">
        <v>199.66612000000001</v>
      </c>
      <c r="S75" s="75">
        <v>632.78989999999999</v>
      </c>
      <c r="T75" s="75">
        <v>0</v>
      </c>
      <c r="U75" s="75">
        <v>98.85</v>
      </c>
      <c r="V75" s="75">
        <v>4436.0555299999996</v>
      </c>
    </row>
    <row r="76" spans="2:22" x14ac:dyDescent="0.25">
      <c r="B76" s="90">
        <v>4095</v>
      </c>
      <c r="C76" s="71" t="s">
        <v>4</v>
      </c>
      <c r="D76" s="75">
        <v>16016.95775</v>
      </c>
      <c r="E76" s="75">
        <v>13965.405909999999</v>
      </c>
      <c r="F76" s="75">
        <v>5391.4222</v>
      </c>
      <c r="G76" s="75">
        <v>825.26472999999999</v>
      </c>
      <c r="H76" s="75">
        <v>63.521949999999997</v>
      </c>
      <c r="I76" s="75">
        <v>31419.551459999999</v>
      </c>
      <c r="J76" s="75">
        <v>0</v>
      </c>
      <c r="K76" s="75">
        <v>500</v>
      </c>
      <c r="L76" s="75">
        <v>68182.123999999996</v>
      </c>
      <c r="M76" s="75">
        <v>37993.611799999999</v>
      </c>
      <c r="N76" s="75">
        <v>322.97365000000002</v>
      </c>
      <c r="O76" s="75">
        <v>11293.560530000001</v>
      </c>
      <c r="P76" s="75">
        <v>2.5</v>
      </c>
      <c r="Q76" s="75">
        <v>8544.3252200000006</v>
      </c>
      <c r="R76" s="75">
        <v>100.95749000000001</v>
      </c>
      <c r="S76" s="75">
        <v>11708.533949999999</v>
      </c>
      <c r="T76" s="75">
        <v>0</v>
      </c>
      <c r="U76" s="75">
        <v>28.468959999999999</v>
      </c>
      <c r="V76" s="75">
        <v>69994.931599999996</v>
      </c>
    </row>
    <row r="77" spans="2:22" x14ac:dyDescent="0.25">
      <c r="B77" s="90">
        <v>4096</v>
      </c>
      <c r="C77" s="71" t="s">
        <v>101</v>
      </c>
      <c r="D77" s="75">
        <v>269.11405000000002</v>
      </c>
      <c r="E77" s="75">
        <v>771.47904000000005</v>
      </c>
      <c r="F77" s="75">
        <v>263.55822000000001</v>
      </c>
      <c r="G77" s="75">
        <v>28.763559999999998</v>
      </c>
      <c r="H77" s="75">
        <v>2.69875</v>
      </c>
      <c r="I77" s="75">
        <v>1398.3067000000001</v>
      </c>
      <c r="J77" s="75">
        <v>0</v>
      </c>
      <c r="K77" s="75">
        <v>3.2174999999999998</v>
      </c>
      <c r="L77" s="75">
        <v>2737.1378199999999</v>
      </c>
      <c r="M77" s="75">
        <v>1817.01315</v>
      </c>
      <c r="N77" s="75">
        <v>15.111800000000001</v>
      </c>
      <c r="O77" s="75">
        <v>429.33442000000002</v>
      </c>
      <c r="P77" s="75">
        <v>0</v>
      </c>
      <c r="Q77" s="75">
        <v>59.420699999999997</v>
      </c>
      <c r="R77" s="75">
        <v>3.9738000000000002</v>
      </c>
      <c r="S77" s="75">
        <v>547.93275000000006</v>
      </c>
      <c r="T77" s="75">
        <v>0</v>
      </c>
      <c r="U77" s="75">
        <v>0</v>
      </c>
      <c r="V77" s="75">
        <v>2872.7866199999999</v>
      </c>
    </row>
    <row r="78" spans="2:22" x14ac:dyDescent="0.25">
      <c r="B78" s="90">
        <v>4097</v>
      </c>
      <c r="C78" s="71" t="s">
        <v>102</v>
      </c>
      <c r="D78" s="75">
        <v>65.175030000000007</v>
      </c>
      <c r="E78" s="75">
        <v>242.69909000000001</v>
      </c>
      <c r="F78" s="75">
        <v>121.86545</v>
      </c>
      <c r="G78" s="75">
        <v>20.617899999999999</v>
      </c>
      <c r="H78" s="75">
        <v>0</v>
      </c>
      <c r="I78" s="75">
        <v>843.60333000000003</v>
      </c>
      <c r="J78" s="75">
        <v>0</v>
      </c>
      <c r="K78" s="75">
        <v>0</v>
      </c>
      <c r="L78" s="75">
        <v>1293.9608000000001</v>
      </c>
      <c r="M78" s="75">
        <v>979.40795000000003</v>
      </c>
      <c r="N78" s="75">
        <v>9.2023499999999991</v>
      </c>
      <c r="O78" s="75">
        <v>185.93905000000001</v>
      </c>
      <c r="P78" s="75">
        <v>0</v>
      </c>
      <c r="Q78" s="75">
        <v>44.294150000000002</v>
      </c>
      <c r="R78" s="75">
        <v>1.1716899999999999</v>
      </c>
      <c r="S78" s="75">
        <v>249.41045</v>
      </c>
      <c r="T78" s="75">
        <v>0</v>
      </c>
      <c r="U78" s="75">
        <v>89.45</v>
      </c>
      <c r="V78" s="75">
        <v>1558.87564</v>
      </c>
    </row>
    <row r="79" spans="2:22" x14ac:dyDescent="0.25">
      <c r="B79" s="90">
        <v>4099</v>
      </c>
      <c r="C79" s="71" t="s">
        <v>103</v>
      </c>
      <c r="D79" s="75">
        <v>266.58350000000002</v>
      </c>
      <c r="E79" s="75">
        <v>349.51755000000003</v>
      </c>
      <c r="F79" s="75">
        <v>138.477</v>
      </c>
      <c r="G79" s="75">
        <v>1.5443</v>
      </c>
      <c r="H79" s="75">
        <v>0</v>
      </c>
      <c r="I79" s="75">
        <v>1115.3725999999999</v>
      </c>
      <c r="J79" s="75">
        <v>0</v>
      </c>
      <c r="K79" s="75">
        <v>0</v>
      </c>
      <c r="L79" s="75">
        <v>1871.49495</v>
      </c>
      <c r="M79" s="75">
        <v>1513.3681999999999</v>
      </c>
      <c r="N79" s="75">
        <v>11.87805</v>
      </c>
      <c r="O79" s="75">
        <v>212.16374999999999</v>
      </c>
      <c r="P79" s="75">
        <v>1E-3</v>
      </c>
      <c r="Q79" s="75">
        <v>39.047409999999999</v>
      </c>
      <c r="R79" s="75">
        <v>4.1695500000000001</v>
      </c>
      <c r="S79" s="75">
        <v>141.44794999999999</v>
      </c>
      <c r="T79" s="75">
        <v>0</v>
      </c>
      <c r="U79" s="75">
        <v>0</v>
      </c>
      <c r="V79" s="75">
        <v>1922.07591</v>
      </c>
    </row>
    <row r="80" spans="2:22" x14ac:dyDescent="0.25">
      <c r="B80" s="90">
        <v>4100</v>
      </c>
      <c r="C80" s="71" t="s">
        <v>252</v>
      </c>
      <c r="D80" s="75">
        <v>2441.2792399999998</v>
      </c>
      <c r="E80" s="75">
        <v>2333.4283300000002</v>
      </c>
      <c r="F80" s="75">
        <v>1693.14327</v>
      </c>
      <c r="G80" s="75">
        <v>151.69861</v>
      </c>
      <c r="H80" s="75">
        <v>0</v>
      </c>
      <c r="I80" s="75">
        <v>7488.3785900000003</v>
      </c>
      <c r="J80" s="75">
        <v>0</v>
      </c>
      <c r="K80" s="75">
        <v>0</v>
      </c>
      <c r="L80" s="75">
        <v>14107.928040000001</v>
      </c>
      <c r="M80" s="75">
        <v>9735.1888999999992</v>
      </c>
      <c r="N80" s="75">
        <v>55.575049999999997</v>
      </c>
      <c r="O80" s="75">
        <v>2002.5848100000001</v>
      </c>
      <c r="P80" s="75">
        <v>0</v>
      </c>
      <c r="Q80" s="75">
        <v>365.56855000000002</v>
      </c>
      <c r="R80" s="75">
        <v>35.323210000000003</v>
      </c>
      <c r="S80" s="75">
        <v>1307.27655</v>
      </c>
      <c r="T80" s="75">
        <v>0</v>
      </c>
      <c r="U80" s="75">
        <v>470.05399999999997</v>
      </c>
      <c r="V80" s="75">
        <v>13971.57107</v>
      </c>
    </row>
    <row r="81" spans="2:22" x14ac:dyDescent="0.25">
      <c r="B81" s="90">
        <v>4104</v>
      </c>
      <c r="C81" s="71" t="s">
        <v>104</v>
      </c>
      <c r="D81" s="75">
        <v>2492.29745</v>
      </c>
      <c r="E81" s="75">
        <v>2493.0045799999998</v>
      </c>
      <c r="F81" s="75">
        <v>1200.1847</v>
      </c>
      <c r="G81" s="75">
        <v>142.54841999999999</v>
      </c>
      <c r="H81" s="75">
        <v>7.2359999999999998</v>
      </c>
      <c r="I81" s="75">
        <v>8011.9465</v>
      </c>
      <c r="J81" s="75">
        <v>1.8</v>
      </c>
      <c r="K81" s="75">
        <v>0</v>
      </c>
      <c r="L81" s="75">
        <v>14349.01765</v>
      </c>
      <c r="M81" s="75">
        <v>8971.4048500000008</v>
      </c>
      <c r="N81" s="75">
        <v>190.23984999999999</v>
      </c>
      <c r="O81" s="75">
        <v>2323.8189200000002</v>
      </c>
      <c r="P81" s="75">
        <v>0</v>
      </c>
      <c r="Q81" s="75">
        <v>308.07789000000002</v>
      </c>
      <c r="R81" s="75">
        <v>28.12368</v>
      </c>
      <c r="S81" s="75">
        <v>1260.6839500000001</v>
      </c>
      <c r="T81" s="75">
        <v>1.8</v>
      </c>
      <c r="U81" s="75">
        <v>0</v>
      </c>
      <c r="V81" s="75">
        <v>13084.14914</v>
      </c>
    </row>
    <row r="82" spans="2:22" x14ac:dyDescent="0.25">
      <c r="B82" s="90">
        <v>4105</v>
      </c>
      <c r="C82" s="71" t="s">
        <v>105</v>
      </c>
      <c r="D82" s="75">
        <v>321.04534999999998</v>
      </c>
      <c r="E82" s="75">
        <v>507.31954999999999</v>
      </c>
      <c r="F82" s="75">
        <v>189.03375</v>
      </c>
      <c r="G82" s="75">
        <v>129.49019999999999</v>
      </c>
      <c r="H82" s="75">
        <v>3.0756999999999999</v>
      </c>
      <c r="I82" s="75">
        <v>775.78404999999998</v>
      </c>
      <c r="J82" s="75">
        <v>0</v>
      </c>
      <c r="K82" s="75">
        <v>0</v>
      </c>
      <c r="L82" s="75">
        <v>1925.7485999999999</v>
      </c>
      <c r="M82" s="75">
        <v>1627.8604</v>
      </c>
      <c r="N82" s="75">
        <v>3.3581699999999999</v>
      </c>
      <c r="O82" s="75">
        <v>374.483</v>
      </c>
      <c r="P82" s="75">
        <v>0</v>
      </c>
      <c r="Q82" s="75">
        <v>38.566600000000001</v>
      </c>
      <c r="R82" s="75">
        <v>3.9576500000000001</v>
      </c>
      <c r="S82" s="75">
        <v>454.16215</v>
      </c>
      <c r="T82" s="75">
        <v>0</v>
      </c>
      <c r="U82" s="75">
        <v>125.331</v>
      </c>
      <c r="V82" s="75">
        <v>2627.7189699999999</v>
      </c>
    </row>
    <row r="83" spans="2:22" x14ac:dyDescent="0.25">
      <c r="B83" s="90">
        <v>4106</v>
      </c>
      <c r="C83" s="71" t="s">
        <v>106</v>
      </c>
      <c r="D83" s="75">
        <v>288.42984999999999</v>
      </c>
      <c r="E83" s="75">
        <v>277.39686</v>
      </c>
      <c r="F83" s="75">
        <v>78.951149999999998</v>
      </c>
      <c r="G83" s="75">
        <v>1.5771500000000001</v>
      </c>
      <c r="H83" s="75">
        <v>0</v>
      </c>
      <c r="I83" s="75">
        <v>843.62455</v>
      </c>
      <c r="J83" s="75">
        <v>0</v>
      </c>
      <c r="K83" s="75">
        <v>0</v>
      </c>
      <c r="L83" s="75">
        <v>1489.97956</v>
      </c>
      <c r="M83" s="75">
        <v>982.66034999999999</v>
      </c>
      <c r="N83" s="75">
        <v>8.7952999999999992</v>
      </c>
      <c r="O83" s="75">
        <v>192.87588</v>
      </c>
      <c r="P83" s="75">
        <v>0</v>
      </c>
      <c r="Q83" s="75">
        <v>94.294349999999994</v>
      </c>
      <c r="R83" s="75">
        <v>1.1797200000000001</v>
      </c>
      <c r="S83" s="75">
        <v>134.60220000000001</v>
      </c>
      <c r="T83" s="75">
        <v>0</v>
      </c>
      <c r="U83" s="75">
        <v>0</v>
      </c>
      <c r="V83" s="75">
        <v>1414.4078</v>
      </c>
    </row>
    <row r="84" spans="2:22" x14ac:dyDescent="0.25">
      <c r="B84" s="90">
        <v>4107</v>
      </c>
      <c r="C84" s="71" t="s">
        <v>107</v>
      </c>
      <c r="D84" s="75">
        <v>815.57380000000001</v>
      </c>
      <c r="E84" s="75">
        <v>1105.5292300000001</v>
      </c>
      <c r="F84" s="75">
        <v>497.64845000000003</v>
      </c>
      <c r="G84" s="75">
        <v>21.22747</v>
      </c>
      <c r="H84" s="75">
        <v>0</v>
      </c>
      <c r="I84" s="75">
        <v>2131.11222</v>
      </c>
      <c r="J84" s="75">
        <v>0</v>
      </c>
      <c r="K84" s="75">
        <v>0</v>
      </c>
      <c r="L84" s="75">
        <v>4571.0911699999997</v>
      </c>
      <c r="M84" s="75">
        <v>2746.5659000000001</v>
      </c>
      <c r="N84" s="75">
        <v>770.05499999999995</v>
      </c>
      <c r="O84" s="75">
        <v>713.74388999999996</v>
      </c>
      <c r="P84" s="75">
        <v>1</v>
      </c>
      <c r="Q84" s="75">
        <v>129.42429999999999</v>
      </c>
      <c r="R84" s="75">
        <v>14.18228</v>
      </c>
      <c r="S84" s="75">
        <v>290.51670000000001</v>
      </c>
      <c r="T84" s="75">
        <v>0</v>
      </c>
      <c r="U84" s="75">
        <v>137.97800000000001</v>
      </c>
      <c r="V84" s="75">
        <v>4803.4660700000004</v>
      </c>
    </row>
    <row r="85" spans="2:22" x14ac:dyDescent="0.25">
      <c r="B85" s="90">
        <v>4110</v>
      </c>
      <c r="C85" s="71" t="s">
        <v>108</v>
      </c>
      <c r="D85" s="75">
        <v>820.72749999999996</v>
      </c>
      <c r="E85" s="75">
        <v>968.04502000000002</v>
      </c>
      <c r="F85" s="75">
        <v>286.21544999999998</v>
      </c>
      <c r="G85" s="75">
        <v>1.90045</v>
      </c>
      <c r="H85" s="75">
        <v>0</v>
      </c>
      <c r="I85" s="75">
        <v>2609.5347499999998</v>
      </c>
      <c r="J85" s="75">
        <v>0</v>
      </c>
      <c r="K85" s="75">
        <v>0</v>
      </c>
      <c r="L85" s="75">
        <v>4686.42317</v>
      </c>
      <c r="M85" s="75">
        <v>3159.1574999999998</v>
      </c>
      <c r="N85" s="75">
        <v>29.068200000000001</v>
      </c>
      <c r="O85" s="75">
        <v>835.88266999999996</v>
      </c>
      <c r="P85" s="75">
        <v>0.50819999999999999</v>
      </c>
      <c r="Q85" s="75">
        <v>17.456150000000001</v>
      </c>
      <c r="R85" s="75">
        <v>3.16757</v>
      </c>
      <c r="S85" s="75">
        <v>949.32270000000005</v>
      </c>
      <c r="T85" s="75">
        <v>0</v>
      </c>
      <c r="U85" s="75">
        <v>212.41900000000001</v>
      </c>
      <c r="V85" s="75">
        <v>5206.9819900000002</v>
      </c>
    </row>
    <row r="86" spans="2:22" x14ac:dyDescent="0.25">
      <c r="B86" s="90">
        <v>4111</v>
      </c>
      <c r="C86" s="71" t="s">
        <v>109</v>
      </c>
      <c r="D86" s="75">
        <v>826.80319999999995</v>
      </c>
      <c r="E86" s="75">
        <v>1084.4933100000001</v>
      </c>
      <c r="F86" s="75">
        <v>386.05795000000001</v>
      </c>
      <c r="G86" s="75">
        <v>19.803999999999998</v>
      </c>
      <c r="H86" s="75">
        <v>0</v>
      </c>
      <c r="I86" s="75">
        <v>3147.5672500000001</v>
      </c>
      <c r="J86" s="75">
        <v>0</v>
      </c>
      <c r="K86" s="75">
        <v>0</v>
      </c>
      <c r="L86" s="75">
        <v>5464.7257099999997</v>
      </c>
      <c r="M86" s="75">
        <v>4495.87835</v>
      </c>
      <c r="N86" s="75">
        <v>0</v>
      </c>
      <c r="O86" s="75">
        <v>951.54715999999996</v>
      </c>
      <c r="P86" s="75">
        <v>0</v>
      </c>
      <c r="Q86" s="75">
        <v>57.384270000000001</v>
      </c>
      <c r="R86" s="75">
        <v>21.306709999999999</v>
      </c>
      <c r="S86" s="75">
        <v>656.65266999999994</v>
      </c>
      <c r="T86" s="75">
        <v>0</v>
      </c>
      <c r="U86" s="75">
        <v>150</v>
      </c>
      <c r="V86" s="75">
        <v>6332.7691599999998</v>
      </c>
    </row>
    <row r="87" spans="2:22" x14ac:dyDescent="0.25">
      <c r="B87" s="90">
        <v>4112</v>
      </c>
      <c r="C87" s="71" t="s">
        <v>110</v>
      </c>
      <c r="D87" s="75">
        <v>566.50214000000005</v>
      </c>
      <c r="E87" s="75">
        <v>531.48134000000005</v>
      </c>
      <c r="F87" s="75">
        <v>427.05646000000002</v>
      </c>
      <c r="G87" s="75">
        <v>8.0163399999999996</v>
      </c>
      <c r="H87" s="75">
        <v>0.14934</v>
      </c>
      <c r="I87" s="75">
        <v>1482.8420900000001</v>
      </c>
      <c r="J87" s="75">
        <v>0</v>
      </c>
      <c r="K87" s="75">
        <v>0</v>
      </c>
      <c r="L87" s="75">
        <v>3016.0477099999998</v>
      </c>
      <c r="M87" s="75">
        <v>2459.7193499999998</v>
      </c>
      <c r="N87" s="75">
        <v>17.335899999999999</v>
      </c>
      <c r="O87" s="75">
        <v>430.55441000000002</v>
      </c>
      <c r="P87" s="75">
        <v>0</v>
      </c>
      <c r="Q87" s="75">
        <v>123.98363000000001</v>
      </c>
      <c r="R87" s="75">
        <v>2.1685099999999999</v>
      </c>
      <c r="S87" s="75">
        <v>269.87991</v>
      </c>
      <c r="T87" s="75">
        <v>0</v>
      </c>
      <c r="U87" s="75">
        <v>115.40052</v>
      </c>
      <c r="V87" s="75">
        <v>3419.04223</v>
      </c>
    </row>
    <row r="88" spans="2:22" x14ac:dyDescent="0.25">
      <c r="B88" s="90">
        <v>4125</v>
      </c>
      <c r="C88" s="71" t="s">
        <v>255</v>
      </c>
      <c r="D88" s="75">
        <v>2127.3557999999998</v>
      </c>
      <c r="E88" s="75">
        <v>2267.0662600000001</v>
      </c>
      <c r="F88" s="75">
        <v>1404.3037999999999</v>
      </c>
      <c r="G88" s="75">
        <v>37.678649999999998</v>
      </c>
      <c r="H88" s="75">
        <v>0</v>
      </c>
      <c r="I88" s="75">
        <v>5483.3197499999997</v>
      </c>
      <c r="J88" s="75">
        <v>0</v>
      </c>
      <c r="K88" s="75">
        <v>0</v>
      </c>
      <c r="L88" s="75">
        <v>11319.724260000001</v>
      </c>
      <c r="M88" s="75">
        <v>6733.3838999999998</v>
      </c>
      <c r="N88" s="75">
        <v>93.151949999999999</v>
      </c>
      <c r="O88" s="75">
        <v>1963.89266</v>
      </c>
      <c r="P88" s="75">
        <v>0.69272999999999996</v>
      </c>
      <c r="Q88" s="75">
        <v>210.52945</v>
      </c>
      <c r="R88" s="75">
        <v>6.2394800000000004</v>
      </c>
      <c r="S88" s="75">
        <v>2312.6193699999999</v>
      </c>
      <c r="T88" s="75">
        <v>0</v>
      </c>
      <c r="U88" s="75">
        <v>0</v>
      </c>
      <c r="V88" s="75">
        <v>11320.509539999999</v>
      </c>
    </row>
    <row r="89" spans="2:22" x14ac:dyDescent="0.25">
      <c r="B89" s="90">
        <v>4117</v>
      </c>
      <c r="C89" s="71" t="s">
        <v>253</v>
      </c>
      <c r="D89" s="75">
        <v>645.05719999999997</v>
      </c>
      <c r="E89" s="75">
        <v>1025.49629</v>
      </c>
      <c r="F89" s="75">
        <v>203.07810000000001</v>
      </c>
      <c r="G89" s="75">
        <v>24.69605</v>
      </c>
      <c r="H89" s="75">
        <v>0</v>
      </c>
      <c r="I89" s="75">
        <v>1399.3214700000001</v>
      </c>
      <c r="J89" s="75">
        <v>0</v>
      </c>
      <c r="K89" s="75">
        <v>0</v>
      </c>
      <c r="L89" s="75">
        <v>3297.6491099999998</v>
      </c>
      <c r="M89" s="75">
        <v>2182.5672</v>
      </c>
      <c r="N89" s="75">
        <v>35.776949999999999</v>
      </c>
      <c r="O89" s="75">
        <v>1050.5289700000001</v>
      </c>
      <c r="P89" s="75">
        <v>0</v>
      </c>
      <c r="Q89" s="75">
        <v>17.601700000000001</v>
      </c>
      <c r="R89" s="75">
        <v>8.1379300000000008</v>
      </c>
      <c r="S89" s="75">
        <v>634.24744999999996</v>
      </c>
      <c r="T89" s="75">
        <v>0</v>
      </c>
      <c r="U89" s="75">
        <v>0</v>
      </c>
      <c r="V89" s="75">
        <v>3928.8602000000001</v>
      </c>
    </row>
    <row r="90" spans="2:22" x14ac:dyDescent="0.25">
      <c r="B90" s="90">
        <v>4120</v>
      </c>
      <c r="C90" s="71" t="s">
        <v>254</v>
      </c>
      <c r="D90" s="75">
        <v>1152.89705</v>
      </c>
      <c r="E90" s="75">
        <v>1504.71874</v>
      </c>
      <c r="F90" s="75">
        <v>861.44944999999996</v>
      </c>
      <c r="G90" s="75">
        <v>33.93</v>
      </c>
      <c r="H90" s="75">
        <v>0</v>
      </c>
      <c r="I90" s="75">
        <v>3320.9861500000002</v>
      </c>
      <c r="J90" s="75">
        <v>0</v>
      </c>
      <c r="K90" s="75">
        <v>0</v>
      </c>
      <c r="L90" s="75">
        <v>6873.9813899999999</v>
      </c>
      <c r="M90" s="75">
        <v>4167.6840000000002</v>
      </c>
      <c r="N90" s="75">
        <v>227.04400999999999</v>
      </c>
      <c r="O90" s="75">
        <v>1003.32329</v>
      </c>
      <c r="P90" s="75">
        <v>0</v>
      </c>
      <c r="Q90" s="75">
        <v>66.530450000000002</v>
      </c>
      <c r="R90" s="75">
        <v>3.9213900000000002</v>
      </c>
      <c r="S90" s="75">
        <v>1340.4176</v>
      </c>
      <c r="T90" s="75">
        <v>0</v>
      </c>
      <c r="U90" s="75">
        <v>292.286</v>
      </c>
      <c r="V90" s="75">
        <v>7101.2067399999996</v>
      </c>
    </row>
    <row r="91" spans="2:22" x14ac:dyDescent="0.25">
      <c r="B91" s="90">
        <v>4121</v>
      </c>
      <c r="C91" s="71" t="s">
        <v>111</v>
      </c>
      <c r="D91" s="75">
        <v>1660.8403499999999</v>
      </c>
      <c r="E91" s="75">
        <v>2735.3333299999999</v>
      </c>
      <c r="F91" s="75">
        <v>1065.6093499999999</v>
      </c>
      <c r="G91" s="75">
        <v>73.369050000000001</v>
      </c>
      <c r="H91" s="75">
        <v>0</v>
      </c>
      <c r="I91" s="75">
        <v>4055.0853200000001</v>
      </c>
      <c r="J91" s="75">
        <v>0</v>
      </c>
      <c r="K91" s="75">
        <v>0</v>
      </c>
      <c r="L91" s="75">
        <v>9590.2374</v>
      </c>
      <c r="M91" s="75">
        <v>5244.5180499999997</v>
      </c>
      <c r="N91" s="75">
        <v>982.41489999999999</v>
      </c>
      <c r="O91" s="75">
        <v>2854.4558000000002</v>
      </c>
      <c r="P91" s="75">
        <v>220.14214999999999</v>
      </c>
      <c r="Q91" s="75">
        <v>239.76076</v>
      </c>
      <c r="R91" s="75">
        <v>5.5374400000000001</v>
      </c>
      <c r="S91" s="75">
        <v>565.21675000000005</v>
      </c>
      <c r="T91" s="75">
        <v>0</v>
      </c>
      <c r="U91" s="75">
        <v>373.55900000000003</v>
      </c>
      <c r="V91" s="75">
        <v>10485.60485</v>
      </c>
    </row>
    <row r="92" spans="2:22" x14ac:dyDescent="0.25">
      <c r="B92" s="90">
        <v>4122</v>
      </c>
      <c r="C92" s="71" t="s">
        <v>112</v>
      </c>
      <c r="D92" s="75">
        <v>716.13099999999997</v>
      </c>
      <c r="E92" s="75">
        <v>1653.1117099999999</v>
      </c>
      <c r="F92" s="75">
        <v>470.00029999999998</v>
      </c>
      <c r="G92" s="75">
        <v>106.6461</v>
      </c>
      <c r="H92" s="75">
        <v>0</v>
      </c>
      <c r="I92" s="75">
        <v>3451.4745600000001</v>
      </c>
      <c r="J92" s="75">
        <v>0</v>
      </c>
      <c r="K92" s="75">
        <v>0</v>
      </c>
      <c r="L92" s="75">
        <v>6397.3636699999997</v>
      </c>
      <c r="M92" s="75">
        <v>4032.6569</v>
      </c>
      <c r="N92" s="75">
        <v>30.46705</v>
      </c>
      <c r="O92" s="75">
        <v>1046.5486599999999</v>
      </c>
      <c r="P92" s="75">
        <v>97.522649999999999</v>
      </c>
      <c r="Q92" s="75">
        <v>135.29236</v>
      </c>
      <c r="R92" s="75">
        <v>13.67248</v>
      </c>
      <c r="S92" s="75">
        <v>537.226</v>
      </c>
      <c r="T92" s="75">
        <v>0</v>
      </c>
      <c r="U92" s="75">
        <v>0</v>
      </c>
      <c r="V92" s="75">
        <v>5893.3860999999997</v>
      </c>
    </row>
    <row r="93" spans="2:22" x14ac:dyDescent="0.25">
      <c r="B93" s="90">
        <v>4123</v>
      </c>
      <c r="C93" s="71" t="s">
        <v>113</v>
      </c>
      <c r="D93" s="75">
        <v>9008.2192400000004</v>
      </c>
      <c r="E93" s="75">
        <v>12732.70674</v>
      </c>
      <c r="F93" s="75">
        <v>2885.72345</v>
      </c>
      <c r="G93" s="75">
        <v>803.78368</v>
      </c>
      <c r="H93" s="75">
        <v>1408.752</v>
      </c>
      <c r="I93" s="75">
        <v>19144.178209999998</v>
      </c>
      <c r="J93" s="75">
        <v>0</v>
      </c>
      <c r="K93" s="75">
        <v>110.7206</v>
      </c>
      <c r="L93" s="75">
        <v>46094.083919999997</v>
      </c>
      <c r="M93" s="75">
        <v>23483.797350000001</v>
      </c>
      <c r="N93" s="75">
        <v>510.58634999999998</v>
      </c>
      <c r="O93" s="75">
        <v>13109.942419999999</v>
      </c>
      <c r="P93" s="75">
        <v>0</v>
      </c>
      <c r="Q93" s="75">
        <v>988.46469000000002</v>
      </c>
      <c r="R93" s="75">
        <v>9.7390500000000007</v>
      </c>
      <c r="S93" s="75">
        <v>10642.27181</v>
      </c>
      <c r="T93" s="75">
        <v>0</v>
      </c>
      <c r="U93" s="75">
        <v>0</v>
      </c>
      <c r="V93" s="75">
        <v>48744.801670000001</v>
      </c>
    </row>
    <row r="94" spans="2:22" s="109" customFormat="1" ht="13" x14ac:dyDescent="0.25">
      <c r="B94" s="93">
        <v>4159</v>
      </c>
      <c r="C94" s="109" t="s">
        <v>114</v>
      </c>
      <c r="D94" s="78">
        <v>34887.565640000001</v>
      </c>
      <c r="E94" s="78">
        <v>43131.645479999999</v>
      </c>
      <c r="F94" s="78">
        <v>14456.66642</v>
      </c>
      <c r="G94" s="78">
        <v>1071.5743600000001</v>
      </c>
      <c r="H94" s="78">
        <v>38.727420000000002</v>
      </c>
      <c r="I94" s="78">
        <v>92857.285730000003</v>
      </c>
      <c r="J94" s="78">
        <v>0</v>
      </c>
      <c r="K94" s="78">
        <v>112.43425000000001</v>
      </c>
      <c r="L94" s="78">
        <v>186555.89929999999</v>
      </c>
      <c r="M94" s="78">
        <v>102650.79755</v>
      </c>
      <c r="N94" s="78">
        <v>1620.8031900000001</v>
      </c>
      <c r="O94" s="78">
        <v>47250.843690000002</v>
      </c>
      <c r="P94" s="78">
        <v>43.028010000000002</v>
      </c>
      <c r="Q94" s="78">
        <v>5409.4131699999998</v>
      </c>
      <c r="R94" s="78">
        <v>118.22926</v>
      </c>
      <c r="S94" s="78">
        <v>40396.219169999997</v>
      </c>
      <c r="T94" s="78">
        <v>0</v>
      </c>
      <c r="U94" s="78">
        <v>2373.3074999999999</v>
      </c>
      <c r="V94" s="78">
        <v>199862.64154000001</v>
      </c>
    </row>
    <row r="95" spans="2:22" x14ac:dyDescent="0.25">
      <c r="B95" s="90">
        <v>4131</v>
      </c>
      <c r="C95" s="71" t="s">
        <v>115</v>
      </c>
      <c r="D95" s="75">
        <v>2920.8441400000002</v>
      </c>
      <c r="E95" s="75">
        <v>4580.9987899999996</v>
      </c>
      <c r="F95" s="75">
        <v>1543.09375</v>
      </c>
      <c r="G95" s="75">
        <v>92.814899999999994</v>
      </c>
      <c r="H95" s="75">
        <v>0</v>
      </c>
      <c r="I95" s="75">
        <v>6745.2167900000004</v>
      </c>
      <c r="J95" s="75">
        <v>0</v>
      </c>
      <c r="K95" s="75">
        <v>0</v>
      </c>
      <c r="L95" s="75">
        <v>15882.968370000001</v>
      </c>
      <c r="M95" s="75">
        <v>10119.8483</v>
      </c>
      <c r="N95" s="75">
        <v>151.02414999999999</v>
      </c>
      <c r="O95" s="75">
        <v>5611.0603199999996</v>
      </c>
      <c r="P95" s="75">
        <v>3.0993300000000001</v>
      </c>
      <c r="Q95" s="75">
        <v>425.3184</v>
      </c>
      <c r="R95" s="75">
        <v>36.994950000000003</v>
      </c>
      <c r="S95" s="75">
        <v>1148.5893599999999</v>
      </c>
      <c r="T95" s="75">
        <v>0</v>
      </c>
      <c r="U95" s="75">
        <v>0</v>
      </c>
      <c r="V95" s="75">
        <v>17495.934809999999</v>
      </c>
    </row>
    <row r="96" spans="2:22" x14ac:dyDescent="0.25">
      <c r="B96" s="90">
        <v>4132</v>
      </c>
      <c r="C96" s="71" t="s">
        <v>116</v>
      </c>
      <c r="D96" s="75">
        <v>731.82809999999995</v>
      </c>
      <c r="E96" s="75">
        <v>1839.3207500000001</v>
      </c>
      <c r="F96" s="75">
        <v>447.62920000000003</v>
      </c>
      <c r="G96" s="75">
        <v>23.23095</v>
      </c>
      <c r="H96" s="75">
        <v>7.9244300000000001</v>
      </c>
      <c r="I96" s="75">
        <v>2964.9391000000001</v>
      </c>
      <c r="J96" s="75">
        <v>0</v>
      </c>
      <c r="K96" s="75">
        <v>0</v>
      </c>
      <c r="L96" s="75">
        <v>6014.8725299999996</v>
      </c>
      <c r="M96" s="75">
        <v>3709.27585</v>
      </c>
      <c r="N96" s="75">
        <v>0</v>
      </c>
      <c r="O96" s="75">
        <v>934.37621999999999</v>
      </c>
      <c r="P96" s="75">
        <v>0</v>
      </c>
      <c r="Q96" s="75">
        <v>165.0925</v>
      </c>
      <c r="R96" s="75">
        <v>0.22678999999999999</v>
      </c>
      <c r="S96" s="75">
        <v>292.8682</v>
      </c>
      <c r="T96" s="75">
        <v>0</v>
      </c>
      <c r="U96" s="75">
        <v>0</v>
      </c>
      <c r="V96" s="75">
        <v>5101.8395600000003</v>
      </c>
    </row>
    <row r="97" spans="2:22" x14ac:dyDescent="0.25">
      <c r="B97" s="90">
        <v>4133</v>
      </c>
      <c r="C97" s="71" t="s">
        <v>256</v>
      </c>
      <c r="D97" s="75">
        <v>541.15895</v>
      </c>
      <c r="E97" s="75">
        <v>783.65585999999996</v>
      </c>
      <c r="F97" s="75">
        <v>317.10300000000001</v>
      </c>
      <c r="G97" s="75">
        <v>16.06485</v>
      </c>
      <c r="H97" s="75">
        <v>0.5282</v>
      </c>
      <c r="I97" s="75">
        <v>2953.3851</v>
      </c>
      <c r="J97" s="75">
        <v>0</v>
      </c>
      <c r="K97" s="75">
        <v>1.944</v>
      </c>
      <c r="L97" s="75">
        <v>4613.8399600000002</v>
      </c>
      <c r="M97" s="75">
        <v>2949.1714499999998</v>
      </c>
      <c r="N97" s="75">
        <v>21.152049999999999</v>
      </c>
      <c r="O97" s="75">
        <v>1089.31683</v>
      </c>
      <c r="P97" s="75">
        <v>0</v>
      </c>
      <c r="Q97" s="75">
        <v>50.314219999999999</v>
      </c>
      <c r="R97" s="75">
        <v>0</v>
      </c>
      <c r="S97" s="75">
        <v>700.27435000000003</v>
      </c>
      <c r="T97" s="75">
        <v>0</v>
      </c>
      <c r="U97" s="75">
        <v>155.714</v>
      </c>
      <c r="V97" s="75">
        <v>4965.9429</v>
      </c>
    </row>
    <row r="98" spans="2:22" x14ac:dyDescent="0.25">
      <c r="B98" s="90">
        <v>4134</v>
      </c>
      <c r="C98" s="71" t="s">
        <v>117</v>
      </c>
      <c r="D98" s="75">
        <v>802.93277</v>
      </c>
      <c r="E98" s="75">
        <v>3639.1040699999999</v>
      </c>
      <c r="F98" s="75">
        <v>980.93219999999997</v>
      </c>
      <c r="G98" s="75">
        <v>57.099089999999997</v>
      </c>
      <c r="H98" s="75">
        <v>0</v>
      </c>
      <c r="I98" s="75">
        <v>2846.8967200000002</v>
      </c>
      <c r="J98" s="75">
        <v>0</v>
      </c>
      <c r="K98" s="75">
        <v>89.949600000000004</v>
      </c>
      <c r="L98" s="75">
        <v>8416.9144500000002</v>
      </c>
      <c r="M98" s="75">
        <v>3579.9187499999998</v>
      </c>
      <c r="N98" s="75">
        <v>124.9037</v>
      </c>
      <c r="O98" s="75">
        <v>3652.6363900000001</v>
      </c>
      <c r="P98" s="75">
        <v>0</v>
      </c>
      <c r="Q98" s="75">
        <v>368.48054999999999</v>
      </c>
      <c r="R98" s="75">
        <v>5</v>
      </c>
      <c r="S98" s="75">
        <v>648.62437</v>
      </c>
      <c r="T98" s="75">
        <v>0</v>
      </c>
      <c r="U98" s="75">
        <v>239.63</v>
      </c>
      <c r="V98" s="75">
        <v>8619.1937600000001</v>
      </c>
    </row>
    <row r="99" spans="2:22" x14ac:dyDescent="0.25">
      <c r="B99" s="90">
        <v>4135</v>
      </c>
      <c r="C99" s="71" t="s">
        <v>118</v>
      </c>
      <c r="D99" s="75">
        <v>1443.9819500000001</v>
      </c>
      <c r="E99" s="75">
        <v>1809.5301999999999</v>
      </c>
      <c r="F99" s="75">
        <v>419.42329999999998</v>
      </c>
      <c r="G99" s="75">
        <v>27.792549999999999</v>
      </c>
      <c r="H99" s="75">
        <v>0</v>
      </c>
      <c r="I99" s="75">
        <v>4096.2288799999997</v>
      </c>
      <c r="J99" s="75">
        <v>0</v>
      </c>
      <c r="K99" s="75">
        <v>0</v>
      </c>
      <c r="L99" s="75">
        <v>7796.9568799999997</v>
      </c>
      <c r="M99" s="75">
        <v>5505.3469500000001</v>
      </c>
      <c r="N99" s="75">
        <v>90.923699999999997</v>
      </c>
      <c r="O99" s="75">
        <v>1457.8749499999999</v>
      </c>
      <c r="P99" s="75">
        <v>0</v>
      </c>
      <c r="Q99" s="75">
        <v>156.30765</v>
      </c>
      <c r="R99" s="75">
        <v>11.716850000000001</v>
      </c>
      <c r="S99" s="75">
        <v>1491.99035</v>
      </c>
      <c r="T99" s="75">
        <v>0</v>
      </c>
      <c r="U99" s="75">
        <v>224.428</v>
      </c>
      <c r="V99" s="75">
        <v>8938.5884499999993</v>
      </c>
    </row>
    <row r="100" spans="2:22" x14ac:dyDescent="0.25">
      <c r="B100" s="90">
        <v>4136</v>
      </c>
      <c r="C100" s="71" t="s">
        <v>119</v>
      </c>
      <c r="D100" s="75">
        <v>1026.83465</v>
      </c>
      <c r="E100" s="75">
        <v>938.14559999999994</v>
      </c>
      <c r="F100" s="75">
        <v>490.42975000000001</v>
      </c>
      <c r="G100" s="75">
        <v>5.7060199999999996</v>
      </c>
      <c r="H100" s="75">
        <v>0</v>
      </c>
      <c r="I100" s="75">
        <v>2667.59231</v>
      </c>
      <c r="J100" s="75">
        <v>0</v>
      </c>
      <c r="K100" s="75">
        <v>0</v>
      </c>
      <c r="L100" s="75">
        <v>5128.7083300000004</v>
      </c>
      <c r="M100" s="75">
        <v>3724.6451499999998</v>
      </c>
      <c r="N100" s="75">
        <v>98.648750000000007</v>
      </c>
      <c r="O100" s="75">
        <v>970.63626999999997</v>
      </c>
      <c r="P100" s="75">
        <v>14.16855</v>
      </c>
      <c r="Q100" s="75">
        <v>93.666269999999997</v>
      </c>
      <c r="R100" s="75">
        <v>9.95486</v>
      </c>
      <c r="S100" s="75">
        <v>518.29214999999999</v>
      </c>
      <c r="T100" s="75">
        <v>0</v>
      </c>
      <c r="U100" s="75">
        <v>103.22499999999999</v>
      </c>
      <c r="V100" s="75">
        <v>5533.2370000000001</v>
      </c>
    </row>
    <row r="101" spans="2:22" x14ac:dyDescent="0.25">
      <c r="B101" s="90">
        <v>4137</v>
      </c>
      <c r="C101" s="71" t="s">
        <v>257</v>
      </c>
      <c r="D101" s="75">
        <v>379.91320000000002</v>
      </c>
      <c r="E101" s="75">
        <v>393.87450000000001</v>
      </c>
      <c r="F101" s="75">
        <v>218.17124999999999</v>
      </c>
      <c r="G101" s="75">
        <v>27.921150000000001</v>
      </c>
      <c r="H101" s="75">
        <v>2.8289999999999999E-2</v>
      </c>
      <c r="I101" s="75">
        <v>867.71136999999999</v>
      </c>
      <c r="J101" s="75">
        <v>0</v>
      </c>
      <c r="K101" s="75">
        <v>0</v>
      </c>
      <c r="L101" s="75">
        <v>1887.61976</v>
      </c>
      <c r="M101" s="75">
        <v>1489.9047499999999</v>
      </c>
      <c r="N101" s="75">
        <v>11.137650000000001</v>
      </c>
      <c r="O101" s="75">
        <v>377.36838</v>
      </c>
      <c r="P101" s="75">
        <v>0</v>
      </c>
      <c r="Q101" s="75">
        <v>51.999099999999999</v>
      </c>
      <c r="R101" s="75">
        <v>0</v>
      </c>
      <c r="S101" s="75">
        <v>116.05825</v>
      </c>
      <c r="T101" s="75">
        <v>0</v>
      </c>
      <c r="U101" s="75">
        <v>0</v>
      </c>
      <c r="V101" s="75">
        <v>2046.46813</v>
      </c>
    </row>
    <row r="102" spans="2:22" x14ac:dyDescent="0.25">
      <c r="B102" s="90">
        <v>4138</v>
      </c>
      <c r="C102" s="71" t="s">
        <v>120</v>
      </c>
      <c r="D102" s="75">
        <v>383.76645000000002</v>
      </c>
      <c r="E102" s="75">
        <v>795.95881999999995</v>
      </c>
      <c r="F102" s="75">
        <v>324.09134999999998</v>
      </c>
      <c r="G102" s="75">
        <v>22.592960000000001</v>
      </c>
      <c r="H102" s="75">
        <v>0</v>
      </c>
      <c r="I102" s="75">
        <v>1445.0886499999999</v>
      </c>
      <c r="J102" s="75">
        <v>0</v>
      </c>
      <c r="K102" s="75">
        <v>0</v>
      </c>
      <c r="L102" s="75">
        <v>2971.4982300000001</v>
      </c>
      <c r="M102" s="75">
        <v>2097.8472499999998</v>
      </c>
      <c r="N102" s="75">
        <v>16.63655</v>
      </c>
      <c r="O102" s="75">
        <v>474.47451000000001</v>
      </c>
      <c r="P102" s="75">
        <v>0</v>
      </c>
      <c r="Q102" s="75">
        <v>89.395300000000006</v>
      </c>
      <c r="R102" s="75">
        <v>3</v>
      </c>
      <c r="S102" s="75">
        <v>315.46800999999999</v>
      </c>
      <c r="T102" s="75">
        <v>0</v>
      </c>
      <c r="U102" s="75">
        <v>146.602</v>
      </c>
      <c r="V102" s="75">
        <v>3143.42362</v>
      </c>
    </row>
    <row r="103" spans="2:22" x14ac:dyDescent="0.25">
      <c r="B103" s="90">
        <v>4139</v>
      </c>
      <c r="C103" s="71" t="s">
        <v>121</v>
      </c>
      <c r="D103" s="75">
        <v>6896.7475999999997</v>
      </c>
      <c r="E103" s="75">
        <v>5816.0897999999997</v>
      </c>
      <c r="F103" s="75">
        <v>1583.7059999999999</v>
      </c>
      <c r="G103" s="75">
        <v>23.634399999999999</v>
      </c>
      <c r="H103" s="75">
        <v>0.14149999999999999</v>
      </c>
      <c r="I103" s="75">
        <v>16091.5504</v>
      </c>
      <c r="J103" s="75">
        <v>0</v>
      </c>
      <c r="K103" s="75">
        <v>0</v>
      </c>
      <c r="L103" s="75">
        <v>30411.869699999999</v>
      </c>
      <c r="M103" s="75">
        <v>14592.843349999999</v>
      </c>
      <c r="N103" s="75">
        <v>135.53274999999999</v>
      </c>
      <c r="O103" s="75">
        <v>7959.8922599999996</v>
      </c>
      <c r="P103" s="75">
        <v>24.286149999999999</v>
      </c>
      <c r="Q103" s="75">
        <v>623.63779999999997</v>
      </c>
      <c r="R103" s="75">
        <v>0</v>
      </c>
      <c r="S103" s="75">
        <v>9413.3685999999998</v>
      </c>
      <c r="T103" s="75">
        <v>0</v>
      </c>
      <c r="U103" s="75">
        <v>336.43700000000001</v>
      </c>
      <c r="V103" s="75">
        <v>33085.997909999998</v>
      </c>
    </row>
    <row r="104" spans="2:22" x14ac:dyDescent="0.25">
      <c r="B104" s="90">
        <v>4140</v>
      </c>
      <c r="C104" s="71" t="s">
        <v>122</v>
      </c>
      <c r="D104" s="75">
        <v>1416.3026500000001</v>
      </c>
      <c r="E104" s="75">
        <v>1690.72307</v>
      </c>
      <c r="F104" s="75">
        <v>612.30250000000001</v>
      </c>
      <c r="G104" s="75">
        <v>83.614909999999995</v>
      </c>
      <c r="H104" s="75">
        <v>8.9999999999999993E-3</v>
      </c>
      <c r="I104" s="75">
        <v>5692.6623900000004</v>
      </c>
      <c r="J104" s="75">
        <v>0</v>
      </c>
      <c r="K104" s="75">
        <v>0</v>
      </c>
      <c r="L104" s="75">
        <v>9495.6145199999992</v>
      </c>
      <c r="M104" s="75">
        <v>6229.6280999999999</v>
      </c>
      <c r="N104" s="75">
        <v>61.975499999999997</v>
      </c>
      <c r="O104" s="75">
        <v>1444.0987500000001</v>
      </c>
      <c r="P104" s="75">
        <v>0</v>
      </c>
      <c r="Q104" s="75">
        <v>199.7337</v>
      </c>
      <c r="R104" s="75">
        <v>20.150939999999999</v>
      </c>
      <c r="S104" s="75">
        <v>2293.84148</v>
      </c>
      <c r="T104" s="75">
        <v>0</v>
      </c>
      <c r="U104" s="75">
        <v>68.394000000000005</v>
      </c>
      <c r="V104" s="75">
        <v>10317.822469999999</v>
      </c>
    </row>
    <row r="105" spans="2:22" x14ac:dyDescent="0.25">
      <c r="B105" s="90">
        <v>4141</v>
      </c>
      <c r="C105" s="71" t="s">
        <v>258</v>
      </c>
      <c r="D105" s="75">
        <v>6672.7484999999997</v>
      </c>
      <c r="E105" s="75">
        <v>6676.1586100000004</v>
      </c>
      <c r="F105" s="75">
        <v>2684.375</v>
      </c>
      <c r="G105" s="75">
        <v>452.75502</v>
      </c>
      <c r="H105" s="75">
        <v>0</v>
      </c>
      <c r="I105" s="75">
        <v>19435.728630000001</v>
      </c>
      <c r="J105" s="75">
        <v>0</v>
      </c>
      <c r="K105" s="75">
        <v>0</v>
      </c>
      <c r="L105" s="75">
        <v>35921.765760000002</v>
      </c>
      <c r="M105" s="75">
        <v>18406.149450000001</v>
      </c>
      <c r="N105" s="75">
        <v>299.90010000000001</v>
      </c>
      <c r="O105" s="75">
        <v>8379.2562600000001</v>
      </c>
      <c r="P105" s="75">
        <v>0</v>
      </c>
      <c r="Q105" s="75">
        <v>942.44313</v>
      </c>
      <c r="R105" s="75">
        <v>0</v>
      </c>
      <c r="S105" s="75">
        <v>10510.962380000001</v>
      </c>
      <c r="T105" s="75">
        <v>0</v>
      </c>
      <c r="U105" s="75">
        <v>44.851999999999997</v>
      </c>
      <c r="V105" s="75">
        <v>38583.563320000001</v>
      </c>
    </row>
    <row r="106" spans="2:22" x14ac:dyDescent="0.25">
      <c r="B106" s="90">
        <v>4142</v>
      </c>
      <c r="C106" s="71" t="s">
        <v>123</v>
      </c>
      <c r="D106" s="75">
        <v>872.56836999999996</v>
      </c>
      <c r="E106" s="75">
        <v>801.15809999999999</v>
      </c>
      <c r="F106" s="75">
        <v>312.58269999999999</v>
      </c>
      <c r="G106" s="75">
        <v>19.575900000000001</v>
      </c>
      <c r="H106" s="75">
        <v>0</v>
      </c>
      <c r="I106" s="75">
        <v>1649.0571299999999</v>
      </c>
      <c r="J106" s="75">
        <v>0</v>
      </c>
      <c r="K106" s="75">
        <v>0</v>
      </c>
      <c r="L106" s="75">
        <v>3654.9422</v>
      </c>
      <c r="M106" s="75">
        <v>2109.2900500000001</v>
      </c>
      <c r="N106" s="75">
        <v>24.492650000000001</v>
      </c>
      <c r="O106" s="75">
        <v>520.02338999999995</v>
      </c>
      <c r="P106" s="75">
        <v>0</v>
      </c>
      <c r="Q106" s="75">
        <v>19.371700000000001</v>
      </c>
      <c r="R106" s="75">
        <v>6.7405999999999997</v>
      </c>
      <c r="S106" s="75">
        <v>1278.23011</v>
      </c>
      <c r="T106" s="75">
        <v>0</v>
      </c>
      <c r="U106" s="75">
        <v>28.876000000000001</v>
      </c>
      <c r="V106" s="75">
        <v>3987.0245</v>
      </c>
    </row>
    <row r="107" spans="2:22" x14ac:dyDescent="0.25">
      <c r="B107" s="90">
        <v>4143</v>
      </c>
      <c r="C107" s="71" t="s">
        <v>124</v>
      </c>
      <c r="D107" s="75">
        <v>876.90170000000001</v>
      </c>
      <c r="E107" s="75">
        <v>1017.22033</v>
      </c>
      <c r="F107" s="75">
        <v>415.03104999999999</v>
      </c>
      <c r="G107" s="75">
        <v>43.955750000000002</v>
      </c>
      <c r="H107" s="75">
        <v>0</v>
      </c>
      <c r="I107" s="75">
        <v>2236.87237</v>
      </c>
      <c r="J107" s="75">
        <v>0</v>
      </c>
      <c r="K107" s="75">
        <v>0</v>
      </c>
      <c r="L107" s="75">
        <v>4589.9812000000002</v>
      </c>
      <c r="M107" s="75">
        <v>2801.6750999999999</v>
      </c>
      <c r="N107" s="75">
        <v>27.167899999999999</v>
      </c>
      <c r="O107" s="75">
        <v>833.17349999999999</v>
      </c>
      <c r="P107" s="75">
        <v>0</v>
      </c>
      <c r="Q107" s="75">
        <v>84.742699999999999</v>
      </c>
      <c r="R107" s="75">
        <v>3.44136</v>
      </c>
      <c r="S107" s="75">
        <v>1432.9648</v>
      </c>
      <c r="T107" s="75">
        <v>0</v>
      </c>
      <c r="U107" s="75">
        <v>44</v>
      </c>
      <c r="V107" s="75">
        <v>5227.16536</v>
      </c>
    </row>
    <row r="108" spans="2:22" x14ac:dyDescent="0.25">
      <c r="B108" s="90">
        <v>4144</v>
      </c>
      <c r="C108" s="71" t="s">
        <v>125</v>
      </c>
      <c r="D108" s="75">
        <v>5158.5696099999996</v>
      </c>
      <c r="E108" s="75">
        <v>6810.5077600000004</v>
      </c>
      <c r="F108" s="75">
        <v>1948.7966200000001</v>
      </c>
      <c r="G108" s="75">
        <v>48.244599999999998</v>
      </c>
      <c r="H108" s="75">
        <v>0</v>
      </c>
      <c r="I108" s="75">
        <v>8524.8843199999992</v>
      </c>
      <c r="J108" s="75">
        <v>0</v>
      </c>
      <c r="K108" s="75">
        <v>0</v>
      </c>
      <c r="L108" s="75">
        <v>22491.002909999999</v>
      </c>
      <c r="M108" s="75">
        <v>10674.4702</v>
      </c>
      <c r="N108" s="75">
        <v>328.28802000000002</v>
      </c>
      <c r="O108" s="75">
        <v>7092.6552600000005</v>
      </c>
      <c r="P108" s="75">
        <v>0</v>
      </c>
      <c r="Q108" s="75">
        <v>456.70796000000001</v>
      </c>
      <c r="R108" s="75">
        <v>13.194369999999999</v>
      </c>
      <c r="S108" s="75">
        <v>5066.3562899999997</v>
      </c>
      <c r="T108" s="75">
        <v>0</v>
      </c>
      <c r="U108" s="75">
        <v>0</v>
      </c>
      <c r="V108" s="75">
        <v>23631.6721</v>
      </c>
    </row>
    <row r="109" spans="2:22" x14ac:dyDescent="0.25">
      <c r="B109" s="90">
        <v>4145</v>
      </c>
      <c r="C109" s="71" t="s">
        <v>259</v>
      </c>
      <c r="D109" s="75">
        <v>976.80669999999998</v>
      </c>
      <c r="E109" s="75">
        <v>2008.7315000000001</v>
      </c>
      <c r="F109" s="75">
        <v>507.98379999999997</v>
      </c>
      <c r="G109" s="75">
        <v>64.557950000000005</v>
      </c>
      <c r="H109" s="75">
        <v>0</v>
      </c>
      <c r="I109" s="75">
        <v>3944.04313</v>
      </c>
      <c r="J109" s="75">
        <v>0</v>
      </c>
      <c r="K109" s="75">
        <v>20.540649999999999</v>
      </c>
      <c r="L109" s="75">
        <v>7522.6637300000002</v>
      </c>
      <c r="M109" s="75">
        <v>4090.9086000000002</v>
      </c>
      <c r="N109" s="75">
        <v>126.93367000000001</v>
      </c>
      <c r="O109" s="75">
        <v>2614.7025100000001</v>
      </c>
      <c r="P109" s="75">
        <v>0</v>
      </c>
      <c r="Q109" s="75">
        <v>288.96724</v>
      </c>
      <c r="R109" s="75">
        <v>7.8085399999999998</v>
      </c>
      <c r="S109" s="75">
        <v>1270.4670000000001</v>
      </c>
      <c r="T109" s="75">
        <v>0</v>
      </c>
      <c r="U109" s="75">
        <v>31.18965</v>
      </c>
      <c r="V109" s="75">
        <v>8430.9772099999991</v>
      </c>
    </row>
    <row r="110" spans="2:22" x14ac:dyDescent="0.25">
      <c r="B110" s="90">
        <v>4146</v>
      </c>
      <c r="C110" s="71" t="s">
        <v>126</v>
      </c>
      <c r="D110" s="75">
        <v>3049.4556499999999</v>
      </c>
      <c r="E110" s="75">
        <v>2688.2833599999999</v>
      </c>
      <c r="F110" s="75">
        <v>1075.06405</v>
      </c>
      <c r="G110" s="75">
        <v>28.802060000000001</v>
      </c>
      <c r="H110" s="75">
        <v>30.096</v>
      </c>
      <c r="I110" s="75">
        <v>8240.0370999999996</v>
      </c>
      <c r="J110" s="75">
        <v>0</v>
      </c>
      <c r="K110" s="75">
        <v>0</v>
      </c>
      <c r="L110" s="75">
        <v>15111.738219999999</v>
      </c>
      <c r="M110" s="75">
        <v>7234.1583499999997</v>
      </c>
      <c r="N110" s="75">
        <v>71.074200000000005</v>
      </c>
      <c r="O110" s="75">
        <v>3002.41833</v>
      </c>
      <c r="P110" s="75">
        <v>0</v>
      </c>
      <c r="Q110" s="75">
        <v>1271.05045</v>
      </c>
      <c r="R110" s="75">
        <v>0</v>
      </c>
      <c r="S110" s="75">
        <v>3451.9467</v>
      </c>
      <c r="T110" s="75">
        <v>0</v>
      </c>
      <c r="U110" s="75">
        <v>763.55984999999998</v>
      </c>
      <c r="V110" s="75">
        <v>15794.20788</v>
      </c>
    </row>
    <row r="111" spans="2:22" x14ac:dyDescent="0.25">
      <c r="B111" s="90">
        <v>4147</v>
      </c>
      <c r="C111" s="71" t="s">
        <v>127</v>
      </c>
      <c r="D111" s="75">
        <v>736.20465000000002</v>
      </c>
      <c r="E111" s="75">
        <v>842.18435999999997</v>
      </c>
      <c r="F111" s="75">
        <v>575.95090000000005</v>
      </c>
      <c r="G111" s="75">
        <v>33.211300000000001</v>
      </c>
      <c r="H111" s="75">
        <v>0</v>
      </c>
      <c r="I111" s="75">
        <v>2455.3913400000001</v>
      </c>
      <c r="J111" s="75">
        <v>0</v>
      </c>
      <c r="K111" s="75">
        <v>0</v>
      </c>
      <c r="L111" s="75">
        <v>4642.9425499999998</v>
      </c>
      <c r="M111" s="75">
        <v>3335.7159000000001</v>
      </c>
      <c r="N111" s="75">
        <v>31.011849999999999</v>
      </c>
      <c r="O111" s="75">
        <v>836.87955999999997</v>
      </c>
      <c r="P111" s="75">
        <v>1.4739800000000001</v>
      </c>
      <c r="Q111" s="75">
        <v>122.1845</v>
      </c>
      <c r="R111" s="75">
        <v>0</v>
      </c>
      <c r="S111" s="75">
        <v>445.91676999999999</v>
      </c>
      <c r="T111" s="75">
        <v>0</v>
      </c>
      <c r="U111" s="75">
        <v>186.4</v>
      </c>
      <c r="V111" s="75">
        <v>4959.5825599999998</v>
      </c>
    </row>
    <row r="112" spans="2:22" s="109" customFormat="1" ht="13" x14ac:dyDescent="0.25">
      <c r="B112" s="93">
        <v>4189</v>
      </c>
      <c r="C112" s="109" t="s">
        <v>128</v>
      </c>
      <c r="D112" s="78">
        <v>32237.87887</v>
      </c>
      <c r="E112" s="78">
        <v>38631.71574</v>
      </c>
      <c r="F112" s="78">
        <v>15892.1857</v>
      </c>
      <c r="G112" s="78">
        <v>1262.0434499999999</v>
      </c>
      <c r="H112" s="78">
        <v>580.42785000000003</v>
      </c>
      <c r="I112" s="78">
        <v>72612.188510000007</v>
      </c>
      <c r="J112" s="78">
        <v>0</v>
      </c>
      <c r="K112" s="78">
        <v>526.18327999999997</v>
      </c>
      <c r="L112" s="78">
        <v>161742.62340000001</v>
      </c>
      <c r="M112" s="78">
        <v>95566.51354</v>
      </c>
      <c r="N112" s="78">
        <v>1020.85828</v>
      </c>
      <c r="O112" s="78">
        <v>33355.452039999996</v>
      </c>
      <c r="P112" s="78">
        <v>94.401849999999996</v>
      </c>
      <c r="Q112" s="78">
        <v>3053.3573299999998</v>
      </c>
      <c r="R112" s="78">
        <v>329.41291999999999</v>
      </c>
      <c r="S112" s="78">
        <v>31784.448479999999</v>
      </c>
      <c r="T112" s="78">
        <v>0</v>
      </c>
      <c r="U112" s="78">
        <v>2343.6037900000001</v>
      </c>
      <c r="V112" s="78">
        <v>167548.04822999999</v>
      </c>
    </row>
    <row r="113" spans="2:22" x14ac:dyDescent="0.25">
      <c r="B113" s="90">
        <v>4161</v>
      </c>
      <c r="C113" s="71" t="s">
        <v>129</v>
      </c>
      <c r="D113" s="75">
        <v>1699.98992</v>
      </c>
      <c r="E113" s="75">
        <v>2207.5413400000002</v>
      </c>
      <c r="F113" s="75">
        <v>812.83709999999996</v>
      </c>
      <c r="G113" s="75">
        <v>18.035509999999999</v>
      </c>
      <c r="H113" s="75">
        <v>0</v>
      </c>
      <c r="I113" s="75">
        <v>4540.1584000000003</v>
      </c>
      <c r="J113" s="75">
        <v>0</v>
      </c>
      <c r="K113" s="75">
        <v>0</v>
      </c>
      <c r="L113" s="75">
        <v>9278.5622700000004</v>
      </c>
      <c r="M113" s="75">
        <v>6237.0567000000001</v>
      </c>
      <c r="N113" s="75">
        <v>79.821349999999995</v>
      </c>
      <c r="O113" s="75">
        <v>1242.8195900000001</v>
      </c>
      <c r="P113" s="75">
        <v>0.8</v>
      </c>
      <c r="Q113" s="75">
        <v>115.94094</v>
      </c>
      <c r="R113" s="75">
        <v>6.8538699999999997</v>
      </c>
      <c r="S113" s="75">
        <v>1085.0661700000001</v>
      </c>
      <c r="T113" s="75">
        <v>0</v>
      </c>
      <c r="U113" s="75">
        <v>319.2</v>
      </c>
      <c r="V113" s="75">
        <v>9087.5586199999998</v>
      </c>
    </row>
    <row r="114" spans="2:22" x14ac:dyDescent="0.25">
      <c r="B114" s="90">
        <v>4163</v>
      </c>
      <c r="C114" s="71" t="s">
        <v>130</v>
      </c>
      <c r="D114" s="75">
        <v>9849.44398</v>
      </c>
      <c r="E114" s="75">
        <v>6906.5230099999999</v>
      </c>
      <c r="F114" s="75">
        <v>3437.3748000000001</v>
      </c>
      <c r="G114" s="75">
        <v>363.88697999999999</v>
      </c>
      <c r="H114" s="75">
        <v>95.941850000000002</v>
      </c>
      <c r="I114" s="75">
        <v>13899.455459999999</v>
      </c>
      <c r="J114" s="75">
        <v>0</v>
      </c>
      <c r="K114" s="75">
        <v>0</v>
      </c>
      <c r="L114" s="75">
        <v>34552.626080000002</v>
      </c>
      <c r="M114" s="75">
        <v>16775.591950000002</v>
      </c>
      <c r="N114" s="75">
        <v>199.75832</v>
      </c>
      <c r="O114" s="75">
        <v>5578.63958</v>
      </c>
      <c r="P114" s="75">
        <v>92.721850000000003</v>
      </c>
      <c r="Q114" s="75">
        <v>922.59199999999998</v>
      </c>
      <c r="R114" s="75">
        <v>131.63933</v>
      </c>
      <c r="S114" s="75">
        <v>11380.633250000001</v>
      </c>
      <c r="T114" s="75">
        <v>0</v>
      </c>
      <c r="U114" s="75">
        <v>223.03</v>
      </c>
      <c r="V114" s="75">
        <v>35304.60628</v>
      </c>
    </row>
    <row r="115" spans="2:22" x14ac:dyDescent="0.25">
      <c r="B115" s="90">
        <v>4164</v>
      </c>
      <c r="C115" s="71" t="s">
        <v>131</v>
      </c>
      <c r="D115" s="75">
        <v>586.72933999999998</v>
      </c>
      <c r="E115" s="75">
        <v>1021.582</v>
      </c>
      <c r="F115" s="75">
        <v>434.26330000000002</v>
      </c>
      <c r="G115" s="75">
        <v>8.5367700000000006</v>
      </c>
      <c r="H115" s="75">
        <v>0</v>
      </c>
      <c r="I115" s="75">
        <v>2114.2511599999998</v>
      </c>
      <c r="J115" s="75">
        <v>0</v>
      </c>
      <c r="K115" s="75">
        <v>0</v>
      </c>
      <c r="L115" s="75">
        <v>4165.3625700000002</v>
      </c>
      <c r="M115" s="75">
        <v>2654.4529499999999</v>
      </c>
      <c r="N115" s="75">
        <v>18.351700000000001</v>
      </c>
      <c r="O115" s="75">
        <v>697.91228000000001</v>
      </c>
      <c r="P115" s="75">
        <v>0</v>
      </c>
      <c r="Q115" s="75">
        <v>11.49615</v>
      </c>
      <c r="R115" s="75">
        <v>0.90629999999999999</v>
      </c>
      <c r="S115" s="75">
        <v>627.60682999999995</v>
      </c>
      <c r="T115" s="75">
        <v>0</v>
      </c>
      <c r="U115" s="75">
        <v>0</v>
      </c>
      <c r="V115" s="75">
        <v>4010.7262099999998</v>
      </c>
    </row>
    <row r="116" spans="2:22" x14ac:dyDescent="0.25">
      <c r="B116" s="90">
        <v>4165</v>
      </c>
      <c r="C116" s="71" t="s">
        <v>132</v>
      </c>
      <c r="D116" s="75">
        <v>2524.2168999999999</v>
      </c>
      <c r="E116" s="75">
        <v>2817.3621699999999</v>
      </c>
      <c r="F116" s="75">
        <v>1347.6822999999999</v>
      </c>
      <c r="G116" s="75">
        <v>11.88876</v>
      </c>
      <c r="H116" s="75">
        <v>42.5961</v>
      </c>
      <c r="I116" s="75">
        <v>7166.9709000000003</v>
      </c>
      <c r="J116" s="75">
        <v>0</v>
      </c>
      <c r="K116" s="75">
        <v>0</v>
      </c>
      <c r="L116" s="75">
        <v>13910.717130000001</v>
      </c>
      <c r="M116" s="75">
        <v>11134.34045</v>
      </c>
      <c r="N116" s="75">
        <v>47.002899999999997</v>
      </c>
      <c r="O116" s="75">
        <v>2223.89185</v>
      </c>
      <c r="P116" s="75">
        <v>0</v>
      </c>
      <c r="Q116" s="75">
        <v>179.89265</v>
      </c>
      <c r="R116" s="75">
        <v>37.34328</v>
      </c>
      <c r="S116" s="75">
        <v>1630.1985</v>
      </c>
      <c r="T116" s="75">
        <v>0</v>
      </c>
      <c r="U116" s="75">
        <v>0</v>
      </c>
      <c r="V116" s="75">
        <v>15252.66963</v>
      </c>
    </row>
    <row r="117" spans="2:22" x14ac:dyDescent="0.25">
      <c r="B117" s="90">
        <v>4166</v>
      </c>
      <c r="C117" s="71" t="s">
        <v>133</v>
      </c>
      <c r="D117" s="75">
        <v>697.68325000000004</v>
      </c>
      <c r="E117" s="75">
        <v>1106.0322699999999</v>
      </c>
      <c r="F117" s="75">
        <v>289.47300000000001</v>
      </c>
      <c r="G117" s="75">
        <v>10.498900000000001</v>
      </c>
      <c r="H117" s="75">
        <v>0</v>
      </c>
      <c r="I117" s="75">
        <v>3582.7131800000002</v>
      </c>
      <c r="J117" s="75">
        <v>0</v>
      </c>
      <c r="K117" s="75">
        <v>0</v>
      </c>
      <c r="L117" s="75">
        <v>5686.4005999999999</v>
      </c>
      <c r="M117" s="75">
        <v>5270.72415</v>
      </c>
      <c r="N117" s="75">
        <v>32.674250000000001</v>
      </c>
      <c r="O117" s="75">
        <v>802.58198000000004</v>
      </c>
      <c r="P117" s="75">
        <v>0</v>
      </c>
      <c r="Q117" s="75">
        <v>81.015140000000002</v>
      </c>
      <c r="R117" s="75">
        <v>8.8287099999999992</v>
      </c>
      <c r="S117" s="75">
        <v>795.18811000000005</v>
      </c>
      <c r="T117" s="75">
        <v>0</v>
      </c>
      <c r="U117" s="75">
        <v>0</v>
      </c>
      <c r="V117" s="75">
        <v>6991.0123400000002</v>
      </c>
    </row>
    <row r="118" spans="2:22" x14ac:dyDescent="0.25">
      <c r="B118" s="90">
        <v>4167</v>
      </c>
      <c r="C118" s="71" t="s">
        <v>134</v>
      </c>
      <c r="D118" s="75">
        <v>1541.5317500000001</v>
      </c>
      <c r="E118" s="75">
        <v>727.21391000000006</v>
      </c>
      <c r="F118" s="75">
        <v>151.83335</v>
      </c>
      <c r="G118" s="75">
        <v>13.0938</v>
      </c>
      <c r="H118" s="75">
        <v>0</v>
      </c>
      <c r="I118" s="75">
        <v>2444.81576</v>
      </c>
      <c r="J118" s="75">
        <v>0</v>
      </c>
      <c r="K118" s="75">
        <v>0</v>
      </c>
      <c r="L118" s="75">
        <v>4878.4885700000004</v>
      </c>
      <c r="M118" s="75">
        <v>2599.4020500000001</v>
      </c>
      <c r="N118" s="75">
        <v>24.692250000000001</v>
      </c>
      <c r="O118" s="75">
        <v>688.61329999999998</v>
      </c>
      <c r="P118" s="75">
        <v>0</v>
      </c>
      <c r="Q118" s="75">
        <v>26.066299999999998</v>
      </c>
      <c r="R118" s="75">
        <v>3.7611300000000001</v>
      </c>
      <c r="S118" s="75">
        <v>1889.3692599999999</v>
      </c>
      <c r="T118" s="75">
        <v>0</v>
      </c>
      <c r="U118" s="75">
        <v>28.8</v>
      </c>
      <c r="V118" s="75">
        <v>5260.7042899999997</v>
      </c>
    </row>
    <row r="119" spans="2:22" x14ac:dyDescent="0.25">
      <c r="B119" s="90">
        <v>4169</v>
      </c>
      <c r="C119" s="71" t="s">
        <v>135</v>
      </c>
      <c r="D119" s="75">
        <v>1810.6693499999999</v>
      </c>
      <c r="E119" s="75">
        <v>3707.2519200000002</v>
      </c>
      <c r="F119" s="75">
        <v>1573.2329</v>
      </c>
      <c r="G119" s="75">
        <v>67.650729999999996</v>
      </c>
      <c r="H119" s="75">
        <v>0</v>
      </c>
      <c r="I119" s="75">
        <v>4946.9436800000003</v>
      </c>
      <c r="J119" s="75">
        <v>0</v>
      </c>
      <c r="K119" s="75">
        <v>0</v>
      </c>
      <c r="L119" s="75">
        <v>12105.748579999999</v>
      </c>
      <c r="M119" s="75">
        <v>8737.2587500000009</v>
      </c>
      <c r="N119" s="75">
        <v>133.07515000000001</v>
      </c>
      <c r="O119" s="75">
        <v>3673.152</v>
      </c>
      <c r="P119" s="75">
        <v>0</v>
      </c>
      <c r="Q119" s="75">
        <v>116.44203</v>
      </c>
      <c r="R119" s="75">
        <v>13.45801</v>
      </c>
      <c r="S119" s="75">
        <v>928.04600000000005</v>
      </c>
      <c r="T119" s="75">
        <v>0</v>
      </c>
      <c r="U119" s="75">
        <v>709.50930000000005</v>
      </c>
      <c r="V119" s="75">
        <v>14310.94124</v>
      </c>
    </row>
    <row r="120" spans="2:22" x14ac:dyDescent="0.25">
      <c r="B120" s="90">
        <v>4170</v>
      </c>
      <c r="C120" s="71" t="s">
        <v>5</v>
      </c>
      <c r="D120" s="75">
        <v>4255.3594199999998</v>
      </c>
      <c r="E120" s="75">
        <v>6776.7068799999997</v>
      </c>
      <c r="F120" s="75">
        <v>2912.83295</v>
      </c>
      <c r="G120" s="75">
        <v>433.84026</v>
      </c>
      <c r="H120" s="75">
        <v>1.2107000000000001</v>
      </c>
      <c r="I120" s="75">
        <v>10097.38732</v>
      </c>
      <c r="J120" s="75">
        <v>0</v>
      </c>
      <c r="K120" s="75">
        <v>0</v>
      </c>
      <c r="L120" s="75">
        <v>24477.337530000001</v>
      </c>
      <c r="M120" s="75">
        <v>9520.3241999999991</v>
      </c>
      <c r="N120" s="75">
        <v>189.33273</v>
      </c>
      <c r="O120" s="75">
        <v>7708.7152699999997</v>
      </c>
      <c r="P120" s="75">
        <v>0</v>
      </c>
      <c r="Q120" s="75">
        <v>816.01268000000005</v>
      </c>
      <c r="R120" s="75">
        <v>14.196999999999999</v>
      </c>
      <c r="S120" s="75">
        <v>5007.9566800000002</v>
      </c>
      <c r="T120" s="75">
        <v>0</v>
      </c>
      <c r="U120" s="75">
        <v>0</v>
      </c>
      <c r="V120" s="75">
        <v>23256.538560000001</v>
      </c>
    </row>
    <row r="121" spans="2:22" x14ac:dyDescent="0.25">
      <c r="B121" s="90">
        <v>4184</v>
      </c>
      <c r="C121" s="71" t="s">
        <v>136</v>
      </c>
      <c r="D121" s="75">
        <v>1834.4344100000001</v>
      </c>
      <c r="E121" s="75">
        <v>1769.83431</v>
      </c>
      <c r="F121" s="75">
        <v>1648.5020500000001</v>
      </c>
      <c r="G121" s="75">
        <v>121.49146</v>
      </c>
      <c r="H121" s="75">
        <v>115.21</v>
      </c>
      <c r="I121" s="75">
        <v>4429.6676799999996</v>
      </c>
      <c r="J121" s="75">
        <v>0</v>
      </c>
      <c r="K121" s="75">
        <v>95.111000000000004</v>
      </c>
      <c r="L121" s="75">
        <v>10014.250910000001</v>
      </c>
      <c r="M121" s="75">
        <v>5846.2443999999996</v>
      </c>
      <c r="N121" s="75">
        <v>28.730180000000001</v>
      </c>
      <c r="O121" s="75">
        <v>1726.56332</v>
      </c>
      <c r="P121" s="75">
        <v>0.88</v>
      </c>
      <c r="Q121" s="75">
        <v>206.89998</v>
      </c>
      <c r="R121" s="75">
        <v>40.905009999999997</v>
      </c>
      <c r="S121" s="75">
        <v>2049.7566299999999</v>
      </c>
      <c r="T121" s="75">
        <v>0</v>
      </c>
      <c r="U121" s="75">
        <v>0</v>
      </c>
      <c r="V121" s="75">
        <v>9899.9795200000008</v>
      </c>
    </row>
    <row r="122" spans="2:22" x14ac:dyDescent="0.25">
      <c r="B122" s="90">
        <v>4172</v>
      </c>
      <c r="C122" s="71" t="s">
        <v>260</v>
      </c>
      <c r="D122" s="75">
        <v>849.96172999999999</v>
      </c>
      <c r="E122" s="75">
        <v>843.25909999999999</v>
      </c>
      <c r="F122" s="75">
        <v>461.28435000000002</v>
      </c>
      <c r="G122" s="75">
        <v>14.3057</v>
      </c>
      <c r="H122" s="75">
        <v>0</v>
      </c>
      <c r="I122" s="75">
        <v>2162.3314700000001</v>
      </c>
      <c r="J122" s="75">
        <v>0</v>
      </c>
      <c r="K122" s="75">
        <v>0</v>
      </c>
      <c r="L122" s="75">
        <v>4331.1423500000001</v>
      </c>
      <c r="M122" s="75">
        <v>3279.7431000000001</v>
      </c>
      <c r="N122" s="75">
        <v>31.593150000000001</v>
      </c>
      <c r="O122" s="75">
        <v>671.47439999999995</v>
      </c>
      <c r="P122" s="75">
        <v>0</v>
      </c>
      <c r="Q122" s="75">
        <v>57.472149999999999</v>
      </c>
      <c r="R122" s="75">
        <v>8.2153500000000008</v>
      </c>
      <c r="S122" s="75">
        <v>419.66595000000001</v>
      </c>
      <c r="T122" s="75">
        <v>0</v>
      </c>
      <c r="U122" s="75">
        <v>159.19999999999999</v>
      </c>
      <c r="V122" s="75">
        <v>4627.3640999999998</v>
      </c>
    </row>
    <row r="123" spans="2:22" x14ac:dyDescent="0.25">
      <c r="B123" s="90">
        <v>4173</v>
      </c>
      <c r="C123" s="71" t="s">
        <v>137</v>
      </c>
      <c r="D123" s="75">
        <v>354.23367000000002</v>
      </c>
      <c r="E123" s="75">
        <v>908.39466000000004</v>
      </c>
      <c r="F123" s="75">
        <v>114.8128</v>
      </c>
      <c r="G123" s="75">
        <v>8.0390999999999995</v>
      </c>
      <c r="H123" s="75">
        <v>0.1191</v>
      </c>
      <c r="I123" s="75">
        <v>1434.5710999999999</v>
      </c>
      <c r="J123" s="75">
        <v>0</v>
      </c>
      <c r="K123" s="75">
        <v>0</v>
      </c>
      <c r="L123" s="75">
        <v>2820.1704300000001</v>
      </c>
      <c r="M123" s="75">
        <v>1759.11924</v>
      </c>
      <c r="N123" s="75">
        <v>5.9117499999999996</v>
      </c>
      <c r="O123" s="75">
        <v>231.24254999999999</v>
      </c>
      <c r="P123" s="75">
        <v>0</v>
      </c>
      <c r="Q123" s="75">
        <v>6.1499499999999996</v>
      </c>
      <c r="R123" s="75">
        <v>7.0662099999999999</v>
      </c>
      <c r="S123" s="75">
        <v>906.55804999999998</v>
      </c>
      <c r="T123" s="75">
        <v>0</v>
      </c>
      <c r="U123" s="75">
        <v>42.001489999999997</v>
      </c>
      <c r="V123" s="75">
        <v>2958.0492399999998</v>
      </c>
    </row>
    <row r="124" spans="2:22" x14ac:dyDescent="0.25">
      <c r="B124" s="90">
        <v>4175</v>
      </c>
      <c r="C124" s="71" t="s">
        <v>138</v>
      </c>
      <c r="D124" s="75">
        <v>693.93883000000005</v>
      </c>
      <c r="E124" s="75">
        <v>1095.46729</v>
      </c>
      <c r="F124" s="75">
        <v>329.29599999999999</v>
      </c>
      <c r="G124" s="75">
        <v>27.672270000000001</v>
      </c>
      <c r="H124" s="75">
        <v>319.12405000000001</v>
      </c>
      <c r="I124" s="75">
        <v>1891.57032</v>
      </c>
      <c r="J124" s="75">
        <v>0</v>
      </c>
      <c r="K124" s="75">
        <v>0</v>
      </c>
      <c r="L124" s="75">
        <v>4357.0687600000001</v>
      </c>
      <c r="M124" s="75">
        <v>3482.1736000000001</v>
      </c>
      <c r="N124" s="75">
        <v>21.805679999999999</v>
      </c>
      <c r="O124" s="75">
        <v>533.93659000000002</v>
      </c>
      <c r="P124" s="75">
        <v>0</v>
      </c>
      <c r="Q124" s="75">
        <v>59.217799999999997</v>
      </c>
      <c r="R124" s="75">
        <v>4.0032800000000002</v>
      </c>
      <c r="S124" s="75">
        <v>373.66705000000002</v>
      </c>
      <c r="T124" s="75">
        <v>0</v>
      </c>
      <c r="U124" s="75">
        <v>152.9</v>
      </c>
      <c r="V124" s="75">
        <v>4627.7039999999997</v>
      </c>
    </row>
    <row r="125" spans="2:22" x14ac:dyDescent="0.25">
      <c r="B125" s="90">
        <v>4176</v>
      </c>
      <c r="C125" s="71" t="s">
        <v>139</v>
      </c>
      <c r="D125" s="75">
        <v>351.19319999999999</v>
      </c>
      <c r="E125" s="75">
        <v>560.14071999999999</v>
      </c>
      <c r="F125" s="75">
        <v>282.8229</v>
      </c>
      <c r="G125" s="75">
        <v>34.895249999999997</v>
      </c>
      <c r="H125" s="75">
        <v>6.2260499999999999</v>
      </c>
      <c r="I125" s="75">
        <v>1414.3168900000001</v>
      </c>
      <c r="J125" s="75">
        <v>0</v>
      </c>
      <c r="K125" s="75">
        <v>0</v>
      </c>
      <c r="L125" s="75">
        <v>2649.59501</v>
      </c>
      <c r="M125" s="75">
        <v>1867.3986</v>
      </c>
      <c r="N125" s="75">
        <v>6.6242200000000002</v>
      </c>
      <c r="O125" s="75">
        <v>508.15676999999999</v>
      </c>
      <c r="P125" s="75">
        <v>0</v>
      </c>
      <c r="Q125" s="75">
        <v>18.87735</v>
      </c>
      <c r="R125" s="75">
        <v>3.8049499999999998</v>
      </c>
      <c r="S125" s="75">
        <v>410.01029999999997</v>
      </c>
      <c r="T125" s="75">
        <v>0</v>
      </c>
      <c r="U125" s="75">
        <v>21.061</v>
      </c>
      <c r="V125" s="75">
        <v>2835.9331900000002</v>
      </c>
    </row>
    <row r="126" spans="2:22" x14ac:dyDescent="0.25">
      <c r="B126" s="90">
        <v>4177</v>
      </c>
      <c r="C126" s="71" t="s">
        <v>140</v>
      </c>
      <c r="D126" s="75">
        <v>2065.7908499999999</v>
      </c>
      <c r="E126" s="75">
        <v>2857.3403800000001</v>
      </c>
      <c r="F126" s="75">
        <v>924.07074999999998</v>
      </c>
      <c r="G126" s="75">
        <v>49.141350000000003</v>
      </c>
      <c r="H126" s="75">
        <v>0</v>
      </c>
      <c r="I126" s="75">
        <v>3375.0482999999999</v>
      </c>
      <c r="J126" s="75">
        <v>0</v>
      </c>
      <c r="K126" s="75">
        <v>0</v>
      </c>
      <c r="L126" s="75">
        <v>9271.3916300000001</v>
      </c>
      <c r="M126" s="75">
        <v>4661.9448000000002</v>
      </c>
      <c r="N126" s="75">
        <v>83.748249999999999</v>
      </c>
      <c r="O126" s="75">
        <v>2902.9056399999999</v>
      </c>
      <c r="P126" s="75">
        <v>0</v>
      </c>
      <c r="Q126" s="75">
        <v>197.15306000000001</v>
      </c>
      <c r="R126" s="75">
        <v>4.7709000000000001</v>
      </c>
      <c r="S126" s="75">
        <v>646.36514999999997</v>
      </c>
      <c r="T126" s="75">
        <v>0</v>
      </c>
      <c r="U126" s="75">
        <v>672</v>
      </c>
      <c r="V126" s="75">
        <v>9168.8878000000004</v>
      </c>
    </row>
    <row r="127" spans="2:22" x14ac:dyDescent="0.25">
      <c r="B127" s="90">
        <v>4179</v>
      </c>
      <c r="C127" s="71" t="s">
        <v>141</v>
      </c>
      <c r="D127" s="75">
        <v>864.29525000000001</v>
      </c>
      <c r="E127" s="75">
        <v>1240.5115800000001</v>
      </c>
      <c r="F127" s="75">
        <v>303.54584999999997</v>
      </c>
      <c r="G127" s="75">
        <v>9.7593599999999991</v>
      </c>
      <c r="H127" s="75">
        <v>0</v>
      </c>
      <c r="I127" s="75">
        <v>1962.96345</v>
      </c>
      <c r="J127" s="75">
        <v>0</v>
      </c>
      <c r="K127" s="75">
        <v>0</v>
      </c>
      <c r="L127" s="75">
        <v>4381.0754900000002</v>
      </c>
      <c r="M127" s="75">
        <v>2285.14905</v>
      </c>
      <c r="N127" s="75">
        <v>41.804699999999997</v>
      </c>
      <c r="O127" s="75">
        <v>1195.1365000000001</v>
      </c>
      <c r="P127" s="75">
        <v>0</v>
      </c>
      <c r="Q127" s="75">
        <v>47.45731</v>
      </c>
      <c r="R127" s="75">
        <v>3.52684</v>
      </c>
      <c r="S127" s="75">
        <v>983.63964999999996</v>
      </c>
      <c r="T127" s="75">
        <v>0</v>
      </c>
      <c r="U127" s="75">
        <v>15.901999999999999</v>
      </c>
      <c r="V127" s="75">
        <v>4572.6160499999996</v>
      </c>
    </row>
    <row r="128" spans="2:22" x14ac:dyDescent="0.25">
      <c r="B128" s="90">
        <v>4181</v>
      </c>
      <c r="C128" s="71" t="s">
        <v>142</v>
      </c>
      <c r="D128" s="75">
        <v>848.79575</v>
      </c>
      <c r="E128" s="75">
        <v>1133.29502</v>
      </c>
      <c r="F128" s="75">
        <v>290.9699</v>
      </c>
      <c r="G128" s="75">
        <v>14.771319999999999</v>
      </c>
      <c r="H128" s="75">
        <v>0</v>
      </c>
      <c r="I128" s="75">
        <v>2582.60043</v>
      </c>
      <c r="J128" s="75">
        <v>0</v>
      </c>
      <c r="K128" s="75">
        <v>431.07227999999998</v>
      </c>
      <c r="L128" s="75">
        <v>5301.5047000000004</v>
      </c>
      <c r="M128" s="75">
        <v>3528.03755</v>
      </c>
      <c r="N128" s="75">
        <v>40.229700000000001</v>
      </c>
      <c r="O128" s="75">
        <v>906.83986000000004</v>
      </c>
      <c r="P128" s="75">
        <v>0</v>
      </c>
      <c r="Q128" s="75">
        <v>36.511809999999997</v>
      </c>
      <c r="R128" s="75">
        <v>22.33361</v>
      </c>
      <c r="S128" s="75">
        <v>930.05269999999996</v>
      </c>
      <c r="T128" s="75">
        <v>0</v>
      </c>
      <c r="U128" s="75">
        <v>0</v>
      </c>
      <c r="V128" s="75">
        <v>5464.0052299999998</v>
      </c>
    </row>
    <row r="129" spans="2:22" x14ac:dyDescent="0.25">
      <c r="B129" s="90">
        <v>4182</v>
      </c>
      <c r="C129" s="71" t="s">
        <v>143</v>
      </c>
      <c r="D129" s="75">
        <v>746.01562000000001</v>
      </c>
      <c r="E129" s="75">
        <v>1212.71606</v>
      </c>
      <c r="F129" s="75">
        <v>190.04640000000001</v>
      </c>
      <c r="G129" s="75">
        <v>37.316279999999999</v>
      </c>
      <c r="H129" s="75">
        <v>0</v>
      </c>
      <c r="I129" s="75">
        <v>2281.0366399999998</v>
      </c>
      <c r="J129" s="75">
        <v>0</v>
      </c>
      <c r="K129" s="75">
        <v>0</v>
      </c>
      <c r="L129" s="75">
        <v>4467.1310000000003</v>
      </c>
      <c r="M129" s="75">
        <v>2853.9731499999998</v>
      </c>
      <c r="N129" s="75">
        <v>12.681050000000001</v>
      </c>
      <c r="O129" s="75">
        <v>532.82399999999996</v>
      </c>
      <c r="P129" s="75">
        <v>0</v>
      </c>
      <c r="Q129" s="75">
        <v>107.15115</v>
      </c>
      <c r="R129" s="75">
        <v>6.6042899999999998</v>
      </c>
      <c r="S129" s="75">
        <v>1206.0296599999999</v>
      </c>
      <c r="T129" s="75">
        <v>0</v>
      </c>
      <c r="U129" s="75">
        <v>0</v>
      </c>
      <c r="V129" s="75">
        <v>4719.2632999999996</v>
      </c>
    </row>
    <row r="130" spans="2:22" x14ac:dyDescent="0.25">
      <c r="B130" s="90">
        <v>4183</v>
      </c>
      <c r="C130" s="71" t="s">
        <v>144</v>
      </c>
      <c r="D130" s="75">
        <v>663.59564999999998</v>
      </c>
      <c r="E130" s="75">
        <v>1740.54312</v>
      </c>
      <c r="F130" s="75">
        <v>387.30500000000001</v>
      </c>
      <c r="G130" s="75">
        <v>17.219650000000001</v>
      </c>
      <c r="H130" s="75">
        <v>0</v>
      </c>
      <c r="I130" s="75">
        <v>2285.3863700000002</v>
      </c>
      <c r="J130" s="75">
        <v>0</v>
      </c>
      <c r="K130" s="75">
        <v>0</v>
      </c>
      <c r="L130" s="75">
        <v>5094.04979</v>
      </c>
      <c r="M130" s="75">
        <v>3073.5788499999999</v>
      </c>
      <c r="N130" s="75">
        <v>23.020949999999999</v>
      </c>
      <c r="O130" s="75">
        <v>1530.04656</v>
      </c>
      <c r="P130" s="75">
        <v>0</v>
      </c>
      <c r="Q130" s="75">
        <v>47.008879999999998</v>
      </c>
      <c r="R130" s="75">
        <v>11.194850000000001</v>
      </c>
      <c r="S130" s="75">
        <v>514.63854000000003</v>
      </c>
      <c r="T130" s="75">
        <v>0</v>
      </c>
      <c r="U130" s="75">
        <v>0</v>
      </c>
      <c r="V130" s="75">
        <v>5199.4886299999998</v>
      </c>
    </row>
    <row r="131" spans="2:22" s="109" customFormat="1" ht="13" x14ac:dyDescent="0.25">
      <c r="B131" s="93">
        <v>4219</v>
      </c>
      <c r="C131" s="109" t="s">
        <v>145</v>
      </c>
      <c r="D131" s="78">
        <v>55651.151579999998</v>
      </c>
      <c r="E131" s="78">
        <v>64249.61793</v>
      </c>
      <c r="F131" s="78">
        <v>25703.79377</v>
      </c>
      <c r="G131" s="78">
        <v>1940.2616599999999</v>
      </c>
      <c r="H131" s="78">
        <v>1115.16498</v>
      </c>
      <c r="I131" s="78">
        <v>135102.80546</v>
      </c>
      <c r="J131" s="78">
        <v>0</v>
      </c>
      <c r="K131" s="78">
        <v>726.07600000000002</v>
      </c>
      <c r="L131" s="78">
        <v>284488.87138000003</v>
      </c>
      <c r="M131" s="78">
        <v>183746.71900000001</v>
      </c>
      <c r="N131" s="78">
        <v>2297.52324</v>
      </c>
      <c r="O131" s="78">
        <v>60623.14905</v>
      </c>
      <c r="P131" s="78">
        <v>439.62993999999998</v>
      </c>
      <c r="Q131" s="78">
        <v>8421.8391800000009</v>
      </c>
      <c r="R131" s="78">
        <v>370.62126999999998</v>
      </c>
      <c r="S131" s="78">
        <v>43334.456010000002</v>
      </c>
      <c r="T131" s="78">
        <v>0</v>
      </c>
      <c r="U131" s="78">
        <v>5160.5639899999996</v>
      </c>
      <c r="V131" s="78">
        <v>304394.50167999999</v>
      </c>
    </row>
    <row r="132" spans="2:22" x14ac:dyDescent="0.25">
      <c r="B132" s="90">
        <v>4191</v>
      </c>
      <c r="C132" s="71" t="s">
        <v>146</v>
      </c>
      <c r="D132" s="75">
        <v>372.14929999999998</v>
      </c>
      <c r="E132" s="75">
        <v>359.76281</v>
      </c>
      <c r="F132" s="75">
        <v>201.17525000000001</v>
      </c>
      <c r="G132" s="75">
        <v>10.4373</v>
      </c>
      <c r="H132" s="75">
        <v>16.548200000000001</v>
      </c>
      <c r="I132" s="75">
        <v>1466.6442300000001</v>
      </c>
      <c r="J132" s="75">
        <v>0</v>
      </c>
      <c r="K132" s="75">
        <v>0</v>
      </c>
      <c r="L132" s="75">
        <v>2426.7170900000001</v>
      </c>
      <c r="M132" s="75">
        <v>1883.55825</v>
      </c>
      <c r="N132" s="75">
        <v>13.209199999999999</v>
      </c>
      <c r="O132" s="75">
        <v>399.20208000000002</v>
      </c>
      <c r="P132" s="75">
        <v>0</v>
      </c>
      <c r="Q132" s="75">
        <v>60.1554</v>
      </c>
      <c r="R132" s="75">
        <v>2.6320899999999998</v>
      </c>
      <c r="S132" s="75">
        <v>252.69825</v>
      </c>
      <c r="T132" s="75">
        <v>0</v>
      </c>
      <c r="U132" s="75">
        <v>102.75</v>
      </c>
      <c r="V132" s="75">
        <v>2714.2052699999999</v>
      </c>
    </row>
    <row r="133" spans="2:22" x14ac:dyDescent="0.25">
      <c r="B133" s="90">
        <v>4192</v>
      </c>
      <c r="C133" s="71" t="s">
        <v>147</v>
      </c>
      <c r="D133" s="75">
        <v>1013.01495</v>
      </c>
      <c r="E133" s="75">
        <v>1047.3549599999999</v>
      </c>
      <c r="F133" s="75">
        <v>379.73610000000002</v>
      </c>
      <c r="G133" s="75">
        <v>37.861849999999997</v>
      </c>
      <c r="H133" s="75">
        <v>513.02930000000003</v>
      </c>
      <c r="I133" s="75">
        <v>3177.8685300000002</v>
      </c>
      <c r="J133" s="75">
        <v>0</v>
      </c>
      <c r="K133" s="75">
        <v>0</v>
      </c>
      <c r="L133" s="75">
        <v>6168.8656899999996</v>
      </c>
      <c r="M133" s="75">
        <v>4778.3263999999999</v>
      </c>
      <c r="N133" s="75">
        <v>29.06485</v>
      </c>
      <c r="O133" s="75">
        <v>851.81235000000004</v>
      </c>
      <c r="P133" s="75">
        <v>0</v>
      </c>
      <c r="Q133" s="75">
        <v>117.97537</v>
      </c>
      <c r="R133" s="75">
        <v>5.0413500000000004</v>
      </c>
      <c r="S133" s="75">
        <v>564.28426000000002</v>
      </c>
      <c r="T133" s="75">
        <v>0</v>
      </c>
      <c r="U133" s="75">
        <v>0</v>
      </c>
      <c r="V133" s="75">
        <v>6346.5045799999998</v>
      </c>
    </row>
    <row r="134" spans="2:22" x14ac:dyDescent="0.25">
      <c r="B134" s="90">
        <v>4193</v>
      </c>
      <c r="C134" s="71" t="s">
        <v>148</v>
      </c>
      <c r="D134" s="75">
        <v>581.75739999999996</v>
      </c>
      <c r="E134" s="75">
        <v>790.34997999999996</v>
      </c>
      <c r="F134" s="75">
        <v>272.58474999999999</v>
      </c>
      <c r="G134" s="75">
        <v>14.700139999999999</v>
      </c>
      <c r="H134" s="75">
        <v>10.5227</v>
      </c>
      <c r="I134" s="75">
        <v>2037.9544000000001</v>
      </c>
      <c r="J134" s="75">
        <v>0</v>
      </c>
      <c r="K134" s="75">
        <v>0</v>
      </c>
      <c r="L134" s="75">
        <v>3707.8693699999999</v>
      </c>
      <c r="M134" s="75">
        <v>2043.55495</v>
      </c>
      <c r="N134" s="75">
        <v>47.779299999999999</v>
      </c>
      <c r="O134" s="75">
        <v>520.99393999999995</v>
      </c>
      <c r="P134" s="75">
        <v>0</v>
      </c>
      <c r="Q134" s="75">
        <v>95.082949999999997</v>
      </c>
      <c r="R134" s="75">
        <v>1.68834</v>
      </c>
      <c r="S134" s="75">
        <v>260.9033</v>
      </c>
      <c r="T134" s="75">
        <v>0</v>
      </c>
      <c r="U134" s="75">
        <v>0</v>
      </c>
      <c r="V134" s="75">
        <v>2970.0027799999998</v>
      </c>
    </row>
    <row r="135" spans="2:22" x14ac:dyDescent="0.25">
      <c r="B135" s="90">
        <v>4194</v>
      </c>
      <c r="C135" s="71" t="s">
        <v>149</v>
      </c>
      <c r="D135" s="75">
        <v>1260.0163</v>
      </c>
      <c r="E135" s="75">
        <v>2878.2998499999999</v>
      </c>
      <c r="F135" s="75">
        <v>742.04124999999999</v>
      </c>
      <c r="G135" s="75">
        <v>30.325559999999999</v>
      </c>
      <c r="H135" s="75">
        <v>0</v>
      </c>
      <c r="I135" s="75">
        <v>4152.7741999999998</v>
      </c>
      <c r="J135" s="75">
        <v>0</v>
      </c>
      <c r="K135" s="75">
        <v>0</v>
      </c>
      <c r="L135" s="75">
        <v>9063.4571599999999</v>
      </c>
      <c r="M135" s="75">
        <v>6062.2758000000003</v>
      </c>
      <c r="N135" s="75">
        <v>109.04255000000001</v>
      </c>
      <c r="O135" s="75">
        <v>2944.3851599999998</v>
      </c>
      <c r="P135" s="75">
        <v>3.0000000000000001E-5</v>
      </c>
      <c r="Q135" s="75">
        <v>120.01143</v>
      </c>
      <c r="R135" s="75">
        <v>6.9975500000000004</v>
      </c>
      <c r="S135" s="75">
        <v>838.38004999999998</v>
      </c>
      <c r="T135" s="75">
        <v>0</v>
      </c>
      <c r="U135" s="75">
        <v>283.72469999999998</v>
      </c>
      <c r="V135" s="75">
        <v>10364.81727</v>
      </c>
    </row>
    <row r="136" spans="2:22" x14ac:dyDescent="0.25">
      <c r="B136" s="90">
        <v>4195</v>
      </c>
      <c r="C136" s="71" t="s">
        <v>150</v>
      </c>
      <c r="D136" s="75">
        <v>752.12829999999997</v>
      </c>
      <c r="E136" s="75">
        <v>991.59501</v>
      </c>
      <c r="F136" s="75">
        <v>468.90899999999999</v>
      </c>
      <c r="G136" s="75">
        <v>15.141730000000001</v>
      </c>
      <c r="H136" s="75">
        <v>0</v>
      </c>
      <c r="I136" s="75">
        <v>2679.7775900000001</v>
      </c>
      <c r="J136" s="75">
        <v>0</v>
      </c>
      <c r="K136" s="75">
        <v>0</v>
      </c>
      <c r="L136" s="75">
        <v>4907.5516299999999</v>
      </c>
      <c r="M136" s="75">
        <v>3874.6802499999999</v>
      </c>
      <c r="N136" s="75">
        <v>37.567599999999999</v>
      </c>
      <c r="O136" s="75">
        <v>745.22258999999997</v>
      </c>
      <c r="P136" s="75">
        <v>0</v>
      </c>
      <c r="Q136" s="75">
        <v>21.759329999999999</v>
      </c>
      <c r="R136" s="75">
        <v>5</v>
      </c>
      <c r="S136" s="75">
        <v>281.38835</v>
      </c>
      <c r="T136" s="75">
        <v>0</v>
      </c>
      <c r="U136" s="75">
        <v>83.5</v>
      </c>
      <c r="V136" s="75">
        <v>5049.1181200000001</v>
      </c>
    </row>
    <row r="137" spans="2:22" x14ac:dyDescent="0.25">
      <c r="B137" s="90">
        <v>4196</v>
      </c>
      <c r="C137" s="71" t="s">
        <v>151</v>
      </c>
      <c r="D137" s="75">
        <v>1532.7356</v>
      </c>
      <c r="E137" s="75">
        <v>1488.37751</v>
      </c>
      <c r="F137" s="75">
        <v>1047.04745</v>
      </c>
      <c r="G137" s="75">
        <v>60.203780000000002</v>
      </c>
      <c r="H137" s="75">
        <v>3.1113499999999998</v>
      </c>
      <c r="I137" s="75">
        <v>4932.6571100000001</v>
      </c>
      <c r="J137" s="75">
        <v>0</v>
      </c>
      <c r="K137" s="75">
        <v>0</v>
      </c>
      <c r="L137" s="75">
        <v>9064.1327999999994</v>
      </c>
      <c r="M137" s="75">
        <v>5496.8242499999997</v>
      </c>
      <c r="N137" s="75">
        <v>54.591700000000003</v>
      </c>
      <c r="O137" s="75">
        <v>1464.93488</v>
      </c>
      <c r="P137" s="75">
        <v>0.4</v>
      </c>
      <c r="Q137" s="75">
        <v>68.232870000000005</v>
      </c>
      <c r="R137" s="75">
        <v>15.682499999999999</v>
      </c>
      <c r="S137" s="75">
        <v>1955.9062200000001</v>
      </c>
      <c r="T137" s="75">
        <v>0</v>
      </c>
      <c r="U137" s="75">
        <v>391.46600000000001</v>
      </c>
      <c r="V137" s="75">
        <v>9448.0384200000008</v>
      </c>
    </row>
    <row r="138" spans="2:22" x14ac:dyDescent="0.25">
      <c r="B138" s="90">
        <v>4197</v>
      </c>
      <c r="C138" s="71" t="s">
        <v>152</v>
      </c>
      <c r="D138" s="75">
        <v>650.99300000000005</v>
      </c>
      <c r="E138" s="75">
        <v>584.39436000000001</v>
      </c>
      <c r="F138" s="75">
        <v>402.17410000000001</v>
      </c>
      <c r="G138" s="75">
        <v>25.764600000000002</v>
      </c>
      <c r="H138" s="75">
        <v>0</v>
      </c>
      <c r="I138" s="75">
        <v>2078.0557899999999</v>
      </c>
      <c r="J138" s="75">
        <v>0</v>
      </c>
      <c r="K138" s="75">
        <v>272.03320000000002</v>
      </c>
      <c r="L138" s="75">
        <v>4013.4150500000001</v>
      </c>
      <c r="M138" s="75">
        <v>2129.6830500000001</v>
      </c>
      <c r="N138" s="75">
        <v>25.8065</v>
      </c>
      <c r="O138" s="75">
        <v>772.4991</v>
      </c>
      <c r="P138" s="75">
        <v>0</v>
      </c>
      <c r="Q138" s="75">
        <v>89.258049999999997</v>
      </c>
      <c r="R138" s="75">
        <v>0</v>
      </c>
      <c r="S138" s="75">
        <v>656.02810999999997</v>
      </c>
      <c r="T138" s="75">
        <v>0</v>
      </c>
      <c r="U138" s="75">
        <v>95.855000000000004</v>
      </c>
      <c r="V138" s="75">
        <v>3769.1298099999999</v>
      </c>
    </row>
    <row r="139" spans="2:22" x14ac:dyDescent="0.25">
      <c r="B139" s="90">
        <v>4198</v>
      </c>
      <c r="C139" s="71" t="s">
        <v>153</v>
      </c>
      <c r="D139" s="75">
        <v>720.30597999999998</v>
      </c>
      <c r="E139" s="75">
        <v>1180.0921800000001</v>
      </c>
      <c r="F139" s="75">
        <v>382.8098</v>
      </c>
      <c r="G139" s="75">
        <v>18.263649999999998</v>
      </c>
      <c r="H139" s="75">
        <v>0</v>
      </c>
      <c r="I139" s="75">
        <v>2400.3943199999999</v>
      </c>
      <c r="J139" s="75">
        <v>0</v>
      </c>
      <c r="K139" s="75">
        <v>0</v>
      </c>
      <c r="L139" s="75">
        <v>4701.8659299999999</v>
      </c>
      <c r="M139" s="75">
        <v>3400.0855499999998</v>
      </c>
      <c r="N139" s="75">
        <v>35.003399999999999</v>
      </c>
      <c r="O139" s="75">
        <v>893.33299</v>
      </c>
      <c r="P139" s="75">
        <v>0</v>
      </c>
      <c r="Q139" s="75">
        <v>52.077460000000002</v>
      </c>
      <c r="R139" s="75">
        <v>2.52095</v>
      </c>
      <c r="S139" s="75">
        <v>611.01062999999999</v>
      </c>
      <c r="T139" s="75">
        <v>0</v>
      </c>
      <c r="U139" s="75">
        <v>117.786</v>
      </c>
      <c r="V139" s="75">
        <v>5111.8169799999996</v>
      </c>
    </row>
    <row r="140" spans="2:22" x14ac:dyDescent="0.25">
      <c r="B140" s="90">
        <v>4199</v>
      </c>
      <c r="C140" s="71" t="s">
        <v>261</v>
      </c>
      <c r="D140" s="75">
        <v>604.20389999999998</v>
      </c>
      <c r="E140" s="75">
        <v>943.26288</v>
      </c>
      <c r="F140" s="75">
        <v>253.3603</v>
      </c>
      <c r="G140" s="75">
        <v>346.63828000000001</v>
      </c>
      <c r="H140" s="75">
        <v>15.025650000000001</v>
      </c>
      <c r="I140" s="75">
        <v>2813.3013999999998</v>
      </c>
      <c r="J140" s="75">
        <v>0</v>
      </c>
      <c r="K140" s="75">
        <v>0</v>
      </c>
      <c r="L140" s="75">
        <v>4975.79241</v>
      </c>
      <c r="M140" s="75">
        <v>3362.4164000000001</v>
      </c>
      <c r="N140" s="75">
        <v>33.60295</v>
      </c>
      <c r="O140" s="75">
        <v>944.20448999999996</v>
      </c>
      <c r="P140" s="75">
        <v>15.025650000000001</v>
      </c>
      <c r="Q140" s="75">
        <v>51.955199999999998</v>
      </c>
      <c r="R140" s="75">
        <v>2.65394</v>
      </c>
      <c r="S140" s="75">
        <v>239.15952999999999</v>
      </c>
      <c r="T140" s="75">
        <v>0</v>
      </c>
      <c r="U140" s="75">
        <v>0</v>
      </c>
      <c r="V140" s="75">
        <v>4649.0181599999996</v>
      </c>
    </row>
    <row r="141" spans="2:22" x14ac:dyDescent="0.25">
      <c r="B141" s="90">
        <v>4200</v>
      </c>
      <c r="C141" s="71" t="s">
        <v>154</v>
      </c>
      <c r="D141" s="75">
        <v>3149.0081599999999</v>
      </c>
      <c r="E141" s="75">
        <v>2836.0121600000002</v>
      </c>
      <c r="F141" s="75">
        <v>1635.54314</v>
      </c>
      <c r="G141" s="75">
        <v>109.84282</v>
      </c>
      <c r="H141" s="75">
        <v>0</v>
      </c>
      <c r="I141" s="75">
        <v>6970.5250999999998</v>
      </c>
      <c r="J141" s="75">
        <v>0</v>
      </c>
      <c r="K141" s="75">
        <v>0</v>
      </c>
      <c r="L141" s="75">
        <v>14700.93138</v>
      </c>
      <c r="M141" s="75">
        <v>10408.684649999999</v>
      </c>
      <c r="N141" s="75">
        <v>104.7139</v>
      </c>
      <c r="O141" s="75">
        <v>2419.2119899999998</v>
      </c>
      <c r="P141" s="75">
        <v>11.37646</v>
      </c>
      <c r="Q141" s="75">
        <v>203.35589999999999</v>
      </c>
      <c r="R141" s="75">
        <v>12.79027</v>
      </c>
      <c r="S141" s="75">
        <v>1735.0518300000001</v>
      </c>
      <c r="T141" s="75">
        <v>0</v>
      </c>
      <c r="U141" s="75">
        <v>0</v>
      </c>
      <c r="V141" s="75">
        <v>14895.184999999999</v>
      </c>
    </row>
    <row r="142" spans="2:22" x14ac:dyDescent="0.25">
      <c r="B142" s="90">
        <v>4201</v>
      </c>
      <c r="C142" s="71" t="s">
        <v>6</v>
      </c>
      <c r="D142" s="75">
        <v>18054.33959</v>
      </c>
      <c r="E142" s="75">
        <v>11667.36205</v>
      </c>
      <c r="F142" s="75">
        <v>4562.2734</v>
      </c>
      <c r="G142" s="75">
        <v>344.76846999999998</v>
      </c>
      <c r="H142" s="75">
        <v>84.386750000000006</v>
      </c>
      <c r="I142" s="75">
        <v>27737.634839999999</v>
      </c>
      <c r="J142" s="75">
        <v>0</v>
      </c>
      <c r="K142" s="75">
        <v>0</v>
      </c>
      <c r="L142" s="75">
        <v>62450.765099999997</v>
      </c>
      <c r="M142" s="75">
        <v>37179.693749999999</v>
      </c>
      <c r="N142" s="75">
        <v>507.32310000000001</v>
      </c>
      <c r="O142" s="75">
        <v>13592.20671</v>
      </c>
      <c r="P142" s="75">
        <v>6.3956999999999997</v>
      </c>
      <c r="Q142" s="75">
        <v>3088.5637000000002</v>
      </c>
      <c r="R142" s="75">
        <v>56.385869999999997</v>
      </c>
      <c r="S142" s="75">
        <v>13003.640149999999</v>
      </c>
      <c r="T142" s="75">
        <v>0</v>
      </c>
      <c r="U142" s="75">
        <v>0</v>
      </c>
      <c r="V142" s="75">
        <v>67434.208979999996</v>
      </c>
    </row>
    <row r="143" spans="2:22" x14ac:dyDescent="0.25">
      <c r="B143" s="90">
        <v>4202</v>
      </c>
      <c r="C143" s="71" t="s">
        <v>155</v>
      </c>
      <c r="D143" s="75">
        <v>2618.9283500000001</v>
      </c>
      <c r="E143" s="75">
        <v>2409.4501599999999</v>
      </c>
      <c r="F143" s="75">
        <v>1027.4467500000001</v>
      </c>
      <c r="G143" s="75">
        <v>91.808049999999994</v>
      </c>
      <c r="H143" s="75">
        <v>34.224530000000001</v>
      </c>
      <c r="I143" s="75">
        <v>7364.7072200000002</v>
      </c>
      <c r="J143" s="75">
        <v>0</v>
      </c>
      <c r="K143" s="75">
        <v>0</v>
      </c>
      <c r="L143" s="75">
        <v>13546.565060000001</v>
      </c>
      <c r="M143" s="75">
        <v>14004.3526</v>
      </c>
      <c r="N143" s="75">
        <v>78.4512</v>
      </c>
      <c r="O143" s="75">
        <v>2042.19164</v>
      </c>
      <c r="P143" s="75">
        <v>0.3</v>
      </c>
      <c r="Q143" s="75">
        <v>161.56209999999999</v>
      </c>
      <c r="R143" s="75">
        <v>59.944679999999998</v>
      </c>
      <c r="S143" s="75">
        <v>2171.5027</v>
      </c>
      <c r="T143" s="75">
        <v>0</v>
      </c>
      <c r="U143" s="75">
        <v>278.09685000000002</v>
      </c>
      <c r="V143" s="75">
        <v>18796.40177</v>
      </c>
    </row>
    <row r="144" spans="2:22" x14ac:dyDescent="0.25">
      <c r="B144" s="90">
        <v>4203</v>
      </c>
      <c r="C144" s="71" t="s">
        <v>156</v>
      </c>
      <c r="D144" s="75">
        <v>3811.4090500000002</v>
      </c>
      <c r="E144" s="75">
        <v>3988.0739199999998</v>
      </c>
      <c r="F144" s="75">
        <v>2063.6736000000001</v>
      </c>
      <c r="G144" s="75">
        <v>4.6950500000000002</v>
      </c>
      <c r="H144" s="75">
        <v>2.7930000000000001</v>
      </c>
      <c r="I144" s="75">
        <v>11756.385700000001</v>
      </c>
      <c r="J144" s="75">
        <v>0</v>
      </c>
      <c r="K144" s="75">
        <v>0</v>
      </c>
      <c r="L144" s="75">
        <v>21627.030320000002</v>
      </c>
      <c r="M144" s="75">
        <v>12608.22135</v>
      </c>
      <c r="N144" s="75">
        <v>48.58475</v>
      </c>
      <c r="O144" s="75">
        <v>2440.3161399999999</v>
      </c>
      <c r="P144" s="75">
        <v>31.4146</v>
      </c>
      <c r="Q144" s="75">
        <v>212.12985</v>
      </c>
      <c r="R144" s="75">
        <v>72.358800000000002</v>
      </c>
      <c r="S144" s="75">
        <v>5538.2341100000003</v>
      </c>
      <c r="T144" s="75">
        <v>0</v>
      </c>
      <c r="U144" s="75">
        <v>1268.519</v>
      </c>
      <c r="V144" s="75">
        <v>22219.778600000001</v>
      </c>
    </row>
    <row r="145" spans="2:22" x14ac:dyDescent="0.25">
      <c r="B145" s="90">
        <v>4204</v>
      </c>
      <c r="C145" s="71" t="s">
        <v>157</v>
      </c>
      <c r="D145" s="75">
        <v>2650.3569499999999</v>
      </c>
      <c r="E145" s="75">
        <v>3436.8509300000001</v>
      </c>
      <c r="F145" s="75">
        <v>983.33619999999996</v>
      </c>
      <c r="G145" s="75">
        <v>318.60933999999997</v>
      </c>
      <c r="H145" s="75">
        <v>4</v>
      </c>
      <c r="I145" s="75">
        <v>8603.5644400000001</v>
      </c>
      <c r="J145" s="75">
        <v>0</v>
      </c>
      <c r="K145" s="75">
        <v>0</v>
      </c>
      <c r="L145" s="75">
        <v>15996.717860000001</v>
      </c>
      <c r="M145" s="75">
        <v>12274.009050000001</v>
      </c>
      <c r="N145" s="75">
        <v>0.747</v>
      </c>
      <c r="O145" s="75">
        <v>2161.2587800000001</v>
      </c>
      <c r="P145" s="75">
        <v>189.55</v>
      </c>
      <c r="Q145" s="75">
        <v>345.34055999999998</v>
      </c>
      <c r="R145" s="75">
        <v>9.1972299999999994</v>
      </c>
      <c r="S145" s="75">
        <v>1626.26396</v>
      </c>
      <c r="T145" s="75">
        <v>0</v>
      </c>
      <c r="U145" s="75">
        <v>571</v>
      </c>
      <c r="V145" s="75">
        <v>17177.366580000002</v>
      </c>
    </row>
    <row r="146" spans="2:22" x14ac:dyDescent="0.25">
      <c r="B146" s="90">
        <v>4205</v>
      </c>
      <c r="C146" s="71" t="s">
        <v>158</v>
      </c>
      <c r="D146" s="75">
        <v>1291.4448500000001</v>
      </c>
      <c r="E146" s="75">
        <v>2824.8400200000001</v>
      </c>
      <c r="F146" s="75">
        <v>1138.7570000000001</v>
      </c>
      <c r="G146" s="75">
        <v>46.610349999999997</v>
      </c>
      <c r="H146" s="75">
        <v>0</v>
      </c>
      <c r="I146" s="75">
        <v>5178.9676399999998</v>
      </c>
      <c r="J146" s="75">
        <v>0</v>
      </c>
      <c r="K146" s="75">
        <v>0</v>
      </c>
      <c r="L146" s="75">
        <v>10480.619860000001</v>
      </c>
      <c r="M146" s="75">
        <v>7172.0944</v>
      </c>
      <c r="N146" s="75">
        <v>94.391800000000003</v>
      </c>
      <c r="O146" s="75">
        <v>2118.1999599999999</v>
      </c>
      <c r="P146" s="75">
        <v>0</v>
      </c>
      <c r="Q146" s="75">
        <v>779.47374000000002</v>
      </c>
      <c r="R146" s="75">
        <v>5.6393700000000004</v>
      </c>
      <c r="S146" s="75">
        <v>912.07979999999998</v>
      </c>
      <c r="T146" s="75">
        <v>0</v>
      </c>
      <c r="U146" s="75">
        <v>360.5</v>
      </c>
      <c r="V146" s="75">
        <v>11442.379070000001</v>
      </c>
    </row>
    <row r="147" spans="2:22" x14ac:dyDescent="0.25">
      <c r="B147" s="90">
        <v>4206</v>
      </c>
      <c r="C147" s="71" t="s">
        <v>159</v>
      </c>
      <c r="D147" s="75">
        <v>3574.9667100000001</v>
      </c>
      <c r="E147" s="75">
        <v>8082.24323</v>
      </c>
      <c r="F147" s="75">
        <v>2864.09384</v>
      </c>
      <c r="G147" s="75">
        <v>149.07580999999999</v>
      </c>
      <c r="H147" s="75">
        <v>0</v>
      </c>
      <c r="I147" s="75">
        <v>11059.03557</v>
      </c>
      <c r="J147" s="75">
        <v>0</v>
      </c>
      <c r="K147" s="75">
        <v>0</v>
      </c>
      <c r="L147" s="75">
        <v>25729.41516</v>
      </c>
      <c r="M147" s="75">
        <v>14074.6234</v>
      </c>
      <c r="N147" s="75">
        <v>310.8648</v>
      </c>
      <c r="O147" s="75">
        <v>7627.8629000000001</v>
      </c>
      <c r="P147" s="75">
        <v>12.765000000000001</v>
      </c>
      <c r="Q147" s="75">
        <v>269.58587999999997</v>
      </c>
      <c r="R147" s="75">
        <v>10.57141</v>
      </c>
      <c r="S147" s="75">
        <v>2849.88393</v>
      </c>
      <c r="T147" s="75">
        <v>0</v>
      </c>
      <c r="U147" s="75">
        <v>0</v>
      </c>
      <c r="V147" s="75">
        <v>25156.157319999998</v>
      </c>
    </row>
    <row r="148" spans="2:22" x14ac:dyDescent="0.25">
      <c r="B148" s="90">
        <v>4207</v>
      </c>
      <c r="C148" s="71" t="s">
        <v>160</v>
      </c>
      <c r="D148" s="75">
        <v>2026.51971</v>
      </c>
      <c r="E148" s="75">
        <v>7099.9725900000003</v>
      </c>
      <c r="F148" s="75">
        <v>1777.6778999999999</v>
      </c>
      <c r="G148" s="75">
        <v>6.5218800000000003</v>
      </c>
      <c r="H148" s="75">
        <v>0</v>
      </c>
      <c r="I148" s="75">
        <v>6247.6909400000004</v>
      </c>
      <c r="J148" s="75">
        <v>0</v>
      </c>
      <c r="K148" s="75">
        <v>0</v>
      </c>
      <c r="L148" s="75">
        <v>17158.383020000001</v>
      </c>
      <c r="M148" s="75">
        <v>7445.69265</v>
      </c>
      <c r="N148" s="75">
        <v>453.14154000000002</v>
      </c>
      <c r="O148" s="75">
        <v>8216.4787199999992</v>
      </c>
      <c r="P148" s="75">
        <v>2.2237</v>
      </c>
      <c r="Q148" s="75">
        <v>92.98415</v>
      </c>
      <c r="R148" s="75">
        <v>45.173659999999998</v>
      </c>
      <c r="S148" s="75">
        <v>1240.88311</v>
      </c>
      <c r="T148" s="75">
        <v>0</v>
      </c>
      <c r="U148" s="75">
        <v>216.16643999999999</v>
      </c>
      <c r="V148" s="75">
        <v>17712.74397</v>
      </c>
    </row>
    <row r="149" spans="2:22" x14ac:dyDescent="0.25">
      <c r="B149" s="90">
        <v>4208</v>
      </c>
      <c r="C149" s="71" t="s">
        <v>161</v>
      </c>
      <c r="D149" s="75">
        <v>4228.5272000000004</v>
      </c>
      <c r="E149" s="75">
        <v>3075.0913399999999</v>
      </c>
      <c r="F149" s="75">
        <v>2110.7892000000002</v>
      </c>
      <c r="G149" s="75">
        <v>37.081449999999997</v>
      </c>
      <c r="H149" s="75">
        <v>0</v>
      </c>
      <c r="I149" s="75">
        <v>7524.6662999999999</v>
      </c>
      <c r="J149" s="75">
        <v>0</v>
      </c>
      <c r="K149" s="75">
        <v>0</v>
      </c>
      <c r="L149" s="75">
        <v>16976.155490000001</v>
      </c>
      <c r="M149" s="75">
        <v>11384.683499999999</v>
      </c>
      <c r="N149" s="75">
        <v>93.858900000000006</v>
      </c>
      <c r="O149" s="75">
        <v>2401.1958599999998</v>
      </c>
      <c r="P149" s="75">
        <v>173.82</v>
      </c>
      <c r="Q149" s="75">
        <v>1421.0895800000001</v>
      </c>
      <c r="R149" s="75">
        <v>15</v>
      </c>
      <c r="S149" s="75">
        <v>3542.0713000000001</v>
      </c>
      <c r="T149" s="75">
        <v>0</v>
      </c>
      <c r="U149" s="75">
        <v>560</v>
      </c>
      <c r="V149" s="75">
        <v>19591.719140000001</v>
      </c>
    </row>
    <row r="150" spans="2:22" x14ac:dyDescent="0.25">
      <c r="B150" s="90">
        <v>4209</v>
      </c>
      <c r="C150" s="71" t="s">
        <v>162</v>
      </c>
      <c r="D150" s="75">
        <v>4547.7335800000001</v>
      </c>
      <c r="E150" s="75">
        <v>4762.9011300000002</v>
      </c>
      <c r="F150" s="75">
        <v>2397.8139000000001</v>
      </c>
      <c r="G150" s="75">
        <v>268.32204999999999</v>
      </c>
      <c r="H150" s="75">
        <v>431.52350000000001</v>
      </c>
      <c r="I150" s="75">
        <v>10626.76648</v>
      </c>
      <c r="J150" s="75">
        <v>0</v>
      </c>
      <c r="K150" s="75">
        <v>454.0428</v>
      </c>
      <c r="L150" s="75">
        <v>23489.103439999999</v>
      </c>
      <c r="M150" s="75">
        <v>13837.539650000001</v>
      </c>
      <c r="N150" s="75">
        <v>139.4032</v>
      </c>
      <c r="O150" s="75">
        <v>4097.9760999999999</v>
      </c>
      <c r="P150" s="75">
        <v>-3.6412</v>
      </c>
      <c r="Q150" s="75">
        <v>1115.2991</v>
      </c>
      <c r="R150" s="75">
        <v>24</v>
      </c>
      <c r="S150" s="75">
        <v>4185.1018100000001</v>
      </c>
      <c r="T150" s="75">
        <v>0</v>
      </c>
      <c r="U150" s="75">
        <v>652.03</v>
      </c>
      <c r="V150" s="75">
        <v>24047.70866</v>
      </c>
    </row>
    <row r="151" spans="2:22" x14ac:dyDescent="0.25">
      <c r="B151" s="90">
        <v>4210</v>
      </c>
      <c r="C151" s="71" t="s">
        <v>163</v>
      </c>
      <c r="D151" s="75">
        <v>2210.6127000000001</v>
      </c>
      <c r="E151" s="75">
        <v>3803.33086</v>
      </c>
      <c r="F151" s="75">
        <v>992.55083999999999</v>
      </c>
      <c r="G151" s="75">
        <v>3.5895000000000001</v>
      </c>
      <c r="H151" s="75">
        <v>0</v>
      </c>
      <c r="I151" s="75">
        <v>6293.4336599999997</v>
      </c>
      <c r="J151" s="75">
        <v>0</v>
      </c>
      <c r="K151" s="75">
        <v>0</v>
      </c>
      <c r="L151" s="75">
        <v>13303.51756</v>
      </c>
      <c r="M151" s="75">
        <v>10325.7191</v>
      </c>
      <c r="N151" s="75">
        <v>80.375</v>
      </c>
      <c r="O151" s="75">
        <v>3969.6626700000002</v>
      </c>
      <c r="P151" s="75">
        <v>0</v>
      </c>
      <c r="Q151" s="75">
        <v>55.946559999999998</v>
      </c>
      <c r="R151" s="75">
        <v>17.343260000000001</v>
      </c>
      <c r="S151" s="75">
        <v>869.98460999999998</v>
      </c>
      <c r="T151" s="75">
        <v>0</v>
      </c>
      <c r="U151" s="75">
        <v>179.17</v>
      </c>
      <c r="V151" s="75">
        <v>15498.2012</v>
      </c>
    </row>
    <row r="152" spans="2:22" s="109" customFormat="1" ht="13" x14ac:dyDescent="0.25">
      <c r="B152" s="93">
        <v>4249</v>
      </c>
      <c r="C152" s="109" t="s">
        <v>164</v>
      </c>
      <c r="D152" s="78">
        <v>30015.275829999999</v>
      </c>
      <c r="E152" s="78">
        <v>30618.69572</v>
      </c>
      <c r="F152" s="78">
        <v>11393.708259999999</v>
      </c>
      <c r="G152" s="78">
        <v>1332.4724799999999</v>
      </c>
      <c r="H152" s="78">
        <v>186.89904000000001</v>
      </c>
      <c r="I152" s="78">
        <v>68520.400819999995</v>
      </c>
      <c r="J152" s="78">
        <v>388.27010000000001</v>
      </c>
      <c r="K152" s="78">
        <v>3082.3539500000002</v>
      </c>
      <c r="L152" s="78">
        <v>145538.07620000001</v>
      </c>
      <c r="M152" s="78">
        <v>101372.74800000001</v>
      </c>
      <c r="N152" s="78">
        <v>703.49215000000004</v>
      </c>
      <c r="O152" s="78">
        <v>23647.366269999999</v>
      </c>
      <c r="P152" s="78">
        <v>103.42032</v>
      </c>
      <c r="Q152" s="78">
        <v>3625.47001</v>
      </c>
      <c r="R152" s="78">
        <v>219.53074000000001</v>
      </c>
      <c r="S152" s="78">
        <v>24116.689320000001</v>
      </c>
      <c r="T152" s="78">
        <v>388.27010000000001</v>
      </c>
      <c r="U152" s="78">
        <v>3854.9732600000002</v>
      </c>
      <c r="V152" s="78">
        <v>158031.96017000001</v>
      </c>
    </row>
    <row r="153" spans="2:22" x14ac:dyDescent="0.25">
      <c r="B153" s="90">
        <v>4221</v>
      </c>
      <c r="C153" s="71" t="s">
        <v>165</v>
      </c>
      <c r="D153" s="75">
        <v>536.76679999999999</v>
      </c>
      <c r="E153" s="75">
        <v>765.95248000000004</v>
      </c>
      <c r="F153" s="75">
        <v>271.29050000000001</v>
      </c>
      <c r="G153" s="75">
        <v>16.652000000000001</v>
      </c>
      <c r="H153" s="75">
        <v>0</v>
      </c>
      <c r="I153" s="75">
        <v>1827.7670599999999</v>
      </c>
      <c r="J153" s="75">
        <v>0</v>
      </c>
      <c r="K153" s="75">
        <v>0</v>
      </c>
      <c r="L153" s="75">
        <v>3418.42884</v>
      </c>
      <c r="M153" s="75">
        <v>2285.1449499999999</v>
      </c>
      <c r="N153" s="75">
        <v>8.7159999999999993</v>
      </c>
      <c r="O153" s="75">
        <v>627.39914999999996</v>
      </c>
      <c r="P153" s="75">
        <v>9.9109999999999996</v>
      </c>
      <c r="Q153" s="75">
        <v>76.625600000000006</v>
      </c>
      <c r="R153" s="75">
        <v>5.4962</v>
      </c>
      <c r="S153" s="75">
        <v>491.55844999999999</v>
      </c>
      <c r="T153" s="75">
        <v>0</v>
      </c>
      <c r="U153" s="75">
        <v>0</v>
      </c>
      <c r="V153" s="75">
        <v>3504.8513499999999</v>
      </c>
    </row>
    <row r="154" spans="2:22" x14ac:dyDescent="0.25">
      <c r="B154" s="90">
        <v>4222</v>
      </c>
      <c r="C154" s="71" t="s">
        <v>166</v>
      </c>
      <c r="D154" s="75">
        <v>888.53472999999997</v>
      </c>
      <c r="E154" s="75">
        <v>928.89085999999998</v>
      </c>
      <c r="F154" s="75">
        <v>497.87592000000001</v>
      </c>
      <c r="G154" s="75">
        <v>24.2881</v>
      </c>
      <c r="H154" s="75">
        <v>0</v>
      </c>
      <c r="I154" s="75">
        <v>2368.1092400000002</v>
      </c>
      <c r="J154" s="75">
        <v>0</v>
      </c>
      <c r="K154" s="75">
        <v>0</v>
      </c>
      <c r="L154" s="75">
        <v>4707.6988499999998</v>
      </c>
      <c r="M154" s="75">
        <v>4325.2544500000004</v>
      </c>
      <c r="N154" s="75">
        <v>19.6172</v>
      </c>
      <c r="O154" s="75">
        <v>994.41364999999996</v>
      </c>
      <c r="P154" s="75">
        <v>0</v>
      </c>
      <c r="Q154" s="75">
        <v>42.779490000000003</v>
      </c>
      <c r="R154" s="75">
        <v>1.9140900000000001</v>
      </c>
      <c r="S154" s="75">
        <v>593.40440000000001</v>
      </c>
      <c r="T154" s="75">
        <v>0</v>
      </c>
      <c r="U154" s="75">
        <v>0</v>
      </c>
      <c r="V154" s="75">
        <v>5977.38328</v>
      </c>
    </row>
    <row r="155" spans="2:22" x14ac:dyDescent="0.25">
      <c r="B155" s="90">
        <v>4223</v>
      </c>
      <c r="C155" s="71" t="s">
        <v>167</v>
      </c>
      <c r="D155" s="75">
        <v>1010.84347</v>
      </c>
      <c r="E155" s="75">
        <v>1426.50199</v>
      </c>
      <c r="F155" s="75">
        <v>590.04570000000001</v>
      </c>
      <c r="G155" s="75">
        <v>69.092780000000005</v>
      </c>
      <c r="H155" s="75">
        <v>0</v>
      </c>
      <c r="I155" s="75">
        <v>4366.3177500000002</v>
      </c>
      <c r="J155" s="75">
        <v>0</v>
      </c>
      <c r="K155" s="75">
        <v>0</v>
      </c>
      <c r="L155" s="75">
        <v>7462.8016900000002</v>
      </c>
      <c r="M155" s="75">
        <v>5251.4850999999999</v>
      </c>
      <c r="N155" s="75">
        <v>0.78</v>
      </c>
      <c r="O155" s="75">
        <v>782.72505000000001</v>
      </c>
      <c r="P155" s="75">
        <v>0</v>
      </c>
      <c r="Q155" s="75">
        <v>156.54275000000001</v>
      </c>
      <c r="R155" s="75">
        <v>12.080159999999999</v>
      </c>
      <c r="S155" s="75">
        <v>1206.8772799999999</v>
      </c>
      <c r="T155" s="75">
        <v>0</v>
      </c>
      <c r="U155" s="75">
        <v>236.32384999999999</v>
      </c>
      <c r="V155" s="75">
        <v>7646.8141900000001</v>
      </c>
    </row>
    <row r="156" spans="2:22" x14ac:dyDescent="0.25">
      <c r="B156" s="90">
        <v>4224</v>
      </c>
      <c r="C156" s="71" t="s">
        <v>168</v>
      </c>
      <c r="D156" s="75">
        <v>794.12054999999998</v>
      </c>
      <c r="E156" s="75">
        <v>1071.6891800000001</v>
      </c>
      <c r="F156" s="75">
        <v>502.96244999999999</v>
      </c>
      <c r="G156" s="75">
        <v>31.450700000000001</v>
      </c>
      <c r="H156" s="75">
        <v>0</v>
      </c>
      <c r="I156" s="75">
        <v>2029.1423500000001</v>
      </c>
      <c r="J156" s="75">
        <v>0</v>
      </c>
      <c r="K156" s="75">
        <v>0</v>
      </c>
      <c r="L156" s="75">
        <v>4429.3652300000003</v>
      </c>
      <c r="M156" s="75">
        <v>4254.9247500000001</v>
      </c>
      <c r="N156" s="75">
        <v>19.5</v>
      </c>
      <c r="O156" s="75">
        <v>847.69042999999999</v>
      </c>
      <c r="P156" s="75">
        <v>0</v>
      </c>
      <c r="Q156" s="75">
        <v>90.491630000000001</v>
      </c>
      <c r="R156" s="75">
        <v>1.4593799999999999</v>
      </c>
      <c r="S156" s="75">
        <v>916.97175000000004</v>
      </c>
      <c r="T156" s="75">
        <v>0</v>
      </c>
      <c r="U156" s="75">
        <v>0</v>
      </c>
      <c r="V156" s="75">
        <v>6131.0379400000002</v>
      </c>
    </row>
    <row r="157" spans="2:22" x14ac:dyDescent="0.25">
      <c r="B157" s="90">
        <v>4226</v>
      </c>
      <c r="C157" s="71" t="s">
        <v>169</v>
      </c>
      <c r="D157" s="75">
        <v>494.4067</v>
      </c>
      <c r="E157" s="75">
        <v>868.68665999999996</v>
      </c>
      <c r="F157" s="75">
        <v>240.62995000000001</v>
      </c>
      <c r="G157" s="75">
        <v>17.681650000000001</v>
      </c>
      <c r="H157" s="75">
        <v>0</v>
      </c>
      <c r="I157" s="75">
        <v>1383.2893999999999</v>
      </c>
      <c r="J157" s="75">
        <v>0</v>
      </c>
      <c r="K157" s="75">
        <v>0</v>
      </c>
      <c r="L157" s="75">
        <v>3004.69436</v>
      </c>
      <c r="M157" s="75">
        <v>1740.5296499999999</v>
      </c>
      <c r="N157" s="75">
        <v>0</v>
      </c>
      <c r="O157" s="75">
        <v>763.25648999999999</v>
      </c>
      <c r="P157" s="75">
        <v>0</v>
      </c>
      <c r="Q157" s="75">
        <v>183.9889</v>
      </c>
      <c r="R157" s="75">
        <v>0.79510000000000003</v>
      </c>
      <c r="S157" s="75">
        <v>596.67364999999995</v>
      </c>
      <c r="T157" s="75">
        <v>0</v>
      </c>
      <c r="U157" s="75">
        <v>0</v>
      </c>
      <c r="V157" s="75">
        <v>3285.24379</v>
      </c>
    </row>
    <row r="158" spans="2:22" x14ac:dyDescent="0.25">
      <c r="B158" s="90">
        <v>4227</v>
      </c>
      <c r="C158" s="71" t="s">
        <v>170</v>
      </c>
      <c r="D158" s="75">
        <v>471.19040000000001</v>
      </c>
      <c r="E158" s="75">
        <v>1049.33005</v>
      </c>
      <c r="F158" s="75">
        <v>183.72190000000001</v>
      </c>
      <c r="G158" s="75">
        <v>19.317160000000001</v>
      </c>
      <c r="H158" s="75">
        <v>0</v>
      </c>
      <c r="I158" s="75">
        <v>1169.7932599999999</v>
      </c>
      <c r="J158" s="75">
        <v>0</v>
      </c>
      <c r="K158" s="75">
        <v>0</v>
      </c>
      <c r="L158" s="75">
        <v>2893.35277</v>
      </c>
      <c r="M158" s="75">
        <v>1883.1925000000001</v>
      </c>
      <c r="N158" s="75">
        <v>20.77685</v>
      </c>
      <c r="O158" s="75">
        <v>870.77196000000004</v>
      </c>
      <c r="P158" s="75">
        <v>0</v>
      </c>
      <c r="Q158" s="75">
        <v>60.744529999999997</v>
      </c>
      <c r="R158" s="75">
        <v>0</v>
      </c>
      <c r="S158" s="75">
        <v>260.07909999999998</v>
      </c>
      <c r="T158" s="75">
        <v>0</v>
      </c>
      <c r="U158" s="75">
        <v>0</v>
      </c>
      <c r="V158" s="75">
        <v>3095.5649400000002</v>
      </c>
    </row>
    <row r="159" spans="2:22" x14ac:dyDescent="0.25">
      <c r="B159" s="90">
        <v>4228</v>
      </c>
      <c r="C159" s="71" t="s">
        <v>171</v>
      </c>
      <c r="D159" s="75">
        <v>2357.9605999999999</v>
      </c>
      <c r="E159" s="75">
        <v>2398.4010199999998</v>
      </c>
      <c r="F159" s="75">
        <v>507.85309999999998</v>
      </c>
      <c r="G159" s="75">
        <v>105.1801</v>
      </c>
      <c r="H159" s="75">
        <v>8.0543399999999998</v>
      </c>
      <c r="I159" s="75">
        <v>5888.6511</v>
      </c>
      <c r="J159" s="75">
        <v>0</v>
      </c>
      <c r="K159" s="75">
        <v>0</v>
      </c>
      <c r="L159" s="75">
        <v>11266.100259999999</v>
      </c>
      <c r="M159" s="75">
        <v>6876.2734</v>
      </c>
      <c r="N159" s="75">
        <v>61.224499999999999</v>
      </c>
      <c r="O159" s="75">
        <v>1569.4721400000001</v>
      </c>
      <c r="P159" s="75">
        <v>1E-3</v>
      </c>
      <c r="Q159" s="75">
        <v>264.72091</v>
      </c>
      <c r="R159" s="75">
        <v>4.6855500000000001</v>
      </c>
      <c r="S159" s="75">
        <v>2240.0448000000001</v>
      </c>
      <c r="T159" s="75">
        <v>0</v>
      </c>
      <c r="U159" s="75">
        <v>383.947</v>
      </c>
      <c r="V159" s="75">
        <v>11400.3693</v>
      </c>
    </row>
    <row r="160" spans="2:22" x14ac:dyDescent="0.25">
      <c r="B160" s="90">
        <v>4229</v>
      </c>
      <c r="C160" s="71" t="s">
        <v>172</v>
      </c>
      <c r="D160" s="75">
        <v>474.7774</v>
      </c>
      <c r="E160" s="75">
        <v>1002.53482</v>
      </c>
      <c r="F160" s="75">
        <v>344.27294999999998</v>
      </c>
      <c r="G160" s="75">
        <v>58.493110000000001</v>
      </c>
      <c r="H160" s="75">
        <v>30</v>
      </c>
      <c r="I160" s="75">
        <v>2458.4568300000001</v>
      </c>
      <c r="J160" s="75">
        <v>0</v>
      </c>
      <c r="K160" s="75">
        <v>0</v>
      </c>
      <c r="L160" s="75">
        <v>4368.5351099999998</v>
      </c>
      <c r="M160" s="75">
        <v>2890.6305000000002</v>
      </c>
      <c r="N160" s="75">
        <v>18.647549999999999</v>
      </c>
      <c r="O160" s="75">
        <v>645.01383999999996</v>
      </c>
      <c r="P160" s="75">
        <v>0</v>
      </c>
      <c r="Q160" s="75">
        <v>518.23239999999998</v>
      </c>
      <c r="R160" s="75">
        <v>1.38317</v>
      </c>
      <c r="S160" s="75">
        <v>577.16976999999997</v>
      </c>
      <c r="T160" s="75">
        <v>0</v>
      </c>
      <c r="U160" s="75">
        <v>212.56100000000001</v>
      </c>
      <c r="V160" s="75">
        <v>4863.6382299999996</v>
      </c>
    </row>
    <row r="161" spans="2:22" x14ac:dyDescent="0.25">
      <c r="B161" s="90">
        <v>4230</v>
      </c>
      <c r="C161" s="71" t="s">
        <v>173</v>
      </c>
      <c r="D161" s="75">
        <v>862.49694999999997</v>
      </c>
      <c r="E161" s="75">
        <v>700.18939999999998</v>
      </c>
      <c r="F161" s="75">
        <v>213.3356</v>
      </c>
      <c r="G161" s="75">
        <v>11.20875</v>
      </c>
      <c r="H161" s="75">
        <v>0</v>
      </c>
      <c r="I161" s="75">
        <v>2269.0364599999998</v>
      </c>
      <c r="J161" s="75">
        <v>0</v>
      </c>
      <c r="K161" s="75">
        <v>0</v>
      </c>
      <c r="L161" s="75">
        <v>4056.2671599999999</v>
      </c>
      <c r="M161" s="75">
        <v>2891.6759499999998</v>
      </c>
      <c r="N161" s="75">
        <v>24.4</v>
      </c>
      <c r="O161" s="75">
        <v>569.44888000000003</v>
      </c>
      <c r="P161" s="75">
        <v>0</v>
      </c>
      <c r="Q161" s="75">
        <v>193.36885000000001</v>
      </c>
      <c r="R161" s="75">
        <v>1.9391499999999999</v>
      </c>
      <c r="S161" s="75">
        <v>391.43299999999999</v>
      </c>
      <c r="T161" s="75">
        <v>0</v>
      </c>
      <c r="U161" s="75">
        <v>130.68</v>
      </c>
      <c r="V161" s="75">
        <v>4202.9458299999997</v>
      </c>
    </row>
    <row r="162" spans="2:22" x14ac:dyDescent="0.25">
      <c r="B162" s="90">
        <v>4231</v>
      </c>
      <c r="C162" s="71" t="s">
        <v>174</v>
      </c>
      <c r="D162" s="75">
        <v>1005.923</v>
      </c>
      <c r="E162" s="75">
        <v>1044.9718399999999</v>
      </c>
      <c r="F162" s="75">
        <v>481.45359999999999</v>
      </c>
      <c r="G162" s="75">
        <v>52.720550000000003</v>
      </c>
      <c r="H162" s="75">
        <v>0</v>
      </c>
      <c r="I162" s="75">
        <v>2351.44794</v>
      </c>
      <c r="J162" s="75">
        <v>388.27010000000001</v>
      </c>
      <c r="K162" s="75">
        <v>0</v>
      </c>
      <c r="L162" s="75">
        <v>5324.7870300000004</v>
      </c>
      <c r="M162" s="75">
        <v>3447.09195</v>
      </c>
      <c r="N162" s="75">
        <v>29.42</v>
      </c>
      <c r="O162" s="75">
        <v>1194.7485899999999</v>
      </c>
      <c r="P162" s="75">
        <v>0</v>
      </c>
      <c r="Q162" s="75">
        <v>68.734700000000004</v>
      </c>
      <c r="R162" s="75">
        <v>7.9808599999999998</v>
      </c>
      <c r="S162" s="75">
        <v>657.26331000000005</v>
      </c>
      <c r="T162" s="75">
        <v>388.27010000000001</v>
      </c>
      <c r="U162" s="75">
        <v>0</v>
      </c>
      <c r="V162" s="75">
        <v>5793.5095099999999</v>
      </c>
    </row>
    <row r="163" spans="2:22" x14ac:dyDescent="0.25">
      <c r="B163" s="90">
        <v>4232</v>
      </c>
      <c r="C163" s="71" t="s">
        <v>175</v>
      </c>
      <c r="D163" s="75">
        <v>169.05719999999999</v>
      </c>
      <c r="E163" s="75">
        <v>239.75803999999999</v>
      </c>
      <c r="F163" s="75">
        <v>149.17214999999999</v>
      </c>
      <c r="G163" s="75">
        <v>73.142949999999999</v>
      </c>
      <c r="H163" s="75">
        <v>0</v>
      </c>
      <c r="I163" s="75">
        <v>407.46069999999997</v>
      </c>
      <c r="J163" s="75">
        <v>0</v>
      </c>
      <c r="K163" s="75">
        <v>0</v>
      </c>
      <c r="L163" s="75">
        <v>1038.59104</v>
      </c>
      <c r="M163" s="75">
        <v>947.35455000000002</v>
      </c>
      <c r="N163" s="75">
        <v>0</v>
      </c>
      <c r="O163" s="75">
        <v>137.52273</v>
      </c>
      <c r="P163" s="75">
        <v>0</v>
      </c>
      <c r="Q163" s="75">
        <v>165.00305</v>
      </c>
      <c r="R163" s="75">
        <v>0.42470000000000002</v>
      </c>
      <c r="S163" s="75">
        <v>44.492600000000003</v>
      </c>
      <c r="T163" s="75">
        <v>0</v>
      </c>
      <c r="U163" s="75">
        <v>0</v>
      </c>
      <c r="V163" s="75">
        <v>1294.79763</v>
      </c>
    </row>
    <row r="164" spans="2:22" x14ac:dyDescent="0.25">
      <c r="B164" s="90">
        <v>4233</v>
      </c>
      <c r="C164" s="71" t="s">
        <v>176</v>
      </c>
      <c r="D164" s="75">
        <v>307.63495</v>
      </c>
      <c r="E164" s="75">
        <v>384.06063999999998</v>
      </c>
      <c r="F164" s="75">
        <v>104.23685</v>
      </c>
      <c r="G164" s="75">
        <v>0.91666000000000003</v>
      </c>
      <c r="H164" s="75">
        <v>0</v>
      </c>
      <c r="I164" s="75">
        <v>774.43140000000005</v>
      </c>
      <c r="J164" s="75">
        <v>0</v>
      </c>
      <c r="K164" s="75">
        <v>0</v>
      </c>
      <c r="L164" s="75">
        <v>1571.2805000000001</v>
      </c>
      <c r="M164" s="75">
        <v>1207.79315</v>
      </c>
      <c r="N164" s="75">
        <v>8.51905</v>
      </c>
      <c r="O164" s="75">
        <v>352.32267999999999</v>
      </c>
      <c r="P164" s="75">
        <v>2.5</v>
      </c>
      <c r="Q164" s="75">
        <v>4.9268999999999998</v>
      </c>
      <c r="R164" s="75">
        <v>5.2956200000000004</v>
      </c>
      <c r="S164" s="75">
        <v>179.15094999999999</v>
      </c>
      <c r="T164" s="75">
        <v>0</v>
      </c>
      <c r="U164" s="75">
        <v>64.631</v>
      </c>
      <c r="V164" s="75">
        <v>1825.1393499999999</v>
      </c>
    </row>
    <row r="165" spans="2:22" x14ac:dyDescent="0.25">
      <c r="B165" s="90">
        <v>4234</v>
      </c>
      <c r="C165" s="71" t="s">
        <v>177</v>
      </c>
      <c r="D165" s="75">
        <v>2635.6190499999998</v>
      </c>
      <c r="E165" s="75">
        <v>2474.2751600000001</v>
      </c>
      <c r="F165" s="75">
        <v>909.86874999999998</v>
      </c>
      <c r="G165" s="75">
        <v>131.14449999999999</v>
      </c>
      <c r="H165" s="75">
        <v>35.262500000000003</v>
      </c>
      <c r="I165" s="75">
        <v>6936.7942999999996</v>
      </c>
      <c r="J165" s="75">
        <v>0</v>
      </c>
      <c r="K165" s="75">
        <v>0</v>
      </c>
      <c r="L165" s="75">
        <v>13122.964260000001</v>
      </c>
      <c r="M165" s="75">
        <v>8832.3356500000009</v>
      </c>
      <c r="N165" s="75">
        <v>1</v>
      </c>
      <c r="O165" s="75">
        <v>1877.0307600000001</v>
      </c>
      <c r="P165" s="75">
        <v>0</v>
      </c>
      <c r="Q165" s="75">
        <v>547.86339999999996</v>
      </c>
      <c r="R165" s="75">
        <v>25.045100000000001</v>
      </c>
      <c r="S165" s="75">
        <v>2077.5282499999998</v>
      </c>
      <c r="T165" s="75">
        <v>0</v>
      </c>
      <c r="U165" s="75">
        <v>647.32884999999999</v>
      </c>
      <c r="V165" s="75">
        <v>14008.132009999999</v>
      </c>
    </row>
    <row r="166" spans="2:22" x14ac:dyDescent="0.25">
      <c r="B166" s="90">
        <v>4235</v>
      </c>
      <c r="C166" s="71" t="s">
        <v>178</v>
      </c>
      <c r="D166" s="75">
        <v>767.44230000000005</v>
      </c>
      <c r="E166" s="75">
        <v>1002.11109</v>
      </c>
      <c r="F166" s="75">
        <v>423.01495</v>
      </c>
      <c r="G166" s="75">
        <v>79.343379999999996</v>
      </c>
      <c r="H166" s="75">
        <v>0</v>
      </c>
      <c r="I166" s="75">
        <v>2151.3971900000001</v>
      </c>
      <c r="J166" s="75">
        <v>0</v>
      </c>
      <c r="K166" s="75">
        <v>27.259370000000001</v>
      </c>
      <c r="L166" s="75">
        <v>4450.5682800000004</v>
      </c>
      <c r="M166" s="75">
        <v>2732.88015</v>
      </c>
      <c r="N166" s="75">
        <v>23.279699999999998</v>
      </c>
      <c r="O166" s="75">
        <v>729.79061000000002</v>
      </c>
      <c r="P166" s="75">
        <v>0</v>
      </c>
      <c r="Q166" s="75">
        <v>61.464350000000003</v>
      </c>
      <c r="R166" s="75">
        <v>6.5543199999999997</v>
      </c>
      <c r="S166" s="75">
        <v>668.05980999999997</v>
      </c>
      <c r="T166" s="75">
        <v>0</v>
      </c>
      <c r="U166" s="75">
        <v>118.47</v>
      </c>
      <c r="V166" s="75">
        <v>4340.4989400000004</v>
      </c>
    </row>
    <row r="167" spans="2:22" x14ac:dyDescent="0.25">
      <c r="B167" s="90">
        <v>4236</v>
      </c>
      <c r="C167" s="71" t="s">
        <v>262</v>
      </c>
      <c r="D167" s="75">
        <v>9146.9076800000003</v>
      </c>
      <c r="E167" s="75">
        <v>7345.1720599999999</v>
      </c>
      <c r="F167" s="75">
        <v>2822.7754399999999</v>
      </c>
      <c r="G167" s="75">
        <v>244.56155999999999</v>
      </c>
      <c r="H167" s="75">
        <v>108.55981</v>
      </c>
      <c r="I167" s="75">
        <v>15612.55004</v>
      </c>
      <c r="J167" s="75">
        <v>0</v>
      </c>
      <c r="K167" s="75">
        <v>86.046430000000001</v>
      </c>
      <c r="L167" s="75">
        <v>35366.573020000003</v>
      </c>
      <c r="M167" s="75">
        <v>25293.673750000002</v>
      </c>
      <c r="N167" s="75">
        <v>201.8706</v>
      </c>
      <c r="O167" s="75">
        <v>6223.0442800000001</v>
      </c>
      <c r="P167" s="75">
        <v>87.228319999999997</v>
      </c>
      <c r="Q167" s="75">
        <v>845.42044999999996</v>
      </c>
      <c r="R167" s="75">
        <v>51.222439999999999</v>
      </c>
      <c r="S167" s="75">
        <v>6572.5553300000001</v>
      </c>
      <c r="T167" s="75">
        <v>0</v>
      </c>
      <c r="U167" s="75">
        <v>1402.3762099999999</v>
      </c>
      <c r="V167" s="75">
        <v>40677.391380000001</v>
      </c>
    </row>
    <row r="168" spans="2:22" x14ac:dyDescent="0.25">
      <c r="B168" s="90">
        <v>4237</v>
      </c>
      <c r="C168" s="71" t="s">
        <v>179</v>
      </c>
      <c r="D168" s="75">
        <v>940.24267999999995</v>
      </c>
      <c r="E168" s="75">
        <v>988.64265</v>
      </c>
      <c r="F168" s="75">
        <v>475.84519999999998</v>
      </c>
      <c r="G168" s="75">
        <v>7.6353</v>
      </c>
      <c r="H168" s="75">
        <v>0</v>
      </c>
      <c r="I168" s="75">
        <v>2809.10502</v>
      </c>
      <c r="J168" s="75">
        <v>0</v>
      </c>
      <c r="K168" s="75">
        <v>0</v>
      </c>
      <c r="L168" s="75">
        <v>5221.4708499999997</v>
      </c>
      <c r="M168" s="75">
        <v>4046.60365</v>
      </c>
      <c r="N168" s="75">
        <v>0</v>
      </c>
      <c r="O168" s="75">
        <v>643.35473000000002</v>
      </c>
      <c r="P168" s="75">
        <v>0</v>
      </c>
      <c r="Q168" s="75">
        <v>20.9148</v>
      </c>
      <c r="R168" s="75">
        <v>9.0270600000000005</v>
      </c>
      <c r="S168" s="75">
        <v>580.91896999999994</v>
      </c>
      <c r="T168" s="75">
        <v>0</v>
      </c>
      <c r="U168" s="75">
        <v>107.404</v>
      </c>
      <c r="V168" s="75">
        <v>5408.2232100000001</v>
      </c>
    </row>
    <row r="169" spans="2:22" x14ac:dyDescent="0.25">
      <c r="B169" s="90">
        <v>4238</v>
      </c>
      <c r="C169" s="71" t="s">
        <v>180</v>
      </c>
      <c r="D169" s="75">
        <v>536.56376999999998</v>
      </c>
      <c r="E169" s="75">
        <v>756.57977000000005</v>
      </c>
      <c r="F169" s="75">
        <v>168.37135000000001</v>
      </c>
      <c r="G169" s="75">
        <v>20.60688</v>
      </c>
      <c r="H169" s="75">
        <v>0</v>
      </c>
      <c r="I169" s="75">
        <v>1351.8051700000001</v>
      </c>
      <c r="J169" s="75">
        <v>0</v>
      </c>
      <c r="K169" s="75">
        <v>0</v>
      </c>
      <c r="L169" s="75">
        <v>2833.9269399999998</v>
      </c>
      <c r="M169" s="75">
        <v>2609.13375</v>
      </c>
      <c r="N169" s="75">
        <v>0</v>
      </c>
      <c r="O169" s="75">
        <v>462.47568999999999</v>
      </c>
      <c r="P169" s="75">
        <v>0</v>
      </c>
      <c r="Q169" s="75">
        <v>34.108849999999997</v>
      </c>
      <c r="R169" s="75">
        <v>20.975560000000002</v>
      </c>
      <c r="S169" s="75">
        <v>188.61349999999999</v>
      </c>
      <c r="T169" s="75">
        <v>0</v>
      </c>
      <c r="U169" s="75">
        <v>41.738999999999997</v>
      </c>
      <c r="V169" s="75">
        <v>3357.0463500000001</v>
      </c>
    </row>
    <row r="170" spans="2:22" x14ac:dyDescent="0.25">
      <c r="B170" s="90">
        <v>4239</v>
      </c>
      <c r="C170" s="71" t="s">
        <v>181</v>
      </c>
      <c r="D170" s="75">
        <v>4401.3850499999999</v>
      </c>
      <c r="E170" s="75">
        <v>4312.2545899999996</v>
      </c>
      <c r="F170" s="75">
        <v>1690.19265</v>
      </c>
      <c r="G170" s="75">
        <v>324.16374000000002</v>
      </c>
      <c r="H170" s="75">
        <v>1.2423900000000001</v>
      </c>
      <c r="I170" s="75">
        <v>7480.6658399999997</v>
      </c>
      <c r="J170" s="75">
        <v>0</v>
      </c>
      <c r="K170" s="75">
        <v>1473.3356100000001</v>
      </c>
      <c r="L170" s="75">
        <v>19683.239870000001</v>
      </c>
      <c r="M170" s="75">
        <v>11769.05085</v>
      </c>
      <c r="N170" s="75">
        <v>134.88034999999999</v>
      </c>
      <c r="O170" s="75">
        <v>2205.94814</v>
      </c>
      <c r="P170" s="75">
        <v>0</v>
      </c>
      <c r="Q170" s="75">
        <v>196.70740000000001</v>
      </c>
      <c r="R170" s="75">
        <v>26.44473</v>
      </c>
      <c r="S170" s="75">
        <v>5092.9853800000001</v>
      </c>
      <c r="T170" s="75">
        <v>0</v>
      </c>
      <c r="U170" s="75">
        <v>274.40899999999999</v>
      </c>
      <c r="V170" s="75">
        <v>19700.42585</v>
      </c>
    </row>
    <row r="171" spans="2:22" x14ac:dyDescent="0.25">
      <c r="B171" s="90">
        <v>4240</v>
      </c>
      <c r="C171" s="71" t="s">
        <v>182</v>
      </c>
      <c r="D171" s="75">
        <v>2213.4025499999998</v>
      </c>
      <c r="E171" s="75">
        <v>1858.6934200000001</v>
      </c>
      <c r="F171" s="75">
        <v>816.78925000000004</v>
      </c>
      <c r="G171" s="75">
        <v>44.872610000000002</v>
      </c>
      <c r="H171" s="75">
        <v>3.78</v>
      </c>
      <c r="I171" s="75">
        <v>4884.1797699999997</v>
      </c>
      <c r="J171" s="75">
        <v>0</v>
      </c>
      <c r="K171" s="75">
        <v>1495.71254</v>
      </c>
      <c r="L171" s="75">
        <v>11317.43014</v>
      </c>
      <c r="M171" s="75">
        <v>8087.7192999999997</v>
      </c>
      <c r="N171" s="75">
        <v>130.86035000000001</v>
      </c>
      <c r="O171" s="75">
        <v>2150.9364700000001</v>
      </c>
      <c r="P171" s="75">
        <v>3.78</v>
      </c>
      <c r="Q171" s="75">
        <v>92.831050000000005</v>
      </c>
      <c r="R171" s="75">
        <v>36.807549999999999</v>
      </c>
      <c r="S171" s="75">
        <v>780.90902000000006</v>
      </c>
      <c r="T171" s="75">
        <v>0</v>
      </c>
      <c r="U171" s="75">
        <v>235.10335000000001</v>
      </c>
      <c r="V171" s="75">
        <v>11518.94709</v>
      </c>
    </row>
    <row r="172" spans="2:22" s="109" customFormat="1" ht="13" x14ac:dyDescent="0.25">
      <c r="B172" s="93">
        <v>4269</v>
      </c>
      <c r="C172" s="109" t="s">
        <v>183</v>
      </c>
      <c r="D172" s="78">
        <v>48449.550360000001</v>
      </c>
      <c r="E172" s="78">
        <v>42220.459640000001</v>
      </c>
      <c r="F172" s="78">
        <v>20122.147649999999</v>
      </c>
      <c r="G172" s="78">
        <v>1194.8805400000001</v>
      </c>
      <c r="H172" s="78">
        <v>329.44405</v>
      </c>
      <c r="I172" s="78">
        <v>106108.06172</v>
      </c>
      <c r="J172" s="78">
        <v>0</v>
      </c>
      <c r="K172" s="78">
        <v>0</v>
      </c>
      <c r="L172" s="78">
        <v>218424.54396000001</v>
      </c>
      <c r="M172" s="78">
        <v>167903.04746999999</v>
      </c>
      <c r="N172" s="78">
        <v>2032.22054</v>
      </c>
      <c r="O172" s="78">
        <v>34373.509039999997</v>
      </c>
      <c r="P172" s="78">
        <v>109.7672</v>
      </c>
      <c r="Q172" s="78">
        <v>9316.7397199999996</v>
      </c>
      <c r="R172" s="78">
        <v>270.14064000000002</v>
      </c>
      <c r="S172" s="78">
        <v>25043.334289999999</v>
      </c>
      <c r="T172" s="78">
        <v>0</v>
      </c>
      <c r="U172" s="78">
        <v>2921.9850499999998</v>
      </c>
      <c r="V172" s="78">
        <v>241970.74395</v>
      </c>
    </row>
    <row r="173" spans="2:22" x14ac:dyDescent="0.25">
      <c r="B173" s="90">
        <v>4251</v>
      </c>
      <c r="C173" s="71" t="s">
        <v>184</v>
      </c>
      <c r="D173" s="75">
        <v>624.98253999999997</v>
      </c>
      <c r="E173" s="75">
        <v>837.16597999999999</v>
      </c>
      <c r="F173" s="75">
        <v>296.88574999999997</v>
      </c>
      <c r="G173" s="75">
        <v>27.533339999999999</v>
      </c>
      <c r="H173" s="75">
        <v>0</v>
      </c>
      <c r="I173" s="75">
        <v>1425.2148199999999</v>
      </c>
      <c r="J173" s="75">
        <v>0</v>
      </c>
      <c r="K173" s="75">
        <v>0</v>
      </c>
      <c r="L173" s="75">
        <v>3211.7824300000002</v>
      </c>
      <c r="M173" s="75">
        <v>1941.7963999999999</v>
      </c>
      <c r="N173" s="75">
        <v>14.221500000000001</v>
      </c>
      <c r="O173" s="75">
        <v>435.98660000000001</v>
      </c>
      <c r="P173" s="75">
        <v>0</v>
      </c>
      <c r="Q173" s="75">
        <v>302.46888000000001</v>
      </c>
      <c r="R173" s="75">
        <v>3.0219499999999999</v>
      </c>
      <c r="S173" s="75">
        <v>776.69592</v>
      </c>
      <c r="T173" s="75">
        <v>0</v>
      </c>
      <c r="U173" s="75">
        <v>0</v>
      </c>
      <c r="V173" s="75">
        <v>3474.1912499999999</v>
      </c>
    </row>
    <row r="174" spans="2:22" x14ac:dyDescent="0.25">
      <c r="B174" s="90">
        <v>4252</v>
      </c>
      <c r="C174" s="71" t="s">
        <v>185</v>
      </c>
      <c r="D174" s="75">
        <v>6400.4001699999999</v>
      </c>
      <c r="E174" s="75">
        <v>5581.24172</v>
      </c>
      <c r="F174" s="75">
        <v>2270.8926000000001</v>
      </c>
      <c r="G174" s="75">
        <v>27.578970000000002</v>
      </c>
      <c r="H174" s="75">
        <v>0.8</v>
      </c>
      <c r="I174" s="75">
        <v>14256.21831</v>
      </c>
      <c r="J174" s="75">
        <v>0</v>
      </c>
      <c r="K174" s="75">
        <v>0</v>
      </c>
      <c r="L174" s="75">
        <v>28537.13177</v>
      </c>
      <c r="M174" s="75">
        <v>28149.117900000001</v>
      </c>
      <c r="N174" s="75">
        <v>345.18932999999998</v>
      </c>
      <c r="O174" s="75">
        <v>3839.5577800000001</v>
      </c>
      <c r="P174" s="75">
        <v>0</v>
      </c>
      <c r="Q174" s="75">
        <v>746.77738999999997</v>
      </c>
      <c r="R174" s="75">
        <v>17.574000000000002</v>
      </c>
      <c r="S174" s="75">
        <v>2226.84647</v>
      </c>
      <c r="T174" s="75">
        <v>0</v>
      </c>
      <c r="U174" s="75">
        <v>1212.75</v>
      </c>
      <c r="V174" s="75">
        <v>36537.812870000002</v>
      </c>
    </row>
    <row r="175" spans="2:22" x14ac:dyDescent="0.25">
      <c r="B175" s="90">
        <v>4253</v>
      </c>
      <c r="C175" s="71" t="s">
        <v>186</v>
      </c>
      <c r="D175" s="75">
        <v>3100.1970500000002</v>
      </c>
      <c r="E175" s="75">
        <v>3311.9089100000001</v>
      </c>
      <c r="F175" s="75">
        <v>2080.95165</v>
      </c>
      <c r="G175" s="75">
        <v>83.73818</v>
      </c>
      <c r="H175" s="75">
        <v>14.3725</v>
      </c>
      <c r="I175" s="75">
        <v>7860.7432500000004</v>
      </c>
      <c r="J175" s="75">
        <v>0</v>
      </c>
      <c r="K175" s="75">
        <v>0</v>
      </c>
      <c r="L175" s="75">
        <v>16451.911540000001</v>
      </c>
      <c r="M175" s="75">
        <v>13703.303</v>
      </c>
      <c r="N175" s="75">
        <v>70.16825</v>
      </c>
      <c r="O175" s="75">
        <v>1779.45444</v>
      </c>
      <c r="P175" s="75">
        <v>0</v>
      </c>
      <c r="Q175" s="75">
        <v>181.43338</v>
      </c>
      <c r="R175" s="75">
        <v>11.84151</v>
      </c>
      <c r="S175" s="75">
        <v>1057.7909999999999</v>
      </c>
      <c r="T175" s="75">
        <v>0</v>
      </c>
      <c r="U175" s="75">
        <v>1255.2010499999999</v>
      </c>
      <c r="V175" s="75">
        <v>18059.192630000001</v>
      </c>
    </row>
    <row r="176" spans="2:22" x14ac:dyDescent="0.25">
      <c r="B176" s="90">
        <v>4254</v>
      </c>
      <c r="C176" s="71" t="s">
        <v>187</v>
      </c>
      <c r="D176" s="75">
        <v>10941.26878</v>
      </c>
      <c r="E176" s="75">
        <v>6990.2489599999999</v>
      </c>
      <c r="F176" s="75">
        <v>3921.01505</v>
      </c>
      <c r="G176" s="75">
        <v>350.07126</v>
      </c>
      <c r="H176" s="75">
        <v>33.397199999999998</v>
      </c>
      <c r="I176" s="75">
        <v>20158.38118</v>
      </c>
      <c r="J176" s="75">
        <v>0</v>
      </c>
      <c r="K176" s="75">
        <v>0</v>
      </c>
      <c r="L176" s="75">
        <v>42394.382429999998</v>
      </c>
      <c r="M176" s="75">
        <v>31614.987249999998</v>
      </c>
      <c r="N176" s="75">
        <v>266.40260000000001</v>
      </c>
      <c r="O176" s="75">
        <v>7366.8247899999997</v>
      </c>
      <c r="P176" s="75">
        <v>13.647500000000001</v>
      </c>
      <c r="Q176" s="75">
        <v>458.86509999999998</v>
      </c>
      <c r="R176" s="75">
        <v>64.565100000000001</v>
      </c>
      <c r="S176" s="75">
        <v>5196.6733299999996</v>
      </c>
      <c r="T176" s="75">
        <v>0</v>
      </c>
      <c r="U176" s="75">
        <v>0</v>
      </c>
      <c r="V176" s="75">
        <v>44981.965669999998</v>
      </c>
    </row>
    <row r="177" spans="2:22" x14ac:dyDescent="0.25">
      <c r="B177" s="90">
        <v>4255</v>
      </c>
      <c r="C177" s="71" t="s">
        <v>188</v>
      </c>
      <c r="D177" s="75">
        <v>1076.84815</v>
      </c>
      <c r="E177" s="75">
        <v>813.92884000000004</v>
      </c>
      <c r="F177" s="75">
        <v>376.99205000000001</v>
      </c>
      <c r="G177" s="75">
        <v>65.142960000000002</v>
      </c>
      <c r="H177" s="75">
        <v>0</v>
      </c>
      <c r="I177" s="75">
        <v>2719.3751000000002</v>
      </c>
      <c r="J177" s="75">
        <v>0</v>
      </c>
      <c r="K177" s="75">
        <v>0</v>
      </c>
      <c r="L177" s="75">
        <v>5052.2870999999996</v>
      </c>
      <c r="M177" s="75">
        <v>4308.1201499999997</v>
      </c>
      <c r="N177" s="75">
        <v>25.44435</v>
      </c>
      <c r="O177" s="75">
        <v>1016.51672</v>
      </c>
      <c r="P177" s="75">
        <v>0</v>
      </c>
      <c r="Q177" s="75">
        <v>78.133449999999996</v>
      </c>
      <c r="R177" s="75">
        <v>4.3073499999999996</v>
      </c>
      <c r="S177" s="75">
        <v>452.93436000000003</v>
      </c>
      <c r="T177" s="75">
        <v>0</v>
      </c>
      <c r="U177" s="75">
        <v>0</v>
      </c>
      <c r="V177" s="75">
        <v>5885.4563799999996</v>
      </c>
    </row>
    <row r="178" spans="2:22" x14ac:dyDescent="0.25">
      <c r="B178" s="90">
        <v>4256</v>
      </c>
      <c r="C178" s="71" t="s">
        <v>189</v>
      </c>
      <c r="D178" s="75">
        <v>558.89620000000002</v>
      </c>
      <c r="E178" s="75">
        <v>605.72977000000003</v>
      </c>
      <c r="F178" s="75">
        <v>390.31330000000003</v>
      </c>
      <c r="G178" s="75">
        <v>8.7539099999999994</v>
      </c>
      <c r="H178" s="75">
        <v>0</v>
      </c>
      <c r="I178" s="75">
        <v>2030.8951999999999</v>
      </c>
      <c r="J178" s="75">
        <v>0</v>
      </c>
      <c r="K178" s="75">
        <v>0</v>
      </c>
      <c r="L178" s="75">
        <v>3594.5883800000001</v>
      </c>
      <c r="M178" s="75">
        <v>2740.4171200000001</v>
      </c>
      <c r="N178" s="75">
        <v>18.626049999999999</v>
      </c>
      <c r="O178" s="75">
        <v>627.11784</v>
      </c>
      <c r="P178" s="75">
        <v>0</v>
      </c>
      <c r="Q178" s="75">
        <v>71.774749999999997</v>
      </c>
      <c r="R178" s="75">
        <v>3.1304400000000001</v>
      </c>
      <c r="S178" s="75">
        <v>274.29205000000002</v>
      </c>
      <c r="T178" s="75">
        <v>0</v>
      </c>
      <c r="U178" s="75">
        <v>0</v>
      </c>
      <c r="V178" s="75">
        <v>3735.3582500000002</v>
      </c>
    </row>
    <row r="179" spans="2:22" x14ac:dyDescent="0.25">
      <c r="B179" s="90">
        <v>4257</v>
      </c>
      <c r="C179" s="71" t="s">
        <v>190</v>
      </c>
      <c r="D179" s="75">
        <v>575.79404999999997</v>
      </c>
      <c r="E179" s="75">
        <v>430.50783999999999</v>
      </c>
      <c r="F179" s="75">
        <v>295.17090000000002</v>
      </c>
      <c r="G179" s="75">
        <v>0.42788999999999999</v>
      </c>
      <c r="H179" s="75">
        <v>0</v>
      </c>
      <c r="I179" s="75">
        <v>584.69704999999999</v>
      </c>
      <c r="J179" s="75">
        <v>0</v>
      </c>
      <c r="K179" s="75">
        <v>0</v>
      </c>
      <c r="L179" s="75">
        <v>1886.59773</v>
      </c>
      <c r="M179" s="75">
        <v>1654.7614000000001</v>
      </c>
      <c r="N179" s="75">
        <v>0.52249999999999996</v>
      </c>
      <c r="O179" s="75">
        <v>241.55170000000001</v>
      </c>
      <c r="P179" s="75">
        <v>0</v>
      </c>
      <c r="Q179" s="75">
        <v>8.8613499999999998</v>
      </c>
      <c r="R179" s="75">
        <v>1.0805899999999999</v>
      </c>
      <c r="S179" s="75">
        <v>127.62065</v>
      </c>
      <c r="T179" s="75">
        <v>0</v>
      </c>
      <c r="U179" s="75">
        <v>88.850999999999999</v>
      </c>
      <c r="V179" s="75">
        <v>2123.24919</v>
      </c>
    </row>
    <row r="180" spans="2:22" x14ac:dyDescent="0.25">
      <c r="B180" s="90">
        <v>4258</v>
      </c>
      <c r="C180" s="71" t="s">
        <v>7</v>
      </c>
      <c r="D180" s="75">
        <v>16948.8069</v>
      </c>
      <c r="E180" s="75">
        <v>12407.431500000001</v>
      </c>
      <c r="F180" s="75">
        <v>5875.8067499999997</v>
      </c>
      <c r="G180" s="75">
        <v>214.18099000000001</v>
      </c>
      <c r="H180" s="75">
        <v>246.60415</v>
      </c>
      <c r="I180" s="75">
        <v>34652.988299999997</v>
      </c>
      <c r="J180" s="75">
        <v>0</v>
      </c>
      <c r="K180" s="75">
        <v>0</v>
      </c>
      <c r="L180" s="75">
        <v>70345.818589999995</v>
      </c>
      <c r="M180" s="75">
        <v>46261.322249999997</v>
      </c>
      <c r="N180" s="75">
        <v>970.06728999999996</v>
      </c>
      <c r="O180" s="75">
        <v>11417.276519999999</v>
      </c>
      <c r="P180" s="75">
        <v>89.282499999999999</v>
      </c>
      <c r="Q180" s="75">
        <v>6433.8411599999999</v>
      </c>
      <c r="R180" s="75">
        <v>138.85310999999999</v>
      </c>
      <c r="S180" s="75">
        <v>7891.1994100000002</v>
      </c>
      <c r="T180" s="75">
        <v>0</v>
      </c>
      <c r="U180" s="75">
        <v>0</v>
      </c>
      <c r="V180" s="75">
        <v>73201.842239999998</v>
      </c>
    </row>
    <row r="181" spans="2:22" x14ac:dyDescent="0.25">
      <c r="B181" s="90">
        <v>4259</v>
      </c>
      <c r="C181" s="71" t="s">
        <v>191</v>
      </c>
      <c r="D181" s="75">
        <v>441.16215</v>
      </c>
      <c r="E181" s="75">
        <v>656.51557000000003</v>
      </c>
      <c r="F181" s="75">
        <v>346.77744999999999</v>
      </c>
      <c r="G181" s="75">
        <v>84.329700000000003</v>
      </c>
      <c r="H181" s="75">
        <v>0</v>
      </c>
      <c r="I181" s="75">
        <v>1780.06215</v>
      </c>
      <c r="J181" s="75">
        <v>0</v>
      </c>
      <c r="K181" s="75">
        <v>0</v>
      </c>
      <c r="L181" s="75">
        <v>3308.8470200000002</v>
      </c>
      <c r="M181" s="75">
        <v>2403.4992999999999</v>
      </c>
      <c r="N181" s="75">
        <v>15.83555</v>
      </c>
      <c r="O181" s="75">
        <v>538.00752</v>
      </c>
      <c r="P181" s="75">
        <v>5.9473500000000001</v>
      </c>
      <c r="Q181" s="75">
        <v>17.35473</v>
      </c>
      <c r="R181" s="75">
        <v>2.4832900000000002</v>
      </c>
      <c r="S181" s="75">
        <v>652.53179999999998</v>
      </c>
      <c r="T181" s="75">
        <v>0</v>
      </c>
      <c r="U181" s="75">
        <v>6.1829999999999998</v>
      </c>
      <c r="V181" s="75">
        <v>3641.8425400000001</v>
      </c>
    </row>
    <row r="182" spans="2:22" x14ac:dyDescent="0.25">
      <c r="B182" s="90">
        <v>4260</v>
      </c>
      <c r="C182" s="71" t="s">
        <v>263</v>
      </c>
      <c r="D182" s="75">
        <v>2669.2393000000002</v>
      </c>
      <c r="E182" s="75">
        <v>3227.2692999999999</v>
      </c>
      <c r="F182" s="75">
        <v>1126.1846</v>
      </c>
      <c r="G182" s="75">
        <v>219.64948000000001</v>
      </c>
      <c r="H182" s="75">
        <v>9.4816500000000001</v>
      </c>
      <c r="I182" s="75">
        <v>7552.9679999999998</v>
      </c>
      <c r="J182" s="75">
        <v>0</v>
      </c>
      <c r="K182" s="75">
        <v>0</v>
      </c>
      <c r="L182" s="75">
        <v>14804.79233</v>
      </c>
      <c r="M182" s="75">
        <v>13122.4661</v>
      </c>
      <c r="N182" s="75">
        <v>126.15815000000001</v>
      </c>
      <c r="O182" s="75">
        <v>2303.0547700000002</v>
      </c>
      <c r="P182" s="75">
        <v>0</v>
      </c>
      <c r="Q182" s="75">
        <v>294.18490000000003</v>
      </c>
      <c r="R182" s="75">
        <v>0</v>
      </c>
      <c r="S182" s="75">
        <v>1605.03955</v>
      </c>
      <c r="T182" s="75">
        <v>0</v>
      </c>
      <c r="U182" s="75">
        <v>0</v>
      </c>
      <c r="V182" s="75">
        <v>17450.903470000001</v>
      </c>
    </row>
    <row r="183" spans="2:22" x14ac:dyDescent="0.25">
      <c r="B183" s="90">
        <v>4261</v>
      </c>
      <c r="C183" s="71" t="s">
        <v>192</v>
      </c>
      <c r="D183" s="75">
        <v>2192.36085</v>
      </c>
      <c r="E183" s="75">
        <v>1625.5105100000001</v>
      </c>
      <c r="F183" s="75">
        <v>1119.31575</v>
      </c>
      <c r="G183" s="75">
        <v>34.16075</v>
      </c>
      <c r="H183" s="75">
        <v>1.04905</v>
      </c>
      <c r="I183" s="75">
        <v>4238.9904399999996</v>
      </c>
      <c r="J183" s="75">
        <v>0</v>
      </c>
      <c r="K183" s="75">
        <v>0</v>
      </c>
      <c r="L183" s="75">
        <v>9211.3873500000009</v>
      </c>
      <c r="M183" s="75">
        <v>7399.9731499999998</v>
      </c>
      <c r="N183" s="75">
        <v>58.829680000000003</v>
      </c>
      <c r="O183" s="75">
        <v>674.30750999999998</v>
      </c>
      <c r="P183" s="75">
        <v>0</v>
      </c>
      <c r="Q183" s="75">
        <v>172.5411</v>
      </c>
      <c r="R183" s="75">
        <v>5.8936599999999997</v>
      </c>
      <c r="S183" s="75">
        <v>1473.7856400000001</v>
      </c>
      <c r="T183" s="75">
        <v>0</v>
      </c>
      <c r="U183" s="75">
        <v>0</v>
      </c>
      <c r="V183" s="75">
        <v>9785.3307399999994</v>
      </c>
    </row>
    <row r="184" spans="2:22" x14ac:dyDescent="0.25">
      <c r="B184" s="90">
        <v>4262</v>
      </c>
      <c r="C184" s="71" t="s">
        <v>193</v>
      </c>
      <c r="D184" s="75">
        <v>699.75432000000001</v>
      </c>
      <c r="E184" s="75">
        <v>1495.15291</v>
      </c>
      <c r="F184" s="75">
        <v>458.78775000000002</v>
      </c>
      <c r="G184" s="75">
        <v>13.963950000000001</v>
      </c>
      <c r="H184" s="75">
        <v>23.7395</v>
      </c>
      <c r="I184" s="75">
        <v>2970.32062</v>
      </c>
      <c r="J184" s="75">
        <v>0</v>
      </c>
      <c r="K184" s="75">
        <v>0</v>
      </c>
      <c r="L184" s="75">
        <v>5661.7190499999997</v>
      </c>
      <c r="M184" s="75">
        <v>3020.9151499999998</v>
      </c>
      <c r="N184" s="75">
        <v>20.526299999999999</v>
      </c>
      <c r="O184" s="75">
        <v>497.37896999999998</v>
      </c>
      <c r="P184" s="75">
        <v>0</v>
      </c>
      <c r="Q184" s="75">
        <v>378.23039999999997</v>
      </c>
      <c r="R184" s="75">
        <v>3.2357999999999998</v>
      </c>
      <c r="S184" s="75">
        <v>2180.0649100000001</v>
      </c>
      <c r="T184" s="75">
        <v>0</v>
      </c>
      <c r="U184" s="75">
        <v>0</v>
      </c>
      <c r="V184" s="75">
        <v>6100.3515299999999</v>
      </c>
    </row>
    <row r="185" spans="2:22" x14ac:dyDescent="0.25">
      <c r="B185" s="90">
        <v>4263</v>
      </c>
      <c r="C185" s="71" t="s">
        <v>194</v>
      </c>
      <c r="D185" s="75">
        <v>1573.26135</v>
      </c>
      <c r="E185" s="75">
        <v>3380.1684300000002</v>
      </c>
      <c r="F185" s="75">
        <v>1146.5893000000001</v>
      </c>
      <c r="G185" s="75">
        <v>34.461260000000003</v>
      </c>
      <c r="H185" s="75">
        <v>0</v>
      </c>
      <c r="I185" s="75">
        <v>4367.7164400000001</v>
      </c>
      <c r="J185" s="75">
        <v>0</v>
      </c>
      <c r="K185" s="75">
        <v>0</v>
      </c>
      <c r="L185" s="75">
        <v>10502.19678</v>
      </c>
      <c r="M185" s="75">
        <v>8924.4509500000004</v>
      </c>
      <c r="N185" s="75">
        <v>78.462689999999995</v>
      </c>
      <c r="O185" s="75">
        <v>3019.6577400000001</v>
      </c>
      <c r="P185" s="75">
        <v>0.88985000000000003</v>
      </c>
      <c r="Q185" s="75">
        <v>120.23155</v>
      </c>
      <c r="R185" s="75">
        <v>11.486940000000001</v>
      </c>
      <c r="S185" s="75">
        <v>592.4837</v>
      </c>
      <c r="T185" s="75">
        <v>0</v>
      </c>
      <c r="U185" s="75">
        <v>359</v>
      </c>
      <c r="V185" s="75">
        <v>13106.663420000001</v>
      </c>
    </row>
    <row r="186" spans="2:22" x14ac:dyDescent="0.25">
      <c r="B186" s="90">
        <v>4264</v>
      </c>
      <c r="C186" s="71" t="s">
        <v>195</v>
      </c>
      <c r="D186" s="75">
        <v>646.57854999999995</v>
      </c>
      <c r="E186" s="75">
        <v>857.67939999999999</v>
      </c>
      <c r="F186" s="75">
        <v>416.46474999999998</v>
      </c>
      <c r="G186" s="75">
        <v>30.887899999999998</v>
      </c>
      <c r="H186" s="75">
        <v>0</v>
      </c>
      <c r="I186" s="75">
        <v>1509.4908600000001</v>
      </c>
      <c r="J186" s="75">
        <v>0</v>
      </c>
      <c r="K186" s="75">
        <v>0</v>
      </c>
      <c r="L186" s="75">
        <v>3461.1014599999999</v>
      </c>
      <c r="M186" s="75">
        <v>2657.9173500000002</v>
      </c>
      <c r="N186" s="75">
        <v>21.766300000000001</v>
      </c>
      <c r="O186" s="75">
        <v>616.81614000000002</v>
      </c>
      <c r="P186" s="75">
        <v>0</v>
      </c>
      <c r="Q186" s="75">
        <v>52.041580000000003</v>
      </c>
      <c r="R186" s="75">
        <v>2.6669</v>
      </c>
      <c r="S186" s="75">
        <v>535.37549999999999</v>
      </c>
      <c r="T186" s="75">
        <v>0</v>
      </c>
      <c r="U186" s="75">
        <v>0</v>
      </c>
      <c r="V186" s="75">
        <v>3886.5837700000002</v>
      </c>
    </row>
    <row r="187" spans="2:22" s="109" customFormat="1" ht="13" x14ac:dyDescent="0.25">
      <c r="B187" s="93">
        <v>4299</v>
      </c>
      <c r="C187" s="109" t="s">
        <v>196</v>
      </c>
      <c r="D187" s="78">
        <v>80613.432329999996</v>
      </c>
      <c r="E187" s="78">
        <v>58387.138709999999</v>
      </c>
      <c r="F187" s="78">
        <v>26269.13089</v>
      </c>
      <c r="G187" s="78">
        <v>3414.0110199999999</v>
      </c>
      <c r="H187" s="78">
        <v>275.48964999999998</v>
      </c>
      <c r="I187" s="78">
        <v>146945.33621000001</v>
      </c>
      <c r="J187" s="78">
        <v>0</v>
      </c>
      <c r="K187" s="78">
        <v>817.45079999999996</v>
      </c>
      <c r="L187" s="78">
        <v>316721.98960999999</v>
      </c>
      <c r="M187" s="78">
        <v>191869.79475</v>
      </c>
      <c r="N187" s="78">
        <v>3091.95129</v>
      </c>
      <c r="O187" s="78">
        <v>78600.647159999993</v>
      </c>
      <c r="P187" s="78">
        <v>523.00989000000004</v>
      </c>
      <c r="Q187" s="78">
        <v>17696.809560000002</v>
      </c>
      <c r="R187" s="78">
        <v>925.04028000000005</v>
      </c>
      <c r="S187" s="78">
        <v>50515.311840000002</v>
      </c>
      <c r="T187" s="78">
        <v>0</v>
      </c>
      <c r="U187" s="78">
        <v>4015.72136</v>
      </c>
      <c r="V187" s="78">
        <v>347238.28613000002</v>
      </c>
    </row>
    <row r="188" spans="2:22" x14ac:dyDescent="0.25">
      <c r="B188" s="90">
        <v>4271</v>
      </c>
      <c r="C188" s="71" t="s">
        <v>197</v>
      </c>
      <c r="D188" s="75">
        <v>6876.6554999999998</v>
      </c>
      <c r="E188" s="75">
        <v>5486.0221899999997</v>
      </c>
      <c r="F188" s="75">
        <v>1957.86475</v>
      </c>
      <c r="G188" s="75">
        <v>351.56425999999999</v>
      </c>
      <c r="H188" s="75">
        <v>78.891249999999999</v>
      </c>
      <c r="I188" s="75">
        <v>16177.467420000001</v>
      </c>
      <c r="J188" s="75">
        <v>0</v>
      </c>
      <c r="K188" s="75">
        <v>0</v>
      </c>
      <c r="L188" s="75">
        <v>30928.465370000002</v>
      </c>
      <c r="M188" s="75">
        <v>20725.39575</v>
      </c>
      <c r="N188" s="75">
        <v>227.35146</v>
      </c>
      <c r="O188" s="75">
        <v>6478.7768299999998</v>
      </c>
      <c r="P188" s="75">
        <v>0</v>
      </c>
      <c r="Q188" s="75">
        <v>581.48438999999996</v>
      </c>
      <c r="R188" s="75">
        <v>52.494999999999997</v>
      </c>
      <c r="S188" s="75">
        <v>5677.3930499999997</v>
      </c>
      <c r="T188" s="75">
        <v>0</v>
      </c>
      <c r="U188" s="75">
        <v>0</v>
      </c>
      <c r="V188" s="75">
        <v>33742.896480000003</v>
      </c>
    </row>
    <row r="189" spans="2:22" x14ac:dyDescent="0.25">
      <c r="B189" s="90">
        <v>4273</v>
      </c>
      <c r="C189" s="71" t="s">
        <v>198</v>
      </c>
      <c r="D189" s="75">
        <v>974.41060000000004</v>
      </c>
      <c r="E189" s="75">
        <v>867.88486999999998</v>
      </c>
      <c r="F189" s="75">
        <v>308.14726000000002</v>
      </c>
      <c r="G189" s="75">
        <v>17.385249999999999</v>
      </c>
      <c r="H189" s="75">
        <v>0</v>
      </c>
      <c r="I189" s="75">
        <v>1692.3931600000001</v>
      </c>
      <c r="J189" s="75">
        <v>0</v>
      </c>
      <c r="K189" s="75">
        <v>0</v>
      </c>
      <c r="L189" s="75">
        <v>3860.2211400000001</v>
      </c>
      <c r="M189" s="75">
        <v>2507.8173999999999</v>
      </c>
      <c r="N189" s="75">
        <v>30.103200000000001</v>
      </c>
      <c r="O189" s="75">
        <v>903.96588999999994</v>
      </c>
      <c r="P189" s="75">
        <v>0</v>
      </c>
      <c r="Q189" s="75">
        <v>61.656599999999997</v>
      </c>
      <c r="R189" s="75">
        <v>2.3914</v>
      </c>
      <c r="S189" s="75">
        <v>728.42154000000005</v>
      </c>
      <c r="T189" s="75">
        <v>0</v>
      </c>
      <c r="U189" s="75">
        <v>187.40899999999999</v>
      </c>
      <c r="V189" s="75">
        <v>4421.7650299999996</v>
      </c>
    </row>
    <row r="190" spans="2:22" x14ac:dyDescent="0.25">
      <c r="B190" s="90">
        <v>4274</v>
      </c>
      <c r="C190" s="71" t="s">
        <v>199</v>
      </c>
      <c r="D190" s="75">
        <v>2483.89725</v>
      </c>
      <c r="E190" s="75">
        <v>2534.0046600000001</v>
      </c>
      <c r="F190" s="75">
        <v>1245.4191000000001</v>
      </c>
      <c r="G190" s="75">
        <v>9.8810099999999998</v>
      </c>
      <c r="H190" s="75">
        <v>0</v>
      </c>
      <c r="I190" s="75">
        <v>7230.6533300000001</v>
      </c>
      <c r="J190" s="75">
        <v>0</v>
      </c>
      <c r="K190" s="75">
        <v>0</v>
      </c>
      <c r="L190" s="75">
        <v>13503.85535</v>
      </c>
      <c r="M190" s="75">
        <v>10256.3192</v>
      </c>
      <c r="N190" s="75">
        <v>63.1173</v>
      </c>
      <c r="O190" s="75">
        <v>2068.8340800000001</v>
      </c>
      <c r="P190" s="75">
        <v>0</v>
      </c>
      <c r="Q190" s="75">
        <v>128.73551</v>
      </c>
      <c r="R190" s="75">
        <v>19.608000000000001</v>
      </c>
      <c r="S190" s="75">
        <v>2321.6835500000002</v>
      </c>
      <c r="T190" s="75">
        <v>0</v>
      </c>
      <c r="U190" s="75">
        <v>442.45</v>
      </c>
      <c r="V190" s="75">
        <v>15300.74764</v>
      </c>
    </row>
    <row r="191" spans="2:22" x14ac:dyDescent="0.25">
      <c r="B191" s="90">
        <v>4275</v>
      </c>
      <c r="C191" s="71" t="s">
        <v>200</v>
      </c>
      <c r="D191" s="75">
        <v>568.04229999999995</v>
      </c>
      <c r="E191" s="75">
        <v>693.39332999999999</v>
      </c>
      <c r="F191" s="75">
        <v>288.07780000000002</v>
      </c>
      <c r="G191" s="75">
        <v>42.87</v>
      </c>
      <c r="H191" s="75">
        <v>0</v>
      </c>
      <c r="I191" s="75">
        <v>2011.9093800000001</v>
      </c>
      <c r="J191" s="75">
        <v>0</v>
      </c>
      <c r="K191" s="75">
        <v>0</v>
      </c>
      <c r="L191" s="75">
        <v>3604.2928099999999</v>
      </c>
      <c r="M191" s="75">
        <v>2140.2543500000002</v>
      </c>
      <c r="N191" s="75">
        <v>33.422800000000002</v>
      </c>
      <c r="O191" s="75">
        <v>694.41180999999995</v>
      </c>
      <c r="P191" s="75">
        <v>0</v>
      </c>
      <c r="Q191" s="75">
        <v>71.626949999999994</v>
      </c>
      <c r="R191" s="75">
        <v>0</v>
      </c>
      <c r="S191" s="75">
        <v>561.80975000000001</v>
      </c>
      <c r="T191" s="75">
        <v>0</v>
      </c>
      <c r="U191" s="75">
        <v>0</v>
      </c>
      <c r="V191" s="75">
        <v>3501.5256599999998</v>
      </c>
    </row>
    <row r="192" spans="2:22" x14ac:dyDescent="0.25">
      <c r="B192" s="90">
        <v>4276</v>
      </c>
      <c r="C192" s="71" t="s">
        <v>201</v>
      </c>
      <c r="D192" s="75">
        <v>3500.3609000000001</v>
      </c>
      <c r="E192" s="75">
        <v>3344.5339399999998</v>
      </c>
      <c r="F192" s="75">
        <v>1425.1348</v>
      </c>
      <c r="G192" s="75">
        <v>82.845209999999994</v>
      </c>
      <c r="H192" s="75">
        <v>5.3</v>
      </c>
      <c r="I192" s="75">
        <v>9690.9569900000006</v>
      </c>
      <c r="J192" s="75">
        <v>0</v>
      </c>
      <c r="K192" s="75">
        <v>0</v>
      </c>
      <c r="L192" s="75">
        <v>18049.131839999998</v>
      </c>
      <c r="M192" s="75">
        <v>11000.250550000001</v>
      </c>
      <c r="N192" s="75">
        <v>242.25325000000001</v>
      </c>
      <c r="O192" s="75">
        <v>3681.9100800000001</v>
      </c>
      <c r="P192" s="75">
        <v>0</v>
      </c>
      <c r="Q192" s="75">
        <v>483.88110999999998</v>
      </c>
      <c r="R192" s="75">
        <v>29.016449999999999</v>
      </c>
      <c r="S192" s="75">
        <v>2438.5102999999999</v>
      </c>
      <c r="T192" s="75">
        <v>0</v>
      </c>
      <c r="U192" s="75">
        <v>0</v>
      </c>
      <c r="V192" s="75">
        <v>17875.821739999999</v>
      </c>
    </row>
    <row r="193" spans="2:22" x14ac:dyDescent="0.25">
      <c r="B193" s="90">
        <v>4277</v>
      </c>
      <c r="C193" s="71" t="s">
        <v>202</v>
      </c>
      <c r="D193" s="75">
        <v>586.52945</v>
      </c>
      <c r="E193" s="75">
        <v>687.05515000000003</v>
      </c>
      <c r="F193" s="75">
        <v>274.81779999999998</v>
      </c>
      <c r="G193" s="75">
        <v>13.948399999999999</v>
      </c>
      <c r="H193" s="75">
        <v>2.19075</v>
      </c>
      <c r="I193" s="75">
        <v>2416.04729</v>
      </c>
      <c r="J193" s="75">
        <v>0</v>
      </c>
      <c r="K193" s="75">
        <v>12.7622</v>
      </c>
      <c r="L193" s="75">
        <v>3993.35104</v>
      </c>
      <c r="M193" s="75">
        <v>2527.7026000000001</v>
      </c>
      <c r="N193" s="75">
        <v>75.442499999999995</v>
      </c>
      <c r="O193" s="75">
        <v>612.67089999999996</v>
      </c>
      <c r="P193" s="75">
        <v>0</v>
      </c>
      <c r="Q193" s="75">
        <v>29.04365</v>
      </c>
      <c r="R193" s="75">
        <v>3.3066300000000002</v>
      </c>
      <c r="S193" s="75">
        <v>761.99945000000002</v>
      </c>
      <c r="T193" s="75">
        <v>0</v>
      </c>
      <c r="U193" s="75">
        <v>117.6</v>
      </c>
      <c r="V193" s="75">
        <v>4127.7657300000001</v>
      </c>
    </row>
    <row r="194" spans="2:22" x14ac:dyDescent="0.25">
      <c r="B194" s="90">
        <v>4279</v>
      </c>
      <c r="C194" s="71" t="s">
        <v>203</v>
      </c>
      <c r="D194" s="75">
        <v>2519.79025</v>
      </c>
      <c r="E194" s="75">
        <v>4084.70201</v>
      </c>
      <c r="F194" s="75">
        <v>1322.93371</v>
      </c>
      <c r="G194" s="75">
        <v>38.740299999999998</v>
      </c>
      <c r="H194" s="75">
        <v>0</v>
      </c>
      <c r="I194" s="75">
        <v>5468.0810499999998</v>
      </c>
      <c r="J194" s="75">
        <v>0</v>
      </c>
      <c r="K194" s="75">
        <v>0</v>
      </c>
      <c r="L194" s="75">
        <v>13434.24732</v>
      </c>
      <c r="M194" s="75">
        <v>7798.7375000000002</v>
      </c>
      <c r="N194" s="75">
        <v>185.9</v>
      </c>
      <c r="O194" s="75">
        <v>4865.0288200000005</v>
      </c>
      <c r="P194" s="75">
        <v>0</v>
      </c>
      <c r="Q194" s="75">
        <v>142.78413</v>
      </c>
      <c r="R194" s="75">
        <v>5.5943199999999997</v>
      </c>
      <c r="S194" s="75">
        <v>1769.4327000000001</v>
      </c>
      <c r="T194" s="75">
        <v>0</v>
      </c>
      <c r="U194" s="75">
        <v>327.40458000000001</v>
      </c>
      <c r="V194" s="75">
        <v>15094.88205</v>
      </c>
    </row>
    <row r="195" spans="2:22" x14ac:dyDescent="0.25">
      <c r="B195" s="90">
        <v>4280</v>
      </c>
      <c r="C195" s="71" t="s">
        <v>204</v>
      </c>
      <c r="D195" s="75">
        <v>11486.25425</v>
      </c>
      <c r="E195" s="75">
        <v>8772.6999199999991</v>
      </c>
      <c r="F195" s="75">
        <v>4048.9047</v>
      </c>
      <c r="G195" s="75">
        <v>640.60094000000004</v>
      </c>
      <c r="H195" s="75">
        <v>39.137450000000001</v>
      </c>
      <c r="I195" s="75">
        <v>21874.197169999999</v>
      </c>
      <c r="J195" s="75">
        <v>0</v>
      </c>
      <c r="K195" s="75">
        <v>451.70859999999999</v>
      </c>
      <c r="L195" s="75">
        <v>47313.50303</v>
      </c>
      <c r="M195" s="75">
        <v>32373.343550000001</v>
      </c>
      <c r="N195" s="75">
        <v>593.76679999999999</v>
      </c>
      <c r="O195" s="75">
        <v>10007.105009999999</v>
      </c>
      <c r="P195" s="75">
        <v>0.51090999999999998</v>
      </c>
      <c r="Q195" s="75">
        <v>1059.36617</v>
      </c>
      <c r="R195" s="75">
        <v>25.511700000000001</v>
      </c>
      <c r="S195" s="75">
        <v>5507.3023800000001</v>
      </c>
      <c r="T195" s="75">
        <v>0</v>
      </c>
      <c r="U195" s="75">
        <v>243.60300000000001</v>
      </c>
      <c r="V195" s="75">
        <v>49810.50952</v>
      </c>
    </row>
    <row r="196" spans="2:22" x14ac:dyDescent="0.25">
      <c r="B196" s="90">
        <v>4281</v>
      </c>
      <c r="C196" s="71" t="s">
        <v>205</v>
      </c>
      <c r="D196" s="75">
        <v>1205.4064000000001</v>
      </c>
      <c r="E196" s="75">
        <v>1548.0974000000001</v>
      </c>
      <c r="F196" s="75">
        <v>658.04184999999995</v>
      </c>
      <c r="G196" s="75">
        <v>53.375500000000002</v>
      </c>
      <c r="H196" s="75">
        <v>101.4</v>
      </c>
      <c r="I196" s="75">
        <v>3778.067</v>
      </c>
      <c r="J196" s="75">
        <v>0</v>
      </c>
      <c r="K196" s="75">
        <v>0</v>
      </c>
      <c r="L196" s="75">
        <v>7344.3881499999998</v>
      </c>
      <c r="M196" s="75">
        <v>3372.1557499999999</v>
      </c>
      <c r="N196" s="75">
        <v>62.477699999999999</v>
      </c>
      <c r="O196" s="75">
        <v>1178.77838</v>
      </c>
      <c r="P196" s="75">
        <v>101.4</v>
      </c>
      <c r="Q196" s="75">
        <v>162.68510000000001</v>
      </c>
      <c r="R196" s="75">
        <v>10.16154</v>
      </c>
      <c r="S196" s="75">
        <v>1545.70975</v>
      </c>
      <c r="T196" s="75">
        <v>0</v>
      </c>
      <c r="U196" s="75">
        <v>215.76900000000001</v>
      </c>
      <c r="V196" s="75">
        <v>6649.1372199999996</v>
      </c>
    </row>
    <row r="197" spans="2:22" x14ac:dyDescent="0.25">
      <c r="B197" s="90">
        <v>4282</v>
      </c>
      <c r="C197" s="71" t="s">
        <v>206</v>
      </c>
      <c r="D197" s="75">
        <v>8519.1525999999994</v>
      </c>
      <c r="E197" s="75">
        <v>6735.9602400000003</v>
      </c>
      <c r="F197" s="75">
        <v>4200.9146000000001</v>
      </c>
      <c r="G197" s="75">
        <v>153.09965</v>
      </c>
      <c r="H197" s="75">
        <v>0.86</v>
      </c>
      <c r="I197" s="75">
        <v>17567.399259999998</v>
      </c>
      <c r="J197" s="75">
        <v>0</v>
      </c>
      <c r="K197" s="75">
        <v>352.98</v>
      </c>
      <c r="L197" s="75">
        <v>37530.366349999997</v>
      </c>
      <c r="M197" s="75">
        <v>24519.017500000002</v>
      </c>
      <c r="N197" s="75">
        <v>440.36975999999999</v>
      </c>
      <c r="O197" s="75">
        <v>7462.4364599999999</v>
      </c>
      <c r="P197" s="75">
        <v>10.2277</v>
      </c>
      <c r="Q197" s="75">
        <v>663.37960999999996</v>
      </c>
      <c r="R197" s="75">
        <v>62.483750000000001</v>
      </c>
      <c r="S197" s="75">
        <v>4335.3495999999996</v>
      </c>
      <c r="T197" s="75">
        <v>0</v>
      </c>
      <c r="U197" s="75">
        <v>1857.9107799999999</v>
      </c>
      <c r="V197" s="75">
        <v>39351.175159999999</v>
      </c>
    </row>
    <row r="198" spans="2:22" x14ac:dyDescent="0.25">
      <c r="B198" s="90">
        <v>4283</v>
      </c>
      <c r="C198" s="71" t="s">
        <v>207</v>
      </c>
      <c r="D198" s="75">
        <v>2331.4958000000001</v>
      </c>
      <c r="E198" s="75">
        <v>2618.5584199999998</v>
      </c>
      <c r="F198" s="75">
        <v>1238.3332499999999</v>
      </c>
      <c r="G198" s="75">
        <v>52.748100000000001</v>
      </c>
      <c r="H198" s="75">
        <v>0</v>
      </c>
      <c r="I198" s="75">
        <v>9585.3137200000001</v>
      </c>
      <c r="J198" s="75">
        <v>0</v>
      </c>
      <c r="K198" s="75">
        <v>0</v>
      </c>
      <c r="L198" s="75">
        <v>15826.44929</v>
      </c>
      <c r="M198" s="75">
        <v>11061.465249999999</v>
      </c>
      <c r="N198" s="75">
        <v>92.098249999999993</v>
      </c>
      <c r="O198" s="75">
        <v>3733.3366900000001</v>
      </c>
      <c r="P198" s="75">
        <v>54.477249999999998</v>
      </c>
      <c r="Q198" s="75">
        <v>168.38866999999999</v>
      </c>
      <c r="R198" s="75">
        <v>27.81653</v>
      </c>
      <c r="S198" s="75">
        <v>2627.6293999999998</v>
      </c>
      <c r="T198" s="75">
        <v>0</v>
      </c>
      <c r="U198" s="75">
        <v>509.13</v>
      </c>
      <c r="V198" s="75">
        <v>18274.34204</v>
      </c>
    </row>
    <row r="199" spans="2:22" x14ac:dyDescent="0.25">
      <c r="B199" s="90">
        <v>4284</v>
      </c>
      <c r="C199" s="71" t="s">
        <v>208</v>
      </c>
      <c r="D199" s="75">
        <v>886.65234999999996</v>
      </c>
      <c r="E199" s="75">
        <v>1021.39214</v>
      </c>
      <c r="F199" s="75">
        <v>422.79365000000001</v>
      </c>
      <c r="G199" s="75">
        <v>42.313450000000003</v>
      </c>
      <c r="H199" s="75">
        <v>33.918199999999999</v>
      </c>
      <c r="I199" s="75">
        <v>2834.7993700000002</v>
      </c>
      <c r="J199" s="75">
        <v>0</v>
      </c>
      <c r="K199" s="75">
        <v>0</v>
      </c>
      <c r="L199" s="75">
        <v>5241.8691600000002</v>
      </c>
      <c r="M199" s="75">
        <v>3149.22415</v>
      </c>
      <c r="N199" s="75">
        <v>50.081049999999998</v>
      </c>
      <c r="O199" s="75">
        <v>802.18516</v>
      </c>
      <c r="P199" s="75">
        <v>0.17882999999999999</v>
      </c>
      <c r="Q199" s="75">
        <v>323.94740000000002</v>
      </c>
      <c r="R199" s="75">
        <v>8.6430900000000008</v>
      </c>
      <c r="S199" s="75">
        <v>1251.1502700000001</v>
      </c>
      <c r="T199" s="75">
        <v>0</v>
      </c>
      <c r="U199" s="75">
        <v>0</v>
      </c>
      <c r="V199" s="75">
        <v>5585.4099500000002</v>
      </c>
    </row>
    <row r="200" spans="2:22" x14ac:dyDescent="0.25">
      <c r="B200" s="90">
        <v>4285</v>
      </c>
      <c r="C200" s="71" t="s">
        <v>209</v>
      </c>
      <c r="D200" s="75">
        <v>2628.2069499999998</v>
      </c>
      <c r="E200" s="75">
        <v>2677.3607499999998</v>
      </c>
      <c r="F200" s="75">
        <v>1478.79045</v>
      </c>
      <c r="G200" s="75">
        <v>194.27101999999999</v>
      </c>
      <c r="H200" s="75">
        <v>0</v>
      </c>
      <c r="I200" s="75">
        <v>9239.1435500000007</v>
      </c>
      <c r="J200" s="75">
        <v>0</v>
      </c>
      <c r="K200" s="75">
        <v>0</v>
      </c>
      <c r="L200" s="75">
        <v>16217.772720000001</v>
      </c>
      <c r="M200" s="75">
        <v>11526.117249999999</v>
      </c>
      <c r="N200" s="75">
        <v>177.49594999999999</v>
      </c>
      <c r="O200" s="75">
        <v>3254.3181199999999</v>
      </c>
      <c r="P200" s="75">
        <v>0.47170000000000001</v>
      </c>
      <c r="Q200" s="75">
        <v>155.80105</v>
      </c>
      <c r="R200" s="75">
        <v>24.22195</v>
      </c>
      <c r="S200" s="75">
        <v>3157.3852000000002</v>
      </c>
      <c r="T200" s="75">
        <v>0</v>
      </c>
      <c r="U200" s="75">
        <v>96.135000000000005</v>
      </c>
      <c r="V200" s="75">
        <v>18391.946220000002</v>
      </c>
    </row>
    <row r="201" spans="2:22" x14ac:dyDescent="0.25">
      <c r="B201" s="90">
        <v>4286</v>
      </c>
      <c r="C201" s="71" t="s">
        <v>210</v>
      </c>
      <c r="D201" s="75">
        <v>1347.65057</v>
      </c>
      <c r="E201" s="75">
        <v>1292.57412</v>
      </c>
      <c r="F201" s="75">
        <v>341.73012999999997</v>
      </c>
      <c r="G201" s="75">
        <v>112.53494999999999</v>
      </c>
      <c r="H201" s="75">
        <v>13.792</v>
      </c>
      <c r="I201" s="75">
        <v>2699.3272900000002</v>
      </c>
      <c r="J201" s="75">
        <v>0</v>
      </c>
      <c r="K201" s="75">
        <v>0</v>
      </c>
      <c r="L201" s="75">
        <v>5807.6090599999998</v>
      </c>
      <c r="M201" s="75">
        <v>3765.3744999999999</v>
      </c>
      <c r="N201" s="75">
        <v>29.498049999999999</v>
      </c>
      <c r="O201" s="75">
        <v>1196.77233</v>
      </c>
      <c r="P201" s="75">
        <v>3</v>
      </c>
      <c r="Q201" s="75">
        <v>251.58421999999999</v>
      </c>
      <c r="R201" s="75">
        <v>3.9946000000000002</v>
      </c>
      <c r="S201" s="75">
        <v>1105.8449700000001</v>
      </c>
      <c r="T201" s="75">
        <v>0</v>
      </c>
      <c r="U201" s="75">
        <v>0</v>
      </c>
      <c r="V201" s="75">
        <v>6356.0686699999997</v>
      </c>
    </row>
    <row r="202" spans="2:22" x14ac:dyDescent="0.25">
      <c r="B202" s="90">
        <v>4287</v>
      </c>
      <c r="C202" s="71" t="s">
        <v>211</v>
      </c>
      <c r="D202" s="75">
        <v>1254.4042999999999</v>
      </c>
      <c r="E202" s="75">
        <v>1324.66974</v>
      </c>
      <c r="F202" s="75">
        <v>497.31954999999999</v>
      </c>
      <c r="G202" s="75">
        <v>36.766559999999998</v>
      </c>
      <c r="H202" s="75">
        <v>0</v>
      </c>
      <c r="I202" s="75">
        <v>3558.6419999999998</v>
      </c>
      <c r="J202" s="75">
        <v>0</v>
      </c>
      <c r="K202" s="75">
        <v>0</v>
      </c>
      <c r="L202" s="75">
        <v>6671.8021500000004</v>
      </c>
      <c r="M202" s="75">
        <v>5078.4512000000004</v>
      </c>
      <c r="N202" s="75">
        <v>63.636270000000003</v>
      </c>
      <c r="O202" s="75">
        <v>841.86186999999995</v>
      </c>
      <c r="P202" s="75">
        <v>0</v>
      </c>
      <c r="Q202" s="75">
        <v>245.57480000000001</v>
      </c>
      <c r="R202" s="75">
        <v>9.8238500000000002</v>
      </c>
      <c r="S202" s="75">
        <v>707.83839999999998</v>
      </c>
      <c r="T202" s="75">
        <v>0</v>
      </c>
      <c r="U202" s="75">
        <v>0</v>
      </c>
      <c r="V202" s="75">
        <v>6947.1863899999998</v>
      </c>
    </row>
    <row r="203" spans="2:22" x14ac:dyDescent="0.25">
      <c r="B203" s="90">
        <v>4288</v>
      </c>
      <c r="C203" s="71" t="s">
        <v>212</v>
      </c>
      <c r="D203" s="75">
        <v>73.605900000000005</v>
      </c>
      <c r="E203" s="75">
        <v>219.44846999999999</v>
      </c>
      <c r="F203" s="75">
        <v>46.206200000000003</v>
      </c>
      <c r="G203" s="75">
        <v>4.5457400000000003</v>
      </c>
      <c r="H203" s="75">
        <v>0</v>
      </c>
      <c r="I203" s="75">
        <v>462.61219999999997</v>
      </c>
      <c r="J203" s="75">
        <v>0</v>
      </c>
      <c r="K203" s="75">
        <v>0</v>
      </c>
      <c r="L203" s="75">
        <v>806.41850999999997</v>
      </c>
      <c r="M203" s="75">
        <v>448.02794999999998</v>
      </c>
      <c r="N203" s="75">
        <v>8.4542999999999999</v>
      </c>
      <c r="O203" s="75">
        <v>105.94735</v>
      </c>
      <c r="P203" s="75">
        <v>0</v>
      </c>
      <c r="Q203" s="75">
        <v>66.881200000000007</v>
      </c>
      <c r="R203" s="75">
        <v>0.78879999999999995</v>
      </c>
      <c r="S203" s="75">
        <v>176.38554999999999</v>
      </c>
      <c r="T203" s="75">
        <v>0</v>
      </c>
      <c r="U203" s="75">
        <v>18.309999999999999</v>
      </c>
      <c r="V203" s="75">
        <v>824.79515000000004</v>
      </c>
    </row>
    <row r="204" spans="2:22" x14ac:dyDescent="0.25">
      <c r="B204" s="90">
        <v>4289</v>
      </c>
      <c r="C204" s="71" t="s">
        <v>8</v>
      </c>
      <c r="D204" s="75">
        <v>33370.916960000002</v>
      </c>
      <c r="E204" s="75">
        <v>14478.781360000001</v>
      </c>
      <c r="F204" s="75">
        <v>6513.70129</v>
      </c>
      <c r="G204" s="75">
        <v>1566.5206800000001</v>
      </c>
      <c r="H204" s="75">
        <v>0</v>
      </c>
      <c r="I204" s="75">
        <v>30658.32603</v>
      </c>
      <c r="J204" s="75">
        <v>0</v>
      </c>
      <c r="K204" s="75">
        <v>0</v>
      </c>
      <c r="L204" s="75">
        <v>86588.246320000006</v>
      </c>
      <c r="M204" s="75">
        <v>39620.140299999999</v>
      </c>
      <c r="N204" s="75">
        <v>716.48265000000004</v>
      </c>
      <c r="O204" s="75">
        <v>30712.307379999998</v>
      </c>
      <c r="P204" s="75">
        <v>352.74349999999998</v>
      </c>
      <c r="Q204" s="75">
        <v>13099.989</v>
      </c>
      <c r="R204" s="75">
        <v>639.18267000000003</v>
      </c>
      <c r="S204" s="75">
        <v>15841.465980000001</v>
      </c>
      <c r="T204" s="75">
        <v>0</v>
      </c>
      <c r="U204" s="75">
        <v>0</v>
      </c>
      <c r="V204" s="75">
        <v>100982.31148</v>
      </c>
    </row>
    <row r="205" spans="2:22" s="109" customFormat="1" ht="13" x14ac:dyDescent="0.25">
      <c r="B205" s="93">
        <v>4329</v>
      </c>
      <c r="C205" s="109" t="s">
        <v>213</v>
      </c>
      <c r="D205" s="78">
        <v>32595.845079999999</v>
      </c>
      <c r="E205" s="78">
        <v>35118.074099999998</v>
      </c>
      <c r="F205" s="78">
        <v>12859.84827</v>
      </c>
      <c r="G205" s="78">
        <v>1521.0418299999999</v>
      </c>
      <c r="H205" s="78">
        <v>443.98475000000002</v>
      </c>
      <c r="I205" s="78">
        <v>84654.033150000003</v>
      </c>
      <c r="J205" s="78">
        <v>0</v>
      </c>
      <c r="K205" s="78">
        <v>255.65799999999999</v>
      </c>
      <c r="L205" s="78">
        <v>167448.48517999999</v>
      </c>
      <c r="M205" s="78">
        <v>94679.815199999997</v>
      </c>
      <c r="N205" s="78">
        <v>805.57117000000005</v>
      </c>
      <c r="O205" s="78">
        <v>34081.566639999997</v>
      </c>
      <c r="P205" s="78">
        <v>78.617500000000007</v>
      </c>
      <c r="Q205" s="78">
        <v>5443.1795499999998</v>
      </c>
      <c r="R205" s="78">
        <v>246.16506999999999</v>
      </c>
      <c r="S205" s="78">
        <v>37704.978439999999</v>
      </c>
      <c r="T205" s="78">
        <v>0</v>
      </c>
      <c r="U205" s="78">
        <v>3306.5177600000002</v>
      </c>
      <c r="V205" s="78">
        <v>176346.41133</v>
      </c>
    </row>
    <row r="206" spans="2:22" x14ac:dyDescent="0.25">
      <c r="B206" s="90">
        <v>4323</v>
      </c>
      <c r="C206" s="71" t="s">
        <v>214</v>
      </c>
      <c r="D206" s="75">
        <v>6330.69038</v>
      </c>
      <c r="E206" s="75">
        <v>4541.3414899999998</v>
      </c>
      <c r="F206" s="75">
        <v>2344.3006</v>
      </c>
      <c r="G206" s="75">
        <v>484.90787999999998</v>
      </c>
      <c r="H206" s="75">
        <v>213.36</v>
      </c>
      <c r="I206" s="75">
        <v>14433.773810000001</v>
      </c>
      <c r="J206" s="75">
        <v>0</v>
      </c>
      <c r="K206" s="75">
        <v>0</v>
      </c>
      <c r="L206" s="75">
        <v>28348.374159999999</v>
      </c>
      <c r="M206" s="75">
        <v>13694.475850000001</v>
      </c>
      <c r="N206" s="75">
        <v>124.95569999999999</v>
      </c>
      <c r="O206" s="75">
        <v>4816.9369299999998</v>
      </c>
      <c r="P206" s="75">
        <v>37.904000000000003</v>
      </c>
      <c r="Q206" s="75">
        <v>1796.37309</v>
      </c>
      <c r="R206" s="75">
        <v>0.54139999999999999</v>
      </c>
      <c r="S206" s="75">
        <v>7297.0766400000002</v>
      </c>
      <c r="T206" s="75">
        <v>0</v>
      </c>
      <c r="U206" s="75">
        <v>343.34480000000002</v>
      </c>
      <c r="V206" s="75">
        <v>28111.608410000001</v>
      </c>
    </row>
    <row r="207" spans="2:22" x14ac:dyDescent="0.25">
      <c r="B207" s="90">
        <v>4301</v>
      </c>
      <c r="C207" s="71" t="s">
        <v>215</v>
      </c>
      <c r="D207" s="75">
        <v>135.90649999999999</v>
      </c>
      <c r="E207" s="75">
        <v>231.20113000000001</v>
      </c>
      <c r="F207" s="75">
        <v>71.858000000000004</v>
      </c>
      <c r="G207" s="75">
        <v>6.2670599999999999</v>
      </c>
      <c r="H207" s="75">
        <v>0</v>
      </c>
      <c r="I207" s="75">
        <v>766.65768000000003</v>
      </c>
      <c r="J207" s="75">
        <v>0</v>
      </c>
      <c r="K207" s="75">
        <v>0</v>
      </c>
      <c r="L207" s="75">
        <v>1211.8903700000001</v>
      </c>
      <c r="M207" s="75">
        <v>779.85874999999999</v>
      </c>
      <c r="N207" s="75">
        <v>0</v>
      </c>
      <c r="O207" s="75">
        <v>201.96975</v>
      </c>
      <c r="P207" s="75">
        <v>0</v>
      </c>
      <c r="Q207" s="75">
        <v>21.671800000000001</v>
      </c>
      <c r="R207" s="75">
        <v>0.1145</v>
      </c>
      <c r="S207" s="75">
        <v>343.12033000000002</v>
      </c>
      <c r="T207" s="75">
        <v>0</v>
      </c>
      <c r="U207" s="75">
        <v>58.055999999999997</v>
      </c>
      <c r="V207" s="75">
        <v>1404.7911300000001</v>
      </c>
    </row>
    <row r="208" spans="2:22" x14ac:dyDescent="0.25">
      <c r="B208" s="90">
        <v>4302</v>
      </c>
      <c r="C208" s="71" t="s">
        <v>216</v>
      </c>
      <c r="D208" s="75">
        <v>120.26185</v>
      </c>
      <c r="E208" s="75">
        <v>195.63672</v>
      </c>
      <c r="F208" s="75">
        <v>159.88925</v>
      </c>
      <c r="G208" s="75">
        <v>5.7489499999999998</v>
      </c>
      <c r="H208" s="75">
        <v>0</v>
      </c>
      <c r="I208" s="75">
        <v>515.19421</v>
      </c>
      <c r="J208" s="75">
        <v>0</v>
      </c>
      <c r="K208" s="75">
        <v>0</v>
      </c>
      <c r="L208" s="75">
        <v>996.73098000000005</v>
      </c>
      <c r="M208" s="75">
        <v>421.03809999999999</v>
      </c>
      <c r="N208" s="75">
        <v>3.7534000000000001</v>
      </c>
      <c r="O208" s="75">
        <v>158.33895000000001</v>
      </c>
      <c r="P208" s="75">
        <v>0</v>
      </c>
      <c r="Q208" s="75">
        <v>82.989050000000006</v>
      </c>
      <c r="R208" s="75">
        <v>0</v>
      </c>
      <c r="S208" s="75">
        <v>314.13423</v>
      </c>
      <c r="T208" s="75">
        <v>0</v>
      </c>
      <c r="U208" s="75">
        <v>90.787999999999997</v>
      </c>
      <c r="V208" s="75">
        <v>1071.0417299999999</v>
      </c>
    </row>
    <row r="209" spans="2:22" x14ac:dyDescent="0.25">
      <c r="B209" s="90">
        <v>4303</v>
      </c>
      <c r="C209" s="71" t="s">
        <v>217</v>
      </c>
      <c r="D209" s="75">
        <v>2579.5465600000002</v>
      </c>
      <c r="E209" s="75">
        <v>4631.0482700000002</v>
      </c>
      <c r="F209" s="75">
        <v>1366.4119000000001</v>
      </c>
      <c r="G209" s="75">
        <v>204.37288000000001</v>
      </c>
      <c r="H209" s="75">
        <v>0</v>
      </c>
      <c r="I209" s="75">
        <v>6771.8648499999999</v>
      </c>
      <c r="J209" s="75">
        <v>0</v>
      </c>
      <c r="K209" s="75">
        <v>0</v>
      </c>
      <c r="L209" s="75">
        <v>15553.24446</v>
      </c>
      <c r="M209" s="75">
        <v>8828.5479500000001</v>
      </c>
      <c r="N209" s="75">
        <v>73.769649999999999</v>
      </c>
      <c r="O209" s="75">
        <v>5143.4247500000001</v>
      </c>
      <c r="P209" s="75">
        <v>0</v>
      </c>
      <c r="Q209" s="75">
        <v>665.25324999999998</v>
      </c>
      <c r="R209" s="75">
        <v>0</v>
      </c>
      <c r="S209" s="75">
        <v>1787.0535500000001</v>
      </c>
      <c r="T209" s="75">
        <v>0</v>
      </c>
      <c r="U209" s="75">
        <v>0</v>
      </c>
      <c r="V209" s="75">
        <v>16498.049149999999</v>
      </c>
    </row>
    <row r="210" spans="2:22" x14ac:dyDescent="0.25">
      <c r="B210" s="90">
        <v>4304</v>
      </c>
      <c r="C210" s="71" t="s">
        <v>218</v>
      </c>
      <c r="D210" s="75">
        <v>3735.4344299999998</v>
      </c>
      <c r="E210" s="75">
        <v>4872.2940699999999</v>
      </c>
      <c r="F210" s="75">
        <v>1470.6876500000001</v>
      </c>
      <c r="G210" s="75">
        <v>159.50448</v>
      </c>
      <c r="H210" s="75">
        <v>39.6614</v>
      </c>
      <c r="I210" s="75">
        <v>10599.00554</v>
      </c>
      <c r="J210" s="75">
        <v>0</v>
      </c>
      <c r="K210" s="75">
        <v>0</v>
      </c>
      <c r="L210" s="75">
        <v>20876.58757</v>
      </c>
      <c r="M210" s="75">
        <v>10921.707200000001</v>
      </c>
      <c r="N210" s="75">
        <v>94.662850000000006</v>
      </c>
      <c r="O210" s="75">
        <v>5071.4074199999995</v>
      </c>
      <c r="P210" s="75">
        <v>0</v>
      </c>
      <c r="Q210" s="75">
        <v>282.86452000000003</v>
      </c>
      <c r="R210" s="75">
        <v>96.587699999999998</v>
      </c>
      <c r="S210" s="75">
        <v>5689.0971099999997</v>
      </c>
      <c r="T210" s="75">
        <v>0</v>
      </c>
      <c r="U210" s="75">
        <v>742.02709000000004</v>
      </c>
      <c r="V210" s="75">
        <v>22898.353889999999</v>
      </c>
    </row>
    <row r="211" spans="2:22" x14ac:dyDescent="0.25">
      <c r="B211" s="90">
        <v>4305</v>
      </c>
      <c r="C211" s="71" t="s">
        <v>219</v>
      </c>
      <c r="D211" s="75">
        <v>2317.5414000000001</v>
      </c>
      <c r="E211" s="75">
        <v>3101.6641300000001</v>
      </c>
      <c r="F211" s="75">
        <v>775.50519999999995</v>
      </c>
      <c r="G211" s="75">
        <v>189.82534999999999</v>
      </c>
      <c r="H211" s="75">
        <v>94.275149999999996</v>
      </c>
      <c r="I211" s="75">
        <v>6181.3937500000002</v>
      </c>
      <c r="J211" s="75">
        <v>0</v>
      </c>
      <c r="K211" s="75">
        <v>0</v>
      </c>
      <c r="L211" s="75">
        <v>12660.20498</v>
      </c>
      <c r="M211" s="75">
        <v>7028.5292499999996</v>
      </c>
      <c r="N211" s="75">
        <v>49.48415</v>
      </c>
      <c r="O211" s="75">
        <v>2519.20066</v>
      </c>
      <c r="P211" s="75">
        <v>0</v>
      </c>
      <c r="Q211" s="75">
        <v>299.29590000000002</v>
      </c>
      <c r="R211" s="75">
        <v>0</v>
      </c>
      <c r="S211" s="75">
        <v>3363.36105</v>
      </c>
      <c r="T211" s="75">
        <v>0</v>
      </c>
      <c r="U211" s="75">
        <v>0</v>
      </c>
      <c r="V211" s="75">
        <v>13259.871010000001</v>
      </c>
    </row>
    <row r="212" spans="2:22" x14ac:dyDescent="0.25">
      <c r="B212" s="90">
        <v>4306</v>
      </c>
      <c r="C212" s="71" t="s">
        <v>220</v>
      </c>
      <c r="D212" s="75">
        <v>441.95420000000001</v>
      </c>
      <c r="E212" s="75">
        <v>588.90940000000001</v>
      </c>
      <c r="F212" s="75">
        <v>293.40154999999999</v>
      </c>
      <c r="G212" s="75">
        <v>60.484099999999998</v>
      </c>
      <c r="H212" s="75">
        <v>0</v>
      </c>
      <c r="I212" s="75">
        <v>1192.5301099999999</v>
      </c>
      <c r="J212" s="75">
        <v>0</v>
      </c>
      <c r="K212" s="75">
        <v>0</v>
      </c>
      <c r="L212" s="75">
        <v>2577.27936</v>
      </c>
      <c r="M212" s="75">
        <v>1241.2322999999999</v>
      </c>
      <c r="N212" s="75">
        <v>11.4763</v>
      </c>
      <c r="O212" s="75">
        <v>389.37245000000001</v>
      </c>
      <c r="P212" s="75">
        <v>0</v>
      </c>
      <c r="Q212" s="75">
        <v>121.3045</v>
      </c>
      <c r="R212" s="75">
        <v>3.3788999999999998</v>
      </c>
      <c r="S212" s="75">
        <v>735.42229999999995</v>
      </c>
      <c r="T212" s="75">
        <v>0</v>
      </c>
      <c r="U212" s="75">
        <v>200.68700000000001</v>
      </c>
      <c r="V212" s="75">
        <v>2702.8737500000002</v>
      </c>
    </row>
    <row r="213" spans="2:22" x14ac:dyDescent="0.25">
      <c r="B213" s="90">
        <v>4307</v>
      </c>
      <c r="C213" s="71" t="s">
        <v>221</v>
      </c>
      <c r="D213" s="75">
        <v>133.67765</v>
      </c>
      <c r="E213" s="75">
        <v>562.77197000000001</v>
      </c>
      <c r="F213" s="75">
        <v>265.91160000000002</v>
      </c>
      <c r="G213" s="75">
        <v>12.6286</v>
      </c>
      <c r="H213" s="75">
        <v>3.8420000000000001</v>
      </c>
      <c r="I213" s="75">
        <v>2542.7604999999999</v>
      </c>
      <c r="J213" s="75">
        <v>0</v>
      </c>
      <c r="K213" s="75">
        <v>0</v>
      </c>
      <c r="L213" s="75">
        <v>3521.5923200000002</v>
      </c>
      <c r="M213" s="75">
        <v>2503.7407499999999</v>
      </c>
      <c r="N213" s="75">
        <v>19.928360000000001</v>
      </c>
      <c r="O213" s="75">
        <v>768.07217000000003</v>
      </c>
      <c r="P213" s="75">
        <v>0</v>
      </c>
      <c r="Q213" s="75">
        <v>17.171749999999999</v>
      </c>
      <c r="R213" s="75">
        <v>0</v>
      </c>
      <c r="S213" s="75">
        <v>434.49660999999998</v>
      </c>
      <c r="T213" s="75">
        <v>0</v>
      </c>
      <c r="U213" s="75">
        <v>43.587000000000003</v>
      </c>
      <c r="V213" s="75">
        <v>3786.9966399999998</v>
      </c>
    </row>
    <row r="214" spans="2:22" x14ac:dyDescent="0.25">
      <c r="B214" s="90">
        <v>4308</v>
      </c>
      <c r="C214" s="71" t="s">
        <v>222</v>
      </c>
      <c r="D214" s="75">
        <v>245.92349999999999</v>
      </c>
      <c r="E214" s="75">
        <v>373.3433</v>
      </c>
      <c r="F214" s="75">
        <v>158.36000000000001</v>
      </c>
      <c r="G214" s="75">
        <v>4.2368499999999996</v>
      </c>
      <c r="H214" s="75">
        <v>0</v>
      </c>
      <c r="I214" s="75">
        <v>1383.3656800000001</v>
      </c>
      <c r="J214" s="75">
        <v>0</v>
      </c>
      <c r="K214" s="75">
        <v>0</v>
      </c>
      <c r="L214" s="75">
        <v>2165.2293300000001</v>
      </c>
      <c r="M214" s="75">
        <v>1207.8919000000001</v>
      </c>
      <c r="N214" s="75">
        <v>19.718299999999999</v>
      </c>
      <c r="O214" s="75">
        <v>584.77759000000003</v>
      </c>
      <c r="P214" s="75">
        <v>36.011000000000003</v>
      </c>
      <c r="Q214" s="75">
        <v>106.58033</v>
      </c>
      <c r="R214" s="75">
        <v>14.60045</v>
      </c>
      <c r="S214" s="75">
        <v>383.67935</v>
      </c>
      <c r="T214" s="75">
        <v>0</v>
      </c>
      <c r="U214" s="75">
        <v>34.048000000000002</v>
      </c>
      <c r="V214" s="75">
        <v>2387.30692</v>
      </c>
    </row>
    <row r="215" spans="2:22" x14ac:dyDescent="0.25">
      <c r="B215" s="90">
        <v>4309</v>
      </c>
      <c r="C215" s="71" t="s">
        <v>223</v>
      </c>
      <c r="D215" s="75">
        <v>5679.3999000000003</v>
      </c>
      <c r="E215" s="75">
        <v>3430.2944699999998</v>
      </c>
      <c r="F215" s="75">
        <v>1287.7974999999999</v>
      </c>
      <c r="G215" s="75">
        <v>43.586449999999999</v>
      </c>
      <c r="H215" s="75">
        <v>20.82</v>
      </c>
      <c r="I215" s="75">
        <v>7678.5051100000001</v>
      </c>
      <c r="J215" s="75">
        <v>0</v>
      </c>
      <c r="K215" s="75">
        <v>26.062999999999999</v>
      </c>
      <c r="L215" s="75">
        <v>18166.46643</v>
      </c>
      <c r="M215" s="75">
        <v>9113.0308499999992</v>
      </c>
      <c r="N215" s="75">
        <v>126.7544</v>
      </c>
      <c r="O215" s="75">
        <v>3401.3254499999998</v>
      </c>
      <c r="P215" s="75">
        <v>0</v>
      </c>
      <c r="Q215" s="75">
        <v>174.75837000000001</v>
      </c>
      <c r="R215" s="75">
        <v>25.11149</v>
      </c>
      <c r="S215" s="75">
        <v>4242.6694299999999</v>
      </c>
      <c r="T215" s="75">
        <v>0</v>
      </c>
      <c r="U215" s="75">
        <v>520.40899999999999</v>
      </c>
      <c r="V215" s="75">
        <v>17604.058990000001</v>
      </c>
    </row>
    <row r="216" spans="2:22" x14ac:dyDescent="0.25">
      <c r="B216" s="90">
        <v>4310</v>
      </c>
      <c r="C216" s="71" t="s">
        <v>224</v>
      </c>
      <c r="D216" s="75">
        <v>1257.8612499999999</v>
      </c>
      <c r="E216" s="75">
        <v>1596.1665599999999</v>
      </c>
      <c r="F216" s="75">
        <v>400.01985000000002</v>
      </c>
      <c r="G216" s="75">
        <v>45.380510000000001</v>
      </c>
      <c r="H216" s="75">
        <v>10</v>
      </c>
      <c r="I216" s="75">
        <v>3425.31133</v>
      </c>
      <c r="J216" s="75">
        <v>0</v>
      </c>
      <c r="K216" s="75">
        <v>0</v>
      </c>
      <c r="L216" s="75">
        <v>6734.7394999999997</v>
      </c>
      <c r="M216" s="75">
        <v>3805.56495</v>
      </c>
      <c r="N216" s="75">
        <v>40.345500000000001</v>
      </c>
      <c r="O216" s="75">
        <v>1766.182</v>
      </c>
      <c r="P216" s="75">
        <v>0</v>
      </c>
      <c r="Q216" s="75">
        <v>130.75065000000001</v>
      </c>
      <c r="R216" s="75">
        <v>0</v>
      </c>
      <c r="S216" s="75">
        <v>1150.0112999999999</v>
      </c>
      <c r="T216" s="75">
        <v>0</v>
      </c>
      <c r="U216" s="75">
        <v>186.37</v>
      </c>
      <c r="V216" s="75">
        <v>7079.2244000000001</v>
      </c>
    </row>
    <row r="217" spans="2:22" x14ac:dyDescent="0.25">
      <c r="B217" s="90">
        <v>4311</v>
      </c>
      <c r="C217" s="71" t="s">
        <v>225</v>
      </c>
      <c r="D217" s="75">
        <v>2005.3585</v>
      </c>
      <c r="E217" s="75">
        <v>1567.1248499999999</v>
      </c>
      <c r="F217" s="75">
        <v>722.63504999999998</v>
      </c>
      <c r="G217" s="75">
        <v>4.4036</v>
      </c>
      <c r="H217" s="75">
        <v>0</v>
      </c>
      <c r="I217" s="75">
        <v>3949.7241600000002</v>
      </c>
      <c r="J217" s="75">
        <v>0</v>
      </c>
      <c r="K217" s="75">
        <v>0</v>
      </c>
      <c r="L217" s="75">
        <v>8249.2461600000006</v>
      </c>
      <c r="M217" s="75">
        <v>4595.8784500000002</v>
      </c>
      <c r="N217" s="75">
        <v>16.941400000000002</v>
      </c>
      <c r="O217" s="75">
        <v>1501.0373999999999</v>
      </c>
      <c r="P217" s="75">
        <v>0</v>
      </c>
      <c r="Q217" s="75">
        <v>73.753119999999996</v>
      </c>
      <c r="R217" s="75">
        <v>0</v>
      </c>
      <c r="S217" s="75">
        <v>2834.4335999999998</v>
      </c>
      <c r="T217" s="75">
        <v>0</v>
      </c>
      <c r="U217" s="75">
        <v>476.45499999999998</v>
      </c>
      <c r="V217" s="75">
        <v>9498.4989700000006</v>
      </c>
    </row>
    <row r="218" spans="2:22" x14ac:dyDescent="0.25">
      <c r="B218" s="90">
        <v>4312</v>
      </c>
      <c r="C218" s="71" t="s">
        <v>264</v>
      </c>
      <c r="D218" s="75">
        <v>1868.5699500000001</v>
      </c>
      <c r="E218" s="75">
        <v>2404.4481900000001</v>
      </c>
      <c r="F218" s="75">
        <v>1157.6358</v>
      </c>
      <c r="G218" s="75">
        <v>122.73054999999999</v>
      </c>
      <c r="H218" s="75">
        <v>0</v>
      </c>
      <c r="I218" s="75">
        <v>6675.8301000000001</v>
      </c>
      <c r="J218" s="75">
        <v>0</v>
      </c>
      <c r="K218" s="75">
        <v>0</v>
      </c>
      <c r="L218" s="75">
        <v>12229.21459</v>
      </c>
      <c r="M218" s="75">
        <v>8557.5766000000003</v>
      </c>
      <c r="N218" s="75">
        <v>63.658000000000001</v>
      </c>
      <c r="O218" s="75">
        <v>1744.99234</v>
      </c>
      <c r="P218" s="75">
        <v>0</v>
      </c>
      <c r="Q218" s="75">
        <v>158.07015000000001</v>
      </c>
      <c r="R218" s="75">
        <v>36.60915</v>
      </c>
      <c r="S218" s="75">
        <v>2879.59582</v>
      </c>
      <c r="T218" s="75">
        <v>0</v>
      </c>
      <c r="U218" s="75">
        <v>0</v>
      </c>
      <c r="V218" s="75">
        <v>13440.502060000001</v>
      </c>
    </row>
    <row r="219" spans="2:22" x14ac:dyDescent="0.25">
      <c r="B219" s="90">
        <v>4313</v>
      </c>
      <c r="C219" s="71" t="s">
        <v>226</v>
      </c>
      <c r="D219" s="75">
        <v>1879.03846</v>
      </c>
      <c r="E219" s="75">
        <v>1797.6324099999999</v>
      </c>
      <c r="F219" s="75">
        <v>648.30042000000003</v>
      </c>
      <c r="G219" s="75">
        <v>29.359069999999999</v>
      </c>
      <c r="H219" s="75">
        <v>0</v>
      </c>
      <c r="I219" s="75">
        <v>4041.3748500000002</v>
      </c>
      <c r="J219" s="75">
        <v>0</v>
      </c>
      <c r="K219" s="75">
        <v>229.595</v>
      </c>
      <c r="L219" s="75">
        <v>8625.3002099999994</v>
      </c>
      <c r="M219" s="75">
        <v>5921.0109000000002</v>
      </c>
      <c r="N219" s="75">
        <v>53.738109999999999</v>
      </c>
      <c r="O219" s="75">
        <v>1575.2838200000001</v>
      </c>
      <c r="P219" s="75">
        <v>0</v>
      </c>
      <c r="Q219" s="75">
        <v>408.79187000000002</v>
      </c>
      <c r="R219" s="75">
        <v>0</v>
      </c>
      <c r="S219" s="75">
        <v>1571.22262</v>
      </c>
      <c r="T219" s="75">
        <v>0</v>
      </c>
      <c r="U219" s="75">
        <v>0</v>
      </c>
      <c r="V219" s="75">
        <v>9530.0473199999997</v>
      </c>
    </row>
    <row r="220" spans="2:22" x14ac:dyDescent="0.25">
      <c r="B220" s="90">
        <v>4314</v>
      </c>
      <c r="C220" s="71" t="s">
        <v>227</v>
      </c>
      <c r="D220" s="75">
        <v>106.89525</v>
      </c>
      <c r="E220" s="75">
        <v>292.45285999999999</v>
      </c>
      <c r="F220" s="75">
        <v>107.104</v>
      </c>
      <c r="G220" s="75">
        <v>1.3632500000000001</v>
      </c>
      <c r="H220" s="75">
        <v>0</v>
      </c>
      <c r="I220" s="75">
        <v>834.60630000000003</v>
      </c>
      <c r="J220" s="75">
        <v>0</v>
      </c>
      <c r="K220" s="75">
        <v>0</v>
      </c>
      <c r="L220" s="75">
        <v>1342.42166</v>
      </c>
      <c r="M220" s="75">
        <v>607.38615000000004</v>
      </c>
      <c r="N220" s="75">
        <v>1.24305</v>
      </c>
      <c r="O220" s="75">
        <v>215.47874999999999</v>
      </c>
      <c r="P220" s="75">
        <v>0</v>
      </c>
      <c r="Q220" s="75">
        <v>26.873249999999999</v>
      </c>
      <c r="R220" s="75">
        <v>0</v>
      </c>
      <c r="S220" s="75">
        <v>276.8741</v>
      </c>
      <c r="T220" s="75">
        <v>0</v>
      </c>
      <c r="U220" s="75">
        <v>55.588000000000001</v>
      </c>
      <c r="V220" s="75">
        <v>1183.4432999999999</v>
      </c>
    </row>
    <row r="221" spans="2:22" x14ac:dyDescent="0.25">
      <c r="B221" s="90">
        <v>4315</v>
      </c>
      <c r="C221" s="71" t="s">
        <v>265</v>
      </c>
      <c r="D221" s="75">
        <v>479.43490000000003</v>
      </c>
      <c r="E221" s="75">
        <v>711.55741</v>
      </c>
      <c r="F221" s="75">
        <v>344.03800000000001</v>
      </c>
      <c r="G221" s="75">
        <v>35.275829999999999</v>
      </c>
      <c r="H221" s="75">
        <v>5.6950000000000003</v>
      </c>
      <c r="I221" s="75">
        <v>3112.3119999999999</v>
      </c>
      <c r="J221" s="75">
        <v>0</v>
      </c>
      <c r="K221" s="75">
        <v>0</v>
      </c>
      <c r="L221" s="75">
        <v>4688.3131400000002</v>
      </c>
      <c r="M221" s="75">
        <v>2116.8207000000002</v>
      </c>
      <c r="N221" s="75">
        <v>24.62865</v>
      </c>
      <c r="O221" s="75">
        <v>705.85635000000002</v>
      </c>
      <c r="P221" s="75">
        <v>0</v>
      </c>
      <c r="Q221" s="75">
        <v>750.09842000000003</v>
      </c>
      <c r="R221" s="75">
        <v>5.7111000000000001</v>
      </c>
      <c r="S221" s="75">
        <v>988.86756000000003</v>
      </c>
      <c r="T221" s="75">
        <v>0</v>
      </c>
      <c r="U221" s="75">
        <v>222.816</v>
      </c>
      <c r="V221" s="75">
        <v>4814.7987800000001</v>
      </c>
    </row>
    <row r="222" spans="2:22" x14ac:dyDescent="0.25">
      <c r="B222" s="90">
        <v>4316</v>
      </c>
      <c r="C222" s="71" t="s">
        <v>228</v>
      </c>
      <c r="D222" s="75">
        <v>345.71230000000003</v>
      </c>
      <c r="E222" s="75">
        <v>546.70844999999997</v>
      </c>
      <c r="F222" s="75">
        <v>256.03989999999999</v>
      </c>
      <c r="G222" s="75">
        <v>23.350449999999999</v>
      </c>
      <c r="H222" s="75">
        <v>0</v>
      </c>
      <c r="I222" s="75">
        <v>1661.10915</v>
      </c>
      <c r="J222" s="75">
        <v>0</v>
      </c>
      <c r="K222" s="75">
        <v>0</v>
      </c>
      <c r="L222" s="75">
        <v>2832.9202500000001</v>
      </c>
      <c r="M222" s="75">
        <v>1711.58935</v>
      </c>
      <c r="N222" s="75">
        <v>0</v>
      </c>
      <c r="O222" s="75">
        <v>458.57308999999998</v>
      </c>
      <c r="P222" s="75">
        <v>0</v>
      </c>
      <c r="Q222" s="75">
        <v>81.459950000000006</v>
      </c>
      <c r="R222" s="75">
        <v>6.4906499999999996</v>
      </c>
      <c r="S222" s="75">
        <v>976.42795000000001</v>
      </c>
      <c r="T222" s="75">
        <v>0</v>
      </c>
      <c r="U222" s="75">
        <v>205.07910000000001</v>
      </c>
      <c r="V222" s="75">
        <v>3439.6200899999999</v>
      </c>
    </row>
    <row r="223" spans="2:22" x14ac:dyDescent="0.25">
      <c r="B223" s="90">
        <v>4317</v>
      </c>
      <c r="C223" s="71" t="s">
        <v>229</v>
      </c>
      <c r="D223" s="75">
        <v>88.466399999999993</v>
      </c>
      <c r="E223" s="75">
        <v>255.958</v>
      </c>
      <c r="F223" s="75">
        <v>55.546550000000003</v>
      </c>
      <c r="G223" s="75">
        <v>2.8908499999999999</v>
      </c>
      <c r="H223" s="75">
        <v>0</v>
      </c>
      <c r="I223" s="75">
        <v>1033.9509499999999</v>
      </c>
      <c r="J223" s="75">
        <v>0</v>
      </c>
      <c r="K223" s="75">
        <v>0</v>
      </c>
      <c r="L223" s="75">
        <v>1436.8127500000001</v>
      </c>
      <c r="M223" s="75">
        <v>795.8519</v>
      </c>
      <c r="N223" s="75">
        <v>11.6045</v>
      </c>
      <c r="O223" s="75">
        <v>370.93349999999998</v>
      </c>
      <c r="P223" s="75">
        <v>4.7024999999999997</v>
      </c>
      <c r="Q223" s="75">
        <v>20.884250000000002</v>
      </c>
      <c r="R223" s="75">
        <v>2.9567000000000001</v>
      </c>
      <c r="S223" s="75">
        <v>434.22755000000001</v>
      </c>
      <c r="T223" s="75">
        <v>0</v>
      </c>
      <c r="U223" s="75">
        <v>15.643000000000001</v>
      </c>
      <c r="V223" s="75">
        <v>1656.8039000000001</v>
      </c>
    </row>
    <row r="224" spans="2:22" x14ac:dyDescent="0.25">
      <c r="B224" s="90">
        <v>4318</v>
      </c>
      <c r="C224" s="71" t="s">
        <v>230</v>
      </c>
      <c r="D224" s="75">
        <v>1442.8307400000001</v>
      </c>
      <c r="E224" s="75">
        <v>1331.1244799999999</v>
      </c>
      <c r="F224" s="75">
        <v>479.1773</v>
      </c>
      <c r="G224" s="75">
        <v>34.073009999999996</v>
      </c>
      <c r="H224" s="75">
        <v>0</v>
      </c>
      <c r="I224" s="75">
        <v>2800.92803</v>
      </c>
      <c r="J224" s="75">
        <v>0</v>
      </c>
      <c r="K224" s="75">
        <v>0</v>
      </c>
      <c r="L224" s="75">
        <v>6088.1335600000002</v>
      </c>
      <c r="M224" s="75">
        <v>4764.5500499999998</v>
      </c>
      <c r="N224" s="75">
        <v>21.343699999999998</v>
      </c>
      <c r="O224" s="75">
        <v>1157.7621999999999</v>
      </c>
      <c r="P224" s="75">
        <v>0</v>
      </c>
      <c r="Q224" s="75">
        <v>31.541180000000001</v>
      </c>
      <c r="R224" s="75">
        <v>0</v>
      </c>
      <c r="S224" s="75">
        <v>370.21546999999998</v>
      </c>
      <c r="T224" s="75">
        <v>0</v>
      </c>
      <c r="U224" s="75">
        <v>0</v>
      </c>
      <c r="V224" s="75">
        <v>6345.4125999999997</v>
      </c>
    </row>
    <row r="225" spans="2:22" x14ac:dyDescent="0.25">
      <c r="B225" s="90">
        <v>4319</v>
      </c>
      <c r="C225" s="71" t="s">
        <v>231</v>
      </c>
      <c r="D225" s="75">
        <v>688.42224999999996</v>
      </c>
      <c r="E225" s="75">
        <v>697.54359999999997</v>
      </c>
      <c r="F225" s="75">
        <v>134.4709</v>
      </c>
      <c r="G225" s="75">
        <v>33.064</v>
      </c>
      <c r="H225" s="75">
        <v>0</v>
      </c>
      <c r="I225" s="75">
        <v>1234.3673100000001</v>
      </c>
      <c r="J225" s="75">
        <v>0</v>
      </c>
      <c r="K225" s="75">
        <v>0</v>
      </c>
      <c r="L225" s="75">
        <v>2787.8680599999998</v>
      </c>
      <c r="M225" s="75">
        <v>1907.9656</v>
      </c>
      <c r="N225" s="75">
        <v>17.3977</v>
      </c>
      <c r="O225" s="75">
        <v>519.21524999999997</v>
      </c>
      <c r="P225" s="75">
        <v>0</v>
      </c>
      <c r="Q225" s="75">
        <v>96.856499999999997</v>
      </c>
      <c r="R225" s="75">
        <v>3.61273</v>
      </c>
      <c r="S225" s="75">
        <v>584.35302999999999</v>
      </c>
      <c r="T225" s="75">
        <v>0</v>
      </c>
      <c r="U225" s="75">
        <v>0</v>
      </c>
      <c r="V225" s="75">
        <v>3129.4008100000001</v>
      </c>
    </row>
    <row r="226" spans="2:22" x14ac:dyDescent="0.25">
      <c r="B226" s="90">
        <v>4320</v>
      </c>
      <c r="C226" s="71" t="s">
        <v>232</v>
      </c>
      <c r="D226" s="75">
        <v>598.02696000000003</v>
      </c>
      <c r="E226" s="75">
        <v>1110.00198</v>
      </c>
      <c r="F226" s="75">
        <v>279.96625</v>
      </c>
      <c r="G226" s="75">
        <v>14.606159999999999</v>
      </c>
      <c r="H226" s="75">
        <v>56.331200000000003</v>
      </c>
      <c r="I226" s="75">
        <v>2717.6940599999998</v>
      </c>
      <c r="J226" s="75">
        <v>0</v>
      </c>
      <c r="K226" s="75">
        <v>0</v>
      </c>
      <c r="L226" s="75">
        <v>4776.6266100000003</v>
      </c>
      <c r="M226" s="75">
        <v>3411.4902999999999</v>
      </c>
      <c r="N226" s="75">
        <v>30.0855</v>
      </c>
      <c r="O226" s="75">
        <v>853.80256999999995</v>
      </c>
      <c r="P226" s="75">
        <v>0</v>
      </c>
      <c r="Q226" s="75">
        <v>40.160350000000001</v>
      </c>
      <c r="R226" s="75">
        <v>41.216099999999997</v>
      </c>
      <c r="S226" s="75">
        <v>670.94164000000001</v>
      </c>
      <c r="T226" s="75">
        <v>0</v>
      </c>
      <c r="U226" s="75">
        <v>59.48377</v>
      </c>
      <c r="V226" s="75">
        <v>5107.1802299999999</v>
      </c>
    </row>
    <row r="227" spans="2:22" ht="13" thickBot="1" x14ac:dyDescent="0.3">
      <c r="B227" s="99">
        <v>4322</v>
      </c>
      <c r="C227" s="100" t="s">
        <v>233</v>
      </c>
      <c r="D227" s="103">
        <v>114.89175</v>
      </c>
      <c r="E227" s="103">
        <v>278.85036000000002</v>
      </c>
      <c r="F227" s="103">
        <v>80.790999999999997</v>
      </c>
      <c r="G227" s="103">
        <v>2.9819499999999999</v>
      </c>
      <c r="H227" s="103">
        <v>0</v>
      </c>
      <c r="I227" s="103">
        <v>1101.77367</v>
      </c>
      <c r="J227" s="103">
        <v>0</v>
      </c>
      <c r="K227" s="103">
        <v>0</v>
      </c>
      <c r="L227" s="103">
        <v>1579.28873</v>
      </c>
      <c r="M227" s="103">
        <v>744.07735000000002</v>
      </c>
      <c r="N227" s="103">
        <v>8.1949999999999995E-2</v>
      </c>
      <c r="O227" s="103">
        <v>157.62325000000001</v>
      </c>
      <c r="P227" s="103">
        <v>0</v>
      </c>
      <c r="Q227" s="103">
        <v>55.677300000000002</v>
      </c>
      <c r="R227" s="103">
        <v>9.2341999999999995</v>
      </c>
      <c r="S227" s="103">
        <v>377.69720000000001</v>
      </c>
      <c r="T227" s="103">
        <v>0</v>
      </c>
      <c r="U227" s="103">
        <v>52.136000000000003</v>
      </c>
      <c r="V227" s="103">
        <v>1396.5272500000001</v>
      </c>
    </row>
    <row r="228" spans="2:22" x14ac:dyDescent="0.25">
      <c r="D228" s="74"/>
      <c r="E228" s="74"/>
      <c r="F228" s="74"/>
      <c r="G228" s="74"/>
    </row>
    <row r="229" spans="2:22" x14ac:dyDescent="0.25">
      <c r="B229" s="158" t="s">
        <v>424</v>
      </c>
      <c r="C229" s="97"/>
    </row>
    <row r="230" spans="2:22" x14ac:dyDescent="0.25">
      <c r="B230" s="158" t="s">
        <v>423</v>
      </c>
      <c r="C230" s="97"/>
    </row>
    <row r="231" spans="2:22" x14ac:dyDescent="0.25">
      <c r="B231" s="159"/>
    </row>
    <row r="238" spans="2:22" x14ac:dyDescent="0.25">
      <c r="D238" s="75"/>
      <c r="E238" s="75"/>
      <c r="F238" s="75"/>
      <c r="G238" s="75"/>
      <c r="H238" s="75"/>
      <c r="I238" s="75"/>
      <c r="J238" s="75"/>
      <c r="K238" s="75"/>
      <c r="L238" s="75"/>
      <c r="M238" s="75"/>
      <c r="N238" s="75"/>
      <c r="O238" s="75"/>
      <c r="P238" s="75"/>
      <c r="Q238" s="75"/>
      <c r="R238" s="75"/>
      <c r="S238" s="75"/>
      <c r="T238" s="75"/>
      <c r="U238" s="75"/>
    </row>
  </sheetData>
  <mergeCells count="4">
    <mergeCell ref="B4:B5"/>
    <mergeCell ref="C4:C5"/>
    <mergeCell ref="D4:L4"/>
    <mergeCell ref="M4:V4"/>
  </mergeCells>
  <phoneticPr fontId="14" type="noConversion"/>
  <pageMargins left="0.70866141732283472" right="0.70866141732283472" top="0.74803149606299213" bottom="0.74803149606299213" header="0.31496062992125984" footer="0.31496062992125984"/>
  <pageSetup paperSize="9" scale="43" fitToHeight="0" orientation="landscape" r:id="rId1"/>
  <headerFooter alignWithMargins="0">
    <oddHeader>&amp;L&amp;G</oddHeader>
  </headerFooter>
  <rowBreaks count="2" manualBreakCount="2">
    <brk id="69" max="21" man="1"/>
    <brk id="151" max="2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20</vt:i4>
      </vt:variant>
    </vt:vector>
  </HeadingPairs>
  <TitlesOfParts>
    <vt:vector size="34" baseType="lpstr">
      <vt:lpstr>Inhaltsverzeichnis</vt:lpstr>
      <vt:lpstr>T 1</vt:lpstr>
      <vt:lpstr>T 2</vt:lpstr>
      <vt:lpstr>T 3</vt:lpstr>
      <vt:lpstr>T 4</vt:lpstr>
      <vt:lpstr>T5</vt:lpstr>
      <vt:lpstr>T6</vt:lpstr>
      <vt:lpstr>T7</vt:lpstr>
      <vt:lpstr>T8</vt:lpstr>
      <vt:lpstr>T10</vt:lpstr>
      <vt:lpstr>T9</vt:lpstr>
      <vt:lpstr>T11</vt:lpstr>
      <vt:lpstr>T12</vt:lpstr>
      <vt:lpstr>Erläuterungen</vt:lpstr>
      <vt:lpstr>Erläuterungen!Druckbereich</vt:lpstr>
      <vt:lpstr>Inhaltsverzeichnis!Druckbereich</vt:lpstr>
      <vt:lpstr>'T 1'!Druckbereich</vt:lpstr>
      <vt:lpstr>'T 2'!Druckbereich</vt:lpstr>
      <vt:lpstr>'T10'!Druckbereich</vt:lpstr>
      <vt:lpstr>'T11'!Druckbereich</vt:lpstr>
      <vt:lpstr>'T12'!Druckbereich</vt:lpstr>
      <vt:lpstr>'T5'!Druckbereich</vt:lpstr>
      <vt:lpstr>'T6'!Druckbereich</vt:lpstr>
      <vt:lpstr>'T7'!Druckbereich</vt:lpstr>
      <vt:lpstr>'T8'!Druckbereich</vt:lpstr>
      <vt:lpstr>'T9'!Druckbereich</vt:lpstr>
      <vt:lpstr>'T10'!Drucktitel</vt:lpstr>
      <vt:lpstr>'T11'!Drucktitel</vt:lpstr>
      <vt:lpstr>'T12'!Drucktitel</vt:lpstr>
      <vt:lpstr>'T5'!Drucktitel</vt:lpstr>
      <vt:lpstr>'T6'!Drucktitel</vt:lpstr>
      <vt:lpstr>'T7'!Drucktitel</vt:lpstr>
      <vt:lpstr>'T8'!Drucktitel</vt:lpstr>
      <vt:lpstr>'T9'!Drucktitel</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2019-07-29T14:53:06Z</cp:lastPrinted>
  <dcterms:created xsi:type="dcterms:W3CDTF">2013-05-23T13:43:19Z</dcterms:created>
  <dcterms:modified xsi:type="dcterms:W3CDTF">2021-07-26T07:55:41Z</dcterms:modified>
</cp:coreProperties>
</file>