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ublikationen\18_Gemeindefinanzen\02_Tabellen\2018\"/>
    </mc:Choice>
  </mc:AlternateContent>
  <bookViews>
    <workbookView xWindow="0" yWindow="0" windowWidth="4080" windowHeight="12960" tabRatio="863"/>
  </bookViews>
  <sheets>
    <sheet name="Inhaltsverzeichnis" sheetId="1" r:id="rId1"/>
    <sheet name="T 1" sheetId="45" r:id="rId2"/>
    <sheet name="T 2" sheetId="46" r:id="rId3"/>
    <sheet name="T 3" sheetId="13" r:id="rId4"/>
    <sheet name="T 4" sheetId="14" r:id="rId5"/>
    <sheet name="T5" sheetId="43" r:id="rId6"/>
    <sheet name="T6" sheetId="47" r:id="rId7"/>
    <sheet name="T7" sheetId="41" r:id="rId8"/>
    <sheet name="T8" sheetId="33" r:id="rId9"/>
    <sheet name="T9" sheetId="34" r:id="rId10"/>
    <sheet name="T10" sheetId="36" r:id="rId11"/>
    <sheet name="T11" sheetId="44" r:id="rId12"/>
    <sheet name="T12" sheetId="39" r:id="rId13"/>
    <sheet name="Erläuterungen" sheetId="48" r:id="rId14"/>
  </sheets>
  <definedNames>
    <definedName name="_xlnm.Print_Area" localSheetId="0">Inhaltsverzeichnis!$A$1:$D$35</definedName>
    <definedName name="_xlnm.Print_Area" localSheetId="1">'T 1'!$A$1:$M$51</definedName>
    <definedName name="_xlnm.Print_Area" localSheetId="2">'T 2'!$A$1:$J$17</definedName>
    <definedName name="_xlnm.Print_Area" localSheetId="4">'T 4'!$A$1:$K$55</definedName>
    <definedName name="_xlnm.Print_Area" localSheetId="10">'T10'!$A$1:$I$230</definedName>
    <definedName name="_xlnm.Print_Area" localSheetId="11">'T11'!$A$1:$P$228</definedName>
    <definedName name="_xlnm.Print_Area" localSheetId="12">'T12'!$A$1:$P$232</definedName>
    <definedName name="_xlnm.Print_Area" localSheetId="5">'T5'!$A$1:$N$229</definedName>
    <definedName name="_xlnm.Print_Area" localSheetId="6">'T6'!$A$1:$N$229</definedName>
    <definedName name="_xlnm.Print_Area" localSheetId="7">'T7'!$A$1:$W$232</definedName>
    <definedName name="_xlnm.Print_Area" localSheetId="8">'T8'!$A$1:$V$232</definedName>
    <definedName name="_xlnm.Print_Area" localSheetId="9">'T9'!$A$1:$V$229</definedName>
    <definedName name="_xlnm.Print_Titles" localSheetId="10">'T10'!$4:$6</definedName>
    <definedName name="_xlnm.Print_Titles" localSheetId="11">'T11'!$4:$4</definedName>
    <definedName name="_xlnm.Print_Titles" localSheetId="12">'T12'!$4:$4</definedName>
    <definedName name="_xlnm.Print_Titles" localSheetId="5">'T5'!$5:$5</definedName>
    <definedName name="_xlnm.Print_Titles" localSheetId="6">'T6'!$5:$5</definedName>
    <definedName name="_xlnm.Print_Titles" localSheetId="7">'T7'!$4:$5</definedName>
    <definedName name="_xlnm.Print_Titles" localSheetId="8">'T8'!$4:$5</definedName>
    <definedName name="_xlnm.Print_Titles" localSheetId="9">'T9'!$4:$5</definedName>
  </definedNames>
  <calcPr calcId="162913"/>
</workbook>
</file>

<file path=xl/calcChain.xml><?xml version="1.0" encoding="utf-8"?>
<calcChain xmlns="http://schemas.openxmlformats.org/spreadsheetml/2006/main">
  <c r="B1" i="14" l="1"/>
  <c r="J1" i="14"/>
  <c r="I1" i="14"/>
  <c r="H1" i="14"/>
  <c r="G1" i="14"/>
  <c r="F1" i="14"/>
  <c r="E1" i="14"/>
  <c r="D1" i="14"/>
  <c r="C1" i="14"/>
  <c r="B1" i="39" l="1"/>
  <c r="B1" i="44"/>
  <c r="B1" i="36"/>
  <c r="B1" i="34"/>
  <c r="B1" i="33"/>
  <c r="B1" i="41"/>
  <c r="B1" i="47"/>
  <c r="B1" i="43"/>
  <c r="B1" i="13"/>
  <c r="B1" i="46"/>
  <c r="B1" i="45"/>
  <c r="A1" i="48" l="1"/>
</calcChain>
</file>

<file path=xl/sharedStrings.xml><?xml version="1.0" encoding="utf-8"?>
<sst xmlns="http://schemas.openxmlformats.org/spreadsheetml/2006/main" count="2313" uniqueCount="471">
  <si>
    <t>Öffentliche Sicherheit</t>
  </si>
  <si>
    <t>Bildung</t>
  </si>
  <si>
    <t>Aarau</t>
  </si>
  <si>
    <t>Baden</t>
  </si>
  <si>
    <t>Brugg</t>
  </si>
  <si>
    <t>Laufenburg</t>
  </si>
  <si>
    <t>Lenzburg</t>
  </si>
  <si>
    <t>Rheinfelden</t>
  </si>
  <si>
    <t>Zofingen</t>
  </si>
  <si>
    <t>Kanton Aargau</t>
  </si>
  <si>
    <t>Kultur, Freizeit</t>
  </si>
  <si>
    <t>Finanzen</t>
  </si>
  <si>
    <t>Total</t>
  </si>
  <si>
    <t>absolut</t>
  </si>
  <si>
    <t>in %</t>
  </si>
  <si>
    <t>Soziale Wohlfahrt</t>
  </si>
  <si>
    <t>Verkehr</t>
  </si>
  <si>
    <t>Einwohner</t>
  </si>
  <si>
    <t>Jahr</t>
  </si>
  <si>
    <t>− 89</t>
  </si>
  <si>
    <t>90 − 99</t>
  </si>
  <si>
    <t>100 − 109</t>
  </si>
  <si>
    <t>110 − 119</t>
  </si>
  <si>
    <t>120 − 129</t>
  </si>
  <si>
    <t>130 − 139</t>
  </si>
  <si>
    <t>140 − 149</t>
  </si>
  <si>
    <t>150 − 159</t>
  </si>
  <si>
    <t>160 +</t>
  </si>
  <si>
    <t>Anzahl Gemeinden mit einem Steuerfuss von … %</t>
  </si>
  <si>
    <t>10'000 +</t>
  </si>
  <si>
    <t>Gemeinde</t>
  </si>
  <si>
    <t>pro Einw.</t>
  </si>
  <si>
    <t>Anzahl Gemeinden</t>
  </si>
  <si>
    <t>Umwelt, Raum-ordnung</t>
  </si>
  <si>
    <t>Investitionsausgaben</t>
  </si>
  <si>
    <t>Investitionseinnahmen</t>
  </si>
  <si>
    <t>Aufwand</t>
  </si>
  <si>
    <t>Ertrag</t>
  </si>
  <si>
    <t>Regalien und Konzessionen</t>
  </si>
  <si>
    <t>Entgelte</t>
  </si>
  <si>
    <t>Total Ausgaben</t>
  </si>
  <si>
    <t>Zinsbelastungsanteil</t>
  </si>
  <si>
    <t>Kapitaldienstanteil</t>
  </si>
  <si>
    <t>Tabellenverzeichnis</t>
  </si>
  <si>
    <t>Gemeindetabellen:</t>
  </si>
  <si>
    <t>Erläuterungen: Begriffe und Definitionen</t>
  </si>
  <si>
    <t>Bezirk Aarau</t>
  </si>
  <si>
    <t>Biberstein</t>
  </si>
  <si>
    <t>Densbüren</t>
  </si>
  <si>
    <t>Gränichen</t>
  </si>
  <si>
    <t>Hirschthal</t>
  </si>
  <si>
    <t>Küttigen</t>
  </si>
  <si>
    <t>Muhen</t>
  </si>
  <si>
    <t>Oberentfelden</t>
  </si>
  <si>
    <t>Suhr</t>
  </si>
  <si>
    <t>Unterentfelden</t>
  </si>
  <si>
    <t>Bezirk Baden</t>
  </si>
  <si>
    <t>Bellikon</t>
  </si>
  <si>
    <t>Bergdietikon</t>
  </si>
  <si>
    <t>Ehrendingen</t>
  </si>
  <si>
    <t>Ennetbaden</t>
  </si>
  <si>
    <t>Fislisbach</t>
  </si>
  <si>
    <t>Freienwil</t>
  </si>
  <si>
    <t>Gebenstorf</t>
  </si>
  <si>
    <t>Killwangen</t>
  </si>
  <si>
    <t>Künten</t>
  </si>
  <si>
    <t>Mägenwil</t>
  </si>
  <si>
    <t>Mellingen</t>
  </si>
  <si>
    <t>Neuenhof</t>
  </si>
  <si>
    <t>Niederrohrdorf</t>
  </si>
  <si>
    <t>Oberrohrdorf</t>
  </si>
  <si>
    <t>Obersiggenthal</t>
  </si>
  <si>
    <t>Remetschwil</t>
  </si>
  <si>
    <t>Spreitenbach</t>
  </si>
  <si>
    <t>Turgi</t>
  </si>
  <si>
    <t>Untersiggenthal</t>
  </si>
  <si>
    <t>Wettingen</t>
  </si>
  <si>
    <t>Wohlenschwil</t>
  </si>
  <si>
    <t>Würenlingen</t>
  </si>
  <si>
    <t>Würenlos</t>
  </si>
  <si>
    <t>Bezirk Bremgarten</t>
  </si>
  <si>
    <t>Berikon</t>
  </si>
  <si>
    <t>Büttikon</t>
  </si>
  <si>
    <t>Dottikon</t>
  </si>
  <si>
    <t>Eggenwil</t>
  </si>
  <si>
    <t>Hägglingen</t>
  </si>
  <si>
    <t>Islisberg</t>
  </si>
  <si>
    <t>Jonen</t>
  </si>
  <si>
    <t>Oberlunkhofen</t>
  </si>
  <si>
    <t>Oberwil-Lieli</t>
  </si>
  <si>
    <t>Sarmenstorf</t>
  </si>
  <si>
    <t>Tägerig</t>
  </si>
  <si>
    <t>Uezwil</t>
  </si>
  <si>
    <t>Unterlunkhofen</t>
  </si>
  <si>
    <t>Villmergen</t>
  </si>
  <si>
    <t>Widen</t>
  </si>
  <si>
    <t>Zufikon</t>
  </si>
  <si>
    <t>Bezirk Brugg</t>
  </si>
  <si>
    <t>Auenstein</t>
  </si>
  <si>
    <t>Birr</t>
  </si>
  <si>
    <t>Birrhard</t>
  </si>
  <si>
    <t>Bözen</t>
  </si>
  <si>
    <t>Effingen</t>
  </si>
  <si>
    <t>Elfingen</t>
  </si>
  <si>
    <t>Habsburg</t>
  </si>
  <si>
    <t>Lupfig</t>
  </si>
  <si>
    <t>Mandach</t>
  </si>
  <si>
    <t>Mönthal</t>
  </si>
  <si>
    <t>Mülligen</t>
  </si>
  <si>
    <t>Remigen</t>
  </si>
  <si>
    <t>Riniken</t>
  </si>
  <si>
    <t>Rüfenach</t>
  </si>
  <si>
    <t>Schinznach-Bad</t>
  </si>
  <si>
    <t>Villigen</t>
  </si>
  <si>
    <t>Villnachern</t>
  </si>
  <si>
    <t>Windisch</t>
  </si>
  <si>
    <t>Bezirk Kulm</t>
  </si>
  <si>
    <t>Beinwil am See</t>
  </si>
  <si>
    <t>Birrwil</t>
  </si>
  <si>
    <t>Dürrenäsch</t>
  </si>
  <si>
    <t>Gontenschwil</t>
  </si>
  <si>
    <t>Holziken</t>
  </si>
  <si>
    <t>Leutwil</t>
  </si>
  <si>
    <t>Menziken</t>
  </si>
  <si>
    <t>Oberkulm</t>
  </si>
  <si>
    <t>Schlossrued</t>
  </si>
  <si>
    <t>Schmiedrued</t>
  </si>
  <si>
    <t>Schöftland</t>
  </si>
  <si>
    <t>Unterkulm</t>
  </si>
  <si>
    <t>Zetzwil</t>
  </si>
  <si>
    <t>Bezirk Laufenburg</t>
  </si>
  <si>
    <t>Eiken</t>
  </si>
  <si>
    <t>Frick</t>
  </si>
  <si>
    <t>Gansingen</t>
  </si>
  <si>
    <t>Gipf-Oberfrick</t>
  </si>
  <si>
    <t>Herznach</t>
  </si>
  <si>
    <t>Hornussen</t>
  </si>
  <si>
    <t>Kaisten</t>
  </si>
  <si>
    <t>Mettauertal</t>
  </si>
  <si>
    <t>Oberhof</t>
  </si>
  <si>
    <t>Oeschgen</t>
  </si>
  <si>
    <t>Schwaderloch</t>
  </si>
  <si>
    <t>Sisseln</t>
  </si>
  <si>
    <t>Ueken</t>
  </si>
  <si>
    <t>Wittnau</t>
  </si>
  <si>
    <t>Wölflinswil</t>
  </si>
  <si>
    <t>Zeihen</t>
  </si>
  <si>
    <t>Bezirk Lenzburg</t>
  </si>
  <si>
    <t>Ammerswil</t>
  </si>
  <si>
    <t>Boniswil</t>
  </si>
  <si>
    <t>Brunegg</t>
  </si>
  <si>
    <t>Dintikon</t>
  </si>
  <si>
    <t>Egliswil</t>
  </si>
  <si>
    <t>Fahrwangen</t>
  </si>
  <si>
    <t>Hallwil</t>
  </si>
  <si>
    <t>Hendschiken</t>
  </si>
  <si>
    <t>Hunzenschwil</t>
  </si>
  <si>
    <t>Meisterschwanden</t>
  </si>
  <si>
    <t>Möriken-Wildegg</t>
  </si>
  <si>
    <t>Niederlenz</t>
  </si>
  <si>
    <t>Othmarsingen</t>
  </si>
  <si>
    <t>Rupperswil</t>
  </si>
  <si>
    <t>Schafisheim</t>
  </si>
  <si>
    <t>Seengen</t>
  </si>
  <si>
    <t>Seon</t>
  </si>
  <si>
    <t>Staufen</t>
  </si>
  <si>
    <t>Bezirk Muri</t>
  </si>
  <si>
    <t>Abtwil</t>
  </si>
  <si>
    <t>Aristau</t>
  </si>
  <si>
    <t>Auw</t>
  </si>
  <si>
    <t>Beinwil (Freiamt)</t>
  </si>
  <si>
    <t>Besenbüren</t>
  </si>
  <si>
    <t>Bettwil</t>
  </si>
  <si>
    <t>Boswil</t>
  </si>
  <si>
    <t>Bünzen</t>
  </si>
  <si>
    <t>Buttwil</t>
  </si>
  <si>
    <t>Dietwil</t>
  </si>
  <si>
    <t>Geltwil</t>
  </si>
  <si>
    <t>Kallern</t>
  </si>
  <si>
    <t>Merenschwand</t>
  </si>
  <si>
    <t>Mühlau</t>
  </si>
  <si>
    <t>Oberrüti</t>
  </si>
  <si>
    <t>Rottenschwil</t>
  </si>
  <si>
    <t>Sins</t>
  </si>
  <si>
    <t>Waltenschwil</t>
  </si>
  <si>
    <t>Bezirk Rheinfelden</t>
  </si>
  <si>
    <t>Hellikon</t>
  </si>
  <si>
    <t>Kaiseraugst</t>
  </si>
  <si>
    <t>Magden</t>
  </si>
  <si>
    <t>Möhlin</t>
  </si>
  <si>
    <t>Mumpf</t>
  </si>
  <si>
    <t>Obermumpf</t>
  </si>
  <si>
    <t>Olsberg</t>
  </si>
  <si>
    <t>Schupfart</t>
  </si>
  <si>
    <t>Wallbach</t>
  </si>
  <si>
    <t>Wegenstetten</t>
  </si>
  <si>
    <t>Zeiningen</t>
  </si>
  <si>
    <t>Zuzgen</t>
  </si>
  <si>
    <t>Bezirk Zofingen</t>
  </si>
  <si>
    <t>Aarburg</t>
  </si>
  <si>
    <t>Attelwil</t>
  </si>
  <si>
    <t>Bottenwil</t>
  </si>
  <si>
    <t>Brittnau</t>
  </si>
  <si>
    <t>Kirchleerau</t>
  </si>
  <si>
    <t>Kölliken</t>
  </si>
  <si>
    <t>Moosleerau</t>
  </si>
  <si>
    <t>Murgenthal</t>
  </si>
  <si>
    <t>Oftringen</t>
  </si>
  <si>
    <t>Reitnau</t>
  </si>
  <si>
    <t>Rothrist</t>
  </si>
  <si>
    <t>Safenwil</t>
  </si>
  <si>
    <t>Staffelbach</t>
  </si>
  <si>
    <t>Strengelbach</t>
  </si>
  <si>
    <t>Uerkheim</t>
  </si>
  <si>
    <t>Vordemwald</t>
  </si>
  <si>
    <t>Wiliberg</t>
  </si>
  <si>
    <t>Bezirk Zurzach</t>
  </si>
  <si>
    <t>Bad Zurzach</t>
  </si>
  <si>
    <t>Baldingen</t>
  </si>
  <si>
    <t>Böbikon</t>
  </si>
  <si>
    <t>Böttstein</t>
  </si>
  <si>
    <t>Döttingen</t>
  </si>
  <si>
    <t>Endingen</t>
  </si>
  <si>
    <t>Fisibach</t>
  </si>
  <si>
    <t>Full-Reuenthal</t>
  </si>
  <si>
    <t>Kaiserstuhl</t>
  </si>
  <si>
    <t>Klingnau</t>
  </si>
  <si>
    <t>Koblenz</t>
  </si>
  <si>
    <t>Leibstadt</t>
  </si>
  <si>
    <t>Leuggern</t>
  </si>
  <si>
    <t>Mellikon</t>
  </si>
  <si>
    <t>Rietheim</t>
  </si>
  <si>
    <t>Rümikon</t>
  </si>
  <si>
    <t>Schneisingen</t>
  </si>
  <si>
    <t>Siglistorf</t>
  </si>
  <si>
    <t>Tegerfelden</t>
  </si>
  <si>
    <t>Wislikofen</t>
  </si>
  <si>
    <t>Aktiven</t>
  </si>
  <si>
    <t>Passiven</t>
  </si>
  <si>
    <t>Bözberg</t>
  </si>
  <si>
    <t>Betriebl. Ertrag</t>
  </si>
  <si>
    <t>Operatives Ergebnis</t>
  </si>
  <si>
    <t>Betriebl. Aufwand</t>
  </si>
  <si>
    <t>Relevantes Eigenkapital</t>
  </si>
  <si>
    <t>Nettoschuld I pro Einwohner</t>
  </si>
  <si>
    <t>Nettoschuld I</t>
  </si>
  <si>
    <t>Buchs (AG)</t>
  </si>
  <si>
    <t>Erlinsbach (AG)</t>
  </si>
  <si>
    <t>Birmenstorf (AG)</t>
  </si>
  <si>
    <t>Stetten (AG)</t>
  </si>
  <si>
    <t>Arni (AG)</t>
  </si>
  <si>
    <t>Bremgarten (AG)</t>
  </si>
  <si>
    <t>Fischbach-Gösl.</t>
  </si>
  <si>
    <t>Niederwil (AG)</t>
  </si>
  <si>
    <t>Rudolfstetten-Fr.</t>
  </si>
  <si>
    <t>Wohlen (AG)</t>
  </si>
  <si>
    <t>Hausen (AG)</t>
  </si>
  <si>
    <t>Thalheim (AG)</t>
  </si>
  <si>
    <t>Veltheim (AG)</t>
  </si>
  <si>
    <t>Schinznach</t>
  </si>
  <si>
    <t>Burg (AG)</t>
  </si>
  <si>
    <t>Leimbach (AG)</t>
  </si>
  <si>
    <t>Reinach (AG)</t>
  </si>
  <si>
    <t>Teufenthal (AG)</t>
  </si>
  <si>
    <t>Münchwilen (AG)</t>
  </si>
  <si>
    <t>Holderbank (AG)</t>
  </si>
  <si>
    <t>Muri (AG)</t>
  </si>
  <si>
    <t>Stein (AG)</t>
  </si>
  <si>
    <t>Lengnau (AG)</t>
  </si>
  <si>
    <t>Rekingen (AG)</t>
  </si>
  <si>
    <t>Einwohnerzahl</t>
  </si>
  <si>
    <t>Eigenkapitaldeckungsgrad</t>
  </si>
  <si>
    <t>Fiskalertrag / Finanzausgleich</t>
  </si>
  <si>
    <t>Nettozinsaufwand</t>
  </si>
  <si>
    <t>Nettoinvestitionen</t>
  </si>
  <si>
    <t>Nettoverschuldungsquotient</t>
  </si>
  <si>
    <t>Operativer Aufwand Vorjahr</t>
  </si>
  <si>
    <t>Selbstfinanzierung</t>
  </si>
  <si>
    <t>Selbstfinanzierungsanteil</t>
  </si>
  <si>
    <t>Steuerkraft</t>
  </si>
  <si>
    <t>Handbuch Rechnungswesen Gemeinden</t>
  </si>
  <si>
    <t>Kapitel 11, Finanzkennzahlen und Statistik</t>
  </si>
  <si>
    <t>Total Aktiven</t>
  </si>
  <si>
    <t>Total Passiven</t>
  </si>
  <si>
    <t>Darlehen</t>
  </si>
  <si>
    <t>Personal-aufwand</t>
  </si>
  <si>
    <t>Transfer-aufwand</t>
  </si>
  <si>
    <t>Finanz-
aufwand</t>
  </si>
  <si>
    <t>Ausser-ordentlicher Ertrag</t>
  </si>
  <si>
    <t>Finanz-vermögen</t>
  </si>
  <si>
    <t>Ergebnis Investitions-rechnung</t>
  </si>
  <si>
    <t>Investitions-ausgaben</t>
  </si>
  <si>
    <t>Volks-wirtschaft</t>
  </si>
  <si>
    <t>Investitions-einnahmen</t>
  </si>
  <si>
    <r>
      <t>00'000</t>
    </r>
    <r>
      <rPr>
        <sz val="10"/>
        <rFont val="Arial"/>
        <family val="2"/>
      </rPr>
      <t xml:space="preserve"> − </t>
    </r>
    <r>
      <rPr>
        <sz val="10"/>
        <color indexed="9"/>
        <rFont val="Arial"/>
        <family val="2"/>
      </rPr>
      <t>0'</t>
    </r>
    <r>
      <rPr>
        <sz val="10"/>
        <rFont val="Arial"/>
        <family val="2"/>
      </rPr>
      <t>199</t>
    </r>
  </si>
  <si>
    <r>
      <t>00'</t>
    </r>
    <r>
      <rPr>
        <sz val="10"/>
        <rFont val="Arial"/>
        <family val="2"/>
      </rPr>
      <t xml:space="preserve">200 − </t>
    </r>
    <r>
      <rPr>
        <sz val="10"/>
        <color indexed="9"/>
        <rFont val="Arial"/>
        <family val="2"/>
      </rPr>
      <t>0'</t>
    </r>
    <r>
      <rPr>
        <sz val="10"/>
        <rFont val="Arial"/>
        <family val="2"/>
      </rPr>
      <t>499</t>
    </r>
  </si>
  <si>
    <r>
      <t>00'</t>
    </r>
    <r>
      <rPr>
        <sz val="10"/>
        <rFont val="Arial"/>
        <family val="2"/>
      </rPr>
      <t xml:space="preserve">500 − </t>
    </r>
    <r>
      <rPr>
        <sz val="10"/>
        <color indexed="9"/>
        <rFont val="Arial"/>
        <family val="2"/>
      </rPr>
      <t>0'</t>
    </r>
    <r>
      <rPr>
        <sz val="10"/>
        <rFont val="Arial"/>
        <family val="2"/>
      </rPr>
      <t>999</t>
    </r>
  </si>
  <si>
    <r>
      <t>0</t>
    </r>
    <r>
      <rPr>
        <sz val="10"/>
        <rFont val="Arial"/>
        <family val="2"/>
      </rPr>
      <t>1'000 − 1'999</t>
    </r>
  </si>
  <si>
    <r>
      <t>0</t>
    </r>
    <r>
      <rPr>
        <sz val="10"/>
        <rFont val="Arial"/>
        <family val="2"/>
      </rPr>
      <t>2'000 − 2'999</t>
    </r>
  </si>
  <si>
    <r>
      <t>0</t>
    </r>
    <r>
      <rPr>
        <sz val="10"/>
        <rFont val="Arial"/>
        <family val="2"/>
      </rPr>
      <t>3'000 − 4'999</t>
    </r>
  </si>
  <si>
    <r>
      <t>0</t>
    </r>
    <r>
      <rPr>
        <sz val="10"/>
        <rFont val="Arial"/>
        <family val="2"/>
      </rPr>
      <t>5'000 − 7'499</t>
    </r>
  </si>
  <si>
    <r>
      <t>0</t>
    </r>
    <r>
      <rPr>
        <sz val="10"/>
        <rFont val="Arial"/>
        <family val="2"/>
      </rPr>
      <t>7'500 − 9'999</t>
    </r>
  </si>
  <si>
    <t>Das neue Rechnungslegungsmodell HRM2</t>
  </si>
  <si>
    <t xml:space="preserve">Weitere Informationen finden Sie auf folgenden Internetseiten: </t>
  </si>
  <si>
    <t>Schweizerisches Rechnungslegungsgremium für den öffentlichen Sektor</t>
  </si>
  <si>
    <t>Normsteuerertrag</t>
  </si>
  <si>
    <r>
      <t>1'500</t>
    </r>
    <r>
      <rPr>
        <sz val="10"/>
        <rFont val="Arial"/>
        <family val="2"/>
      </rPr>
      <t xml:space="preserve"> − 1'999</t>
    </r>
  </si>
  <si>
    <t>Verschiedene Erträge</t>
  </si>
  <si>
    <t>3'250 +</t>
  </si>
  <si>
    <t>Durchschnittlicher Steuerfuss (ab 2017)</t>
  </si>
  <si>
    <t>Gemeindeaufsicht - Kanton Aargau</t>
  </si>
  <si>
    <t>2'250 - 2'499</t>
  </si>
  <si>
    <t>2'500 - 2'749</t>
  </si>
  <si>
    <t>2'750 - 2'999</t>
  </si>
  <si>
    <t>3'000 - 3'249</t>
  </si>
  <si>
    <t>FiAG (Gesetz über den Finanzausgleich zwischen den Gemeinden, Finanzausgleichsgesetz, Stand: 31. Dezember 2017)</t>
  </si>
  <si>
    <t>…</t>
  </si>
  <si>
    <t>Sach-anlagen</t>
  </si>
  <si>
    <t>Sach- und übriger Betriebs-aufwand</t>
  </si>
  <si>
    <t>Einlagen in Fonds und Spezialfinan-zierungen</t>
  </si>
  <si>
    <t>Beteili-gungen, Grund-kapitalien</t>
  </si>
  <si>
    <t>Abgang 
von Sach-anlagen</t>
  </si>
  <si>
    <t>Abgang 
von immate-riellen Anlagen</t>
  </si>
  <si>
    <t>Ergebnis Betriebl. Tätigkeit</t>
  </si>
  <si>
    <t>Quellen:</t>
  </si>
  <si>
    <t>Finanzertrag</t>
  </si>
  <si>
    <t>Gemeindefinanzstatistik 2018</t>
  </si>
  <si>
    <t>Einwohner per 31. Dezember 2018</t>
  </si>
  <si>
    <t>Relevantes Eigenkapital in Prozent des operativen Aufwands des Vorjahrs.</t>
  </si>
  <si>
    <t>Selbstfinanzierung in Prozent des laufenden Ertrags.</t>
  </si>
  <si>
    <t>Nettozinsaufwand in Prozent des laufenden Ertrags.</t>
  </si>
  <si>
    <t>Selbstfinanzierung in Prozent der Nettoinvestitionen.</t>
  </si>
  <si>
    <t>Tabelle 1:</t>
  </si>
  <si>
    <t>Tabelle 3:</t>
  </si>
  <si>
    <t>Tabelle 2:</t>
  </si>
  <si>
    <t>Tabelle 4:</t>
  </si>
  <si>
    <t>Tabelle 5:</t>
  </si>
  <si>
    <t>Tabelle 6:</t>
  </si>
  <si>
    <t>Tabelle 7:</t>
  </si>
  <si>
    <t>Tabelle 8:</t>
  </si>
  <si>
    <t>Tabelle 9:</t>
  </si>
  <si>
    <t>Tabelle 10:</t>
  </si>
  <si>
    <t>Tabelle 11:</t>
  </si>
  <si>
    <t>Tabelle 12:</t>
  </si>
  <si>
    <t>Anzahl 
Ge-meinden</t>
  </si>
  <si>
    <r>
      <t>Durch-schnitt-licher Steuerfuss</t>
    </r>
    <r>
      <rPr>
        <b/>
        <vertAlign val="superscript"/>
        <sz val="10"/>
        <rFont val="Arial"/>
        <family val="2"/>
      </rPr>
      <t>1</t>
    </r>
  </si>
  <si>
    <t>Steuerkraft,
in Franken</t>
  </si>
  <si>
    <t>Norm-steuer-ertrag, 
in Franken pro Einw.</t>
  </si>
  <si>
    <t>All-gemeine Ver-waltung</t>
  </si>
  <si>
    <t>Ge-sundheit</t>
  </si>
  <si>
    <t>Eigen-
kapital-deckungs-
grad</t>
  </si>
  <si>
    <t>Kapital-
dienst-anteil</t>
  </si>
  <si>
    <t>Nettozins-
aufwand, in 1'000 Franken</t>
  </si>
  <si>
    <t>Nettoschuld I (+) 
bzw. Nettover-mögen (-), in 1'000 Franken</t>
  </si>
  <si>
    <t>Ergebnis Finan-zierung</t>
  </si>
  <si>
    <t>Ausser-ordent-
liches Ergebnis</t>
  </si>
  <si>
    <t>Gesamter-
gebnis Erfolgs-rechnung</t>
  </si>
  <si>
    <t>Finan-zierungs-ergebnis</t>
  </si>
  <si>
    <t>Selbst-
finan-zierung</t>
  </si>
  <si>
    <t>Ver-waltungs-vermögen</t>
  </si>
  <si>
    <t>Fremd-kapital</t>
  </si>
  <si>
    <t>Eigen-kapital</t>
  </si>
  <si>
    <t>In-vestitionen auf Rechnung Dritter</t>
  </si>
  <si>
    <t>Im-materielle Anlagen</t>
  </si>
  <si>
    <t>In-vestitions-beiträge</t>
  </si>
  <si>
    <t>Ausser-ordent-liche Investitionen</t>
  </si>
  <si>
    <t>In-
vestitions-beiträge</t>
  </si>
  <si>
    <t>Rück-
zahlung von Darlehen</t>
  </si>
  <si>
    <t>Rück-zahlung von In-vestitions-beiträgen</t>
  </si>
  <si>
    <t>Ausser-ordent-liche In-vestitions-ein-nahmen</t>
  </si>
  <si>
    <t>Durch-laufende In-vestitions-beiträge</t>
  </si>
  <si>
    <t>Abgang 
von Be-teiligun-gen, Grund-kapitalien</t>
  </si>
  <si>
    <t>Rück-erstat-tungen Investitionen auf Rechnung Dritter</t>
  </si>
  <si>
    <t>Total Ein-nahmen</t>
  </si>
  <si>
    <t>Gesund-heit, Soziale Wohlfahrt</t>
  </si>
  <si>
    <t>Grundstück-gewinn-steuer,
in Franken</t>
  </si>
  <si>
    <t>Erbschafts- und Schenkungs-steuer, 
in Franken</t>
  </si>
  <si>
    <t>80−89</t>
  </si>
  <si>
    <t>90−99</t>
  </si>
  <si>
    <t>100−109</t>
  </si>
  <si>
    <t>110−119</t>
  </si>
  <si>
    <t>120−129</t>
  </si>
  <si>
    <t>−79</t>
  </si>
  <si>
    <t>Zinsbe-lastungs-anteil</t>
  </si>
  <si>
    <t>Netto-
schuld I 
pro Einwohner,
 in Franken</t>
  </si>
  <si>
    <r>
      <t>Steuerfuss</t>
    </r>
    <r>
      <rPr>
        <b/>
        <vertAlign val="superscript"/>
        <sz val="10"/>
        <rFont val="Arial"/>
        <family val="2"/>
      </rPr>
      <t>1</t>
    </r>
  </si>
  <si>
    <t>Nettover-schuldung-squotient</t>
  </si>
  <si>
    <t>Fiskal-ertrag</t>
  </si>
  <si>
    <t>Ent-nahmen aus 
Fonds und Spezial-finan-zierungen</t>
  </si>
  <si>
    <t>Transfer-ertrag</t>
  </si>
  <si>
    <t>Durch-laufende Beiträge</t>
  </si>
  <si>
    <t>Abschrei-bungen Ver-waltungs-vermögen</t>
  </si>
  <si>
    <t>Ausser-ordent-licher Aufwand</t>
  </si>
  <si>
    <t>Ge-
sundheit</t>
  </si>
  <si>
    <t>Selbstfinanzierungsgrad</t>
  </si>
  <si>
    <t>Gemeindegrösse nach Einwohnerzahl</t>
  </si>
  <si>
    <t>Grössenklassen des Normsteuerertrags, 
in Franken pro Einwohner</t>
  </si>
  <si>
    <t xml:space="preserve">1) Bis und mit 2016 mit der Einwohnerzahl gewichtet. Ab 2017 mit dem Steuerertrag der natürlichen Personen gewichtet (für Details siehe Erläuterungen). </t>
  </si>
  <si>
    <t>1) Mit dem Steuerertrag der natürlichen Personen gewichtet (für Details siehe Erläuterungen).</t>
  </si>
  <si>
    <t>1) Die durchschnittlichen Steuerfüsse der Bezirke und des Kantons sind mit dem Steuerertrag der natürlichen Personen gewichtet (für Details siehe Erläuterungen).</t>
  </si>
  <si>
    <t>BFSNR</t>
  </si>
  <si>
    <t xml:space="preserve">Seit 2014 gilt das neue Rechnungslegungsmodell HRM2 für alle Aargauer Gemeinden. HRM2 basiert auf einem neuen Kontenrahmen und die Berechnung der Kennzahlen wurde harmonisiert. Daneben wurden weitere Anpassungen vorgenommen, beispielsweise wurde das Finanzvermögen gem. Verkehrswert neu bewertet. Und neu sind in allen Kennzahlen die Spezialfinanzierungen enthalten. Die Daten der Gemeindefinanzstatistik ab 2014 sind deshalb nur sehr eingeschränkt mit jenen der Vorjahre vergleichbar. </t>
  </si>
  <si>
    <t>Das "Harmonisierte Rechnungslegungsmodell für die Kantone und Gemeinden" (HRM2) ist die Grundlage für die Rechnungslegung der Kantone und Gemeinden. Es wurde im Auftrag der Konferenz der Kantonalen Finanzdirektorinnen und Finanzdirektoren von der Fachgruppe für kantonale Finanzfragen (FkF) als Weiterentwicklung von HRM1 erarbeitet. Die Umsetzung sowie Weiterentwicklung wird durch das Schweizerische Rechnungslegungsgremium für den öffentlichen Sektor (SRS-CSPCP) begleitet, welches laufend Praxisempfehlungen und Auslegungen erarbeitet.</t>
  </si>
  <si>
    <t>Massgebend ist die Anzahl Einwohner gemäss kantonaler Bevölkerungsstatistik per 31. Dezember.</t>
  </si>
  <si>
    <t xml:space="preserve">Gemäss Art. 5 Abs. 3 FiAG ergibt sich der durchschnittliche Steuerfuss (ausgedrückt in Prozentpunkten) aus der Division der über alle Gemeinden summierten Erträge der Gemeindesteuern der natürlichen Personen durch die Summe der für alle Gemeinden auf 100 Prozent umgerechneten Erträge der Gemeindesteuern der natürlichen Personen, multipliziert mit 100. </t>
  </si>
  <si>
    <t>Zeigt, welche frei verfügbaren Reserven zur Deckung allfälliger Defizite bestehen. Ein Eigenkapitaldeckungsgrad von über 100 Prozent weist auf einen hohen Reservebestand hin. Der Deckungsgrad muss mindestens 30 Prozent betragen.</t>
  </si>
  <si>
    <t>Zeigt, wie stark der laufende Ertrag durch den Zinsendienst und die Abschreibungen (Kapitaldienst) belastet ist. Ein hoher Anteil weist auf einen enger werdenden finanziellen Spielraum hin. Ein Wert bis 5 Prozent ist gut, der Anteil sollte nicht über 15 Prozent betragen.</t>
  </si>
  <si>
    <t>Fiskalertrag (Konto-Nr. 40) zuzüglich Beiträge aus dem Finanz- und Lastenausgleich (462) bzw. abzüglich Abgaben in den Finanz- und Lastenausgleich (362) gemäss Erfolgsrechnung.</t>
  </si>
  <si>
    <t>Nettozinsaufwand zuzüglich Abschreibungen in Prozent des laufenden Ertrags.</t>
  </si>
  <si>
    <t>Zinsaufwand (Konto-Nr. 340), abzüglich Zinsertrag (440) gemäss Erfolgsrechnung.</t>
  </si>
  <si>
    <t>Investitionsausgaben (Konto-Nr. 5) abzüglich Investitionseinnahmen (6) gemäss Investitionsrechnung.</t>
  </si>
  <si>
    <t xml:space="preserve">Gesamtergebnis Erfolgsrechnung gemäss Erfolgsausweis, zuzüglich berechnete Abschreibungen aus Basisdaten, zuzüglich Einlagen in Fonds und Spezialfinanzierungen im Eigenkapital (Konto-Nr. 351), zuzüglich Einlagen in Eigenkapital (389), abzüglich Aufwertungen im Verwaltungsvermögen (4490), abzüglich Entnahmen aus Fonds und Spezialfinanzierungen im Eigenkapital (451), abzüglich Entnahme aus Eigenkapital (489). </t>
  </si>
  <si>
    <t>Nettoschuld I in Franken pro Einwohner (Pro-Kopf-Verschuldung).</t>
  </si>
  <si>
    <t>Nettoschuld I in Prozent des Fiskalertrags/Finanzausgleichs.</t>
  </si>
  <si>
    <t>Die Nettoschuld I pro Einwohner wird als Gradmesser für die Verschuldung verwendet. Eine Pro-Kopf-Verschuldung bis 2'500 Franken kann als tragbar eingestuft werden. Bei der Beurteilung ist ergänzend die finanzielle Leistungsfähigkeit massgebend, wobei insbesondere der Selbstfinanzierungsanteil zu berücksichtigen ist.</t>
  </si>
  <si>
    <t>Zeigt, welcher Anteil vom Fiskalertrag/Finanzausgleich erforderlich wäre, um die Nettoschuld I abzutragen. Ein Nettoverschuldungsquotient von unter 100 Prozent weist auf eine kurze Bindungsdauer hin. Der Quotient sollte nicht über 150 Prozent betragen.</t>
  </si>
  <si>
    <t>Summe verschiedener Gemeindesteuererträge, wobei die Erträge aus dem jeweiligen Rechnungsjahr massgebend sind.</t>
  </si>
  <si>
    <t>Gemäss Art. 5 Abs. 2 FiAG (Stand 31. Dezember 2017) entspricht der Normsteuerertrag der Summe aus dem Ertrag der Einkommens- und Vermögenssteuern der natürlichen Personen (inkl. Sollsteuern), der sich bei Anwendung des durchschnittlichen Steuerfusses ergeben würde, dem Gemeindeanteil an den Kapital- und Gewinnsteuern der juristischen Personen, dem Gemeindeanteil an der Grundstückgewinnsteuer sowie dem Gemeindeanteil an den Erbschafts- und Schenkungssteuern.</t>
  </si>
  <si>
    <t>Betrieblicher Aufwand gemäss Erfolgsausweis Vorjahr zuzüglich Finanzaufwand (Konto-Nr. 34) Vorjahr.</t>
  </si>
  <si>
    <t>Aufwertungsreserve (Konto-Nr. 2950), zuzüglich Neubewertungsreserve Finanzvermögen (296), zuzüglich Bilanzüberschuss/-fehlbetrag (299) gemäss Bilanzrechnung.</t>
  </si>
  <si>
    <t>Fremdkapital (Konto-Nr. 20), abzüglich passivierte Investitionsbeiträge (2068), abzüglich Finanzvermögen (10) gemäss Bilanzrechnung.</t>
  </si>
  <si>
    <t>Zeigt die Finanzkraft und den finanziellen Spielraum einer Gemeinde. Er gibt an, welcher Anteil des Ertrags zur Finanzierung der Investitionen oder zum Abbau von Schulden aufgewendet werden kann (finanzielle Leistungsfähigkeit). Ein Selbstfinanzierungsanteil von über 20 Prozent weist auf ein hohes Investitions-/Amortisationspotenzial hin. Der Anteil sollte nicht unter 10 Prozent betragen.</t>
  </si>
  <si>
    <t>Zeigt, welcher Anteil der Nettoinvestitionen aus eigenen Mitteln finanziert werden kann . Ein Selbstfinanzierungsgrad von über 100 Prozent weist auf eine hohe Eigenfinanzierung hin. Der Anteil sollte nicht unter 50 Prozent betragen. Jährliche Schwankungen beim Selbstfinanzierungsgrad sind nicht ungewöhnlich, langfristig sollte ein Selbstfinanzierungsgrad von 100 Prozent angestrebt werden.</t>
  </si>
  <si>
    <t>Auf 100 Prozent umgerechneter Gemeindesteuersollbetrag von natürlichen Personen zuzüglich des Gemeindeanteils an den Gewinn- und Kapitalsteuern der juristischen Personen. Dient zur Bemessung der Gemeindebeiträge an AHV / IV / EL.</t>
  </si>
  <si>
    <t>Zeigt, welcher Anteil des laufenden Ertrags durch den Nettozinsaufwand gebunden ist. Je tiefer der Wert, desto grösser der Handlungsspielraum. Ein Wert bis 4 Prozent ist gut, der Anteil sollte nicht über 9 Prozent betragen.</t>
  </si>
  <si>
    <t>Quelle: Jahresrechnungen der Aargauer Gemeinden</t>
  </si>
  <si>
    <t>Relevantes Eigen-kapital, 
in 1'000 Frranken</t>
  </si>
  <si>
    <t>Fiskalertrag und Finanz-ausgleich,  
in 1'000 Franken</t>
  </si>
  <si>
    <r>
      <t>Normsteuerertrag</t>
    </r>
    <r>
      <rPr>
        <b/>
        <sz val="10"/>
        <rFont val="Arial"/>
        <family val="2"/>
      </rPr>
      <t>, 
in 1'000 Franken</t>
    </r>
  </si>
  <si>
    <r>
      <t>Durch-schnittlicher Steuerfuss</t>
    </r>
    <r>
      <rPr>
        <b/>
        <vertAlign val="superscript"/>
        <sz val="10"/>
        <rFont val="Arial"/>
        <family val="2"/>
      </rPr>
      <t>1</t>
    </r>
  </si>
  <si>
    <r>
      <t>Sollsteuer</t>
    </r>
    <r>
      <rPr>
        <b/>
        <vertAlign val="superscript"/>
        <sz val="10"/>
        <rFont val="Arial"/>
        <family val="2"/>
      </rPr>
      <t>2</t>
    </r>
    <r>
      <rPr>
        <b/>
        <sz val="10"/>
        <rFont val="Arial"/>
        <family val="2"/>
      </rPr>
      <t>,
in Franken</t>
    </r>
  </si>
  <si>
    <r>
      <t>Aktien-steuer, 
in Franken</t>
    </r>
    <r>
      <rPr>
        <b/>
        <vertAlign val="superscript"/>
        <sz val="10"/>
        <rFont val="Arial"/>
        <family val="2"/>
      </rPr>
      <t>3</t>
    </r>
  </si>
  <si>
    <r>
      <t>Normsteuerertrag</t>
    </r>
    <r>
      <rPr>
        <b/>
        <vertAlign val="superscript"/>
        <sz val="10"/>
        <rFont val="Arial"/>
        <family val="2"/>
      </rPr>
      <t>4</t>
    </r>
    <r>
      <rPr>
        <b/>
        <sz val="10"/>
        <rFont val="Arial"/>
        <family val="2"/>
      </rPr>
      <t>,
in Franken</t>
    </r>
  </si>
  <si>
    <t>2) Entspricht bis und mit 2014 den ordentlichen Steuern der natürlichen Personen umgerechnet auf den 100%-igen Steuerfuss; ab 2015 entsprechen die Werte dem Ertrag bei mittlerem Steuerfuss.</t>
  </si>
  <si>
    <t>3) Aufgrund eines Wechsels des Abrechnungszyklus umfasst die Aktiensteuer 2018 die Erträge von Januar bis Dezember 2018 sowie jene vom Dezember 2017. Davor entspricht die Aktiensteuer dem Ertrag vom Dezember des Vorjahres bis und mit November des jeweiligen Jahres.</t>
  </si>
  <si>
    <t xml:space="preserve">4) Die Berechnungen der Finanzausgleichszahlungen zwischen den Gemeinden basieren neu auf dem Normsteuerertrag von drei Basisjahren. Der Normsteuerertrag setzt sich aus dem Steuerertrag der natürlichen Personen bei mittlerem Steuerfuss zuzüglich den Aktiensteuern, der Grundstücksgewinnsteuer sowie der Erbschafts- und Schenkungssteuer zusammen (für weitere Details siehe Erläuterungen). </t>
  </si>
  <si>
    <t>2'000 - 2'249</t>
  </si>
  <si>
    <t>© Statistik Aargau, 09. Juli 2019</t>
  </si>
  <si>
    <t>Funktionale Gliederung der Erfolgsrechnung, Aufwand, in 1'000 Franken, 2018</t>
  </si>
  <si>
    <t>Funktionale Gliederung der Erfolgsrechnung, Ertrag, in 1'000 Franken, 2018</t>
  </si>
  <si>
    <t>Rechnungsabschluss, in 1'000 Franken, 2018</t>
  </si>
  <si>
    <t>Kennzahlen, 2018</t>
  </si>
  <si>
    <t>Anzahl Gemeinden nach Gemeindesteuerfussklasse, 1975−2018</t>
  </si>
  <si>
    <t>Anzahl Gemeinden nach Gemeindesteuerfussklasse und Gemeindegrösse, 2018</t>
  </si>
  <si>
    <t>Gemeinde, Einwohner und Normsteuerertrag nach Grössenklassen des Normsteuerertrags, absolut und in Prozent, 2018</t>
  </si>
  <si>
    <t>Funktionale Gliederung der Investitionsrechnung, Ausgaben und Einnahmen, in 1'000 Franken, 2018</t>
  </si>
  <si>
    <t>Steuerfuss und Steuererträge, 1974−2018</t>
  </si>
  <si>
    <t>Artengliederung der Erfolgsrechnung, Aufwand und Ertrag, in 1'000 Franken, 2018</t>
  </si>
  <si>
    <t>Artengliederung der Investitionsrechnung, Ausgaben und Einnahmen, in 1'000 Franken, 2018</t>
  </si>
  <si>
    <t>Bilanzrechnung, Aktiven und Passiven, in 1'000 Franken, 2018</t>
  </si>
  <si>
    <t>In der Gemeindefinanzstatistik entsprechen die Gemeinden den Einwohnergemeinden.</t>
  </si>
  <si>
    <t>Beträge inkl. Konto 39 "Interne Verrechnungen" sowie inkl. Spezialfinanzierungen, ohne Konto 90 "Abschluss Erfolgsrechnung"</t>
  </si>
  <si>
    <t>Beträge inkl. Konto 49 "Interne Verrechnungen" sowie inkl. Spezialfinanzierungen, ohne Konto 90 "Abschluss Erfolgsrechnung"</t>
  </si>
  <si>
    <t>Beträge inkl. Spezialfinanzierungen</t>
  </si>
  <si>
    <t>Beträge inkl. Spezialfinanzierungen und ohne Konto 90 "Abschluss Erfolgsrechnung"</t>
  </si>
  <si>
    <r>
      <t>Total</t>
    </r>
    <r>
      <rPr>
        <b/>
        <vertAlign val="superscript"/>
        <sz val="10"/>
        <rFont val="Arial"/>
        <family val="2"/>
      </rPr>
      <t>1</t>
    </r>
  </si>
  <si>
    <r>
      <t>Total</t>
    </r>
    <r>
      <rPr>
        <b/>
        <vertAlign val="superscript"/>
        <sz val="10"/>
        <rFont val="Arial"/>
        <family val="2"/>
      </rPr>
      <t>2</t>
    </r>
  </si>
  <si>
    <t>1)   exklusive Konto 39 "Interne Verrechnungen"</t>
  </si>
  <si>
    <t>2)  exklusive Konto 49 "Interne Verrechnungen"</t>
  </si>
  <si>
    <t>Abschrei-bungen Ver-
waltungs-vermögen (Kto 33)</t>
  </si>
  <si>
    <t>...</t>
  </si>
  <si>
    <r>
      <t>Investitionsausgaben</t>
    </r>
    <r>
      <rPr>
        <b/>
        <vertAlign val="superscript"/>
        <sz val="10"/>
        <rFont val="Arial"/>
        <family val="2"/>
      </rPr>
      <t>1</t>
    </r>
  </si>
  <si>
    <r>
      <t>Investitionseinnahmen</t>
    </r>
    <r>
      <rPr>
        <b/>
        <vertAlign val="superscript"/>
        <sz val="10"/>
        <rFont val="Arial"/>
        <family val="2"/>
      </rPr>
      <t>2</t>
    </r>
  </si>
  <si>
    <t>1)   exklusive Konto 59 "Übertrag an Bilanz"</t>
  </si>
  <si>
    <t>2)  exklusive Konto 69 "Übertrag an Bilanz"</t>
  </si>
  <si>
    <r>
      <t>Selbst-finanzie-rungsgrad</t>
    </r>
    <r>
      <rPr>
        <b/>
        <vertAlign val="superscript"/>
        <sz val="10"/>
        <rFont val="Arial"/>
        <family val="2"/>
      </rPr>
      <t>2</t>
    </r>
  </si>
  <si>
    <r>
      <t>Selbst-
finanzie-
rungsanteil</t>
    </r>
    <r>
      <rPr>
        <b/>
        <vertAlign val="superscript"/>
        <sz val="10"/>
        <rFont val="Arial"/>
        <family val="2"/>
      </rPr>
      <t>3</t>
    </r>
  </si>
  <si>
    <t>2) Der Selbstfinanzierungsgrad wird gepunktet (nicht berechenbar) ausgewiesen, wenn die Investitionseinnahmen &gt; Investitionsausgaben und / oder die Selbstfinanzierung negativ ist.</t>
  </si>
  <si>
    <t>3) Der Selbstfinanzierungsanteil wird gepunktet (nicht berechenbar) ausgewiesen, wenn die Selbstfinanzierung negativ ist.</t>
  </si>
  <si>
    <t xml:space="preserve">Legende: </t>
  </si>
  <si>
    <t>…  Drei Punkte an Stelle einer Zahl bedeuten, dass diese nicht erhältlich oder ohne Bedeutung ist oder aus anderen Gründen weggelassen wurde.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</si>
</sst>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 ##0"/>
    <numFmt numFmtId="166" formatCode="General\:"/>
    <numFmt numFmtId="167" formatCode="#,##0.000000"/>
    <numFmt numFmtId="168" formatCode="0.0"/>
  </numFmts>
  <fonts count="61"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sz val="8"/>
      <name val="Arial"/>
      <family val="2"/>
    </font>
    <font>
      <sz val="10"/>
      <name val="Arial"/>
      <family val="2"/>
    </font>
    <font>
      <sz val="10"/>
      <color indexed="9"/>
      <name val="Arial"/>
      <family val="2"/>
    </font>
    <font>
      <i/>
      <sz val="10"/>
      <name val="Arial"/>
      <family val="2"/>
    </font>
    <font>
      <sz val="9"/>
      <name val="Arial"/>
      <family val="2"/>
    </font>
    <font>
      <b/>
      <vertAlign val="superscript"/>
      <sz val="10"/>
      <name val="Arial"/>
      <family val="2"/>
    </font>
    <font>
      <u/>
      <sz val="10"/>
      <color indexed="12"/>
      <name val="Arial"/>
      <family val="2"/>
    </font>
    <font>
      <b/>
      <sz val="12"/>
      <name val="Arial"/>
      <family val="2"/>
    </font>
    <font>
      <sz val="10"/>
      <name val="Arial"/>
      <family val="2"/>
    </font>
    <font>
      <sz val="11"/>
      <color theme="1"/>
      <name val="Arial"/>
      <family val="2"/>
    </font>
    <font>
      <sz val="12"/>
      <name val="Arial"/>
      <family val="2"/>
    </font>
    <font>
      <u/>
      <sz val="9"/>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u/>
      <sz val="10"/>
      <name val="Arial"/>
      <family val="2"/>
    </font>
    <font>
      <b/>
      <sz val="10"/>
      <color rgb="FF231F20"/>
      <name val="Arial"/>
      <family val="2"/>
    </font>
    <font>
      <sz val="10"/>
      <color rgb="FF231F20"/>
      <name val="Arial"/>
      <family val="2"/>
    </font>
    <font>
      <u/>
      <sz val="10"/>
      <color rgb="FF0070C0"/>
      <name val="Arial"/>
      <family val="2"/>
    </font>
    <font>
      <sz val="10"/>
      <color rgb="FFFF0000"/>
      <name val="Arial"/>
      <family val="2"/>
    </font>
    <font>
      <sz val="12"/>
      <color rgb="FFFF0000"/>
      <name val="Arial"/>
      <family val="2"/>
    </font>
    <font>
      <b/>
      <sz val="10"/>
      <color rgb="FFFF0000"/>
      <name val="Arial"/>
      <family val="2"/>
    </font>
    <font>
      <u/>
      <sz val="9"/>
      <color rgb="FF0070C0"/>
      <name val="Arial"/>
      <family val="2"/>
    </font>
    <font>
      <sz val="11"/>
      <color theme="1"/>
      <name val="Calibri"/>
      <family val="2"/>
      <scheme val="minor"/>
    </font>
    <font>
      <sz val="9"/>
      <color theme="1"/>
      <name val="Calibri"/>
      <family val="2"/>
      <scheme val="minor"/>
    </font>
    <font>
      <sz val="9"/>
      <color theme="0"/>
      <name val="Calibri"/>
      <family val="2"/>
      <scheme val="minor"/>
    </font>
    <font>
      <sz val="9"/>
      <name val="Calibri"/>
      <family val="2"/>
      <scheme val="minor"/>
    </font>
    <font>
      <b/>
      <sz val="16"/>
      <color theme="0"/>
      <name val="Arial"/>
      <family val="2"/>
    </font>
    <font>
      <sz val="10"/>
      <color rgb="FF0096DF"/>
      <name val="Arial"/>
      <family val="2"/>
    </font>
    <font>
      <u/>
      <sz val="10"/>
      <color rgb="FF0096DF"/>
      <name val="Arial"/>
      <family val="2"/>
    </font>
    <font>
      <sz val="10"/>
      <color rgb="FF0072AB"/>
      <name val="Arial"/>
      <family val="2"/>
    </font>
    <font>
      <u/>
      <sz val="10"/>
      <color rgb="FF0072AB"/>
      <name val="Arial"/>
      <family val="2"/>
    </font>
    <font>
      <b/>
      <sz val="12"/>
      <color rgb="FFFF5C1F"/>
      <name val="Arial"/>
      <family val="2"/>
    </font>
    <font>
      <sz val="10"/>
      <color rgb="FFFF5C1F"/>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96D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2328">
    <xf numFmtId="0" fontId="0"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3" fillId="0" borderId="0"/>
    <xf numFmtId="0" fontId="22" fillId="0" borderId="0"/>
    <xf numFmtId="0" fontId="26"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5" applyNumberFormat="0" applyAlignment="0" applyProtection="0"/>
    <xf numFmtId="0" fontId="34" fillId="6" borderId="6" applyNumberFormat="0" applyAlignment="0" applyProtection="0"/>
    <xf numFmtId="0" fontId="35" fillId="6" borderId="5" applyNumberFormat="0" applyAlignment="0" applyProtection="0"/>
    <xf numFmtId="0" fontId="36" fillId="0" borderId="7" applyNumberFormat="0" applyFill="0" applyAlignment="0" applyProtection="0"/>
    <xf numFmtId="0" fontId="37" fillId="7" borderId="8"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0" applyNumberFormat="0" applyFill="0" applyAlignment="0" applyProtection="0"/>
    <xf numFmtId="0" fontId="41"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41" fillId="32" borderId="0" applyNumberFormat="0" applyBorder="0" applyAlignment="0" applyProtection="0"/>
    <xf numFmtId="0" fontId="12" fillId="0" borderId="0"/>
    <xf numFmtId="0" fontId="12" fillId="8" borderId="9" applyNumberFormat="0" applyFont="0" applyAlignment="0" applyProtection="0"/>
    <xf numFmtId="0" fontId="11" fillId="0" borderId="0"/>
    <xf numFmtId="0" fontId="11" fillId="8" borderId="9"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0" fillId="0" borderId="0"/>
    <xf numFmtId="0" fontId="10" fillId="8" borderId="9"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9" fillId="0" borderId="0"/>
    <xf numFmtId="0" fontId="9" fillId="8" borderId="9"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0" fontId="8" fillId="8" borderId="9"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15" fillId="0" borderId="0"/>
    <xf numFmtId="0" fontId="7" fillId="0" borderId="0"/>
    <xf numFmtId="0" fontId="15" fillId="0" borderId="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0" borderId="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5" fillId="0" borderId="0"/>
    <xf numFmtId="0" fontId="20" fillId="0" borderId="0" applyNumberFormat="0" applyFill="0" applyBorder="0" applyAlignment="0" applyProtection="0">
      <alignment vertical="top"/>
      <protection locked="0"/>
    </xf>
    <xf numFmtId="0" fontId="6" fillId="0" borderId="0"/>
    <xf numFmtId="0" fontId="6" fillId="0" borderId="0"/>
    <xf numFmtId="0" fontId="6" fillId="8" borderId="9" applyNumberFormat="0" applyFont="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5" fillId="0" borderId="0"/>
    <xf numFmtId="0" fontId="5" fillId="0" borderId="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5" fillId="0" borderId="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1" fillId="0" borderId="0"/>
    <xf numFmtId="0" fontId="50" fillId="0" borderId="0"/>
  </cellStyleXfs>
  <cellXfs count="191">
    <xf numFmtId="0" fontId="0" fillId="0" borderId="0" xfId="0"/>
    <xf numFmtId="0" fontId="15" fillId="0" borderId="0" xfId="0" applyFont="1"/>
    <xf numFmtId="0" fontId="15" fillId="0" borderId="0" xfId="0" applyFont="1" applyAlignment="1">
      <alignment horizontal="right"/>
    </xf>
    <xf numFmtId="0" fontId="15" fillId="0" borderId="0" xfId="0" applyFont="1" applyAlignment="1">
      <alignment horizontal="left"/>
    </xf>
    <xf numFmtId="0" fontId="0" fillId="0" borderId="0" xfId="0" applyAlignment="1">
      <alignment vertical="top"/>
    </xf>
    <xf numFmtId="0" fontId="21" fillId="0" borderId="0" xfId="0" applyFont="1" applyAlignment="1">
      <alignment horizontal="left"/>
    </xf>
    <xf numFmtId="0" fontId="17" fillId="0" borderId="0" xfId="0" applyFont="1" applyAlignment="1">
      <alignment horizontal="left"/>
    </xf>
    <xf numFmtId="0" fontId="15" fillId="0" borderId="0" xfId="0" applyFont="1" applyAlignment="1">
      <alignment horizontal="left"/>
    </xf>
    <xf numFmtId="49" fontId="15" fillId="0" borderId="0" xfId="0" applyNumberFormat="1" applyFont="1"/>
    <xf numFmtId="49" fontId="15" fillId="0" borderId="0" xfId="0" applyNumberFormat="1" applyFont="1" applyAlignment="1">
      <alignment horizontal="left"/>
    </xf>
    <xf numFmtId="49" fontId="21" fillId="0" borderId="0" xfId="0" applyNumberFormat="1" applyFont="1" applyAlignment="1">
      <alignment horizontal="left"/>
    </xf>
    <xf numFmtId="49" fontId="17" fillId="0" borderId="0" xfId="0" applyNumberFormat="1" applyFont="1" applyAlignment="1">
      <alignment horizontal="left"/>
    </xf>
    <xf numFmtId="0" fontId="21" fillId="0" borderId="0" xfId="0" applyFont="1" applyFill="1" applyBorder="1" applyAlignment="1">
      <alignment horizontal="left" vertical="top"/>
    </xf>
    <xf numFmtId="0" fontId="42" fillId="0" borderId="0" xfId="1" applyFont="1" applyAlignment="1" applyProtection="1"/>
    <xf numFmtId="0" fontId="0" fillId="0" borderId="0" xfId="0" applyBorder="1" applyAlignment="1">
      <alignment vertical="top" wrapText="1"/>
    </xf>
    <xf numFmtId="0" fontId="18" fillId="0" borderId="0" xfId="0" applyFont="1" applyAlignment="1"/>
    <xf numFmtId="49" fontId="18" fillId="0" borderId="0" xfId="0" applyNumberFormat="1" applyFont="1" applyAlignment="1"/>
    <xf numFmtId="0" fontId="18" fillId="0" borderId="0" xfId="0" applyFont="1" applyFill="1" applyAlignment="1"/>
    <xf numFmtId="49" fontId="18" fillId="0" borderId="0" xfId="0" applyNumberFormat="1" applyFont="1" applyFill="1" applyAlignment="1"/>
    <xf numFmtId="0" fontId="20" fillId="0" borderId="0" xfId="1" applyAlignment="1" applyProtection="1">
      <alignment vertical="top"/>
    </xf>
    <xf numFmtId="0" fontId="44" fillId="0" borderId="0" xfId="0" applyFont="1" applyBorder="1" applyAlignment="1">
      <alignment horizontal="left" vertical="center" wrapText="1"/>
    </xf>
    <xf numFmtId="0" fontId="0" fillId="0" borderId="0" xfId="0" applyBorder="1" applyAlignment="1">
      <alignment horizontal="left" vertical="top" wrapText="1"/>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5" fillId="0" borderId="0" xfId="0" applyFont="1" applyBorder="1" applyAlignment="1">
      <alignment horizontal="left" vertical="top" wrapText="1"/>
    </xf>
    <xf numFmtId="0" fontId="45" fillId="0" borderId="0" xfId="1" applyFont="1" applyBorder="1" applyAlignment="1" applyProtection="1">
      <alignment horizontal="left" vertical="center" wrapText="1"/>
    </xf>
    <xf numFmtId="0" fontId="44" fillId="0" borderId="0" xfId="0" applyFont="1" applyBorder="1" applyAlignment="1">
      <alignment horizontal="left" vertical="top" wrapText="1"/>
    </xf>
    <xf numFmtId="0" fontId="15" fillId="0" borderId="0" xfId="0" applyFont="1" applyBorder="1" applyAlignment="1">
      <alignment horizontal="left" vertical="center"/>
    </xf>
    <xf numFmtId="0" fontId="18" fillId="0" borderId="0" xfId="0" applyFont="1" applyAlignment="1">
      <alignment horizontal="left" vertical="top"/>
    </xf>
    <xf numFmtId="0" fontId="49" fillId="0" borderId="0" xfId="1" applyFont="1" applyBorder="1" applyAlignment="1" applyProtection="1">
      <alignment horizontal="left" vertical="top" wrapText="1"/>
    </xf>
    <xf numFmtId="0" fontId="18" fillId="0" borderId="0" xfId="0" applyFont="1" applyBorder="1" applyAlignment="1">
      <alignment horizontal="left" vertical="top" wrapText="1"/>
    </xf>
    <xf numFmtId="0" fontId="0" fillId="0" borderId="0" xfId="0" applyFill="1" applyAlignment="1">
      <alignment vertical="top"/>
    </xf>
    <xf numFmtId="0" fontId="13" fillId="0" borderId="1" xfId="189" quotePrefix="1" applyFont="1" applyFill="1" applyBorder="1" applyAlignment="1">
      <alignment horizontal="right" vertical="top"/>
    </xf>
    <xf numFmtId="0" fontId="13" fillId="0" borderId="1" xfId="189" applyFont="1" applyFill="1" applyBorder="1" applyAlignment="1">
      <alignment horizontal="right" vertical="top"/>
    </xf>
    <xf numFmtId="0" fontId="13" fillId="0" borderId="1" xfId="0" applyFont="1" applyFill="1" applyBorder="1" applyAlignment="1">
      <alignment horizontal="right" vertical="top" wrapText="1"/>
    </xf>
    <xf numFmtId="165" fontId="13" fillId="0" borderId="1" xfId="189" applyNumberFormat="1" applyFont="1" applyFill="1" applyBorder="1" applyAlignment="1">
      <alignment vertical="top" wrapText="1"/>
    </xf>
    <xf numFmtId="0" fontId="13" fillId="0" borderId="1" xfId="189" applyFont="1" applyFill="1" applyBorder="1" applyAlignment="1">
      <alignment horizontal="right" vertical="top" wrapText="1"/>
    </xf>
    <xf numFmtId="165" fontId="13" fillId="0" borderId="1" xfId="0" applyNumberFormat="1" applyFont="1" applyFill="1" applyBorder="1" applyAlignment="1">
      <alignment vertical="top" wrapText="1"/>
    </xf>
    <xf numFmtId="3" fontId="13" fillId="0" borderId="1" xfId="0" applyNumberFormat="1" applyFont="1" applyFill="1" applyBorder="1" applyAlignment="1">
      <alignment horizontal="right" vertical="top" wrapText="1"/>
    </xf>
    <xf numFmtId="4" fontId="13" fillId="0" borderId="1" xfId="0" applyNumberFormat="1" applyFont="1" applyFill="1" applyBorder="1" applyAlignment="1">
      <alignment horizontal="right" vertical="top" wrapText="1"/>
    </xf>
    <xf numFmtId="4" fontId="13" fillId="0" borderId="1" xfId="0" applyNumberFormat="1" applyFont="1" applyFill="1" applyBorder="1" applyAlignment="1">
      <alignment horizontal="right" vertical="top" wrapText="1" shrinkToFit="1"/>
    </xf>
    <xf numFmtId="165" fontId="13" fillId="0" borderId="1" xfId="0" applyNumberFormat="1" applyFont="1" applyFill="1" applyBorder="1" applyAlignment="1">
      <alignment horizontal="right" vertical="top" wrapText="1"/>
    </xf>
    <xf numFmtId="0" fontId="15" fillId="0" borderId="0" xfId="0" applyFont="1" applyFill="1" applyAlignment="1">
      <alignment horizontal="right"/>
    </xf>
    <xf numFmtId="165" fontId="13"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right" vertical="top" wrapText="1"/>
    </xf>
    <xf numFmtId="165" fontId="13" fillId="0" borderId="1" xfId="0" applyNumberFormat="1" applyFont="1" applyFill="1" applyBorder="1" applyAlignment="1">
      <alignment horizontal="right" vertical="top" wrapText="1" shrinkToFit="1"/>
    </xf>
    <xf numFmtId="4" fontId="51" fillId="0" borderId="0" xfId="2327" applyNumberFormat="1" applyFont="1"/>
    <xf numFmtId="4" fontId="53" fillId="0" borderId="0" xfId="2327" applyNumberFormat="1" applyFont="1"/>
    <xf numFmtId="4" fontId="53" fillId="0" borderId="0" xfId="2327" applyNumberFormat="1" applyFont="1" applyFill="1"/>
    <xf numFmtId="0" fontId="17" fillId="0" borderId="0" xfId="0" applyFont="1" applyFill="1" applyAlignment="1">
      <alignment horizontal="left" vertical="top"/>
    </xf>
    <xf numFmtId="4" fontId="51" fillId="0" borderId="0" xfId="2327" applyNumberFormat="1" applyFont="1" applyFill="1"/>
    <xf numFmtId="3" fontId="13" fillId="0" borderId="0" xfId="0" applyNumberFormat="1" applyFont="1" applyFill="1" applyBorder="1" applyAlignment="1">
      <alignment horizontal="right" vertical="top" wrapText="1"/>
    </xf>
    <xf numFmtId="4" fontId="13" fillId="0" borderId="0" xfId="0" applyNumberFormat="1" applyFont="1" applyFill="1" applyBorder="1" applyAlignment="1">
      <alignment horizontal="right" vertical="top" wrapText="1"/>
    </xf>
    <xf numFmtId="4" fontId="13" fillId="0" borderId="0" xfId="0" applyNumberFormat="1" applyFont="1" applyFill="1" applyBorder="1" applyAlignment="1">
      <alignment horizontal="right" vertical="top" wrapText="1" shrinkToFit="1"/>
    </xf>
    <xf numFmtId="0" fontId="15" fillId="0" borderId="0" xfId="0" applyFont="1" applyFill="1" applyBorder="1" applyAlignment="1">
      <alignment horizontal="right" vertical="top"/>
    </xf>
    <xf numFmtId="0" fontId="15" fillId="0" borderId="11" xfId="0" applyFont="1" applyFill="1" applyBorder="1" applyAlignment="1">
      <alignment horizontal="right" vertical="top"/>
    </xf>
    <xf numFmtId="4" fontId="52" fillId="34" borderId="0" xfId="2327" applyNumberFormat="1" applyFont="1" applyFill="1"/>
    <xf numFmtId="4" fontId="53" fillId="34" borderId="0" xfId="2327" applyNumberFormat="1" applyFont="1" applyFill="1"/>
    <xf numFmtId="164" fontId="13" fillId="0" borderId="0" xfId="0" applyNumberFormat="1" applyFont="1" applyFill="1" applyBorder="1" applyAlignment="1">
      <alignment horizontal="right" vertical="top" wrapText="1"/>
    </xf>
    <xf numFmtId="0" fontId="18" fillId="0" borderId="0" xfId="189" applyFont="1" applyFill="1" applyBorder="1" applyAlignment="1">
      <alignment vertical="top"/>
    </xf>
    <xf numFmtId="0" fontId="55" fillId="0" borderId="0" xfId="0" applyFont="1"/>
    <xf numFmtId="0" fontId="55" fillId="0" borderId="0" xfId="0" applyFont="1" applyFill="1" applyAlignment="1">
      <alignment horizontal="left"/>
    </xf>
    <xf numFmtId="166" fontId="55" fillId="0" borderId="0" xfId="0" applyNumberFormat="1" applyFont="1" applyAlignment="1">
      <alignment horizontal="right"/>
    </xf>
    <xf numFmtId="0" fontId="56" fillId="0" borderId="0" xfId="1" applyFont="1" applyAlignment="1" applyProtection="1"/>
    <xf numFmtId="0" fontId="55" fillId="33" borderId="0" xfId="0" applyFont="1" applyFill="1" applyAlignment="1">
      <alignment horizontal="left"/>
    </xf>
    <xf numFmtId="0" fontId="57" fillId="0" borderId="0" xfId="0" applyFont="1" applyAlignment="1">
      <alignment horizontal="left"/>
    </xf>
    <xf numFmtId="166" fontId="57" fillId="0" borderId="0" xfId="0" applyNumberFormat="1" applyFont="1" applyAlignment="1">
      <alignment horizontal="right"/>
    </xf>
    <xf numFmtId="0" fontId="58" fillId="0" borderId="0" xfId="1" applyFont="1" applyAlignment="1" applyProtection="1"/>
    <xf numFmtId="0" fontId="57" fillId="0" borderId="0" xfId="0" applyFont="1"/>
    <xf numFmtId="0" fontId="57" fillId="33" borderId="0" xfId="0" applyFont="1" applyFill="1" applyAlignment="1">
      <alignment horizontal="left"/>
    </xf>
    <xf numFmtId="166" fontId="57" fillId="0" borderId="0" xfId="0" quotePrefix="1" applyNumberFormat="1" applyFont="1" applyAlignment="1">
      <alignment horizontal="right"/>
    </xf>
    <xf numFmtId="0" fontId="57" fillId="0" borderId="0" xfId="0" applyFont="1" applyFill="1" applyAlignment="1">
      <alignment horizontal="left" vertical="top"/>
    </xf>
    <xf numFmtId="0" fontId="58" fillId="0" borderId="0" xfId="1" applyFont="1" applyAlignment="1" applyProtection="1">
      <alignment wrapText="1"/>
    </xf>
    <xf numFmtId="0" fontId="59" fillId="0" borderId="0" xfId="0" applyFont="1" applyAlignment="1">
      <alignment horizontal="left"/>
    </xf>
    <xf numFmtId="0" fontId="60" fillId="0" borderId="0" xfId="0" applyFont="1"/>
    <xf numFmtId="0" fontId="0" fillId="0" borderId="0" xfId="0" applyFill="1" applyBorder="1" applyAlignment="1">
      <alignment vertical="top"/>
    </xf>
    <xf numFmtId="0" fontId="15" fillId="0" borderId="0" xfId="189" applyFill="1" applyBorder="1" applyAlignment="1">
      <alignment vertical="top"/>
    </xf>
    <xf numFmtId="4" fontId="15" fillId="0" borderId="0" xfId="0" applyNumberFormat="1" applyFont="1" applyFill="1" applyBorder="1" applyAlignment="1">
      <alignment vertical="top"/>
    </xf>
    <xf numFmtId="3" fontId="0" fillId="0" borderId="0" xfId="0" applyNumberFormat="1" applyFill="1" applyBorder="1" applyAlignment="1">
      <alignment vertical="top"/>
    </xf>
    <xf numFmtId="164" fontId="0" fillId="0" borderId="0" xfId="0" applyNumberFormat="1" applyFill="1" applyBorder="1" applyAlignment="1">
      <alignment vertical="top"/>
    </xf>
    <xf numFmtId="164" fontId="15" fillId="0" borderId="0" xfId="189" applyNumberFormat="1" applyFill="1" applyBorder="1" applyAlignment="1">
      <alignment vertical="top"/>
    </xf>
    <xf numFmtId="4" fontId="0" fillId="0" borderId="0" xfId="0" applyNumberFormat="1" applyFill="1" applyBorder="1" applyAlignment="1">
      <alignment vertical="top"/>
    </xf>
    <xf numFmtId="164" fontId="13" fillId="0" borderId="0" xfId="0" applyNumberFormat="1" applyFont="1" applyFill="1" applyBorder="1" applyAlignment="1">
      <alignment vertical="top"/>
    </xf>
    <xf numFmtId="0" fontId="15" fillId="0" borderId="0" xfId="0" applyFont="1" applyFill="1" applyBorder="1" applyAlignment="1">
      <alignment vertical="top"/>
    </xf>
    <xf numFmtId="0" fontId="21" fillId="0" borderId="0" xfId="189" applyFont="1" applyFill="1" applyBorder="1" applyAlignment="1">
      <alignment horizontal="left" vertical="top"/>
    </xf>
    <xf numFmtId="0" fontId="15" fillId="0" borderId="0" xfId="189" applyFill="1" applyBorder="1" applyAlignment="1">
      <alignment horizontal="center" vertical="top"/>
    </xf>
    <xf numFmtId="1" fontId="15" fillId="0" borderId="0" xfId="189" applyNumberFormat="1" applyFill="1" applyBorder="1" applyAlignment="1">
      <alignment vertical="top"/>
    </xf>
    <xf numFmtId="1" fontId="15" fillId="0" borderId="0" xfId="189" applyNumberFormat="1" applyFill="1" applyBorder="1" applyAlignment="1">
      <alignment horizontal="right" vertical="top"/>
    </xf>
    <xf numFmtId="1" fontId="0" fillId="0" borderId="0" xfId="0" applyNumberFormat="1" applyFill="1" applyBorder="1" applyAlignment="1">
      <alignment vertical="top"/>
    </xf>
    <xf numFmtId="0" fontId="15" fillId="0" borderId="11" xfId="189" applyFill="1" applyBorder="1" applyAlignment="1">
      <alignment horizontal="center" vertical="top"/>
    </xf>
    <xf numFmtId="0" fontId="15" fillId="0" borderId="11" xfId="189" applyFill="1" applyBorder="1" applyAlignment="1">
      <alignment vertical="top"/>
    </xf>
    <xf numFmtId="1" fontId="0" fillId="0" borderId="11" xfId="0" applyNumberFormat="1" applyFill="1" applyBorder="1" applyAlignment="1">
      <alignment vertical="top"/>
    </xf>
    <xf numFmtId="3" fontId="21" fillId="0" borderId="0" xfId="0" applyNumberFormat="1" applyFont="1" applyFill="1" applyBorder="1" applyAlignment="1">
      <alignment horizontal="left" vertical="top"/>
    </xf>
    <xf numFmtId="4" fontId="13" fillId="0" borderId="0" xfId="0" applyNumberFormat="1" applyFont="1" applyFill="1" applyBorder="1" applyAlignment="1">
      <alignment vertical="top"/>
    </xf>
    <xf numFmtId="0" fontId="0" fillId="0" borderId="0" xfId="0" applyFill="1" applyBorder="1" applyAlignment="1">
      <alignment horizontal="left" vertical="top"/>
    </xf>
    <xf numFmtId="0" fontId="47" fillId="0" borderId="0" xfId="0" applyFont="1" applyFill="1" applyBorder="1" applyAlignment="1">
      <alignment horizontal="center" vertical="top"/>
    </xf>
    <xf numFmtId="0" fontId="13" fillId="0" borderId="0" xfId="0" applyFont="1" applyFill="1" applyBorder="1" applyAlignment="1">
      <alignment horizontal="justify" vertical="top"/>
    </xf>
    <xf numFmtId="0" fontId="13" fillId="0" borderId="0" xfId="0" applyFont="1" applyFill="1" applyBorder="1" applyAlignment="1">
      <alignment horizontal="left" vertical="top"/>
    </xf>
    <xf numFmtId="1" fontId="13" fillId="0" borderId="0" xfId="0" applyNumberFormat="1" applyFont="1" applyFill="1" applyBorder="1" applyAlignment="1">
      <alignment horizontal="right" vertical="top"/>
    </xf>
    <xf numFmtId="0" fontId="13" fillId="0" borderId="0" xfId="0" applyFont="1" applyFill="1" applyBorder="1" applyAlignment="1">
      <alignment horizontal="right" vertical="top"/>
    </xf>
    <xf numFmtId="3" fontId="15" fillId="0" borderId="0" xfId="0" applyNumberFormat="1" applyFont="1" applyFill="1" applyBorder="1" applyAlignment="1">
      <alignment horizontal="right" vertical="top"/>
    </xf>
    <xf numFmtId="0" fontId="15" fillId="0" borderId="0" xfId="0" applyFont="1" applyFill="1" applyBorder="1" applyAlignment="1">
      <alignment horizontal="left" vertical="top"/>
    </xf>
    <xf numFmtId="164" fontId="15" fillId="0" borderId="0" xfId="0" applyNumberFormat="1" applyFont="1" applyFill="1" applyBorder="1" applyAlignment="1">
      <alignment vertical="top"/>
    </xf>
    <xf numFmtId="0" fontId="0" fillId="0" borderId="11" xfId="0" applyFill="1" applyBorder="1" applyAlignment="1">
      <alignment horizontal="left" vertical="top"/>
    </xf>
    <xf numFmtId="0" fontId="0" fillId="0" borderId="11" xfId="0" applyFill="1" applyBorder="1" applyAlignment="1">
      <alignment vertical="top"/>
    </xf>
    <xf numFmtId="3" fontId="0" fillId="0" borderId="11" xfId="0" applyNumberFormat="1" applyFill="1" applyBorder="1" applyAlignment="1">
      <alignment vertical="top"/>
    </xf>
    <xf numFmtId="4" fontId="0" fillId="0" borderId="11" xfId="0" applyNumberFormat="1" applyFill="1" applyBorder="1" applyAlignment="1">
      <alignment vertical="top"/>
    </xf>
    <xf numFmtId="164" fontId="0" fillId="0" borderId="11" xfId="0" applyNumberFormat="1" applyFill="1" applyBorder="1" applyAlignment="1">
      <alignment vertical="top"/>
    </xf>
    <xf numFmtId="0" fontId="46" fillId="0" borderId="0" xfId="0" applyFont="1" applyFill="1" applyBorder="1" applyAlignment="1">
      <alignment horizontal="left" vertical="top"/>
    </xf>
    <xf numFmtId="0" fontId="21" fillId="0" borderId="0" xfId="0" applyFont="1" applyFill="1" applyBorder="1" applyAlignment="1">
      <alignment vertical="top"/>
    </xf>
    <xf numFmtId="4" fontId="21" fillId="0" borderId="0" xfId="0" applyNumberFormat="1" applyFont="1" applyFill="1" applyBorder="1" applyAlignment="1">
      <alignment vertical="top"/>
    </xf>
    <xf numFmtId="0" fontId="46" fillId="0" borderId="0" xfId="0" applyFont="1" applyFill="1" applyBorder="1" applyAlignment="1">
      <alignment vertical="top"/>
    </xf>
    <xf numFmtId="4" fontId="13" fillId="0" borderId="0" xfId="0" applyNumberFormat="1" applyFont="1" applyFill="1" applyBorder="1" applyAlignment="1">
      <alignment horizontal="right" vertical="top"/>
    </xf>
    <xf numFmtId="4" fontId="15" fillId="0" borderId="11" xfId="0" applyNumberFormat="1" applyFont="1" applyFill="1" applyBorder="1" applyAlignment="1">
      <alignment vertical="top"/>
    </xf>
    <xf numFmtId="0" fontId="24" fillId="0" borderId="0" xfId="0" applyFont="1" applyFill="1" applyBorder="1" applyAlignment="1">
      <alignment vertical="top"/>
    </xf>
    <xf numFmtId="0" fontId="0" fillId="0" borderId="0" xfId="0" applyFill="1" applyBorder="1" applyAlignment="1">
      <alignment horizontal="right" vertical="top"/>
    </xf>
    <xf numFmtId="0" fontId="13" fillId="0" borderId="0" xfId="0" applyFont="1" applyFill="1" applyBorder="1" applyAlignment="1">
      <alignment vertical="top"/>
    </xf>
    <xf numFmtId="0" fontId="24" fillId="0" borderId="0" xfId="0" applyFont="1" applyFill="1" applyBorder="1" applyAlignment="1">
      <alignment horizontal="center" vertical="top"/>
    </xf>
    <xf numFmtId="164" fontId="46" fillId="0" borderId="0" xfId="0" applyNumberFormat="1" applyFont="1" applyFill="1" applyBorder="1" applyAlignment="1">
      <alignment vertical="top"/>
    </xf>
    <xf numFmtId="164" fontId="13" fillId="0" borderId="0" xfId="0" applyNumberFormat="1" applyFont="1" applyFill="1" applyBorder="1" applyAlignment="1">
      <alignment horizontal="right" vertical="top"/>
    </xf>
    <xf numFmtId="0" fontId="0" fillId="0" borderId="0" xfId="0" applyFill="1" applyBorder="1" applyAlignment="1">
      <alignment horizontal="center" vertical="top"/>
    </xf>
    <xf numFmtId="0" fontId="4" fillId="0" borderId="0" xfId="608" applyFill="1" applyBorder="1" applyAlignment="1">
      <alignment vertical="top"/>
    </xf>
    <xf numFmtId="164" fontId="15" fillId="0" borderId="0" xfId="0" applyNumberFormat="1" applyFont="1" applyFill="1" applyBorder="1" applyAlignment="1">
      <alignment horizontal="right" vertical="top"/>
    </xf>
    <xf numFmtId="164" fontId="15" fillId="0" borderId="11" xfId="0" applyNumberFormat="1" applyFont="1" applyFill="1" applyBorder="1" applyAlignment="1">
      <alignment vertical="top"/>
    </xf>
    <xf numFmtId="164" fontId="15" fillId="0" borderId="11" xfId="0" applyNumberFormat="1" applyFont="1" applyFill="1" applyBorder="1" applyAlignment="1">
      <alignment horizontal="right" vertical="top"/>
    </xf>
    <xf numFmtId="0" fontId="24" fillId="0" borderId="0" xfId="189" applyFont="1" applyFill="1" applyBorder="1" applyAlignment="1">
      <alignment horizontal="center" vertical="top"/>
    </xf>
    <xf numFmtId="0" fontId="24" fillId="0" borderId="0" xfId="189" applyFont="1" applyFill="1" applyBorder="1" applyAlignment="1">
      <alignment vertical="top"/>
    </xf>
    <xf numFmtId="0" fontId="13" fillId="0" borderId="0" xfId="189" applyFont="1" applyFill="1" applyBorder="1" applyAlignment="1">
      <alignment horizontal="left" vertical="top"/>
    </xf>
    <xf numFmtId="0" fontId="13" fillId="0" borderId="0" xfId="189" applyFont="1" applyFill="1" applyBorder="1" applyAlignment="1">
      <alignment vertical="top"/>
    </xf>
    <xf numFmtId="164" fontId="13" fillId="0" borderId="0" xfId="189" applyNumberFormat="1" applyFont="1" applyFill="1" applyBorder="1" applyAlignment="1">
      <alignment horizontal="right" vertical="top"/>
    </xf>
    <xf numFmtId="0" fontId="15" fillId="0" borderId="0" xfId="189" applyFill="1" applyBorder="1" applyAlignment="1">
      <alignment horizontal="left" vertical="top"/>
    </xf>
    <xf numFmtId="164" fontId="15" fillId="0" borderId="0" xfId="189" applyNumberFormat="1" applyFill="1" applyBorder="1" applyAlignment="1">
      <alignment horizontal="right" vertical="top"/>
    </xf>
    <xf numFmtId="0" fontId="15" fillId="0" borderId="11" xfId="189" applyFill="1" applyBorder="1" applyAlignment="1">
      <alignment horizontal="left" vertical="top"/>
    </xf>
    <xf numFmtId="164" fontId="15" fillId="0" borderId="11" xfId="189" applyNumberFormat="1" applyFill="1" applyBorder="1" applyAlignment="1">
      <alignment horizontal="right" vertical="top"/>
    </xf>
    <xf numFmtId="3" fontId="15" fillId="0" borderId="0" xfId="189" applyNumberFormat="1" applyFill="1" applyBorder="1" applyAlignment="1">
      <alignment vertical="top"/>
    </xf>
    <xf numFmtId="0" fontId="15" fillId="0" borderId="0" xfId="189" applyFill="1" applyBorder="1" applyAlignment="1">
      <alignment horizontal="right" vertical="top"/>
    </xf>
    <xf numFmtId="3" fontId="15" fillId="0" borderId="0" xfId="189" applyNumberFormat="1" applyFill="1" applyBorder="1" applyAlignment="1">
      <alignment horizontal="right" vertical="top"/>
    </xf>
    <xf numFmtId="0" fontId="0" fillId="0" borderId="0" xfId="0" applyFill="1" applyBorder="1" applyAlignment="1">
      <alignment vertical="top" wrapText="1"/>
    </xf>
    <xf numFmtId="3" fontId="46" fillId="0" borderId="0" xfId="0" applyNumberFormat="1" applyFont="1" applyFill="1" applyBorder="1" applyAlignment="1">
      <alignment vertical="top"/>
    </xf>
    <xf numFmtId="0" fontId="0" fillId="0" borderId="11" xfId="0" applyFill="1" applyBorder="1" applyAlignment="1">
      <alignment horizontal="center" vertical="top"/>
    </xf>
    <xf numFmtId="0" fontId="18" fillId="0" borderId="0" xfId="0" applyFont="1" applyFill="1" applyBorder="1" applyAlignment="1">
      <alignment vertical="top"/>
    </xf>
    <xf numFmtId="0" fontId="48" fillId="0" borderId="0" xfId="0" applyFont="1" applyFill="1" applyBorder="1" applyAlignment="1">
      <alignment vertical="top"/>
    </xf>
    <xf numFmtId="0" fontId="13" fillId="0" borderId="1" xfId="0" applyFont="1" applyFill="1" applyBorder="1" applyAlignment="1">
      <alignment horizontal="right" vertical="top"/>
    </xf>
    <xf numFmtId="3" fontId="16" fillId="0" borderId="0" xfId="0" applyNumberFormat="1" applyFont="1" applyFill="1" applyBorder="1" applyAlignment="1">
      <alignment vertical="top"/>
    </xf>
    <xf numFmtId="3" fontId="22" fillId="0" borderId="0" xfId="4" applyNumberFormat="1" applyFill="1" applyBorder="1" applyAlignment="1">
      <alignment vertical="top"/>
    </xf>
    <xf numFmtId="164" fontId="22" fillId="0" borderId="0" xfId="4" applyNumberFormat="1" applyFill="1" applyBorder="1" applyAlignment="1">
      <alignment vertical="top"/>
    </xf>
    <xf numFmtId="3" fontId="15" fillId="0" borderId="0" xfId="0" applyNumberFormat="1" applyFont="1" applyFill="1" applyBorder="1" applyAlignment="1">
      <alignment vertical="top"/>
    </xf>
    <xf numFmtId="3" fontId="13" fillId="0" borderId="11" xfId="0" applyNumberFormat="1" applyFont="1" applyFill="1" applyBorder="1" applyAlignment="1">
      <alignment vertical="top"/>
    </xf>
    <xf numFmtId="3" fontId="13" fillId="0" borderId="11" xfId="4" applyNumberFormat="1" applyFont="1" applyFill="1" applyBorder="1" applyAlignment="1">
      <alignment vertical="top"/>
    </xf>
    <xf numFmtId="164" fontId="13" fillId="0" borderId="11" xfId="4" applyNumberFormat="1" applyFont="1" applyFill="1" applyBorder="1" applyAlignment="1">
      <alignment vertical="top"/>
    </xf>
    <xf numFmtId="164" fontId="13" fillId="0" borderId="11" xfId="0" applyNumberFormat="1" applyFont="1" applyFill="1" applyBorder="1" applyAlignment="1">
      <alignment vertical="top"/>
    </xf>
    <xf numFmtId="0" fontId="16" fillId="0" borderId="0" xfId="189" quotePrefix="1" applyFont="1" applyFill="1" applyBorder="1" applyAlignment="1">
      <alignment vertical="top"/>
    </xf>
    <xf numFmtId="3" fontId="15" fillId="0" borderId="0" xfId="105" applyNumberFormat="1" applyFill="1" applyBorder="1" applyAlignment="1">
      <alignment vertical="top"/>
    </xf>
    <xf numFmtId="0" fontId="15" fillId="0" borderId="0" xfId="189" quotePrefix="1" applyFill="1" applyBorder="1" applyAlignment="1">
      <alignment vertical="top"/>
    </xf>
    <xf numFmtId="0" fontId="13" fillId="0" borderId="11" xfId="189" applyFont="1" applyFill="1" applyBorder="1" applyAlignment="1">
      <alignment vertical="top"/>
    </xf>
    <xf numFmtId="3" fontId="13" fillId="0" borderId="11" xfId="105" applyNumberFormat="1" applyFont="1" applyFill="1" applyBorder="1" applyAlignment="1">
      <alignment vertical="top"/>
    </xf>
    <xf numFmtId="0" fontId="46" fillId="0" borderId="0" xfId="189" applyFont="1" applyFill="1" applyBorder="1" applyAlignment="1">
      <alignment vertical="top"/>
    </xf>
    <xf numFmtId="0" fontId="18" fillId="0" borderId="0" xfId="0" applyFont="1" applyFill="1" applyBorder="1" applyAlignment="1">
      <alignment vertical="top"/>
    </xf>
    <xf numFmtId="4" fontId="13" fillId="0" borderId="0" xfId="0" applyNumberFormat="1" applyFont="1"/>
    <xf numFmtId="1" fontId="13" fillId="0" borderId="0" xfId="0" applyNumberFormat="1" applyFont="1" applyFill="1" applyBorder="1" applyAlignment="1">
      <alignment horizontal="justify" vertical="top"/>
    </xf>
    <xf numFmtId="167" fontId="46" fillId="0" borderId="0" xfId="0" applyNumberFormat="1" applyFont="1" applyFill="1" applyBorder="1" applyAlignment="1">
      <alignment vertical="top"/>
    </xf>
    <xf numFmtId="3" fontId="13" fillId="0" borderId="0" xfId="0" applyNumberFormat="1" applyFont="1" applyFill="1" applyBorder="1" applyAlignment="1">
      <alignment horizontal="justify" vertical="top"/>
    </xf>
    <xf numFmtId="4" fontId="46" fillId="0" borderId="0" xfId="0" applyNumberFormat="1" applyFont="1" applyFill="1" applyBorder="1" applyAlignment="1">
      <alignment vertical="top"/>
    </xf>
    <xf numFmtId="168" fontId="0" fillId="0" borderId="0" xfId="0" applyNumberFormat="1" applyFill="1" applyBorder="1" applyAlignment="1">
      <alignment vertical="top"/>
    </xf>
    <xf numFmtId="0" fontId="13" fillId="0" borderId="1" xfId="0" applyFont="1" applyFill="1" applyBorder="1" applyAlignment="1">
      <alignment horizontal="right" vertical="top" wrapText="1"/>
    </xf>
    <xf numFmtId="0" fontId="14" fillId="0" borderId="0" xfId="0" applyFont="1" applyFill="1" applyBorder="1" applyAlignment="1">
      <alignment horizontal="left" vertical="top"/>
    </xf>
    <xf numFmtId="0" fontId="13" fillId="0" borderId="0" xfId="0" applyNumberFormat="1" applyFont="1" applyFill="1" applyBorder="1" applyAlignment="1">
      <alignment horizontal="right" vertical="top" wrapText="1"/>
    </xf>
    <xf numFmtId="0" fontId="13" fillId="0" borderId="0" xfId="0" applyNumberFormat="1" applyFont="1" applyFill="1" applyBorder="1" applyAlignment="1">
      <alignment horizontal="right" vertical="top"/>
    </xf>
    <xf numFmtId="0" fontId="0" fillId="0" borderId="0" xfId="0" applyNumberFormat="1" applyFill="1" applyBorder="1" applyAlignment="1">
      <alignment horizontal="right" vertical="top"/>
    </xf>
    <xf numFmtId="4" fontId="0" fillId="0" borderId="0" xfId="0" applyNumberFormat="1" applyFill="1" applyBorder="1" applyAlignment="1">
      <alignment horizontal="right" vertical="top"/>
    </xf>
    <xf numFmtId="0" fontId="15" fillId="0" borderId="0" xfId="0" applyNumberFormat="1" applyFont="1" applyFill="1" applyBorder="1" applyAlignment="1">
      <alignment horizontal="right" vertical="top"/>
    </xf>
    <xf numFmtId="0" fontId="0" fillId="0" borderId="11" xfId="0" applyNumberFormat="1" applyFill="1" applyBorder="1" applyAlignment="1">
      <alignment horizontal="right" vertical="top"/>
    </xf>
    <xf numFmtId="0" fontId="18" fillId="0" borderId="0" xfId="0" applyFont="1" applyFill="1" applyBorder="1" applyAlignment="1">
      <alignment horizontal="left" vertical="top"/>
    </xf>
    <xf numFmtId="0" fontId="13" fillId="0" borderId="0" xfId="0" applyFont="1" applyAlignment="1">
      <alignment vertical="top" wrapText="1"/>
    </xf>
    <xf numFmtId="3" fontId="0" fillId="0" borderId="0" xfId="0" applyNumberFormat="1" applyFont="1" applyBorder="1" applyAlignment="1">
      <alignment horizontal="left" wrapText="1"/>
    </xf>
    <xf numFmtId="0" fontId="25" fillId="0" borderId="0" xfId="1" applyFont="1" applyAlignment="1" applyProtection="1"/>
    <xf numFmtId="0" fontId="54" fillId="34" borderId="0" xfId="0" applyFont="1" applyFill="1" applyAlignment="1">
      <alignment horizontal="left"/>
    </xf>
    <xf numFmtId="0" fontId="13" fillId="0" borderId="1" xfId="189" applyFont="1" applyFill="1" applyBorder="1" applyAlignment="1">
      <alignment horizontal="center" vertical="top"/>
    </xf>
    <xf numFmtId="0" fontId="13" fillId="0" borderId="1" xfId="189" applyFont="1" applyFill="1" applyBorder="1" applyAlignment="1">
      <alignment horizontal="center" vertical="top" wrapText="1"/>
    </xf>
    <xf numFmtId="0" fontId="13" fillId="0" borderId="1" xfId="189"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 xfId="0" applyFont="1" applyFill="1" applyBorder="1" applyAlignment="1">
      <alignment horizontal="center" vertical="top"/>
    </xf>
    <xf numFmtId="0" fontId="13" fillId="0" borderId="1" xfId="0" applyFont="1" applyFill="1" applyBorder="1" applyAlignment="1">
      <alignment horizontal="center" vertical="top" wrapText="1"/>
    </xf>
    <xf numFmtId="0" fontId="18" fillId="0" borderId="0" xfId="0" applyFont="1" applyFill="1" applyBorder="1" applyAlignment="1">
      <alignment vertical="top" wrapText="1"/>
    </xf>
    <xf numFmtId="0" fontId="18" fillId="0" borderId="0" xfId="0" applyFont="1" applyFill="1" applyBorder="1" applyAlignment="1">
      <alignment vertical="top"/>
    </xf>
    <xf numFmtId="0" fontId="21" fillId="0" borderId="0" xfId="0" applyFont="1" applyFill="1" applyBorder="1" applyAlignment="1">
      <alignment horizontal="left" vertical="top"/>
    </xf>
    <xf numFmtId="0" fontId="0" fillId="0" borderId="1" xfId="0" applyFill="1" applyBorder="1" applyAlignment="1">
      <alignment horizontal="center" vertical="top"/>
    </xf>
    <xf numFmtId="165" fontId="13" fillId="0" borderId="1" xfId="0" applyNumberFormat="1" applyFont="1" applyFill="1" applyBorder="1" applyAlignment="1">
      <alignment horizontal="left" vertical="top" wrapText="1"/>
    </xf>
    <xf numFmtId="0" fontId="0" fillId="0" borderId="1" xfId="0" applyFill="1" applyBorder="1" applyAlignment="1">
      <alignment vertical="top"/>
    </xf>
    <xf numFmtId="0" fontId="13" fillId="0" borderId="1" xfId="0" applyFont="1" applyFill="1" applyBorder="1" applyAlignment="1">
      <alignment horizontal="right" vertical="top" wrapText="1"/>
    </xf>
    <xf numFmtId="0" fontId="0" fillId="0" borderId="1" xfId="0" applyFill="1" applyBorder="1" applyAlignment="1">
      <alignment horizontal="right" vertical="top" wrapText="1"/>
    </xf>
  </cellXfs>
  <cellStyles count="2328">
    <cellStyle name="20 % - Akzent1" xfId="22" builtinId="30" customBuiltin="1"/>
    <cellStyle name="20 % - Akzent1 10" xfId="1182"/>
    <cellStyle name="20 % - Akzent1 11" xfId="1755"/>
    <cellStyle name="20 % - Akzent1 2" xfId="49"/>
    <cellStyle name="20 % - Akzent1 2 2" xfId="122"/>
    <cellStyle name="20 % - Akzent1 2 2 2" xfId="267"/>
    <cellStyle name="20 % - Akzent1 2 2 2 2" xfId="554"/>
    <cellStyle name="20 % - Akzent1 2 2 2 2 2" xfId="609"/>
    <cellStyle name="20 % - Akzent1 2 2 2 2 3" xfId="1700"/>
    <cellStyle name="20 % - Akzent1 2 2 2 2 4" xfId="2271"/>
    <cellStyle name="20 % - Akzent1 2 2 2 3" xfId="610"/>
    <cellStyle name="20 % - Akzent1 2 2 2 4" xfId="1414"/>
    <cellStyle name="20 % - Akzent1 2 2 2 5" xfId="1985"/>
    <cellStyle name="20 % - Akzent1 2 2 3" xfId="411"/>
    <cellStyle name="20 % - Akzent1 2 2 3 2" xfId="611"/>
    <cellStyle name="20 % - Akzent1 2 2 3 3" xfId="1557"/>
    <cellStyle name="20 % - Akzent1 2 2 3 4" xfId="2128"/>
    <cellStyle name="20 % - Akzent1 2 2 4" xfId="612"/>
    <cellStyle name="20 % - Akzent1 2 2 5" xfId="1271"/>
    <cellStyle name="20 % - Akzent1 2 2 6" xfId="1842"/>
    <cellStyle name="20 % - Akzent1 2 3" xfId="196"/>
    <cellStyle name="20 % - Akzent1 2 3 2" xfId="483"/>
    <cellStyle name="20 % - Akzent1 2 3 2 2" xfId="613"/>
    <cellStyle name="20 % - Akzent1 2 3 2 3" xfId="1629"/>
    <cellStyle name="20 % - Akzent1 2 3 2 4" xfId="2200"/>
    <cellStyle name="20 % - Akzent1 2 3 3" xfId="614"/>
    <cellStyle name="20 % - Akzent1 2 3 4" xfId="1343"/>
    <cellStyle name="20 % - Akzent1 2 3 5" xfId="1914"/>
    <cellStyle name="20 % - Akzent1 2 4" xfId="340"/>
    <cellStyle name="20 % - Akzent1 2 4 2" xfId="615"/>
    <cellStyle name="20 % - Akzent1 2 4 3" xfId="1486"/>
    <cellStyle name="20 % - Akzent1 2 4 4" xfId="2057"/>
    <cellStyle name="20 % - Akzent1 2 5" xfId="616"/>
    <cellStyle name="20 % - Akzent1 2 6" xfId="1200"/>
    <cellStyle name="20 % - Akzent1 2 7" xfId="1771"/>
    <cellStyle name="20 % - Akzent1 3" xfId="63"/>
    <cellStyle name="20 % - Akzent1 3 2" xfId="136"/>
    <cellStyle name="20 % - Akzent1 3 2 2" xfId="281"/>
    <cellStyle name="20 % - Akzent1 3 2 2 2" xfId="568"/>
    <cellStyle name="20 % - Akzent1 3 2 2 2 2" xfId="617"/>
    <cellStyle name="20 % - Akzent1 3 2 2 2 3" xfId="1714"/>
    <cellStyle name="20 % - Akzent1 3 2 2 2 4" xfId="2285"/>
    <cellStyle name="20 % - Akzent1 3 2 2 3" xfId="618"/>
    <cellStyle name="20 % - Akzent1 3 2 2 4" xfId="1428"/>
    <cellStyle name="20 % - Akzent1 3 2 2 5" xfId="1999"/>
    <cellStyle name="20 % - Akzent1 3 2 3" xfId="425"/>
    <cellStyle name="20 % - Akzent1 3 2 3 2" xfId="619"/>
    <cellStyle name="20 % - Akzent1 3 2 3 3" xfId="1571"/>
    <cellStyle name="20 % - Akzent1 3 2 3 4" xfId="2142"/>
    <cellStyle name="20 % - Akzent1 3 2 4" xfId="620"/>
    <cellStyle name="20 % - Akzent1 3 2 5" xfId="1285"/>
    <cellStyle name="20 % - Akzent1 3 2 6" xfId="1856"/>
    <cellStyle name="20 % - Akzent1 3 3" xfId="210"/>
    <cellStyle name="20 % - Akzent1 3 3 2" xfId="497"/>
    <cellStyle name="20 % - Akzent1 3 3 2 2" xfId="621"/>
    <cellStyle name="20 % - Akzent1 3 3 2 3" xfId="1643"/>
    <cellStyle name="20 % - Akzent1 3 3 2 4" xfId="2214"/>
    <cellStyle name="20 % - Akzent1 3 3 3" xfId="622"/>
    <cellStyle name="20 % - Akzent1 3 3 4" xfId="1357"/>
    <cellStyle name="20 % - Akzent1 3 3 5" xfId="1928"/>
    <cellStyle name="20 % - Akzent1 3 4" xfId="354"/>
    <cellStyle name="20 % - Akzent1 3 4 2" xfId="623"/>
    <cellStyle name="20 % - Akzent1 3 4 3" xfId="1500"/>
    <cellStyle name="20 % - Akzent1 3 4 4" xfId="2071"/>
    <cellStyle name="20 % - Akzent1 3 5" xfId="624"/>
    <cellStyle name="20 % - Akzent1 3 6" xfId="1214"/>
    <cellStyle name="20 % - Akzent1 3 7" xfId="1785"/>
    <cellStyle name="20 % - Akzent1 4" xfId="77"/>
    <cellStyle name="20 % - Akzent1 4 2" xfId="150"/>
    <cellStyle name="20 % - Akzent1 4 2 2" xfId="295"/>
    <cellStyle name="20 % - Akzent1 4 2 2 2" xfId="582"/>
    <cellStyle name="20 % - Akzent1 4 2 2 2 2" xfId="625"/>
    <cellStyle name="20 % - Akzent1 4 2 2 2 3" xfId="1728"/>
    <cellStyle name="20 % - Akzent1 4 2 2 2 4" xfId="2299"/>
    <cellStyle name="20 % - Akzent1 4 2 2 3" xfId="626"/>
    <cellStyle name="20 % - Akzent1 4 2 2 4" xfId="1442"/>
    <cellStyle name="20 % - Akzent1 4 2 2 5" xfId="2013"/>
    <cellStyle name="20 % - Akzent1 4 2 3" xfId="439"/>
    <cellStyle name="20 % - Akzent1 4 2 3 2" xfId="627"/>
    <cellStyle name="20 % - Akzent1 4 2 3 3" xfId="1585"/>
    <cellStyle name="20 % - Akzent1 4 2 3 4" xfId="2156"/>
    <cellStyle name="20 % - Akzent1 4 2 4" xfId="628"/>
    <cellStyle name="20 % - Akzent1 4 2 5" xfId="1299"/>
    <cellStyle name="20 % - Akzent1 4 2 6" xfId="1870"/>
    <cellStyle name="20 % - Akzent1 4 3" xfId="224"/>
    <cellStyle name="20 % - Akzent1 4 3 2" xfId="511"/>
    <cellStyle name="20 % - Akzent1 4 3 2 2" xfId="629"/>
    <cellStyle name="20 % - Akzent1 4 3 2 3" xfId="1657"/>
    <cellStyle name="20 % - Akzent1 4 3 2 4" xfId="2228"/>
    <cellStyle name="20 % - Akzent1 4 3 3" xfId="630"/>
    <cellStyle name="20 % - Akzent1 4 3 4" xfId="1371"/>
    <cellStyle name="20 % - Akzent1 4 3 5" xfId="1942"/>
    <cellStyle name="20 % - Akzent1 4 4" xfId="368"/>
    <cellStyle name="20 % - Akzent1 4 4 2" xfId="631"/>
    <cellStyle name="20 % - Akzent1 4 4 3" xfId="1514"/>
    <cellStyle name="20 % - Akzent1 4 4 4" xfId="2085"/>
    <cellStyle name="20 % - Akzent1 4 5" xfId="632"/>
    <cellStyle name="20 % - Akzent1 4 6" xfId="1228"/>
    <cellStyle name="20 % - Akzent1 4 7" xfId="1799"/>
    <cellStyle name="20 % - Akzent1 5" xfId="91"/>
    <cellStyle name="20 % - Akzent1 5 2" xfId="164"/>
    <cellStyle name="20 % - Akzent1 5 2 2" xfId="309"/>
    <cellStyle name="20 % - Akzent1 5 2 2 2" xfId="596"/>
    <cellStyle name="20 % - Akzent1 5 2 2 2 2" xfId="633"/>
    <cellStyle name="20 % - Akzent1 5 2 2 2 3" xfId="1742"/>
    <cellStyle name="20 % - Akzent1 5 2 2 2 4" xfId="2313"/>
    <cellStyle name="20 % - Akzent1 5 2 2 3" xfId="634"/>
    <cellStyle name="20 % - Akzent1 5 2 2 4" xfId="1456"/>
    <cellStyle name="20 % - Akzent1 5 2 2 5" xfId="2027"/>
    <cellStyle name="20 % - Akzent1 5 2 3" xfId="453"/>
    <cellStyle name="20 % - Akzent1 5 2 3 2" xfId="635"/>
    <cellStyle name="20 % - Akzent1 5 2 3 3" xfId="1599"/>
    <cellStyle name="20 % - Akzent1 5 2 3 4" xfId="2170"/>
    <cellStyle name="20 % - Akzent1 5 2 4" xfId="636"/>
    <cellStyle name="20 % - Akzent1 5 2 5" xfId="1313"/>
    <cellStyle name="20 % - Akzent1 5 2 6" xfId="1884"/>
    <cellStyle name="20 % - Akzent1 5 3" xfId="238"/>
    <cellStyle name="20 % - Akzent1 5 3 2" xfId="525"/>
    <cellStyle name="20 % - Akzent1 5 3 2 2" xfId="637"/>
    <cellStyle name="20 % - Akzent1 5 3 2 3" xfId="1671"/>
    <cellStyle name="20 % - Akzent1 5 3 2 4" xfId="2242"/>
    <cellStyle name="20 % - Akzent1 5 3 3" xfId="638"/>
    <cellStyle name="20 % - Akzent1 5 3 4" xfId="1385"/>
    <cellStyle name="20 % - Akzent1 5 3 5" xfId="1956"/>
    <cellStyle name="20 % - Akzent1 5 4" xfId="382"/>
    <cellStyle name="20 % - Akzent1 5 4 2" xfId="639"/>
    <cellStyle name="20 % - Akzent1 5 4 3" xfId="1528"/>
    <cellStyle name="20 % - Akzent1 5 4 4" xfId="2099"/>
    <cellStyle name="20 % - Akzent1 5 5" xfId="640"/>
    <cellStyle name="20 % - Akzent1 5 6" xfId="1242"/>
    <cellStyle name="20 % - Akzent1 5 7" xfId="1813"/>
    <cellStyle name="20 % - Akzent1 6" xfId="106"/>
    <cellStyle name="20 % - Akzent1 6 2" xfId="251"/>
    <cellStyle name="20 % - Akzent1 6 2 2" xfId="538"/>
    <cellStyle name="20 % - Akzent1 6 2 2 2" xfId="641"/>
    <cellStyle name="20 % - Akzent1 6 2 2 3" xfId="1684"/>
    <cellStyle name="20 % - Akzent1 6 2 2 4" xfId="2255"/>
    <cellStyle name="20 % - Akzent1 6 2 3" xfId="642"/>
    <cellStyle name="20 % - Akzent1 6 2 4" xfId="1398"/>
    <cellStyle name="20 % - Akzent1 6 2 5" xfId="1969"/>
    <cellStyle name="20 % - Akzent1 6 3" xfId="395"/>
    <cellStyle name="20 % - Akzent1 6 3 2" xfId="643"/>
    <cellStyle name="20 % - Akzent1 6 3 3" xfId="1541"/>
    <cellStyle name="20 % - Akzent1 6 3 4" xfId="2112"/>
    <cellStyle name="20 % - Akzent1 6 4" xfId="644"/>
    <cellStyle name="20 % - Akzent1 6 5" xfId="1255"/>
    <cellStyle name="20 % - Akzent1 6 6" xfId="1826"/>
    <cellStyle name="20 % - Akzent1 7" xfId="177"/>
    <cellStyle name="20 % - Akzent1 7 2" xfId="466"/>
    <cellStyle name="20 % - Akzent1 7 2 2" xfId="645"/>
    <cellStyle name="20 % - Akzent1 7 2 3" xfId="1612"/>
    <cellStyle name="20 % - Akzent1 7 2 4" xfId="2183"/>
    <cellStyle name="20 % - Akzent1 7 3" xfId="646"/>
    <cellStyle name="20 % - Akzent1 7 4" xfId="1326"/>
    <cellStyle name="20 % - Akzent1 7 5" xfId="1897"/>
    <cellStyle name="20 % - Akzent1 8" xfId="322"/>
    <cellStyle name="20 % - Akzent1 8 2" xfId="647"/>
    <cellStyle name="20 % - Akzent1 8 3" xfId="1469"/>
    <cellStyle name="20 % - Akzent1 8 4" xfId="2040"/>
    <cellStyle name="20 % - Akzent1 9" xfId="648"/>
    <cellStyle name="20 % - Akzent2" xfId="26" builtinId="34" customBuiltin="1"/>
    <cellStyle name="20 % - Akzent2 10" xfId="1184"/>
    <cellStyle name="20 % - Akzent2 11" xfId="1757"/>
    <cellStyle name="20 % - Akzent2 2" xfId="51"/>
    <cellStyle name="20 % - Akzent2 2 2" xfId="124"/>
    <cellStyle name="20 % - Akzent2 2 2 2" xfId="269"/>
    <cellStyle name="20 % - Akzent2 2 2 2 2" xfId="556"/>
    <cellStyle name="20 % - Akzent2 2 2 2 2 2" xfId="649"/>
    <cellStyle name="20 % - Akzent2 2 2 2 2 3" xfId="1702"/>
    <cellStyle name="20 % - Akzent2 2 2 2 2 4" xfId="2273"/>
    <cellStyle name="20 % - Akzent2 2 2 2 3" xfId="650"/>
    <cellStyle name="20 % - Akzent2 2 2 2 4" xfId="1416"/>
    <cellStyle name="20 % - Akzent2 2 2 2 5" xfId="1987"/>
    <cellStyle name="20 % - Akzent2 2 2 3" xfId="413"/>
    <cellStyle name="20 % - Akzent2 2 2 3 2" xfId="651"/>
    <cellStyle name="20 % - Akzent2 2 2 3 3" xfId="1559"/>
    <cellStyle name="20 % - Akzent2 2 2 3 4" xfId="2130"/>
    <cellStyle name="20 % - Akzent2 2 2 4" xfId="652"/>
    <cellStyle name="20 % - Akzent2 2 2 5" xfId="1273"/>
    <cellStyle name="20 % - Akzent2 2 2 6" xfId="1844"/>
    <cellStyle name="20 % - Akzent2 2 3" xfId="198"/>
    <cellStyle name="20 % - Akzent2 2 3 2" xfId="485"/>
    <cellStyle name="20 % - Akzent2 2 3 2 2" xfId="653"/>
    <cellStyle name="20 % - Akzent2 2 3 2 3" xfId="1631"/>
    <cellStyle name="20 % - Akzent2 2 3 2 4" xfId="2202"/>
    <cellStyle name="20 % - Akzent2 2 3 3" xfId="654"/>
    <cellStyle name="20 % - Akzent2 2 3 4" xfId="1345"/>
    <cellStyle name="20 % - Akzent2 2 3 5" xfId="1916"/>
    <cellStyle name="20 % - Akzent2 2 4" xfId="342"/>
    <cellStyle name="20 % - Akzent2 2 4 2" xfId="655"/>
    <cellStyle name="20 % - Akzent2 2 4 3" xfId="1488"/>
    <cellStyle name="20 % - Akzent2 2 4 4" xfId="2059"/>
    <cellStyle name="20 % - Akzent2 2 5" xfId="656"/>
    <cellStyle name="20 % - Akzent2 2 6" xfId="1202"/>
    <cellStyle name="20 % - Akzent2 2 7" xfId="1773"/>
    <cellStyle name="20 % - Akzent2 3" xfId="65"/>
    <cellStyle name="20 % - Akzent2 3 2" xfId="138"/>
    <cellStyle name="20 % - Akzent2 3 2 2" xfId="283"/>
    <cellStyle name="20 % - Akzent2 3 2 2 2" xfId="570"/>
    <cellStyle name="20 % - Akzent2 3 2 2 2 2" xfId="657"/>
    <cellStyle name="20 % - Akzent2 3 2 2 2 3" xfId="1716"/>
    <cellStyle name="20 % - Akzent2 3 2 2 2 4" xfId="2287"/>
    <cellStyle name="20 % - Akzent2 3 2 2 3" xfId="658"/>
    <cellStyle name="20 % - Akzent2 3 2 2 4" xfId="1430"/>
    <cellStyle name="20 % - Akzent2 3 2 2 5" xfId="2001"/>
    <cellStyle name="20 % - Akzent2 3 2 3" xfId="427"/>
    <cellStyle name="20 % - Akzent2 3 2 3 2" xfId="659"/>
    <cellStyle name="20 % - Akzent2 3 2 3 3" xfId="1573"/>
    <cellStyle name="20 % - Akzent2 3 2 3 4" xfId="2144"/>
    <cellStyle name="20 % - Akzent2 3 2 4" xfId="660"/>
    <cellStyle name="20 % - Akzent2 3 2 5" xfId="1287"/>
    <cellStyle name="20 % - Akzent2 3 2 6" xfId="1858"/>
    <cellStyle name="20 % - Akzent2 3 3" xfId="212"/>
    <cellStyle name="20 % - Akzent2 3 3 2" xfId="499"/>
    <cellStyle name="20 % - Akzent2 3 3 2 2" xfId="661"/>
    <cellStyle name="20 % - Akzent2 3 3 2 3" xfId="1645"/>
    <cellStyle name="20 % - Akzent2 3 3 2 4" xfId="2216"/>
    <cellStyle name="20 % - Akzent2 3 3 3" xfId="662"/>
    <cellStyle name="20 % - Akzent2 3 3 4" xfId="1359"/>
    <cellStyle name="20 % - Akzent2 3 3 5" xfId="1930"/>
    <cellStyle name="20 % - Akzent2 3 4" xfId="356"/>
    <cellStyle name="20 % - Akzent2 3 4 2" xfId="663"/>
    <cellStyle name="20 % - Akzent2 3 4 3" xfId="1502"/>
    <cellStyle name="20 % - Akzent2 3 4 4" xfId="2073"/>
    <cellStyle name="20 % - Akzent2 3 5" xfId="664"/>
    <cellStyle name="20 % - Akzent2 3 6" xfId="1216"/>
    <cellStyle name="20 % - Akzent2 3 7" xfId="1787"/>
    <cellStyle name="20 % - Akzent2 4" xfId="79"/>
    <cellStyle name="20 % - Akzent2 4 2" xfId="152"/>
    <cellStyle name="20 % - Akzent2 4 2 2" xfId="297"/>
    <cellStyle name="20 % - Akzent2 4 2 2 2" xfId="584"/>
    <cellStyle name="20 % - Akzent2 4 2 2 2 2" xfId="665"/>
    <cellStyle name="20 % - Akzent2 4 2 2 2 3" xfId="1730"/>
    <cellStyle name="20 % - Akzent2 4 2 2 2 4" xfId="2301"/>
    <cellStyle name="20 % - Akzent2 4 2 2 3" xfId="666"/>
    <cellStyle name="20 % - Akzent2 4 2 2 4" xfId="1444"/>
    <cellStyle name="20 % - Akzent2 4 2 2 5" xfId="2015"/>
    <cellStyle name="20 % - Akzent2 4 2 3" xfId="441"/>
    <cellStyle name="20 % - Akzent2 4 2 3 2" xfId="667"/>
    <cellStyle name="20 % - Akzent2 4 2 3 3" xfId="1587"/>
    <cellStyle name="20 % - Akzent2 4 2 3 4" xfId="2158"/>
    <cellStyle name="20 % - Akzent2 4 2 4" xfId="668"/>
    <cellStyle name="20 % - Akzent2 4 2 5" xfId="1301"/>
    <cellStyle name="20 % - Akzent2 4 2 6" xfId="1872"/>
    <cellStyle name="20 % - Akzent2 4 3" xfId="226"/>
    <cellStyle name="20 % - Akzent2 4 3 2" xfId="513"/>
    <cellStyle name="20 % - Akzent2 4 3 2 2" xfId="669"/>
    <cellStyle name="20 % - Akzent2 4 3 2 3" xfId="1659"/>
    <cellStyle name="20 % - Akzent2 4 3 2 4" xfId="2230"/>
    <cellStyle name="20 % - Akzent2 4 3 3" xfId="670"/>
    <cellStyle name="20 % - Akzent2 4 3 4" xfId="1373"/>
    <cellStyle name="20 % - Akzent2 4 3 5" xfId="1944"/>
    <cellStyle name="20 % - Akzent2 4 4" xfId="370"/>
    <cellStyle name="20 % - Akzent2 4 4 2" xfId="671"/>
    <cellStyle name="20 % - Akzent2 4 4 3" xfId="1516"/>
    <cellStyle name="20 % - Akzent2 4 4 4" xfId="2087"/>
    <cellStyle name="20 % - Akzent2 4 5" xfId="672"/>
    <cellStyle name="20 % - Akzent2 4 6" xfId="1230"/>
    <cellStyle name="20 % - Akzent2 4 7" xfId="1801"/>
    <cellStyle name="20 % - Akzent2 5" xfId="93"/>
    <cellStyle name="20 % - Akzent2 5 2" xfId="166"/>
    <cellStyle name="20 % - Akzent2 5 2 2" xfId="311"/>
    <cellStyle name="20 % - Akzent2 5 2 2 2" xfId="598"/>
    <cellStyle name="20 % - Akzent2 5 2 2 2 2" xfId="673"/>
    <cellStyle name="20 % - Akzent2 5 2 2 2 3" xfId="1744"/>
    <cellStyle name="20 % - Akzent2 5 2 2 2 4" xfId="2315"/>
    <cellStyle name="20 % - Akzent2 5 2 2 3" xfId="674"/>
    <cellStyle name="20 % - Akzent2 5 2 2 4" xfId="1458"/>
    <cellStyle name="20 % - Akzent2 5 2 2 5" xfId="2029"/>
    <cellStyle name="20 % - Akzent2 5 2 3" xfId="455"/>
    <cellStyle name="20 % - Akzent2 5 2 3 2" xfId="675"/>
    <cellStyle name="20 % - Akzent2 5 2 3 3" xfId="1601"/>
    <cellStyle name="20 % - Akzent2 5 2 3 4" xfId="2172"/>
    <cellStyle name="20 % - Akzent2 5 2 4" xfId="676"/>
    <cellStyle name="20 % - Akzent2 5 2 5" xfId="1315"/>
    <cellStyle name="20 % - Akzent2 5 2 6" xfId="1886"/>
    <cellStyle name="20 % - Akzent2 5 3" xfId="240"/>
    <cellStyle name="20 % - Akzent2 5 3 2" xfId="527"/>
    <cellStyle name="20 % - Akzent2 5 3 2 2" xfId="677"/>
    <cellStyle name="20 % - Akzent2 5 3 2 3" xfId="1673"/>
    <cellStyle name="20 % - Akzent2 5 3 2 4" xfId="2244"/>
    <cellStyle name="20 % - Akzent2 5 3 3" xfId="678"/>
    <cellStyle name="20 % - Akzent2 5 3 4" xfId="1387"/>
    <cellStyle name="20 % - Akzent2 5 3 5" xfId="1958"/>
    <cellStyle name="20 % - Akzent2 5 4" xfId="384"/>
    <cellStyle name="20 % - Akzent2 5 4 2" xfId="679"/>
    <cellStyle name="20 % - Akzent2 5 4 3" xfId="1530"/>
    <cellStyle name="20 % - Akzent2 5 4 4" xfId="2101"/>
    <cellStyle name="20 % - Akzent2 5 5" xfId="680"/>
    <cellStyle name="20 % - Akzent2 5 6" xfId="1244"/>
    <cellStyle name="20 % - Akzent2 5 7" xfId="1815"/>
    <cellStyle name="20 % - Akzent2 6" xfId="108"/>
    <cellStyle name="20 % - Akzent2 6 2" xfId="253"/>
    <cellStyle name="20 % - Akzent2 6 2 2" xfId="540"/>
    <cellStyle name="20 % - Akzent2 6 2 2 2" xfId="681"/>
    <cellStyle name="20 % - Akzent2 6 2 2 3" xfId="1686"/>
    <cellStyle name="20 % - Akzent2 6 2 2 4" xfId="2257"/>
    <cellStyle name="20 % - Akzent2 6 2 3" xfId="682"/>
    <cellStyle name="20 % - Akzent2 6 2 4" xfId="1400"/>
    <cellStyle name="20 % - Akzent2 6 2 5" xfId="1971"/>
    <cellStyle name="20 % - Akzent2 6 3" xfId="397"/>
    <cellStyle name="20 % - Akzent2 6 3 2" xfId="683"/>
    <cellStyle name="20 % - Akzent2 6 3 3" xfId="1543"/>
    <cellStyle name="20 % - Akzent2 6 3 4" xfId="2114"/>
    <cellStyle name="20 % - Akzent2 6 4" xfId="684"/>
    <cellStyle name="20 % - Akzent2 6 5" xfId="1257"/>
    <cellStyle name="20 % - Akzent2 6 6" xfId="1828"/>
    <cellStyle name="20 % - Akzent2 7" xfId="179"/>
    <cellStyle name="20 % - Akzent2 7 2" xfId="468"/>
    <cellStyle name="20 % - Akzent2 7 2 2" xfId="685"/>
    <cellStyle name="20 % - Akzent2 7 2 3" xfId="1614"/>
    <cellStyle name="20 % - Akzent2 7 2 4" xfId="2185"/>
    <cellStyle name="20 % - Akzent2 7 3" xfId="686"/>
    <cellStyle name="20 % - Akzent2 7 4" xfId="1328"/>
    <cellStyle name="20 % - Akzent2 7 5" xfId="1899"/>
    <cellStyle name="20 % - Akzent2 8" xfId="324"/>
    <cellStyle name="20 % - Akzent2 8 2" xfId="687"/>
    <cellStyle name="20 % - Akzent2 8 3" xfId="1471"/>
    <cellStyle name="20 % - Akzent2 8 4" xfId="2042"/>
    <cellStyle name="20 % - Akzent2 9" xfId="688"/>
    <cellStyle name="20 % - Akzent3" xfId="30" builtinId="38" customBuiltin="1"/>
    <cellStyle name="20 % - Akzent3 10" xfId="1186"/>
    <cellStyle name="20 % - Akzent3 11" xfId="1759"/>
    <cellStyle name="20 % - Akzent3 2" xfId="53"/>
    <cellStyle name="20 % - Akzent3 2 2" xfId="126"/>
    <cellStyle name="20 % - Akzent3 2 2 2" xfId="271"/>
    <cellStyle name="20 % - Akzent3 2 2 2 2" xfId="558"/>
    <cellStyle name="20 % - Akzent3 2 2 2 2 2" xfId="689"/>
    <cellStyle name="20 % - Akzent3 2 2 2 2 3" xfId="1704"/>
    <cellStyle name="20 % - Akzent3 2 2 2 2 4" xfId="2275"/>
    <cellStyle name="20 % - Akzent3 2 2 2 3" xfId="690"/>
    <cellStyle name="20 % - Akzent3 2 2 2 4" xfId="1418"/>
    <cellStyle name="20 % - Akzent3 2 2 2 5" xfId="1989"/>
    <cellStyle name="20 % - Akzent3 2 2 3" xfId="415"/>
    <cellStyle name="20 % - Akzent3 2 2 3 2" xfId="691"/>
    <cellStyle name="20 % - Akzent3 2 2 3 3" xfId="1561"/>
    <cellStyle name="20 % - Akzent3 2 2 3 4" xfId="2132"/>
    <cellStyle name="20 % - Akzent3 2 2 4" xfId="692"/>
    <cellStyle name="20 % - Akzent3 2 2 5" xfId="1275"/>
    <cellStyle name="20 % - Akzent3 2 2 6" xfId="1846"/>
    <cellStyle name="20 % - Akzent3 2 3" xfId="200"/>
    <cellStyle name="20 % - Akzent3 2 3 2" xfId="487"/>
    <cellStyle name="20 % - Akzent3 2 3 2 2" xfId="693"/>
    <cellStyle name="20 % - Akzent3 2 3 2 3" xfId="1633"/>
    <cellStyle name="20 % - Akzent3 2 3 2 4" xfId="2204"/>
    <cellStyle name="20 % - Akzent3 2 3 3" xfId="694"/>
    <cellStyle name="20 % - Akzent3 2 3 4" xfId="1347"/>
    <cellStyle name="20 % - Akzent3 2 3 5" xfId="1918"/>
    <cellStyle name="20 % - Akzent3 2 4" xfId="344"/>
    <cellStyle name="20 % - Akzent3 2 4 2" xfId="695"/>
    <cellStyle name="20 % - Akzent3 2 4 3" xfId="1490"/>
    <cellStyle name="20 % - Akzent3 2 4 4" xfId="2061"/>
    <cellStyle name="20 % - Akzent3 2 5" xfId="696"/>
    <cellStyle name="20 % - Akzent3 2 6" xfId="1204"/>
    <cellStyle name="20 % - Akzent3 2 7" xfId="1775"/>
    <cellStyle name="20 % - Akzent3 3" xfId="67"/>
    <cellStyle name="20 % - Akzent3 3 2" xfId="140"/>
    <cellStyle name="20 % - Akzent3 3 2 2" xfId="285"/>
    <cellStyle name="20 % - Akzent3 3 2 2 2" xfId="572"/>
    <cellStyle name="20 % - Akzent3 3 2 2 2 2" xfId="697"/>
    <cellStyle name="20 % - Akzent3 3 2 2 2 3" xfId="1718"/>
    <cellStyle name="20 % - Akzent3 3 2 2 2 4" xfId="2289"/>
    <cellStyle name="20 % - Akzent3 3 2 2 3" xfId="698"/>
    <cellStyle name="20 % - Akzent3 3 2 2 4" xfId="1432"/>
    <cellStyle name="20 % - Akzent3 3 2 2 5" xfId="2003"/>
    <cellStyle name="20 % - Akzent3 3 2 3" xfId="429"/>
    <cellStyle name="20 % - Akzent3 3 2 3 2" xfId="699"/>
    <cellStyle name="20 % - Akzent3 3 2 3 3" xfId="1575"/>
    <cellStyle name="20 % - Akzent3 3 2 3 4" xfId="2146"/>
    <cellStyle name="20 % - Akzent3 3 2 4" xfId="700"/>
    <cellStyle name="20 % - Akzent3 3 2 5" xfId="1289"/>
    <cellStyle name="20 % - Akzent3 3 2 6" xfId="1860"/>
    <cellStyle name="20 % - Akzent3 3 3" xfId="214"/>
    <cellStyle name="20 % - Akzent3 3 3 2" xfId="501"/>
    <cellStyle name="20 % - Akzent3 3 3 2 2" xfId="701"/>
    <cellStyle name="20 % - Akzent3 3 3 2 3" xfId="1647"/>
    <cellStyle name="20 % - Akzent3 3 3 2 4" xfId="2218"/>
    <cellStyle name="20 % - Akzent3 3 3 3" xfId="702"/>
    <cellStyle name="20 % - Akzent3 3 3 4" xfId="1361"/>
    <cellStyle name="20 % - Akzent3 3 3 5" xfId="1932"/>
    <cellStyle name="20 % - Akzent3 3 4" xfId="358"/>
    <cellStyle name="20 % - Akzent3 3 4 2" xfId="703"/>
    <cellStyle name="20 % - Akzent3 3 4 3" xfId="1504"/>
    <cellStyle name="20 % - Akzent3 3 4 4" xfId="2075"/>
    <cellStyle name="20 % - Akzent3 3 5" xfId="704"/>
    <cellStyle name="20 % - Akzent3 3 6" xfId="1218"/>
    <cellStyle name="20 % - Akzent3 3 7" xfId="1789"/>
    <cellStyle name="20 % - Akzent3 4" xfId="81"/>
    <cellStyle name="20 % - Akzent3 4 2" xfId="154"/>
    <cellStyle name="20 % - Akzent3 4 2 2" xfId="299"/>
    <cellStyle name="20 % - Akzent3 4 2 2 2" xfId="586"/>
    <cellStyle name="20 % - Akzent3 4 2 2 2 2" xfId="705"/>
    <cellStyle name="20 % - Akzent3 4 2 2 2 3" xfId="1732"/>
    <cellStyle name="20 % - Akzent3 4 2 2 2 4" xfId="2303"/>
    <cellStyle name="20 % - Akzent3 4 2 2 3" xfId="706"/>
    <cellStyle name="20 % - Akzent3 4 2 2 4" xfId="1446"/>
    <cellStyle name="20 % - Akzent3 4 2 2 5" xfId="2017"/>
    <cellStyle name="20 % - Akzent3 4 2 3" xfId="443"/>
    <cellStyle name="20 % - Akzent3 4 2 3 2" xfId="707"/>
    <cellStyle name="20 % - Akzent3 4 2 3 3" xfId="1589"/>
    <cellStyle name="20 % - Akzent3 4 2 3 4" xfId="2160"/>
    <cellStyle name="20 % - Akzent3 4 2 4" xfId="708"/>
    <cellStyle name="20 % - Akzent3 4 2 5" xfId="1303"/>
    <cellStyle name="20 % - Akzent3 4 2 6" xfId="1874"/>
    <cellStyle name="20 % - Akzent3 4 3" xfId="228"/>
    <cellStyle name="20 % - Akzent3 4 3 2" xfId="515"/>
    <cellStyle name="20 % - Akzent3 4 3 2 2" xfId="709"/>
    <cellStyle name="20 % - Akzent3 4 3 2 3" xfId="1661"/>
    <cellStyle name="20 % - Akzent3 4 3 2 4" xfId="2232"/>
    <cellStyle name="20 % - Akzent3 4 3 3" xfId="710"/>
    <cellStyle name="20 % - Akzent3 4 3 4" xfId="1375"/>
    <cellStyle name="20 % - Akzent3 4 3 5" xfId="1946"/>
    <cellStyle name="20 % - Akzent3 4 4" xfId="372"/>
    <cellStyle name="20 % - Akzent3 4 4 2" xfId="711"/>
    <cellStyle name="20 % - Akzent3 4 4 3" xfId="1518"/>
    <cellStyle name="20 % - Akzent3 4 4 4" xfId="2089"/>
    <cellStyle name="20 % - Akzent3 4 5" xfId="712"/>
    <cellStyle name="20 % - Akzent3 4 6" xfId="1232"/>
    <cellStyle name="20 % - Akzent3 4 7" xfId="1803"/>
    <cellStyle name="20 % - Akzent3 5" xfId="95"/>
    <cellStyle name="20 % - Akzent3 5 2" xfId="168"/>
    <cellStyle name="20 % - Akzent3 5 2 2" xfId="313"/>
    <cellStyle name="20 % - Akzent3 5 2 2 2" xfId="600"/>
    <cellStyle name="20 % - Akzent3 5 2 2 2 2" xfId="713"/>
    <cellStyle name="20 % - Akzent3 5 2 2 2 3" xfId="1746"/>
    <cellStyle name="20 % - Akzent3 5 2 2 2 4" xfId="2317"/>
    <cellStyle name="20 % - Akzent3 5 2 2 3" xfId="714"/>
    <cellStyle name="20 % - Akzent3 5 2 2 4" xfId="1460"/>
    <cellStyle name="20 % - Akzent3 5 2 2 5" xfId="2031"/>
    <cellStyle name="20 % - Akzent3 5 2 3" xfId="457"/>
    <cellStyle name="20 % - Akzent3 5 2 3 2" xfId="715"/>
    <cellStyle name="20 % - Akzent3 5 2 3 3" xfId="1603"/>
    <cellStyle name="20 % - Akzent3 5 2 3 4" xfId="2174"/>
    <cellStyle name="20 % - Akzent3 5 2 4" xfId="716"/>
    <cellStyle name="20 % - Akzent3 5 2 5" xfId="1317"/>
    <cellStyle name="20 % - Akzent3 5 2 6" xfId="1888"/>
    <cellStyle name="20 % - Akzent3 5 3" xfId="242"/>
    <cellStyle name="20 % - Akzent3 5 3 2" xfId="529"/>
    <cellStyle name="20 % - Akzent3 5 3 2 2" xfId="717"/>
    <cellStyle name="20 % - Akzent3 5 3 2 3" xfId="1675"/>
    <cellStyle name="20 % - Akzent3 5 3 2 4" xfId="2246"/>
    <cellStyle name="20 % - Akzent3 5 3 3" xfId="718"/>
    <cellStyle name="20 % - Akzent3 5 3 4" xfId="1389"/>
    <cellStyle name="20 % - Akzent3 5 3 5" xfId="1960"/>
    <cellStyle name="20 % - Akzent3 5 4" xfId="386"/>
    <cellStyle name="20 % - Akzent3 5 4 2" xfId="719"/>
    <cellStyle name="20 % - Akzent3 5 4 3" xfId="1532"/>
    <cellStyle name="20 % - Akzent3 5 4 4" xfId="2103"/>
    <cellStyle name="20 % - Akzent3 5 5" xfId="720"/>
    <cellStyle name="20 % - Akzent3 5 6" xfId="1246"/>
    <cellStyle name="20 % - Akzent3 5 7" xfId="1817"/>
    <cellStyle name="20 % - Akzent3 6" xfId="110"/>
    <cellStyle name="20 % - Akzent3 6 2" xfId="255"/>
    <cellStyle name="20 % - Akzent3 6 2 2" xfId="542"/>
    <cellStyle name="20 % - Akzent3 6 2 2 2" xfId="721"/>
    <cellStyle name="20 % - Akzent3 6 2 2 3" xfId="1688"/>
    <cellStyle name="20 % - Akzent3 6 2 2 4" xfId="2259"/>
    <cellStyle name="20 % - Akzent3 6 2 3" xfId="722"/>
    <cellStyle name="20 % - Akzent3 6 2 4" xfId="1402"/>
    <cellStyle name="20 % - Akzent3 6 2 5" xfId="1973"/>
    <cellStyle name="20 % - Akzent3 6 3" xfId="399"/>
    <cellStyle name="20 % - Akzent3 6 3 2" xfId="723"/>
    <cellStyle name="20 % - Akzent3 6 3 3" xfId="1545"/>
    <cellStyle name="20 % - Akzent3 6 3 4" xfId="2116"/>
    <cellStyle name="20 % - Akzent3 6 4" xfId="724"/>
    <cellStyle name="20 % - Akzent3 6 5" xfId="1259"/>
    <cellStyle name="20 % - Akzent3 6 6" xfId="1830"/>
    <cellStyle name="20 % - Akzent3 7" xfId="181"/>
    <cellStyle name="20 % - Akzent3 7 2" xfId="470"/>
    <cellStyle name="20 % - Akzent3 7 2 2" xfId="725"/>
    <cellStyle name="20 % - Akzent3 7 2 3" xfId="1616"/>
    <cellStyle name="20 % - Akzent3 7 2 4" xfId="2187"/>
    <cellStyle name="20 % - Akzent3 7 3" xfId="726"/>
    <cellStyle name="20 % - Akzent3 7 4" xfId="1330"/>
    <cellStyle name="20 % - Akzent3 7 5" xfId="1901"/>
    <cellStyle name="20 % - Akzent3 8" xfId="326"/>
    <cellStyle name="20 % - Akzent3 8 2" xfId="727"/>
    <cellStyle name="20 % - Akzent3 8 3" xfId="1473"/>
    <cellStyle name="20 % - Akzent3 8 4" xfId="2044"/>
    <cellStyle name="20 % - Akzent3 9" xfId="728"/>
    <cellStyle name="20 % - Akzent4" xfId="34" builtinId="42" customBuiltin="1"/>
    <cellStyle name="20 % - Akzent4 10" xfId="1188"/>
    <cellStyle name="20 % - Akzent4 11" xfId="1761"/>
    <cellStyle name="20 % - Akzent4 2" xfId="55"/>
    <cellStyle name="20 % - Akzent4 2 2" xfId="128"/>
    <cellStyle name="20 % - Akzent4 2 2 2" xfId="273"/>
    <cellStyle name="20 % - Akzent4 2 2 2 2" xfId="560"/>
    <cellStyle name="20 % - Akzent4 2 2 2 2 2" xfId="729"/>
    <cellStyle name="20 % - Akzent4 2 2 2 2 3" xfId="1706"/>
    <cellStyle name="20 % - Akzent4 2 2 2 2 4" xfId="2277"/>
    <cellStyle name="20 % - Akzent4 2 2 2 3" xfId="730"/>
    <cellStyle name="20 % - Akzent4 2 2 2 4" xfId="1420"/>
    <cellStyle name="20 % - Akzent4 2 2 2 5" xfId="1991"/>
    <cellStyle name="20 % - Akzent4 2 2 3" xfId="417"/>
    <cellStyle name="20 % - Akzent4 2 2 3 2" xfId="731"/>
    <cellStyle name="20 % - Akzent4 2 2 3 3" xfId="1563"/>
    <cellStyle name="20 % - Akzent4 2 2 3 4" xfId="2134"/>
    <cellStyle name="20 % - Akzent4 2 2 4" xfId="732"/>
    <cellStyle name="20 % - Akzent4 2 2 5" xfId="1277"/>
    <cellStyle name="20 % - Akzent4 2 2 6" xfId="1848"/>
    <cellStyle name="20 % - Akzent4 2 3" xfId="202"/>
    <cellStyle name="20 % - Akzent4 2 3 2" xfId="489"/>
    <cellStyle name="20 % - Akzent4 2 3 2 2" xfId="733"/>
    <cellStyle name="20 % - Akzent4 2 3 2 3" xfId="1635"/>
    <cellStyle name="20 % - Akzent4 2 3 2 4" xfId="2206"/>
    <cellStyle name="20 % - Akzent4 2 3 3" xfId="734"/>
    <cellStyle name="20 % - Akzent4 2 3 4" xfId="1349"/>
    <cellStyle name="20 % - Akzent4 2 3 5" xfId="1920"/>
    <cellStyle name="20 % - Akzent4 2 4" xfId="346"/>
    <cellStyle name="20 % - Akzent4 2 4 2" xfId="735"/>
    <cellStyle name="20 % - Akzent4 2 4 3" xfId="1492"/>
    <cellStyle name="20 % - Akzent4 2 4 4" xfId="2063"/>
    <cellStyle name="20 % - Akzent4 2 5" xfId="736"/>
    <cellStyle name="20 % - Akzent4 2 6" xfId="1206"/>
    <cellStyle name="20 % - Akzent4 2 7" xfId="1777"/>
    <cellStyle name="20 % - Akzent4 3" xfId="69"/>
    <cellStyle name="20 % - Akzent4 3 2" xfId="142"/>
    <cellStyle name="20 % - Akzent4 3 2 2" xfId="287"/>
    <cellStyle name="20 % - Akzent4 3 2 2 2" xfId="574"/>
    <cellStyle name="20 % - Akzent4 3 2 2 2 2" xfId="737"/>
    <cellStyle name="20 % - Akzent4 3 2 2 2 3" xfId="1720"/>
    <cellStyle name="20 % - Akzent4 3 2 2 2 4" xfId="2291"/>
    <cellStyle name="20 % - Akzent4 3 2 2 3" xfId="738"/>
    <cellStyle name="20 % - Akzent4 3 2 2 4" xfId="1434"/>
    <cellStyle name="20 % - Akzent4 3 2 2 5" xfId="2005"/>
    <cellStyle name="20 % - Akzent4 3 2 3" xfId="431"/>
    <cellStyle name="20 % - Akzent4 3 2 3 2" xfId="739"/>
    <cellStyle name="20 % - Akzent4 3 2 3 3" xfId="1577"/>
    <cellStyle name="20 % - Akzent4 3 2 3 4" xfId="2148"/>
    <cellStyle name="20 % - Akzent4 3 2 4" xfId="740"/>
    <cellStyle name="20 % - Akzent4 3 2 5" xfId="1291"/>
    <cellStyle name="20 % - Akzent4 3 2 6" xfId="1862"/>
    <cellStyle name="20 % - Akzent4 3 3" xfId="216"/>
    <cellStyle name="20 % - Akzent4 3 3 2" xfId="503"/>
    <cellStyle name="20 % - Akzent4 3 3 2 2" xfId="741"/>
    <cellStyle name="20 % - Akzent4 3 3 2 3" xfId="1649"/>
    <cellStyle name="20 % - Akzent4 3 3 2 4" xfId="2220"/>
    <cellStyle name="20 % - Akzent4 3 3 3" xfId="742"/>
    <cellStyle name="20 % - Akzent4 3 3 4" xfId="1363"/>
    <cellStyle name="20 % - Akzent4 3 3 5" xfId="1934"/>
    <cellStyle name="20 % - Akzent4 3 4" xfId="360"/>
    <cellStyle name="20 % - Akzent4 3 4 2" xfId="743"/>
    <cellStyle name="20 % - Akzent4 3 4 3" xfId="1506"/>
    <cellStyle name="20 % - Akzent4 3 4 4" xfId="2077"/>
    <cellStyle name="20 % - Akzent4 3 5" xfId="744"/>
    <cellStyle name="20 % - Akzent4 3 6" xfId="1220"/>
    <cellStyle name="20 % - Akzent4 3 7" xfId="1791"/>
    <cellStyle name="20 % - Akzent4 4" xfId="83"/>
    <cellStyle name="20 % - Akzent4 4 2" xfId="156"/>
    <cellStyle name="20 % - Akzent4 4 2 2" xfId="301"/>
    <cellStyle name="20 % - Akzent4 4 2 2 2" xfId="588"/>
    <cellStyle name="20 % - Akzent4 4 2 2 2 2" xfId="745"/>
    <cellStyle name="20 % - Akzent4 4 2 2 2 3" xfId="1734"/>
    <cellStyle name="20 % - Akzent4 4 2 2 2 4" xfId="2305"/>
    <cellStyle name="20 % - Akzent4 4 2 2 3" xfId="746"/>
    <cellStyle name="20 % - Akzent4 4 2 2 4" xfId="1448"/>
    <cellStyle name="20 % - Akzent4 4 2 2 5" xfId="2019"/>
    <cellStyle name="20 % - Akzent4 4 2 3" xfId="445"/>
    <cellStyle name="20 % - Akzent4 4 2 3 2" xfId="747"/>
    <cellStyle name="20 % - Akzent4 4 2 3 3" xfId="1591"/>
    <cellStyle name="20 % - Akzent4 4 2 3 4" xfId="2162"/>
    <cellStyle name="20 % - Akzent4 4 2 4" xfId="748"/>
    <cellStyle name="20 % - Akzent4 4 2 5" xfId="1305"/>
    <cellStyle name="20 % - Akzent4 4 2 6" xfId="1876"/>
    <cellStyle name="20 % - Akzent4 4 3" xfId="230"/>
    <cellStyle name="20 % - Akzent4 4 3 2" xfId="517"/>
    <cellStyle name="20 % - Akzent4 4 3 2 2" xfId="749"/>
    <cellStyle name="20 % - Akzent4 4 3 2 3" xfId="1663"/>
    <cellStyle name="20 % - Akzent4 4 3 2 4" xfId="2234"/>
    <cellStyle name="20 % - Akzent4 4 3 3" xfId="750"/>
    <cellStyle name="20 % - Akzent4 4 3 4" xfId="1377"/>
    <cellStyle name="20 % - Akzent4 4 3 5" xfId="1948"/>
    <cellStyle name="20 % - Akzent4 4 4" xfId="374"/>
    <cellStyle name="20 % - Akzent4 4 4 2" xfId="751"/>
    <cellStyle name="20 % - Akzent4 4 4 3" xfId="1520"/>
    <cellStyle name="20 % - Akzent4 4 4 4" xfId="2091"/>
    <cellStyle name="20 % - Akzent4 4 5" xfId="752"/>
    <cellStyle name="20 % - Akzent4 4 6" xfId="1234"/>
    <cellStyle name="20 % - Akzent4 4 7" xfId="1805"/>
    <cellStyle name="20 % - Akzent4 5" xfId="97"/>
    <cellStyle name="20 % - Akzent4 5 2" xfId="170"/>
    <cellStyle name="20 % - Akzent4 5 2 2" xfId="315"/>
    <cellStyle name="20 % - Akzent4 5 2 2 2" xfId="602"/>
    <cellStyle name="20 % - Akzent4 5 2 2 2 2" xfId="753"/>
    <cellStyle name="20 % - Akzent4 5 2 2 2 3" xfId="1748"/>
    <cellStyle name="20 % - Akzent4 5 2 2 2 4" xfId="2319"/>
    <cellStyle name="20 % - Akzent4 5 2 2 3" xfId="754"/>
    <cellStyle name="20 % - Akzent4 5 2 2 4" xfId="1462"/>
    <cellStyle name="20 % - Akzent4 5 2 2 5" xfId="2033"/>
    <cellStyle name="20 % - Akzent4 5 2 3" xfId="459"/>
    <cellStyle name="20 % - Akzent4 5 2 3 2" xfId="755"/>
    <cellStyle name="20 % - Akzent4 5 2 3 3" xfId="1605"/>
    <cellStyle name="20 % - Akzent4 5 2 3 4" xfId="2176"/>
    <cellStyle name="20 % - Akzent4 5 2 4" xfId="756"/>
    <cellStyle name="20 % - Akzent4 5 2 5" xfId="1319"/>
    <cellStyle name="20 % - Akzent4 5 2 6" xfId="1890"/>
    <cellStyle name="20 % - Akzent4 5 3" xfId="244"/>
    <cellStyle name="20 % - Akzent4 5 3 2" xfId="531"/>
    <cellStyle name="20 % - Akzent4 5 3 2 2" xfId="757"/>
    <cellStyle name="20 % - Akzent4 5 3 2 3" xfId="1677"/>
    <cellStyle name="20 % - Akzent4 5 3 2 4" xfId="2248"/>
    <cellStyle name="20 % - Akzent4 5 3 3" xfId="758"/>
    <cellStyle name="20 % - Akzent4 5 3 4" xfId="1391"/>
    <cellStyle name="20 % - Akzent4 5 3 5" xfId="1962"/>
    <cellStyle name="20 % - Akzent4 5 4" xfId="388"/>
    <cellStyle name="20 % - Akzent4 5 4 2" xfId="759"/>
    <cellStyle name="20 % - Akzent4 5 4 3" xfId="1534"/>
    <cellStyle name="20 % - Akzent4 5 4 4" xfId="2105"/>
    <cellStyle name="20 % - Akzent4 5 5" xfId="760"/>
    <cellStyle name="20 % - Akzent4 5 6" xfId="1248"/>
    <cellStyle name="20 % - Akzent4 5 7" xfId="1819"/>
    <cellStyle name="20 % - Akzent4 6" xfId="112"/>
    <cellStyle name="20 % - Akzent4 6 2" xfId="257"/>
    <cellStyle name="20 % - Akzent4 6 2 2" xfId="544"/>
    <cellStyle name="20 % - Akzent4 6 2 2 2" xfId="761"/>
    <cellStyle name="20 % - Akzent4 6 2 2 3" xfId="1690"/>
    <cellStyle name="20 % - Akzent4 6 2 2 4" xfId="2261"/>
    <cellStyle name="20 % - Akzent4 6 2 3" xfId="762"/>
    <cellStyle name="20 % - Akzent4 6 2 4" xfId="1404"/>
    <cellStyle name="20 % - Akzent4 6 2 5" xfId="1975"/>
    <cellStyle name="20 % - Akzent4 6 3" xfId="401"/>
    <cellStyle name="20 % - Akzent4 6 3 2" xfId="763"/>
    <cellStyle name="20 % - Akzent4 6 3 3" xfId="1547"/>
    <cellStyle name="20 % - Akzent4 6 3 4" xfId="2118"/>
    <cellStyle name="20 % - Akzent4 6 4" xfId="764"/>
    <cellStyle name="20 % - Akzent4 6 5" xfId="1261"/>
    <cellStyle name="20 % - Akzent4 6 6" xfId="1832"/>
    <cellStyle name="20 % - Akzent4 7" xfId="183"/>
    <cellStyle name="20 % - Akzent4 7 2" xfId="472"/>
    <cellStyle name="20 % - Akzent4 7 2 2" xfId="765"/>
    <cellStyle name="20 % - Akzent4 7 2 3" xfId="1618"/>
    <cellStyle name="20 % - Akzent4 7 2 4" xfId="2189"/>
    <cellStyle name="20 % - Akzent4 7 3" xfId="766"/>
    <cellStyle name="20 % - Akzent4 7 4" xfId="1332"/>
    <cellStyle name="20 % - Akzent4 7 5" xfId="1903"/>
    <cellStyle name="20 % - Akzent4 8" xfId="328"/>
    <cellStyle name="20 % - Akzent4 8 2" xfId="767"/>
    <cellStyle name="20 % - Akzent4 8 3" xfId="1475"/>
    <cellStyle name="20 % - Akzent4 8 4" xfId="2046"/>
    <cellStyle name="20 % - Akzent4 9" xfId="768"/>
    <cellStyle name="20 % - Akzent5" xfId="38" builtinId="46" customBuiltin="1"/>
    <cellStyle name="20 % - Akzent5 10" xfId="1190"/>
    <cellStyle name="20 % - Akzent5 11" xfId="1763"/>
    <cellStyle name="20 % - Akzent5 2" xfId="57"/>
    <cellStyle name="20 % - Akzent5 2 2" xfId="130"/>
    <cellStyle name="20 % - Akzent5 2 2 2" xfId="275"/>
    <cellStyle name="20 % - Akzent5 2 2 2 2" xfId="562"/>
    <cellStyle name="20 % - Akzent5 2 2 2 2 2" xfId="769"/>
    <cellStyle name="20 % - Akzent5 2 2 2 2 3" xfId="1708"/>
    <cellStyle name="20 % - Akzent5 2 2 2 2 4" xfId="2279"/>
    <cellStyle name="20 % - Akzent5 2 2 2 3" xfId="770"/>
    <cellStyle name="20 % - Akzent5 2 2 2 4" xfId="1422"/>
    <cellStyle name="20 % - Akzent5 2 2 2 5" xfId="1993"/>
    <cellStyle name="20 % - Akzent5 2 2 3" xfId="419"/>
    <cellStyle name="20 % - Akzent5 2 2 3 2" xfId="771"/>
    <cellStyle name="20 % - Akzent5 2 2 3 3" xfId="1565"/>
    <cellStyle name="20 % - Akzent5 2 2 3 4" xfId="2136"/>
    <cellStyle name="20 % - Akzent5 2 2 4" xfId="772"/>
    <cellStyle name="20 % - Akzent5 2 2 5" xfId="1279"/>
    <cellStyle name="20 % - Akzent5 2 2 6" xfId="1850"/>
    <cellStyle name="20 % - Akzent5 2 3" xfId="204"/>
    <cellStyle name="20 % - Akzent5 2 3 2" xfId="491"/>
    <cellStyle name="20 % - Akzent5 2 3 2 2" xfId="773"/>
    <cellStyle name="20 % - Akzent5 2 3 2 3" xfId="1637"/>
    <cellStyle name="20 % - Akzent5 2 3 2 4" xfId="2208"/>
    <cellStyle name="20 % - Akzent5 2 3 3" xfId="774"/>
    <cellStyle name="20 % - Akzent5 2 3 4" xfId="1351"/>
    <cellStyle name="20 % - Akzent5 2 3 5" xfId="1922"/>
    <cellStyle name="20 % - Akzent5 2 4" xfId="348"/>
    <cellStyle name="20 % - Akzent5 2 4 2" xfId="775"/>
    <cellStyle name="20 % - Akzent5 2 4 3" xfId="1494"/>
    <cellStyle name="20 % - Akzent5 2 4 4" xfId="2065"/>
    <cellStyle name="20 % - Akzent5 2 5" xfId="776"/>
    <cellStyle name="20 % - Akzent5 2 6" xfId="1208"/>
    <cellStyle name="20 % - Akzent5 2 7" xfId="1779"/>
    <cellStyle name="20 % - Akzent5 3" xfId="71"/>
    <cellStyle name="20 % - Akzent5 3 2" xfId="144"/>
    <cellStyle name="20 % - Akzent5 3 2 2" xfId="289"/>
    <cellStyle name="20 % - Akzent5 3 2 2 2" xfId="576"/>
    <cellStyle name="20 % - Akzent5 3 2 2 2 2" xfId="777"/>
    <cellStyle name="20 % - Akzent5 3 2 2 2 3" xfId="1722"/>
    <cellStyle name="20 % - Akzent5 3 2 2 2 4" xfId="2293"/>
    <cellStyle name="20 % - Akzent5 3 2 2 3" xfId="778"/>
    <cellStyle name="20 % - Akzent5 3 2 2 4" xfId="1436"/>
    <cellStyle name="20 % - Akzent5 3 2 2 5" xfId="2007"/>
    <cellStyle name="20 % - Akzent5 3 2 3" xfId="433"/>
    <cellStyle name="20 % - Akzent5 3 2 3 2" xfId="779"/>
    <cellStyle name="20 % - Akzent5 3 2 3 3" xfId="1579"/>
    <cellStyle name="20 % - Akzent5 3 2 3 4" xfId="2150"/>
    <cellStyle name="20 % - Akzent5 3 2 4" xfId="780"/>
    <cellStyle name="20 % - Akzent5 3 2 5" xfId="1293"/>
    <cellStyle name="20 % - Akzent5 3 2 6" xfId="1864"/>
    <cellStyle name="20 % - Akzent5 3 3" xfId="218"/>
    <cellStyle name="20 % - Akzent5 3 3 2" xfId="505"/>
    <cellStyle name="20 % - Akzent5 3 3 2 2" xfId="781"/>
    <cellStyle name="20 % - Akzent5 3 3 2 3" xfId="1651"/>
    <cellStyle name="20 % - Akzent5 3 3 2 4" xfId="2222"/>
    <cellStyle name="20 % - Akzent5 3 3 3" xfId="782"/>
    <cellStyle name="20 % - Akzent5 3 3 4" xfId="1365"/>
    <cellStyle name="20 % - Akzent5 3 3 5" xfId="1936"/>
    <cellStyle name="20 % - Akzent5 3 4" xfId="362"/>
    <cellStyle name="20 % - Akzent5 3 4 2" xfId="783"/>
    <cellStyle name="20 % - Akzent5 3 4 3" xfId="1508"/>
    <cellStyle name="20 % - Akzent5 3 4 4" xfId="2079"/>
    <cellStyle name="20 % - Akzent5 3 5" xfId="784"/>
    <cellStyle name="20 % - Akzent5 3 6" xfId="1222"/>
    <cellStyle name="20 % - Akzent5 3 7" xfId="1793"/>
    <cellStyle name="20 % - Akzent5 4" xfId="85"/>
    <cellStyle name="20 % - Akzent5 4 2" xfId="158"/>
    <cellStyle name="20 % - Akzent5 4 2 2" xfId="303"/>
    <cellStyle name="20 % - Akzent5 4 2 2 2" xfId="590"/>
    <cellStyle name="20 % - Akzent5 4 2 2 2 2" xfId="785"/>
    <cellStyle name="20 % - Akzent5 4 2 2 2 3" xfId="1736"/>
    <cellStyle name="20 % - Akzent5 4 2 2 2 4" xfId="2307"/>
    <cellStyle name="20 % - Akzent5 4 2 2 3" xfId="786"/>
    <cellStyle name="20 % - Akzent5 4 2 2 4" xfId="1450"/>
    <cellStyle name="20 % - Akzent5 4 2 2 5" xfId="2021"/>
    <cellStyle name="20 % - Akzent5 4 2 3" xfId="447"/>
    <cellStyle name="20 % - Akzent5 4 2 3 2" xfId="787"/>
    <cellStyle name="20 % - Akzent5 4 2 3 3" xfId="1593"/>
    <cellStyle name="20 % - Akzent5 4 2 3 4" xfId="2164"/>
    <cellStyle name="20 % - Akzent5 4 2 4" xfId="788"/>
    <cellStyle name="20 % - Akzent5 4 2 5" xfId="1307"/>
    <cellStyle name="20 % - Akzent5 4 2 6" xfId="1878"/>
    <cellStyle name="20 % - Akzent5 4 3" xfId="232"/>
    <cellStyle name="20 % - Akzent5 4 3 2" xfId="519"/>
    <cellStyle name="20 % - Akzent5 4 3 2 2" xfId="789"/>
    <cellStyle name="20 % - Akzent5 4 3 2 3" xfId="1665"/>
    <cellStyle name="20 % - Akzent5 4 3 2 4" xfId="2236"/>
    <cellStyle name="20 % - Akzent5 4 3 3" xfId="790"/>
    <cellStyle name="20 % - Akzent5 4 3 4" xfId="1379"/>
    <cellStyle name="20 % - Akzent5 4 3 5" xfId="1950"/>
    <cellStyle name="20 % - Akzent5 4 4" xfId="376"/>
    <cellStyle name="20 % - Akzent5 4 4 2" xfId="791"/>
    <cellStyle name="20 % - Akzent5 4 4 3" xfId="1522"/>
    <cellStyle name="20 % - Akzent5 4 4 4" xfId="2093"/>
    <cellStyle name="20 % - Akzent5 4 5" xfId="792"/>
    <cellStyle name="20 % - Akzent5 4 6" xfId="1236"/>
    <cellStyle name="20 % - Akzent5 4 7" xfId="1807"/>
    <cellStyle name="20 % - Akzent5 5" xfId="99"/>
    <cellStyle name="20 % - Akzent5 5 2" xfId="172"/>
    <cellStyle name="20 % - Akzent5 5 2 2" xfId="317"/>
    <cellStyle name="20 % - Akzent5 5 2 2 2" xfId="604"/>
    <cellStyle name="20 % - Akzent5 5 2 2 2 2" xfId="793"/>
    <cellStyle name="20 % - Akzent5 5 2 2 2 3" xfId="1750"/>
    <cellStyle name="20 % - Akzent5 5 2 2 2 4" xfId="2321"/>
    <cellStyle name="20 % - Akzent5 5 2 2 3" xfId="794"/>
    <cellStyle name="20 % - Akzent5 5 2 2 4" xfId="1464"/>
    <cellStyle name="20 % - Akzent5 5 2 2 5" xfId="2035"/>
    <cellStyle name="20 % - Akzent5 5 2 3" xfId="461"/>
    <cellStyle name="20 % - Akzent5 5 2 3 2" xfId="795"/>
    <cellStyle name="20 % - Akzent5 5 2 3 3" xfId="1607"/>
    <cellStyle name="20 % - Akzent5 5 2 3 4" xfId="2178"/>
    <cellStyle name="20 % - Akzent5 5 2 4" xfId="796"/>
    <cellStyle name="20 % - Akzent5 5 2 5" xfId="1321"/>
    <cellStyle name="20 % - Akzent5 5 2 6" xfId="1892"/>
    <cellStyle name="20 % - Akzent5 5 3" xfId="246"/>
    <cellStyle name="20 % - Akzent5 5 3 2" xfId="533"/>
    <cellStyle name="20 % - Akzent5 5 3 2 2" xfId="797"/>
    <cellStyle name="20 % - Akzent5 5 3 2 3" xfId="1679"/>
    <cellStyle name="20 % - Akzent5 5 3 2 4" xfId="2250"/>
    <cellStyle name="20 % - Akzent5 5 3 3" xfId="798"/>
    <cellStyle name="20 % - Akzent5 5 3 4" xfId="1393"/>
    <cellStyle name="20 % - Akzent5 5 3 5" xfId="1964"/>
    <cellStyle name="20 % - Akzent5 5 4" xfId="390"/>
    <cellStyle name="20 % - Akzent5 5 4 2" xfId="799"/>
    <cellStyle name="20 % - Akzent5 5 4 3" xfId="1536"/>
    <cellStyle name="20 % - Akzent5 5 4 4" xfId="2107"/>
    <cellStyle name="20 % - Akzent5 5 5" xfId="800"/>
    <cellStyle name="20 % - Akzent5 5 6" xfId="1250"/>
    <cellStyle name="20 % - Akzent5 5 7" xfId="1821"/>
    <cellStyle name="20 % - Akzent5 6" xfId="114"/>
    <cellStyle name="20 % - Akzent5 6 2" xfId="259"/>
    <cellStyle name="20 % - Akzent5 6 2 2" xfId="546"/>
    <cellStyle name="20 % - Akzent5 6 2 2 2" xfId="801"/>
    <cellStyle name="20 % - Akzent5 6 2 2 3" xfId="1692"/>
    <cellStyle name="20 % - Akzent5 6 2 2 4" xfId="2263"/>
    <cellStyle name="20 % - Akzent5 6 2 3" xfId="802"/>
    <cellStyle name="20 % - Akzent5 6 2 4" xfId="1406"/>
    <cellStyle name="20 % - Akzent5 6 2 5" xfId="1977"/>
    <cellStyle name="20 % - Akzent5 6 3" xfId="403"/>
    <cellStyle name="20 % - Akzent5 6 3 2" xfId="803"/>
    <cellStyle name="20 % - Akzent5 6 3 3" xfId="1549"/>
    <cellStyle name="20 % - Akzent5 6 3 4" xfId="2120"/>
    <cellStyle name="20 % - Akzent5 6 4" xfId="804"/>
    <cellStyle name="20 % - Akzent5 6 5" xfId="1263"/>
    <cellStyle name="20 % - Akzent5 6 6" xfId="1834"/>
    <cellStyle name="20 % - Akzent5 7" xfId="185"/>
    <cellStyle name="20 % - Akzent5 7 2" xfId="474"/>
    <cellStyle name="20 % - Akzent5 7 2 2" xfId="805"/>
    <cellStyle name="20 % - Akzent5 7 2 3" xfId="1620"/>
    <cellStyle name="20 % - Akzent5 7 2 4" xfId="2191"/>
    <cellStyle name="20 % - Akzent5 7 3" xfId="806"/>
    <cellStyle name="20 % - Akzent5 7 4" xfId="1334"/>
    <cellStyle name="20 % - Akzent5 7 5" xfId="1905"/>
    <cellStyle name="20 % - Akzent5 8" xfId="330"/>
    <cellStyle name="20 % - Akzent5 8 2" xfId="807"/>
    <cellStyle name="20 % - Akzent5 8 3" xfId="1477"/>
    <cellStyle name="20 % - Akzent5 8 4" xfId="2048"/>
    <cellStyle name="20 % - Akzent5 9" xfId="808"/>
    <cellStyle name="20 % - Akzent6" xfId="42" builtinId="50" customBuiltin="1"/>
    <cellStyle name="20 % - Akzent6 10" xfId="1192"/>
    <cellStyle name="20 % - Akzent6 11" xfId="1765"/>
    <cellStyle name="20 % - Akzent6 2" xfId="59"/>
    <cellStyle name="20 % - Akzent6 2 2" xfId="132"/>
    <cellStyle name="20 % - Akzent6 2 2 2" xfId="277"/>
    <cellStyle name="20 % - Akzent6 2 2 2 2" xfId="564"/>
    <cellStyle name="20 % - Akzent6 2 2 2 2 2" xfId="809"/>
    <cellStyle name="20 % - Akzent6 2 2 2 2 3" xfId="1710"/>
    <cellStyle name="20 % - Akzent6 2 2 2 2 4" xfId="2281"/>
    <cellStyle name="20 % - Akzent6 2 2 2 3" xfId="810"/>
    <cellStyle name="20 % - Akzent6 2 2 2 4" xfId="1424"/>
    <cellStyle name="20 % - Akzent6 2 2 2 5" xfId="1995"/>
    <cellStyle name="20 % - Akzent6 2 2 3" xfId="421"/>
    <cellStyle name="20 % - Akzent6 2 2 3 2" xfId="811"/>
    <cellStyle name="20 % - Akzent6 2 2 3 3" xfId="1567"/>
    <cellStyle name="20 % - Akzent6 2 2 3 4" xfId="2138"/>
    <cellStyle name="20 % - Akzent6 2 2 4" xfId="812"/>
    <cellStyle name="20 % - Akzent6 2 2 5" xfId="1281"/>
    <cellStyle name="20 % - Akzent6 2 2 6" xfId="1852"/>
    <cellStyle name="20 % - Akzent6 2 3" xfId="206"/>
    <cellStyle name="20 % - Akzent6 2 3 2" xfId="493"/>
    <cellStyle name="20 % - Akzent6 2 3 2 2" xfId="813"/>
    <cellStyle name="20 % - Akzent6 2 3 2 3" xfId="1639"/>
    <cellStyle name="20 % - Akzent6 2 3 2 4" xfId="2210"/>
    <cellStyle name="20 % - Akzent6 2 3 3" xfId="814"/>
    <cellStyle name="20 % - Akzent6 2 3 4" xfId="1353"/>
    <cellStyle name="20 % - Akzent6 2 3 5" xfId="1924"/>
    <cellStyle name="20 % - Akzent6 2 4" xfId="350"/>
    <cellStyle name="20 % - Akzent6 2 4 2" xfId="815"/>
    <cellStyle name="20 % - Akzent6 2 4 3" xfId="1496"/>
    <cellStyle name="20 % - Akzent6 2 4 4" xfId="2067"/>
    <cellStyle name="20 % - Akzent6 2 5" xfId="816"/>
    <cellStyle name="20 % - Akzent6 2 6" xfId="1210"/>
    <cellStyle name="20 % - Akzent6 2 7" xfId="1781"/>
    <cellStyle name="20 % - Akzent6 3" xfId="73"/>
    <cellStyle name="20 % - Akzent6 3 2" xfId="146"/>
    <cellStyle name="20 % - Akzent6 3 2 2" xfId="291"/>
    <cellStyle name="20 % - Akzent6 3 2 2 2" xfId="578"/>
    <cellStyle name="20 % - Akzent6 3 2 2 2 2" xfId="817"/>
    <cellStyle name="20 % - Akzent6 3 2 2 2 3" xfId="1724"/>
    <cellStyle name="20 % - Akzent6 3 2 2 2 4" xfId="2295"/>
    <cellStyle name="20 % - Akzent6 3 2 2 3" xfId="818"/>
    <cellStyle name="20 % - Akzent6 3 2 2 4" xfId="1438"/>
    <cellStyle name="20 % - Akzent6 3 2 2 5" xfId="2009"/>
    <cellStyle name="20 % - Akzent6 3 2 3" xfId="435"/>
    <cellStyle name="20 % - Akzent6 3 2 3 2" xfId="819"/>
    <cellStyle name="20 % - Akzent6 3 2 3 3" xfId="1581"/>
    <cellStyle name="20 % - Akzent6 3 2 3 4" xfId="2152"/>
    <cellStyle name="20 % - Akzent6 3 2 4" xfId="820"/>
    <cellStyle name="20 % - Akzent6 3 2 5" xfId="1295"/>
    <cellStyle name="20 % - Akzent6 3 2 6" xfId="1866"/>
    <cellStyle name="20 % - Akzent6 3 3" xfId="220"/>
    <cellStyle name="20 % - Akzent6 3 3 2" xfId="507"/>
    <cellStyle name="20 % - Akzent6 3 3 2 2" xfId="821"/>
    <cellStyle name="20 % - Akzent6 3 3 2 3" xfId="1653"/>
    <cellStyle name="20 % - Akzent6 3 3 2 4" xfId="2224"/>
    <cellStyle name="20 % - Akzent6 3 3 3" xfId="822"/>
    <cellStyle name="20 % - Akzent6 3 3 4" xfId="1367"/>
    <cellStyle name="20 % - Akzent6 3 3 5" xfId="1938"/>
    <cellStyle name="20 % - Akzent6 3 4" xfId="364"/>
    <cellStyle name="20 % - Akzent6 3 4 2" xfId="823"/>
    <cellStyle name="20 % - Akzent6 3 4 3" xfId="1510"/>
    <cellStyle name="20 % - Akzent6 3 4 4" xfId="2081"/>
    <cellStyle name="20 % - Akzent6 3 5" xfId="824"/>
    <cellStyle name="20 % - Akzent6 3 6" xfId="1224"/>
    <cellStyle name="20 % - Akzent6 3 7" xfId="1795"/>
    <cellStyle name="20 % - Akzent6 4" xfId="87"/>
    <cellStyle name="20 % - Akzent6 4 2" xfId="160"/>
    <cellStyle name="20 % - Akzent6 4 2 2" xfId="305"/>
    <cellStyle name="20 % - Akzent6 4 2 2 2" xfId="592"/>
    <cellStyle name="20 % - Akzent6 4 2 2 2 2" xfId="825"/>
    <cellStyle name="20 % - Akzent6 4 2 2 2 3" xfId="1738"/>
    <cellStyle name="20 % - Akzent6 4 2 2 2 4" xfId="2309"/>
    <cellStyle name="20 % - Akzent6 4 2 2 3" xfId="826"/>
    <cellStyle name="20 % - Akzent6 4 2 2 4" xfId="1452"/>
    <cellStyle name="20 % - Akzent6 4 2 2 5" xfId="2023"/>
    <cellStyle name="20 % - Akzent6 4 2 3" xfId="449"/>
    <cellStyle name="20 % - Akzent6 4 2 3 2" xfId="827"/>
    <cellStyle name="20 % - Akzent6 4 2 3 3" xfId="1595"/>
    <cellStyle name="20 % - Akzent6 4 2 3 4" xfId="2166"/>
    <cellStyle name="20 % - Akzent6 4 2 4" xfId="828"/>
    <cellStyle name="20 % - Akzent6 4 2 5" xfId="1309"/>
    <cellStyle name="20 % - Akzent6 4 2 6" xfId="1880"/>
    <cellStyle name="20 % - Akzent6 4 3" xfId="234"/>
    <cellStyle name="20 % - Akzent6 4 3 2" xfId="521"/>
    <cellStyle name="20 % - Akzent6 4 3 2 2" xfId="829"/>
    <cellStyle name="20 % - Akzent6 4 3 2 3" xfId="1667"/>
    <cellStyle name="20 % - Akzent6 4 3 2 4" xfId="2238"/>
    <cellStyle name="20 % - Akzent6 4 3 3" xfId="830"/>
    <cellStyle name="20 % - Akzent6 4 3 4" xfId="1381"/>
    <cellStyle name="20 % - Akzent6 4 3 5" xfId="1952"/>
    <cellStyle name="20 % - Akzent6 4 4" xfId="378"/>
    <cellStyle name="20 % - Akzent6 4 4 2" xfId="831"/>
    <cellStyle name="20 % - Akzent6 4 4 3" xfId="1524"/>
    <cellStyle name="20 % - Akzent6 4 4 4" xfId="2095"/>
    <cellStyle name="20 % - Akzent6 4 5" xfId="832"/>
    <cellStyle name="20 % - Akzent6 4 6" xfId="1238"/>
    <cellStyle name="20 % - Akzent6 4 7" xfId="1809"/>
    <cellStyle name="20 % - Akzent6 5" xfId="101"/>
    <cellStyle name="20 % - Akzent6 5 2" xfId="174"/>
    <cellStyle name="20 % - Akzent6 5 2 2" xfId="319"/>
    <cellStyle name="20 % - Akzent6 5 2 2 2" xfId="606"/>
    <cellStyle name="20 % - Akzent6 5 2 2 2 2" xfId="833"/>
    <cellStyle name="20 % - Akzent6 5 2 2 2 3" xfId="1752"/>
    <cellStyle name="20 % - Akzent6 5 2 2 2 4" xfId="2323"/>
    <cellStyle name="20 % - Akzent6 5 2 2 3" xfId="834"/>
    <cellStyle name="20 % - Akzent6 5 2 2 4" xfId="1466"/>
    <cellStyle name="20 % - Akzent6 5 2 2 5" xfId="2037"/>
    <cellStyle name="20 % - Akzent6 5 2 3" xfId="463"/>
    <cellStyle name="20 % - Akzent6 5 2 3 2" xfId="835"/>
    <cellStyle name="20 % - Akzent6 5 2 3 3" xfId="1609"/>
    <cellStyle name="20 % - Akzent6 5 2 3 4" xfId="2180"/>
    <cellStyle name="20 % - Akzent6 5 2 4" xfId="836"/>
    <cellStyle name="20 % - Akzent6 5 2 5" xfId="1323"/>
    <cellStyle name="20 % - Akzent6 5 2 6" xfId="1894"/>
    <cellStyle name="20 % - Akzent6 5 3" xfId="248"/>
    <cellStyle name="20 % - Akzent6 5 3 2" xfId="535"/>
    <cellStyle name="20 % - Akzent6 5 3 2 2" xfId="837"/>
    <cellStyle name="20 % - Akzent6 5 3 2 3" xfId="1681"/>
    <cellStyle name="20 % - Akzent6 5 3 2 4" xfId="2252"/>
    <cellStyle name="20 % - Akzent6 5 3 3" xfId="838"/>
    <cellStyle name="20 % - Akzent6 5 3 4" xfId="1395"/>
    <cellStyle name="20 % - Akzent6 5 3 5" xfId="1966"/>
    <cellStyle name="20 % - Akzent6 5 4" xfId="392"/>
    <cellStyle name="20 % - Akzent6 5 4 2" xfId="839"/>
    <cellStyle name="20 % - Akzent6 5 4 3" xfId="1538"/>
    <cellStyle name="20 % - Akzent6 5 4 4" xfId="2109"/>
    <cellStyle name="20 % - Akzent6 5 5" xfId="840"/>
    <cellStyle name="20 % - Akzent6 5 6" xfId="1252"/>
    <cellStyle name="20 % - Akzent6 5 7" xfId="1823"/>
    <cellStyle name="20 % - Akzent6 6" xfId="116"/>
    <cellStyle name="20 % - Akzent6 6 2" xfId="261"/>
    <cellStyle name="20 % - Akzent6 6 2 2" xfId="548"/>
    <cellStyle name="20 % - Akzent6 6 2 2 2" xfId="841"/>
    <cellStyle name="20 % - Akzent6 6 2 2 3" xfId="1694"/>
    <cellStyle name="20 % - Akzent6 6 2 2 4" xfId="2265"/>
    <cellStyle name="20 % - Akzent6 6 2 3" xfId="842"/>
    <cellStyle name="20 % - Akzent6 6 2 4" xfId="1408"/>
    <cellStyle name="20 % - Akzent6 6 2 5" xfId="1979"/>
    <cellStyle name="20 % - Akzent6 6 3" xfId="405"/>
    <cellStyle name="20 % - Akzent6 6 3 2" xfId="843"/>
    <cellStyle name="20 % - Akzent6 6 3 3" xfId="1551"/>
    <cellStyle name="20 % - Akzent6 6 3 4" xfId="2122"/>
    <cellStyle name="20 % - Akzent6 6 4" xfId="844"/>
    <cellStyle name="20 % - Akzent6 6 5" xfId="1265"/>
    <cellStyle name="20 % - Akzent6 6 6" xfId="1836"/>
    <cellStyle name="20 % - Akzent6 7" xfId="187"/>
    <cellStyle name="20 % - Akzent6 7 2" xfId="476"/>
    <cellStyle name="20 % - Akzent6 7 2 2" xfId="845"/>
    <cellStyle name="20 % - Akzent6 7 2 3" xfId="1622"/>
    <cellStyle name="20 % - Akzent6 7 2 4" xfId="2193"/>
    <cellStyle name="20 % - Akzent6 7 3" xfId="846"/>
    <cellStyle name="20 % - Akzent6 7 4" xfId="1336"/>
    <cellStyle name="20 % - Akzent6 7 5" xfId="1907"/>
    <cellStyle name="20 % - Akzent6 8" xfId="332"/>
    <cellStyle name="20 % - Akzent6 8 2" xfId="847"/>
    <cellStyle name="20 % - Akzent6 8 3" xfId="1479"/>
    <cellStyle name="20 % - Akzent6 8 4" xfId="2050"/>
    <cellStyle name="20 % - Akzent6 9" xfId="848"/>
    <cellStyle name="40 % - Akzent1" xfId="23" builtinId="31" customBuiltin="1"/>
    <cellStyle name="40 % - Akzent1 10" xfId="1183"/>
    <cellStyle name="40 % - Akzent1 11" xfId="1756"/>
    <cellStyle name="40 % - Akzent1 2" xfId="50"/>
    <cellStyle name="40 % - Akzent1 2 2" xfId="123"/>
    <cellStyle name="40 % - Akzent1 2 2 2" xfId="268"/>
    <cellStyle name="40 % - Akzent1 2 2 2 2" xfId="555"/>
    <cellStyle name="40 % - Akzent1 2 2 2 2 2" xfId="849"/>
    <cellStyle name="40 % - Akzent1 2 2 2 2 3" xfId="1701"/>
    <cellStyle name="40 % - Akzent1 2 2 2 2 4" xfId="2272"/>
    <cellStyle name="40 % - Akzent1 2 2 2 3" xfId="850"/>
    <cellStyle name="40 % - Akzent1 2 2 2 4" xfId="1415"/>
    <cellStyle name="40 % - Akzent1 2 2 2 5" xfId="1986"/>
    <cellStyle name="40 % - Akzent1 2 2 3" xfId="412"/>
    <cellStyle name="40 % - Akzent1 2 2 3 2" xfId="851"/>
    <cellStyle name="40 % - Akzent1 2 2 3 3" xfId="1558"/>
    <cellStyle name="40 % - Akzent1 2 2 3 4" xfId="2129"/>
    <cellStyle name="40 % - Akzent1 2 2 4" xfId="852"/>
    <cellStyle name="40 % - Akzent1 2 2 5" xfId="1272"/>
    <cellStyle name="40 % - Akzent1 2 2 6" xfId="1843"/>
    <cellStyle name="40 % - Akzent1 2 3" xfId="197"/>
    <cellStyle name="40 % - Akzent1 2 3 2" xfId="484"/>
    <cellStyle name="40 % - Akzent1 2 3 2 2" xfId="853"/>
    <cellStyle name="40 % - Akzent1 2 3 2 3" xfId="1630"/>
    <cellStyle name="40 % - Akzent1 2 3 2 4" xfId="2201"/>
    <cellStyle name="40 % - Akzent1 2 3 3" xfId="854"/>
    <cellStyle name="40 % - Akzent1 2 3 4" xfId="1344"/>
    <cellStyle name="40 % - Akzent1 2 3 5" xfId="1915"/>
    <cellStyle name="40 % - Akzent1 2 4" xfId="341"/>
    <cellStyle name="40 % - Akzent1 2 4 2" xfId="855"/>
    <cellStyle name="40 % - Akzent1 2 4 3" xfId="1487"/>
    <cellStyle name="40 % - Akzent1 2 4 4" xfId="2058"/>
    <cellStyle name="40 % - Akzent1 2 5" xfId="856"/>
    <cellStyle name="40 % - Akzent1 2 6" xfId="1201"/>
    <cellStyle name="40 % - Akzent1 2 7" xfId="1772"/>
    <cellStyle name="40 % - Akzent1 3" xfId="64"/>
    <cellStyle name="40 % - Akzent1 3 2" xfId="137"/>
    <cellStyle name="40 % - Akzent1 3 2 2" xfId="282"/>
    <cellStyle name="40 % - Akzent1 3 2 2 2" xfId="569"/>
    <cellStyle name="40 % - Akzent1 3 2 2 2 2" xfId="857"/>
    <cellStyle name="40 % - Akzent1 3 2 2 2 3" xfId="1715"/>
    <cellStyle name="40 % - Akzent1 3 2 2 2 4" xfId="2286"/>
    <cellStyle name="40 % - Akzent1 3 2 2 3" xfId="858"/>
    <cellStyle name="40 % - Akzent1 3 2 2 4" xfId="1429"/>
    <cellStyle name="40 % - Akzent1 3 2 2 5" xfId="2000"/>
    <cellStyle name="40 % - Akzent1 3 2 3" xfId="426"/>
    <cellStyle name="40 % - Akzent1 3 2 3 2" xfId="859"/>
    <cellStyle name="40 % - Akzent1 3 2 3 3" xfId="1572"/>
    <cellStyle name="40 % - Akzent1 3 2 3 4" xfId="2143"/>
    <cellStyle name="40 % - Akzent1 3 2 4" xfId="860"/>
    <cellStyle name="40 % - Akzent1 3 2 5" xfId="1286"/>
    <cellStyle name="40 % - Akzent1 3 2 6" xfId="1857"/>
    <cellStyle name="40 % - Akzent1 3 3" xfId="211"/>
    <cellStyle name="40 % - Akzent1 3 3 2" xfId="498"/>
    <cellStyle name="40 % - Akzent1 3 3 2 2" xfId="861"/>
    <cellStyle name="40 % - Akzent1 3 3 2 3" xfId="1644"/>
    <cellStyle name="40 % - Akzent1 3 3 2 4" xfId="2215"/>
    <cellStyle name="40 % - Akzent1 3 3 3" xfId="862"/>
    <cellStyle name="40 % - Akzent1 3 3 4" xfId="1358"/>
    <cellStyle name="40 % - Akzent1 3 3 5" xfId="1929"/>
    <cellStyle name="40 % - Akzent1 3 4" xfId="355"/>
    <cellStyle name="40 % - Akzent1 3 4 2" xfId="863"/>
    <cellStyle name="40 % - Akzent1 3 4 3" xfId="1501"/>
    <cellStyle name="40 % - Akzent1 3 4 4" xfId="2072"/>
    <cellStyle name="40 % - Akzent1 3 5" xfId="864"/>
    <cellStyle name="40 % - Akzent1 3 6" xfId="1215"/>
    <cellStyle name="40 % - Akzent1 3 7" xfId="1786"/>
    <cellStyle name="40 % - Akzent1 4" xfId="78"/>
    <cellStyle name="40 % - Akzent1 4 2" xfId="151"/>
    <cellStyle name="40 % - Akzent1 4 2 2" xfId="296"/>
    <cellStyle name="40 % - Akzent1 4 2 2 2" xfId="583"/>
    <cellStyle name="40 % - Akzent1 4 2 2 2 2" xfId="865"/>
    <cellStyle name="40 % - Akzent1 4 2 2 2 3" xfId="1729"/>
    <cellStyle name="40 % - Akzent1 4 2 2 2 4" xfId="2300"/>
    <cellStyle name="40 % - Akzent1 4 2 2 3" xfId="866"/>
    <cellStyle name="40 % - Akzent1 4 2 2 4" xfId="1443"/>
    <cellStyle name="40 % - Akzent1 4 2 2 5" xfId="2014"/>
    <cellStyle name="40 % - Akzent1 4 2 3" xfId="440"/>
    <cellStyle name="40 % - Akzent1 4 2 3 2" xfId="867"/>
    <cellStyle name="40 % - Akzent1 4 2 3 3" xfId="1586"/>
    <cellStyle name="40 % - Akzent1 4 2 3 4" xfId="2157"/>
    <cellStyle name="40 % - Akzent1 4 2 4" xfId="868"/>
    <cellStyle name="40 % - Akzent1 4 2 5" xfId="1300"/>
    <cellStyle name="40 % - Akzent1 4 2 6" xfId="1871"/>
    <cellStyle name="40 % - Akzent1 4 3" xfId="225"/>
    <cellStyle name="40 % - Akzent1 4 3 2" xfId="512"/>
    <cellStyle name="40 % - Akzent1 4 3 2 2" xfId="869"/>
    <cellStyle name="40 % - Akzent1 4 3 2 3" xfId="1658"/>
    <cellStyle name="40 % - Akzent1 4 3 2 4" xfId="2229"/>
    <cellStyle name="40 % - Akzent1 4 3 3" xfId="870"/>
    <cellStyle name="40 % - Akzent1 4 3 4" xfId="1372"/>
    <cellStyle name="40 % - Akzent1 4 3 5" xfId="1943"/>
    <cellStyle name="40 % - Akzent1 4 4" xfId="369"/>
    <cellStyle name="40 % - Akzent1 4 4 2" xfId="871"/>
    <cellStyle name="40 % - Akzent1 4 4 3" xfId="1515"/>
    <cellStyle name="40 % - Akzent1 4 4 4" xfId="2086"/>
    <cellStyle name="40 % - Akzent1 4 5" xfId="872"/>
    <cellStyle name="40 % - Akzent1 4 6" xfId="1229"/>
    <cellStyle name="40 % - Akzent1 4 7" xfId="1800"/>
    <cellStyle name="40 % - Akzent1 5" xfId="92"/>
    <cellStyle name="40 % - Akzent1 5 2" xfId="165"/>
    <cellStyle name="40 % - Akzent1 5 2 2" xfId="310"/>
    <cellStyle name="40 % - Akzent1 5 2 2 2" xfId="597"/>
    <cellStyle name="40 % - Akzent1 5 2 2 2 2" xfId="873"/>
    <cellStyle name="40 % - Akzent1 5 2 2 2 3" xfId="1743"/>
    <cellStyle name="40 % - Akzent1 5 2 2 2 4" xfId="2314"/>
    <cellStyle name="40 % - Akzent1 5 2 2 3" xfId="874"/>
    <cellStyle name="40 % - Akzent1 5 2 2 4" xfId="1457"/>
    <cellStyle name="40 % - Akzent1 5 2 2 5" xfId="2028"/>
    <cellStyle name="40 % - Akzent1 5 2 3" xfId="454"/>
    <cellStyle name="40 % - Akzent1 5 2 3 2" xfId="875"/>
    <cellStyle name="40 % - Akzent1 5 2 3 3" xfId="1600"/>
    <cellStyle name="40 % - Akzent1 5 2 3 4" xfId="2171"/>
    <cellStyle name="40 % - Akzent1 5 2 4" xfId="876"/>
    <cellStyle name="40 % - Akzent1 5 2 5" xfId="1314"/>
    <cellStyle name="40 % - Akzent1 5 2 6" xfId="1885"/>
    <cellStyle name="40 % - Akzent1 5 3" xfId="239"/>
    <cellStyle name="40 % - Akzent1 5 3 2" xfId="526"/>
    <cellStyle name="40 % - Akzent1 5 3 2 2" xfId="877"/>
    <cellStyle name="40 % - Akzent1 5 3 2 3" xfId="1672"/>
    <cellStyle name="40 % - Akzent1 5 3 2 4" xfId="2243"/>
    <cellStyle name="40 % - Akzent1 5 3 3" xfId="878"/>
    <cellStyle name="40 % - Akzent1 5 3 4" xfId="1386"/>
    <cellStyle name="40 % - Akzent1 5 3 5" xfId="1957"/>
    <cellStyle name="40 % - Akzent1 5 4" xfId="383"/>
    <cellStyle name="40 % - Akzent1 5 4 2" xfId="879"/>
    <cellStyle name="40 % - Akzent1 5 4 3" xfId="1529"/>
    <cellStyle name="40 % - Akzent1 5 4 4" xfId="2100"/>
    <cellStyle name="40 % - Akzent1 5 5" xfId="880"/>
    <cellStyle name="40 % - Akzent1 5 6" xfId="1243"/>
    <cellStyle name="40 % - Akzent1 5 7" xfId="1814"/>
    <cellStyle name="40 % - Akzent1 6" xfId="107"/>
    <cellStyle name="40 % - Akzent1 6 2" xfId="252"/>
    <cellStyle name="40 % - Akzent1 6 2 2" xfId="539"/>
    <cellStyle name="40 % - Akzent1 6 2 2 2" xfId="881"/>
    <cellStyle name="40 % - Akzent1 6 2 2 3" xfId="1685"/>
    <cellStyle name="40 % - Akzent1 6 2 2 4" xfId="2256"/>
    <cellStyle name="40 % - Akzent1 6 2 3" xfId="882"/>
    <cellStyle name="40 % - Akzent1 6 2 4" xfId="1399"/>
    <cellStyle name="40 % - Akzent1 6 2 5" xfId="1970"/>
    <cellStyle name="40 % - Akzent1 6 3" xfId="396"/>
    <cellStyle name="40 % - Akzent1 6 3 2" xfId="883"/>
    <cellStyle name="40 % - Akzent1 6 3 3" xfId="1542"/>
    <cellStyle name="40 % - Akzent1 6 3 4" xfId="2113"/>
    <cellStyle name="40 % - Akzent1 6 4" xfId="884"/>
    <cellStyle name="40 % - Akzent1 6 5" xfId="1256"/>
    <cellStyle name="40 % - Akzent1 6 6" xfId="1827"/>
    <cellStyle name="40 % - Akzent1 7" xfId="178"/>
    <cellStyle name="40 % - Akzent1 7 2" xfId="467"/>
    <cellStyle name="40 % - Akzent1 7 2 2" xfId="885"/>
    <cellStyle name="40 % - Akzent1 7 2 3" xfId="1613"/>
    <cellStyle name="40 % - Akzent1 7 2 4" xfId="2184"/>
    <cellStyle name="40 % - Akzent1 7 3" xfId="886"/>
    <cellStyle name="40 % - Akzent1 7 4" xfId="1327"/>
    <cellStyle name="40 % - Akzent1 7 5" xfId="1898"/>
    <cellStyle name="40 % - Akzent1 8" xfId="323"/>
    <cellStyle name="40 % - Akzent1 8 2" xfId="887"/>
    <cellStyle name="40 % - Akzent1 8 3" xfId="1470"/>
    <cellStyle name="40 % - Akzent1 8 4" xfId="2041"/>
    <cellStyle name="40 % - Akzent1 9" xfId="888"/>
    <cellStyle name="40 % - Akzent2" xfId="27" builtinId="35" customBuiltin="1"/>
    <cellStyle name="40 % - Akzent2 10" xfId="1185"/>
    <cellStyle name="40 % - Akzent2 11" xfId="1758"/>
    <cellStyle name="40 % - Akzent2 2" xfId="52"/>
    <cellStyle name="40 % - Akzent2 2 2" xfId="125"/>
    <cellStyle name="40 % - Akzent2 2 2 2" xfId="270"/>
    <cellStyle name="40 % - Akzent2 2 2 2 2" xfId="557"/>
    <cellStyle name="40 % - Akzent2 2 2 2 2 2" xfId="889"/>
    <cellStyle name="40 % - Akzent2 2 2 2 2 3" xfId="1703"/>
    <cellStyle name="40 % - Akzent2 2 2 2 2 4" xfId="2274"/>
    <cellStyle name="40 % - Akzent2 2 2 2 3" xfId="890"/>
    <cellStyle name="40 % - Akzent2 2 2 2 4" xfId="1417"/>
    <cellStyle name="40 % - Akzent2 2 2 2 5" xfId="1988"/>
    <cellStyle name="40 % - Akzent2 2 2 3" xfId="414"/>
    <cellStyle name="40 % - Akzent2 2 2 3 2" xfId="891"/>
    <cellStyle name="40 % - Akzent2 2 2 3 3" xfId="1560"/>
    <cellStyle name="40 % - Akzent2 2 2 3 4" xfId="2131"/>
    <cellStyle name="40 % - Akzent2 2 2 4" xfId="892"/>
    <cellStyle name="40 % - Akzent2 2 2 5" xfId="1274"/>
    <cellStyle name="40 % - Akzent2 2 2 6" xfId="1845"/>
    <cellStyle name="40 % - Akzent2 2 3" xfId="199"/>
    <cellStyle name="40 % - Akzent2 2 3 2" xfId="486"/>
    <cellStyle name="40 % - Akzent2 2 3 2 2" xfId="893"/>
    <cellStyle name="40 % - Akzent2 2 3 2 3" xfId="1632"/>
    <cellStyle name="40 % - Akzent2 2 3 2 4" xfId="2203"/>
    <cellStyle name="40 % - Akzent2 2 3 3" xfId="894"/>
    <cellStyle name="40 % - Akzent2 2 3 4" xfId="1346"/>
    <cellStyle name="40 % - Akzent2 2 3 5" xfId="1917"/>
    <cellStyle name="40 % - Akzent2 2 4" xfId="343"/>
    <cellStyle name="40 % - Akzent2 2 4 2" xfId="895"/>
    <cellStyle name="40 % - Akzent2 2 4 3" xfId="1489"/>
    <cellStyle name="40 % - Akzent2 2 4 4" xfId="2060"/>
    <cellStyle name="40 % - Akzent2 2 5" xfId="896"/>
    <cellStyle name="40 % - Akzent2 2 6" xfId="1203"/>
    <cellStyle name="40 % - Akzent2 2 7" xfId="1774"/>
    <cellStyle name="40 % - Akzent2 3" xfId="66"/>
    <cellStyle name="40 % - Akzent2 3 2" xfId="139"/>
    <cellStyle name="40 % - Akzent2 3 2 2" xfId="284"/>
    <cellStyle name="40 % - Akzent2 3 2 2 2" xfId="571"/>
    <cellStyle name="40 % - Akzent2 3 2 2 2 2" xfId="897"/>
    <cellStyle name="40 % - Akzent2 3 2 2 2 3" xfId="1717"/>
    <cellStyle name="40 % - Akzent2 3 2 2 2 4" xfId="2288"/>
    <cellStyle name="40 % - Akzent2 3 2 2 3" xfId="898"/>
    <cellStyle name="40 % - Akzent2 3 2 2 4" xfId="1431"/>
    <cellStyle name="40 % - Akzent2 3 2 2 5" xfId="2002"/>
    <cellStyle name="40 % - Akzent2 3 2 3" xfId="428"/>
    <cellStyle name="40 % - Akzent2 3 2 3 2" xfId="899"/>
    <cellStyle name="40 % - Akzent2 3 2 3 3" xfId="1574"/>
    <cellStyle name="40 % - Akzent2 3 2 3 4" xfId="2145"/>
    <cellStyle name="40 % - Akzent2 3 2 4" xfId="900"/>
    <cellStyle name="40 % - Akzent2 3 2 5" xfId="1288"/>
    <cellStyle name="40 % - Akzent2 3 2 6" xfId="1859"/>
    <cellStyle name="40 % - Akzent2 3 3" xfId="213"/>
    <cellStyle name="40 % - Akzent2 3 3 2" xfId="500"/>
    <cellStyle name="40 % - Akzent2 3 3 2 2" xfId="901"/>
    <cellStyle name="40 % - Akzent2 3 3 2 3" xfId="1646"/>
    <cellStyle name="40 % - Akzent2 3 3 2 4" xfId="2217"/>
    <cellStyle name="40 % - Akzent2 3 3 3" xfId="902"/>
    <cellStyle name="40 % - Akzent2 3 3 4" xfId="1360"/>
    <cellStyle name="40 % - Akzent2 3 3 5" xfId="1931"/>
    <cellStyle name="40 % - Akzent2 3 4" xfId="357"/>
    <cellStyle name="40 % - Akzent2 3 4 2" xfId="903"/>
    <cellStyle name="40 % - Akzent2 3 4 3" xfId="1503"/>
    <cellStyle name="40 % - Akzent2 3 4 4" xfId="2074"/>
    <cellStyle name="40 % - Akzent2 3 5" xfId="904"/>
    <cellStyle name="40 % - Akzent2 3 6" xfId="1217"/>
    <cellStyle name="40 % - Akzent2 3 7" xfId="1788"/>
    <cellStyle name="40 % - Akzent2 4" xfId="80"/>
    <cellStyle name="40 % - Akzent2 4 2" xfId="153"/>
    <cellStyle name="40 % - Akzent2 4 2 2" xfId="298"/>
    <cellStyle name="40 % - Akzent2 4 2 2 2" xfId="585"/>
    <cellStyle name="40 % - Akzent2 4 2 2 2 2" xfId="905"/>
    <cellStyle name="40 % - Akzent2 4 2 2 2 3" xfId="1731"/>
    <cellStyle name="40 % - Akzent2 4 2 2 2 4" xfId="2302"/>
    <cellStyle name="40 % - Akzent2 4 2 2 3" xfId="906"/>
    <cellStyle name="40 % - Akzent2 4 2 2 4" xfId="1445"/>
    <cellStyle name="40 % - Akzent2 4 2 2 5" xfId="2016"/>
    <cellStyle name="40 % - Akzent2 4 2 3" xfId="442"/>
    <cellStyle name="40 % - Akzent2 4 2 3 2" xfId="907"/>
    <cellStyle name="40 % - Akzent2 4 2 3 3" xfId="1588"/>
    <cellStyle name="40 % - Akzent2 4 2 3 4" xfId="2159"/>
    <cellStyle name="40 % - Akzent2 4 2 4" xfId="908"/>
    <cellStyle name="40 % - Akzent2 4 2 5" xfId="1302"/>
    <cellStyle name="40 % - Akzent2 4 2 6" xfId="1873"/>
    <cellStyle name="40 % - Akzent2 4 3" xfId="227"/>
    <cellStyle name="40 % - Akzent2 4 3 2" xfId="514"/>
    <cellStyle name="40 % - Akzent2 4 3 2 2" xfId="909"/>
    <cellStyle name="40 % - Akzent2 4 3 2 3" xfId="1660"/>
    <cellStyle name="40 % - Akzent2 4 3 2 4" xfId="2231"/>
    <cellStyle name="40 % - Akzent2 4 3 3" xfId="910"/>
    <cellStyle name="40 % - Akzent2 4 3 4" xfId="1374"/>
    <cellStyle name="40 % - Akzent2 4 3 5" xfId="1945"/>
    <cellStyle name="40 % - Akzent2 4 4" xfId="371"/>
    <cellStyle name="40 % - Akzent2 4 4 2" xfId="911"/>
    <cellStyle name="40 % - Akzent2 4 4 3" xfId="1517"/>
    <cellStyle name="40 % - Akzent2 4 4 4" xfId="2088"/>
    <cellStyle name="40 % - Akzent2 4 5" xfId="912"/>
    <cellStyle name="40 % - Akzent2 4 6" xfId="1231"/>
    <cellStyle name="40 % - Akzent2 4 7" xfId="1802"/>
    <cellStyle name="40 % - Akzent2 5" xfId="94"/>
    <cellStyle name="40 % - Akzent2 5 2" xfId="167"/>
    <cellStyle name="40 % - Akzent2 5 2 2" xfId="312"/>
    <cellStyle name="40 % - Akzent2 5 2 2 2" xfId="599"/>
    <cellStyle name="40 % - Akzent2 5 2 2 2 2" xfId="913"/>
    <cellStyle name="40 % - Akzent2 5 2 2 2 3" xfId="1745"/>
    <cellStyle name="40 % - Akzent2 5 2 2 2 4" xfId="2316"/>
    <cellStyle name="40 % - Akzent2 5 2 2 3" xfId="914"/>
    <cellStyle name="40 % - Akzent2 5 2 2 4" xfId="1459"/>
    <cellStyle name="40 % - Akzent2 5 2 2 5" xfId="2030"/>
    <cellStyle name="40 % - Akzent2 5 2 3" xfId="456"/>
    <cellStyle name="40 % - Akzent2 5 2 3 2" xfId="915"/>
    <cellStyle name="40 % - Akzent2 5 2 3 3" xfId="1602"/>
    <cellStyle name="40 % - Akzent2 5 2 3 4" xfId="2173"/>
    <cellStyle name="40 % - Akzent2 5 2 4" xfId="916"/>
    <cellStyle name="40 % - Akzent2 5 2 5" xfId="1316"/>
    <cellStyle name="40 % - Akzent2 5 2 6" xfId="1887"/>
    <cellStyle name="40 % - Akzent2 5 3" xfId="241"/>
    <cellStyle name="40 % - Akzent2 5 3 2" xfId="528"/>
    <cellStyle name="40 % - Akzent2 5 3 2 2" xfId="917"/>
    <cellStyle name="40 % - Akzent2 5 3 2 3" xfId="1674"/>
    <cellStyle name="40 % - Akzent2 5 3 2 4" xfId="2245"/>
    <cellStyle name="40 % - Akzent2 5 3 3" xfId="918"/>
    <cellStyle name="40 % - Akzent2 5 3 4" xfId="1388"/>
    <cellStyle name="40 % - Akzent2 5 3 5" xfId="1959"/>
    <cellStyle name="40 % - Akzent2 5 4" xfId="385"/>
    <cellStyle name="40 % - Akzent2 5 4 2" xfId="919"/>
    <cellStyle name="40 % - Akzent2 5 4 3" xfId="1531"/>
    <cellStyle name="40 % - Akzent2 5 4 4" xfId="2102"/>
    <cellStyle name="40 % - Akzent2 5 5" xfId="920"/>
    <cellStyle name="40 % - Akzent2 5 6" xfId="1245"/>
    <cellStyle name="40 % - Akzent2 5 7" xfId="1816"/>
    <cellStyle name="40 % - Akzent2 6" xfId="109"/>
    <cellStyle name="40 % - Akzent2 6 2" xfId="254"/>
    <cellStyle name="40 % - Akzent2 6 2 2" xfId="541"/>
    <cellStyle name="40 % - Akzent2 6 2 2 2" xfId="921"/>
    <cellStyle name="40 % - Akzent2 6 2 2 3" xfId="1687"/>
    <cellStyle name="40 % - Akzent2 6 2 2 4" xfId="2258"/>
    <cellStyle name="40 % - Akzent2 6 2 3" xfId="922"/>
    <cellStyle name="40 % - Akzent2 6 2 4" xfId="1401"/>
    <cellStyle name="40 % - Akzent2 6 2 5" xfId="1972"/>
    <cellStyle name="40 % - Akzent2 6 3" xfId="398"/>
    <cellStyle name="40 % - Akzent2 6 3 2" xfId="923"/>
    <cellStyle name="40 % - Akzent2 6 3 3" xfId="1544"/>
    <cellStyle name="40 % - Akzent2 6 3 4" xfId="2115"/>
    <cellStyle name="40 % - Akzent2 6 4" xfId="924"/>
    <cellStyle name="40 % - Akzent2 6 5" xfId="1258"/>
    <cellStyle name="40 % - Akzent2 6 6" xfId="1829"/>
    <cellStyle name="40 % - Akzent2 7" xfId="180"/>
    <cellStyle name="40 % - Akzent2 7 2" xfId="469"/>
    <cellStyle name="40 % - Akzent2 7 2 2" xfId="925"/>
    <cellStyle name="40 % - Akzent2 7 2 3" xfId="1615"/>
    <cellStyle name="40 % - Akzent2 7 2 4" xfId="2186"/>
    <cellStyle name="40 % - Akzent2 7 3" xfId="926"/>
    <cellStyle name="40 % - Akzent2 7 4" xfId="1329"/>
    <cellStyle name="40 % - Akzent2 7 5" xfId="1900"/>
    <cellStyle name="40 % - Akzent2 8" xfId="325"/>
    <cellStyle name="40 % - Akzent2 8 2" xfId="927"/>
    <cellStyle name="40 % - Akzent2 8 3" xfId="1472"/>
    <cellStyle name="40 % - Akzent2 8 4" xfId="2043"/>
    <cellStyle name="40 % - Akzent2 9" xfId="928"/>
    <cellStyle name="40 % - Akzent3" xfId="31" builtinId="39" customBuiltin="1"/>
    <cellStyle name="40 % - Akzent3 10" xfId="1187"/>
    <cellStyle name="40 % - Akzent3 11" xfId="1760"/>
    <cellStyle name="40 % - Akzent3 2" xfId="54"/>
    <cellStyle name="40 % - Akzent3 2 2" xfId="127"/>
    <cellStyle name="40 % - Akzent3 2 2 2" xfId="272"/>
    <cellStyle name="40 % - Akzent3 2 2 2 2" xfId="559"/>
    <cellStyle name="40 % - Akzent3 2 2 2 2 2" xfId="929"/>
    <cellStyle name="40 % - Akzent3 2 2 2 2 3" xfId="1705"/>
    <cellStyle name="40 % - Akzent3 2 2 2 2 4" xfId="2276"/>
    <cellStyle name="40 % - Akzent3 2 2 2 3" xfId="930"/>
    <cellStyle name="40 % - Akzent3 2 2 2 4" xfId="1419"/>
    <cellStyle name="40 % - Akzent3 2 2 2 5" xfId="1990"/>
    <cellStyle name="40 % - Akzent3 2 2 3" xfId="416"/>
    <cellStyle name="40 % - Akzent3 2 2 3 2" xfId="931"/>
    <cellStyle name="40 % - Akzent3 2 2 3 3" xfId="1562"/>
    <cellStyle name="40 % - Akzent3 2 2 3 4" xfId="2133"/>
    <cellStyle name="40 % - Akzent3 2 2 4" xfId="932"/>
    <cellStyle name="40 % - Akzent3 2 2 5" xfId="1276"/>
    <cellStyle name="40 % - Akzent3 2 2 6" xfId="1847"/>
    <cellStyle name="40 % - Akzent3 2 3" xfId="201"/>
    <cellStyle name="40 % - Akzent3 2 3 2" xfId="488"/>
    <cellStyle name="40 % - Akzent3 2 3 2 2" xfId="933"/>
    <cellStyle name="40 % - Akzent3 2 3 2 3" xfId="1634"/>
    <cellStyle name="40 % - Akzent3 2 3 2 4" xfId="2205"/>
    <cellStyle name="40 % - Akzent3 2 3 3" xfId="934"/>
    <cellStyle name="40 % - Akzent3 2 3 4" xfId="1348"/>
    <cellStyle name="40 % - Akzent3 2 3 5" xfId="1919"/>
    <cellStyle name="40 % - Akzent3 2 4" xfId="345"/>
    <cellStyle name="40 % - Akzent3 2 4 2" xfId="935"/>
    <cellStyle name="40 % - Akzent3 2 4 3" xfId="1491"/>
    <cellStyle name="40 % - Akzent3 2 4 4" xfId="2062"/>
    <cellStyle name="40 % - Akzent3 2 5" xfId="936"/>
    <cellStyle name="40 % - Akzent3 2 6" xfId="1205"/>
    <cellStyle name="40 % - Akzent3 2 7" xfId="1776"/>
    <cellStyle name="40 % - Akzent3 3" xfId="68"/>
    <cellStyle name="40 % - Akzent3 3 2" xfId="141"/>
    <cellStyle name="40 % - Akzent3 3 2 2" xfId="286"/>
    <cellStyle name="40 % - Akzent3 3 2 2 2" xfId="573"/>
    <cellStyle name="40 % - Akzent3 3 2 2 2 2" xfId="937"/>
    <cellStyle name="40 % - Akzent3 3 2 2 2 3" xfId="1719"/>
    <cellStyle name="40 % - Akzent3 3 2 2 2 4" xfId="2290"/>
    <cellStyle name="40 % - Akzent3 3 2 2 3" xfId="938"/>
    <cellStyle name="40 % - Akzent3 3 2 2 4" xfId="1433"/>
    <cellStyle name="40 % - Akzent3 3 2 2 5" xfId="2004"/>
    <cellStyle name="40 % - Akzent3 3 2 3" xfId="430"/>
    <cellStyle name="40 % - Akzent3 3 2 3 2" xfId="939"/>
    <cellStyle name="40 % - Akzent3 3 2 3 3" xfId="1576"/>
    <cellStyle name="40 % - Akzent3 3 2 3 4" xfId="2147"/>
    <cellStyle name="40 % - Akzent3 3 2 4" xfId="940"/>
    <cellStyle name="40 % - Akzent3 3 2 5" xfId="1290"/>
    <cellStyle name="40 % - Akzent3 3 2 6" xfId="1861"/>
    <cellStyle name="40 % - Akzent3 3 3" xfId="215"/>
    <cellStyle name="40 % - Akzent3 3 3 2" xfId="502"/>
    <cellStyle name="40 % - Akzent3 3 3 2 2" xfId="941"/>
    <cellStyle name="40 % - Akzent3 3 3 2 3" xfId="1648"/>
    <cellStyle name="40 % - Akzent3 3 3 2 4" xfId="2219"/>
    <cellStyle name="40 % - Akzent3 3 3 3" xfId="942"/>
    <cellStyle name="40 % - Akzent3 3 3 4" xfId="1362"/>
    <cellStyle name="40 % - Akzent3 3 3 5" xfId="1933"/>
    <cellStyle name="40 % - Akzent3 3 4" xfId="359"/>
    <cellStyle name="40 % - Akzent3 3 4 2" xfId="943"/>
    <cellStyle name="40 % - Akzent3 3 4 3" xfId="1505"/>
    <cellStyle name="40 % - Akzent3 3 4 4" xfId="2076"/>
    <cellStyle name="40 % - Akzent3 3 5" xfId="944"/>
    <cellStyle name="40 % - Akzent3 3 6" xfId="1219"/>
    <cellStyle name="40 % - Akzent3 3 7" xfId="1790"/>
    <cellStyle name="40 % - Akzent3 4" xfId="82"/>
    <cellStyle name="40 % - Akzent3 4 2" xfId="155"/>
    <cellStyle name="40 % - Akzent3 4 2 2" xfId="300"/>
    <cellStyle name="40 % - Akzent3 4 2 2 2" xfId="587"/>
    <cellStyle name="40 % - Akzent3 4 2 2 2 2" xfId="945"/>
    <cellStyle name="40 % - Akzent3 4 2 2 2 3" xfId="1733"/>
    <cellStyle name="40 % - Akzent3 4 2 2 2 4" xfId="2304"/>
    <cellStyle name="40 % - Akzent3 4 2 2 3" xfId="946"/>
    <cellStyle name="40 % - Akzent3 4 2 2 4" xfId="1447"/>
    <cellStyle name="40 % - Akzent3 4 2 2 5" xfId="2018"/>
    <cellStyle name="40 % - Akzent3 4 2 3" xfId="444"/>
    <cellStyle name="40 % - Akzent3 4 2 3 2" xfId="947"/>
    <cellStyle name="40 % - Akzent3 4 2 3 3" xfId="1590"/>
    <cellStyle name="40 % - Akzent3 4 2 3 4" xfId="2161"/>
    <cellStyle name="40 % - Akzent3 4 2 4" xfId="948"/>
    <cellStyle name="40 % - Akzent3 4 2 5" xfId="1304"/>
    <cellStyle name="40 % - Akzent3 4 2 6" xfId="1875"/>
    <cellStyle name="40 % - Akzent3 4 3" xfId="229"/>
    <cellStyle name="40 % - Akzent3 4 3 2" xfId="516"/>
    <cellStyle name="40 % - Akzent3 4 3 2 2" xfId="949"/>
    <cellStyle name="40 % - Akzent3 4 3 2 3" xfId="1662"/>
    <cellStyle name="40 % - Akzent3 4 3 2 4" xfId="2233"/>
    <cellStyle name="40 % - Akzent3 4 3 3" xfId="950"/>
    <cellStyle name="40 % - Akzent3 4 3 4" xfId="1376"/>
    <cellStyle name="40 % - Akzent3 4 3 5" xfId="1947"/>
    <cellStyle name="40 % - Akzent3 4 4" xfId="373"/>
    <cellStyle name="40 % - Akzent3 4 4 2" xfId="951"/>
    <cellStyle name="40 % - Akzent3 4 4 3" xfId="1519"/>
    <cellStyle name="40 % - Akzent3 4 4 4" xfId="2090"/>
    <cellStyle name="40 % - Akzent3 4 5" xfId="952"/>
    <cellStyle name="40 % - Akzent3 4 6" xfId="1233"/>
    <cellStyle name="40 % - Akzent3 4 7" xfId="1804"/>
    <cellStyle name="40 % - Akzent3 5" xfId="96"/>
    <cellStyle name="40 % - Akzent3 5 2" xfId="169"/>
    <cellStyle name="40 % - Akzent3 5 2 2" xfId="314"/>
    <cellStyle name="40 % - Akzent3 5 2 2 2" xfId="601"/>
    <cellStyle name="40 % - Akzent3 5 2 2 2 2" xfId="953"/>
    <cellStyle name="40 % - Akzent3 5 2 2 2 3" xfId="1747"/>
    <cellStyle name="40 % - Akzent3 5 2 2 2 4" xfId="2318"/>
    <cellStyle name="40 % - Akzent3 5 2 2 3" xfId="954"/>
    <cellStyle name="40 % - Akzent3 5 2 2 4" xfId="1461"/>
    <cellStyle name="40 % - Akzent3 5 2 2 5" xfId="2032"/>
    <cellStyle name="40 % - Akzent3 5 2 3" xfId="458"/>
    <cellStyle name="40 % - Akzent3 5 2 3 2" xfId="955"/>
    <cellStyle name="40 % - Akzent3 5 2 3 3" xfId="1604"/>
    <cellStyle name="40 % - Akzent3 5 2 3 4" xfId="2175"/>
    <cellStyle name="40 % - Akzent3 5 2 4" xfId="956"/>
    <cellStyle name="40 % - Akzent3 5 2 5" xfId="1318"/>
    <cellStyle name="40 % - Akzent3 5 2 6" xfId="1889"/>
    <cellStyle name="40 % - Akzent3 5 3" xfId="243"/>
    <cellStyle name="40 % - Akzent3 5 3 2" xfId="530"/>
    <cellStyle name="40 % - Akzent3 5 3 2 2" xfId="957"/>
    <cellStyle name="40 % - Akzent3 5 3 2 3" xfId="1676"/>
    <cellStyle name="40 % - Akzent3 5 3 2 4" xfId="2247"/>
    <cellStyle name="40 % - Akzent3 5 3 3" xfId="958"/>
    <cellStyle name="40 % - Akzent3 5 3 4" xfId="1390"/>
    <cellStyle name="40 % - Akzent3 5 3 5" xfId="1961"/>
    <cellStyle name="40 % - Akzent3 5 4" xfId="387"/>
    <cellStyle name="40 % - Akzent3 5 4 2" xfId="959"/>
    <cellStyle name="40 % - Akzent3 5 4 3" xfId="1533"/>
    <cellStyle name="40 % - Akzent3 5 4 4" xfId="2104"/>
    <cellStyle name="40 % - Akzent3 5 5" xfId="960"/>
    <cellStyle name="40 % - Akzent3 5 6" xfId="1247"/>
    <cellStyle name="40 % - Akzent3 5 7" xfId="1818"/>
    <cellStyle name="40 % - Akzent3 6" xfId="111"/>
    <cellStyle name="40 % - Akzent3 6 2" xfId="256"/>
    <cellStyle name="40 % - Akzent3 6 2 2" xfId="543"/>
    <cellStyle name="40 % - Akzent3 6 2 2 2" xfId="961"/>
    <cellStyle name="40 % - Akzent3 6 2 2 3" xfId="1689"/>
    <cellStyle name="40 % - Akzent3 6 2 2 4" xfId="2260"/>
    <cellStyle name="40 % - Akzent3 6 2 3" xfId="962"/>
    <cellStyle name="40 % - Akzent3 6 2 4" xfId="1403"/>
    <cellStyle name="40 % - Akzent3 6 2 5" xfId="1974"/>
    <cellStyle name="40 % - Akzent3 6 3" xfId="400"/>
    <cellStyle name="40 % - Akzent3 6 3 2" xfId="963"/>
    <cellStyle name="40 % - Akzent3 6 3 3" xfId="1546"/>
    <cellStyle name="40 % - Akzent3 6 3 4" xfId="2117"/>
    <cellStyle name="40 % - Akzent3 6 4" xfId="964"/>
    <cellStyle name="40 % - Akzent3 6 5" xfId="1260"/>
    <cellStyle name="40 % - Akzent3 6 6" xfId="1831"/>
    <cellStyle name="40 % - Akzent3 7" xfId="182"/>
    <cellStyle name="40 % - Akzent3 7 2" xfId="471"/>
    <cellStyle name="40 % - Akzent3 7 2 2" xfId="965"/>
    <cellStyle name="40 % - Akzent3 7 2 3" xfId="1617"/>
    <cellStyle name="40 % - Akzent3 7 2 4" xfId="2188"/>
    <cellStyle name="40 % - Akzent3 7 3" xfId="966"/>
    <cellStyle name="40 % - Akzent3 7 4" xfId="1331"/>
    <cellStyle name="40 % - Akzent3 7 5" xfId="1902"/>
    <cellStyle name="40 % - Akzent3 8" xfId="327"/>
    <cellStyle name="40 % - Akzent3 8 2" xfId="967"/>
    <cellStyle name="40 % - Akzent3 8 3" xfId="1474"/>
    <cellStyle name="40 % - Akzent3 8 4" xfId="2045"/>
    <cellStyle name="40 % - Akzent3 9" xfId="968"/>
    <cellStyle name="40 % - Akzent4" xfId="35" builtinId="43" customBuiltin="1"/>
    <cellStyle name="40 % - Akzent4 10" xfId="1189"/>
    <cellStyle name="40 % - Akzent4 11" xfId="1762"/>
    <cellStyle name="40 % - Akzent4 2" xfId="56"/>
    <cellStyle name="40 % - Akzent4 2 2" xfId="129"/>
    <cellStyle name="40 % - Akzent4 2 2 2" xfId="274"/>
    <cellStyle name="40 % - Akzent4 2 2 2 2" xfId="561"/>
    <cellStyle name="40 % - Akzent4 2 2 2 2 2" xfId="969"/>
    <cellStyle name="40 % - Akzent4 2 2 2 2 3" xfId="1707"/>
    <cellStyle name="40 % - Akzent4 2 2 2 2 4" xfId="2278"/>
    <cellStyle name="40 % - Akzent4 2 2 2 3" xfId="970"/>
    <cellStyle name="40 % - Akzent4 2 2 2 4" xfId="1421"/>
    <cellStyle name="40 % - Akzent4 2 2 2 5" xfId="1992"/>
    <cellStyle name="40 % - Akzent4 2 2 3" xfId="418"/>
    <cellStyle name="40 % - Akzent4 2 2 3 2" xfId="971"/>
    <cellStyle name="40 % - Akzent4 2 2 3 3" xfId="1564"/>
    <cellStyle name="40 % - Akzent4 2 2 3 4" xfId="2135"/>
    <cellStyle name="40 % - Akzent4 2 2 4" xfId="972"/>
    <cellStyle name="40 % - Akzent4 2 2 5" xfId="1278"/>
    <cellStyle name="40 % - Akzent4 2 2 6" xfId="1849"/>
    <cellStyle name="40 % - Akzent4 2 3" xfId="203"/>
    <cellStyle name="40 % - Akzent4 2 3 2" xfId="490"/>
    <cellStyle name="40 % - Akzent4 2 3 2 2" xfId="973"/>
    <cellStyle name="40 % - Akzent4 2 3 2 3" xfId="1636"/>
    <cellStyle name="40 % - Akzent4 2 3 2 4" xfId="2207"/>
    <cellStyle name="40 % - Akzent4 2 3 3" xfId="974"/>
    <cellStyle name="40 % - Akzent4 2 3 4" xfId="1350"/>
    <cellStyle name="40 % - Akzent4 2 3 5" xfId="1921"/>
    <cellStyle name="40 % - Akzent4 2 4" xfId="347"/>
    <cellStyle name="40 % - Akzent4 2 4 2" xfId="975"/>
    <cellStyle name="40 % - Akzent4 2 4 3" xfId="1493"/>
    <cellStyle name="40 % - Akzent4 2 4 4" xfId="2064"/>
    <cellStyle name="40 % - Akzent4 2 5" xfId="976"/>
    <cellStyle name="40 % - Akzent4 2 6" xfId="1207"/>
    <cellStyle name="40 % - Akzent4 2 7" xfId="1778"/>
    <cellStyle name="40 % - Akzent4 3" xfId="70"/>
    <cellStyle name="40 % - Akzent4 3 2" xfId="143"/>
    <cellStyle name="40 % - Akzent4 3 2 2" xfId="288"/>
    <cellStyle name="40 % - Akzent4 3 2 2 2" xfId="575"/>
    <cellStyle name="40 % - Akzent4 3 2 2 2 2" xfId="977"/>
    <cellStyle name="40 % - Akzent4 3 2 2 2 3" xfId="1721"/>
    <cellStyle name="40 % - Akzent4 3 2 2 2 4" xfId="2292"/>
    <cellStyle name="40 % - Akzent4 3 2 2 3" xfId="978"/>
    <cellStyle name="40 % - Akzent4 3 2 2 4" xfId="1435"/>
    <cellStyle name="40 % - Akzent4 3 2 2 5" xfId="2006"/>
    <cellStyle name="40 % - Akzent4 3 2 3" xfId="432"/>
    <cellStyle name="40 % - Akzent4 3 2 3 2" xfId="979"/>
    <cellStyle name="40 % - Akzent4 3 2 3 3" xfId="1578"/>
    <cellStyle name="40 % - Akzent4 3 2 3 4" xfId="2149"/>
    <cellStyle name="40 % - Akzent4 3 2 4" xfId="980"/>
    <cellStyle name="40 % - Akzent4 3 2 5" xfId="1292"/>
    <cellStyle name="40 % - Akzent4 3 2 6" xfId="1863"/>
    <cellStyle name="40 % - Akzent4 3 3" xfId="217"/>
    <cellStyle name="40 % - Akzent4 3 3 2" xfId="504"/>
    <cellStyle name="40 % - Akzent4 3 3 2 2" xfId="981"/>
    <cellStyle name="40 % - Akzent4 3 3 2 3" xfId="1650"/>
    <cellStyle name="40 % - Akzent4 3 3 2 4" xfId="2221"/>
    <cellStyle name="40 % - Akzent4 3 3 3" xfId="982"/>
    <cellStyle name="40 % - Akzent4 3 3 4" xfId="1364"/>
    <cellStyle name="40 % - Akzent4 3 3 5" xfId="1935"/>
    <cellStyle name="40 % - Akzent4 3 4" xfId="361"/>
    <cellStyle name="40 % - Akzent4 3 4 2" xfId="983"/>
    <cellStyle name="40 % - Akzent4 3 4 3" xfId="1507"/>
    <cellStyle name="40 % - Akzent4 3 4 4" xfId="2078"/>
    <cellStyle name="40 % - Akzent4 3 5" xfId="984"/>
    <cellStyle name="40 % - Akzent4 3 6" xfId="1221"/>
    <cellStyle name="40 % - Akzent4 3 7" xfId="1792"/>
    <cellStyle name="40 % - Akzent4 4" xfId="84"/>
    <cellStyle name="40 % - Akzent4 4 2" xfId="157"/>
    <cellStyle name="40 % - Akzent4 4 2 2" xfId="302"/>
    <cellStyle name="40 % - Akzent4 4 2 2 2" xfId="589"/>
    <cellStyle name="40 % - Akzent4 4 2 2 2 2" xfId="985"/>
    <cellStyle name="40 % - Akzent4 4 2 2 2 3" xfId="1735"/>
    <cellStyle name="40 % - Akzent4 4 2 2 2 4" xfId="2306"/>
    <cellStyle name="40 % - Akzent4 4 2 2 3" xfId="986"/>
    <cellStyle name="40 % - Akzent4 4 2 2 4" xfId="1449"/>
    <cellStyle name="40 % - Akzent4 4 2 2 5" xfId="2020"/>
    <cellStyle name="40 % - Akzent4 4 2 3" xfId="446"/>
    <cellStyle name="40 % - Akzent4 4 2 3 2" xfId="987"/>
    <cellStyle name="40 % - Akzent4 4 2 3 3" xfId="1592"/>
    <cellStyle name="40 % - Akzent4 4 2 3 4" xfId="2163"/>
    <cellStyle name="40 % - Akzent4 4 2 4" xfId="988"/>
    <cellStyle name="40 % - Akzent4 4 2 5" xfId="1306"/>
    <cellStyle name="40 % - Akzent4 4 2 6" xfId="1877"/>
    <cellStyle name="40 % - Akzent4 4 3" xfId="231"/>
    <cellStyle name="40 % - Akzent4 4 3 2" xfId="518"/>
    <cellStyle name="40 % - Akzent4 4 3 2 2" xfId="989"/>
    <cellStyle name="40 % - Akzent4 4 3 2 3" xfId="1664"/>
    <cellStyle name="40 % - Akzent4 4 3 2 4" xfId="2235"/>
    <cellStyle name="40 % - Akzent4 4 3 3" xfId="990"/>
    <cellStyle name="40 % - Akzent4 4 3 4" xfId="1378"/>
    <cellStyle name="40 % - Akzent4 4 3 5" xfId="1949"/>
    <cellStyle name="40 % - Akzent4 4 4" xfId="375"/>
    <cellStyle name="40 % - Akzent4 4 4 2" xfId="991"/>
    <cellStyle name="40 % - Akzent4 4 4 3" xfId="1521"/>
    <cellStyle name="40 % - Akzent4 4 4 4" xfId="2092"/>
    <cellStyle name="40 % - Akzent4 4 5" xfId="992"/>
    <cellStyle name="40 % - Akzent4 4 6" xfId="1235"/>
    <cellStyle name="40 % - Akzent4 4 7" xfId="1806"/>
    <cellStyle name="40 % - Akzent4 5" xfId="98"/>
    <cellStyle name="40 % - Akzent4 5 2" xfId="171"/>
    <cellStyle name="40 % - Akzent4 5 2 2" xfId="316"/>
    <cellStyle name="40 % - Akzent4 5 2 2 2" xfId="603"/>
    <cellStyle name="40 % - Akzent4 5 2 2 2 2" xfId="993"/>
    <cellStyle name="40 % - Akzent4 5 2 2 2 3" xfId="1749"/>
    <cellStyle name="40 % - Akzent4 5 2 2 2 4" xfId="2320"/>
    <cellStyle name="40 % - Akzent4 5 2 2 3" xfId="994"/>
    <cellStyle name="40 % - Akzent4 5 2 2 4" xfId="1463"/>
    <cellStyle name="40 % - Akzent4 5 2 2 5" xfId="2034"/>
    <cellStyle name="40 % - Akzent4 5 2 3" xfId="460"/>
    <cellStyle name="40 % - Akzent4 5 2 3 2" xfId="995"/>
    <cellStyle name="40 % - Akzent4 5 2 3 3" xfId="1606"/>
    <cellStyle name="40 % - Akzent4 5 2 3 4" xfId="2177"/>
    <cellStyle name="40 % - Akzent4 5 2 4" xfId="996"/>
    <cellStyle name="40 % - Akzent4 5 2 5" xfId="1320"/>
    <cellStyle name="40 % - Akzent4 5 2 6" xfId="1891"/>
    <cellStyle name="40 % - Akzent4 5 3" xfId="245"/>
    <cellStyle name="40 % - Akzent4 5 3 2" xfId="532"/>
    <cellStyle name="40 % - Akzent4 5 3 2 2" xfId="997"/>
    <cellStyle name="40 % - Akzent4 5 3 2 3" xfId="1678"/>
    <cellStyle name="40 % - Akzent4 5 3 2 4" xfId="2249"/>
    <cellStyle name="40 % - Akzent4 5 3 3" xfId="998"/>
    <cellStyle name="40 % - Akzent4 5 3 4" xfId="1392"/>
    <cellStyle name="40 % - Akzent4 5 3 5" xfId="1963"/>
    <cellStyle name="40 % - Akzent4 5 4" xfId="389"/>
    <cellStyle name="40 % - Akzent4 5 4 2" xfId="999"/>
    <cellStyle name="40 % - Akzent4 5 4 3" xfId="1535"/>
    <cellStyle name="40 % - Akzent4 5 4 4" xfId="2106"/>
    <cellStyle name="40 % - Akzent4 5 5" xfId="1000"/>
    <cellStyle name="40 % - Akzent4 5 6" xfId="1249"/>
    <cellStyle name="40 % - Akzent4 5 7" xfId="1820"/>
    <cellStyle name="40 % - Akzent4 6" xfId="113"/>
    <cellStyle name="40 % - Akzent4 6 2" xfId="258"/>
    <cellStyle name="40 % - Akzent4 6 2 2" xfId="545"/>
    <cellStyle name="40 % - Akzent4 6 2 2 2" xfId="1001"/>
    <cellStyle name="40 % - Akzent4 6 2 2 3" xfId="1691"/>
    <cellStyle name="40 % - Akzent4 6 2 2 4" xfId="2262"/>
    <cellStyle name="40 % - Akzent4 6 2 3" xfId="1002"/>
    <cellStyle name="40 % - Akzent4 6 2 4" xfId="1405"/>
    <cellStyle name="40 % - Akzent4 6 2 5" xfId="1976"/>
    <cellStyle name="40 % - Akzent4 6 3" xfId="402"/>
    <cellStyle name="40 % - Akzent4 6 3 2" xfId="1003"/>
    <cellStyle name="40 % - Akzent4 6 3 3" xfId="1548"/>
    <cellStyle name="40 % - Akzent4 6 3 4" xfId="2119"/>
    <cellStyle name="40 % - Akzent4 6 4" xfId="1004"/>
    <cellStyle name="40 % - Akzent4 6 5" xfId="1262"/>
    <cellStyle name="40 % - Akzent4 6 6" xfId="1833"/>
    <cellStyle name="40 % - Akzent4 7" xfId="184"/>
    <cellStyle name="40 % - Akzent4 7 2" xfId="473"/>
    <cellStyle name="40 % - Akzent4 7 2 2" xfId="1005"/>
    <cellStyle name="40 % - Akzent4 7 2 3" xfId="1619"/>
    <cellStyle name="40 % - Akzent4 7 2 4" xfId="2190"/>
    <cellStyle name="40 % - Akzent4 7 3" xfId="1006"/>
    <cellStyle name="40 % - Akzent4 7 4" xfId="1333"/>
    <cellStyle name="40 % - Akzent4 7 5" xfId="1904"/>
    <cellStyle name="40 % - Akzent4 8" xfId="329"/>
    <cellStyle name="40 % - Akzent4 8 2" xfId="1007"/>
    <cellStyle name="40 % - Akzent4 8 3" xfId="1476"/>
    <cellStyle name="40 % - Akzent4 8 4" xfId="2047"/>
    <cellStyle name="40 % - Akzent4 9" xfId="1008"/>
    <cellStyle name="40 % - Akzent5" xfId="39" builtinId="47" customBuiltin="1"/>
    <cellStyle name="40 % - Akzent5 10" xfId="1191"/>
    <cellStyle name="40 % - Akzent5 11" xfId="1764"/>
    <cellStyle name="40 % - Akzent5 2" xfId="58"/>
    <cellStyle name="40 % - Akzent5 2 2" xfId="131"/>
    <cellStyle name="40 % - Akzent5 2 2 2" xfId="276"/>
    <cellStyle name="40 % - Akzent5 2 2 2 2" xfId="563"/>
    <cellStyle name="40 % - Akzent5 2 2 2 2 2" xfId="1009"/>
    <cellStyle name="40 % - Akzent5 2 2 2 2 3" xfId="1709"/>
    <cellStyle name="40 % - Akzent5 2 2 2 2 4" xfId="2280"/>
    <cellStyle name="40 % - Akzent5 2 2 2 3" xfId="1010"/>
    <cellStyle name="40 % - Akzent5 2 2 2 4" xfId="1423"/>
    <cellStyle name="40 % - Akzent5 2 2 2 5" xfId="1994"/>
    <cellStyle name="40 % - Akzent5 2 2 3" xfId="420"/>
    <cellStyle name="40 % - Akzent5 2 2 3 2" xfId="1011"/>
    <cellStyle name="40 % - Akzent5 2 2 3 3" xfId="1566"/>
    <cellStyle name="40 % - Akzent5 2 2 3 4" xfId="2137"/>
    <cellStyle name="40 % - Akzent5 2 2 4" xfId="1012"/>
    <cellStyle name="40 % - Akzent5 2 2 5" xfId="1280"/>
    <cellStyle name="40 % - Akzent5 2 2 6" xfId="1851"/>
    <cellStyle name="40 % - Akzent5 2 3" xfId="205"/>
    <cellStyle name="40 % - Akzent5 2 3 2" xfId="492"/>
    <cellStyle name="40 % - Akzent5 2 3 2 2" xfId="1013"/>
    <cellStyle name="40 % - Akzent5 2 3 2 3" xfId="1638"/>
    <cellStyle name="40 % - Akzent5 2 3 2 4" xfId="2209"/>
    <cellStyle name="40 % - Akzent5 2 3 3" xfId="1014"/>
    <cellStyle name="40 % - Akzent5 2 3 4" xfId="1352"/>
    <cellStyle name="40 % - Akzent5 2 3 5" xfId="1923"/>
    <cellStyle name="40 % - Akzent5 2 4" xfId="349"/>
    <cellStyle name="40 % - Akzent5 2 4 2" xfId="1015"/>
    <cellStyle name="40 % - Akzent5 2 4 3" xfId="1495"/>
    <cellStyle name="40 % - Akzent5 2 4 4" xfId="2066"/>
    <cellStyle name="40 % - Akzent5 2 5" xfId="1016"/>
    <cellStyle name="40 % - Akzent5 2 6" xfId="1209"/>
    <cellStyle name="40 % - Akzent5 2 7" xfId="1780"/>
    <cellStyle name="40 % - Akzent5 3" xfId="72"/>
    <cellStyle name="40 % - Akzent5 3 2" xfId="145"/>
    <cellStyle name="40 % - Akzent5 3 2 2" xfId="290"/>
    <cellStyle name="40 % - Akzent5 3 2 2 2" xfId="577"/>
    <cellStyle name="40 % - Akzent5 3 2 2 2 2" xfId="1017"/>
    <cellStyle name="40 % - Akzent5 3 2 2 2 3" xfId="1723"/>
    <cellStyle name="40 % - Akzent5 3 2 2 2 4" xfId="2294"/>
    <cellStyle name="40 % - Akzent5 3 2 2 3" xfId="1018"/>
    <cellStyle name="40 % - Akzent5 3 2 2 4" xfId="1437"/>
    <cellStyle name="40 % - Akzent5 3 2 2 5" xfId="2008"/>
    <cellStyle name="40 % - Akzent5 3 2 3" xfId="434"/>
    <cellStyle name="40 % - Akzent5 3 2 3 2" xfId="1019"/>
    <cellStyle name="40 % - Akzent5 3 2 3 3" xfId="1580"/>
    <cellStyle name="40 % - Akzent5 3 2 3 4" xfId="2151"/>
    <cellStyle name="40 % - Akzent5 3 2 4" xfId="1020"/>
    <cellStyle name="40 % - Akzent5 3 2 5" xfId="1294"/>
    <cellStyle name="40 % - Akzent5 3 2 6" xfId="1865"/>
    <cellStyle name="40 % - Akzent5 3 3" xfId="219"/>
    <cellStyle name="40 % - Akzent5 3 3 2" xfId="506"/>
    <cellStyle name="40 % - Akzent5 3 3 2 2" xfId="1021"/>
    <cellStyle name="40 % - Akzent5 3 3 2 3" xfId="1652"/>
    <cellStyle name="40 % - Akzent5 3 3 2 4" xfId="2223"/>
    <cellStyle name="40 % - Akzent5 3 3 3" xfId="1022"/>
    <cellStyle name="40 % - Akzent5 3 3 4" xfId="1366"/>
    <cellStyle name="40 % - Akzent5 3 3 5" xfId="1937"/>
    <cellStyle name="40 % - Akzent5 3 4" xfId="363"/>
    <cellStyle name="40 % - Akzent5 3 4 2" xfId="1023"/>
    <cellStyle name="40 % - Akzent5 3 4 3" xfId="1509"/>
    <cellStyle name="40 % - Akzent5 3 4 4" xfId="2080"/>
    <cellStyle name="40 % - Akzent5 3 5" xfId="1024"/>
    <cellStyle name="40 % - Akzent5 3 6" xfId="1223"/>
    <cellStyle name="40 % - Akzent5 3 7" xfId="1794"/>
    <cellStyle name="40 % - Akzent5 4" xfId="86"/>
    <cellStyle name="40 % - Akzent5 4 2" xfId="159"/>
    <cellStyle name="40 % - Akzent5 4 2 2" xfId="304"/>
    <cellStyle name="40 % - Akzent5 4 2 2 2" xfId="591"/>
    <cellStyle name="40 % - Akzent5 4 2 2 2 2" xfId="1025"/>
    <cellStyle name="40 % - Akzent5 4 2 2 2 3" xfId="1737"/>
    <cellStyle name="40 % - Akzent5 4 2 2 2 4" xfId="2308"/>
    <cellStyle name="40 % - Akzent5 4 2 2 3" xfId="1026"/>
    <cellStyle name="40 % - Akzent5 4 2 2 4" xfId="1451"/>
    <cellStyle name="40 % - Akzent5 4 2 2 5" xfId="2022"/>
    <cellStyle name="40 % - Akzent5 4 2 3" xfId="448"/>
    <cellStyle name="40 % - Akzent5 4 2 3 2" xfId="1027"/>
    <cellStyle name="40 % - Akzent5 4 2 3 3" xfId="1594"/>
    <cellStyle name="40 % - Akzent5 4 2 3 4" xfId="2165"/>
    <cellStyle name="40 % - Akzent5 4 2 4" xfId="1028"/>
    <cellStyle name="40 % - Akzent5 4 2 5" xfId="1308"/>
    <cellStyle name="40 % - Akzent5 4 2 6" xfId="1879"/>
    <cellStyle name="40 % - Akzent5 4 3" xfId="233"/>
    <cellStyle name="40 % - Akzent5 4 3 2" xfId="520"/>
    <cellStyle name="40 % - Akzent5 4 3 2 2" xfId="1029"/>
    <cellStyle name="40 % - Akzent5 4 3 2 3" xfId="1666"/>
    <cellStyle name="40 % - Akzent5 4 3 2 4" xfId="2237"/>
    <cellStyle name="40 % - Akzent5 4 3 3" xfId="1030"/>
    <cellStyle name="40 % - Akzent5 4 3 4" xfId="1380"/>
    <cellStyle name="40 % - Akzent5 4 3 5" xfId="1951"/>
    <cellStyle name="40 % - Akzent5 4 4" xfId="377"/>
    <cellStyle name="40 % - Akzent5 4 4 2" xfId="1031"/>
    <cellStyle name="40 % - Akzent5 4 4 3" xfId="1523"/>
    <cellStyle name="40 % - Akzent5 4 4 4" xfId="2094"/>
    <cellStyle name="40 % - Akzent5 4 5" xfId="1032"/>
    <cellStyle name="40 % - Akzent5 4 6" xfId="1237"/>
    <cellStyle name="40 % - Akzent5 4 7" xfId="1808"/>
    <cellStyle name="40 % - Akzent5 5" xfId="100"/>
    <cellStyle name="40 % - Akzent5 5 2" xfId="173"/>
    <cellStyle name="40 % - Akzent5 5 2 2" xfId="318"/>
    <cellStyle name="40 % - Akzent5 5 2 2 2" xfId="605"/>
    <cellStyle name="40 % - Akzent5 5 2 2 2 2" xfId="1033"/>
    <cellStyle name="40 % - Akzent5 5 2 2 2 3" xfId="1751"/>
    <cellStyle name="40 % - Akzent5 5 2 2 2 4" xfId="2322"/>
    <cellStyle name="40 % - Akzent5 5 2 2 3" xfId="1034"/>
    <cellStyle name="40 % - Akzent5 5 2 2 4" xfId="1465"/>
    <cellStyle name="40 % - Akzent5 5 2 2 5" xfId="2036"/>
    <cellStyle name="40 % - Akzent5 5 2 3" xfId="462"/>
    <cellStyle name="40 % - Akzent5 5 2 3 2" xfId="1035"/>
    <cellStyle name="40 % - Akzent5 5 2 3 3" xfId="1608"/>
    <cellStyle name="40 % - Akzent5 5 2 3 4" xfId="2179"/>
    <cellStyle name="40 % - Akzent5 5 2 4" xfId="1036"/>
    <cellStyle name="40 % - Akzent5 5 2 5" xfId="1322"/>
    <cellStyle name="40 % - Akzent5 5 2 6" xfId="1893"/>
    <cellStyle name="40 % - Akzent5 5 3" xfId="247"/>
    <cellStyle name="40 % - Akzent5 5 3 2" xfId="534"/>
    <cellStyle name="40 % - Akzent5 5 3 2 2" xfId="1037"/>
    <cellStyle name="40 % - Akzent5 5 3 2 3" xfId="1680"/>
    <cellStyle name="40 % - Akzent5 5 3 2 4" xfId="2251"/>
    <cellStyle name="40 % - Akzent5 5 3 3" xfId="1038"/>
    <cellStyle name="40 % - Akzent5 5 3 4" xfId="1394"/>
    <cellStyle name="40 % - Akzent5 5 3 5" xfId="1965"/>
    <cellStyle name="40 % - Akzent5 5 4" xfId="391"/>
    <cellStyle name="40 % - Akzent5 5 4 2" xfId="1039"/>
    <cellStyle name="40 % - Akzent5 5 4 3" xfId="1537"/>
    <cellStyle name="40 % - Akzent5 5 4 4" xfId="2108"/>
    <cellStyle name="40 % - Akzent5 5 5" xfId="1040"/>
    <cellStyle name="40 % - Akzent5 5 6" xfId="1251"/>
    <cellStyle name="40 % - Akzent5 5 7" xfId="1822"/>
    <cellStyle name="40 % - Akzent5 6" xfId="115"/>
    <cellStyle name="40 % - Akzent5 6 2" xfId="260"/>
    <cellStyle name="40 % - Akzent5 6 2 2" xfId="547"/>
    <cellStyle name="40 % - Akzent5 6 2 2 2" xfId="1041"/>
    <cellStyle name="40 % - Akzent5 6 2 2 3" xfId="1693"/>
    <cellStyle name="40 % - Akzent5 6 2 2 4" xfId="2264"/>
    <cellStyle name="40 % - Akzent5 6 2 3" xfId="1042"/>
    <cellStyle name="40 % - Akzent5 6 2 4" xfId="1407"/>
    <cellStyle name="40 % - Akzent5 6 2 5" xfId="1978"/>
    <cellStyle name="40 % - Akzent5 6 3" xfId="404"/>
    <cellStyle name="40 % - Akzent5 6 3 2" xfId="1043"/>
    <cellStyle name="40 % - Akzent5 6 3 3" xfId="1550"/>
    <cellStyle name="40 % - Akzent5 6 3 4" xfId="2121"/>
    <cellStyle name="40 % - Akzent5 6 4" xfId="1044"/>
    <cellStyle name="40 % - Akzent5 6 5" xfId="1264"/>
    <cellStyle name="40 % - Akzent5 6 6" xfId="1835"/>
    <cellStyle name="40 % - Akzent5 7" xfId="186"/>
    <cellStyle name="40 % - Akzent5 7 2" xfId="475"/>
    <cellStyle name="40 % - Akzent5 7 2 2" xfId="1045"/>
    <cellStyle name="40 % - Akzent5 7 2 3" xfId="1621"/>
    <cellStyle name="40 % - Akzent5 7 2 4" xfId="2192"/>
    <cellStyle name="40 % - Akzent5 7 3" xfId="1046"/>
    <cellStyle name="40 % - Akzent5 7 4" xfId="1335"/>
    <cellStyle name="40 % - Akzent5 7 5" xfId="1906"/>
    <cellStyle name="40 % - Akzent5 8" xfId="331"/>
    <cellStyle name="40 % - Akzent5 8 2" xfId="1047"/>
    <cellStyle name="40 % - Akzent5 8 3" xfId="1478"/>
    <cellStyle name="40 % - Akzent5 8 4" xfId="2049"/>
    <cellStyle name="40 % - Akzent5 9" xfId="1048"/>
    <cellStyle name="40 % - Akzent6" xfId="43" builtinId="51" customBuiltin="1"/>
    <cellStyle name="40 % - Akzent6 10" xfId="1193"/>
    <cellStyle name="40 % - Akzent6 11" xfId="1766"/>
    <cellStyle name="40 % - Akzent6 2" xfId="60"/>
    <cellStyle name="40 % - Akzent6 2 2" xfId="133"/>
    <cellStyle name="40 % - Akzent6 2 2 2" xfId="278"/>
    <cellStyle name="40 % - Akzent6 2 2 2 2" xfId="565"/>
    <cellStyle name="40 % - Akzent6 2 2 2 2 2" xfId="1049"/>
    <cellStyle name="40 % - Akzent6 2 2 2 2 3" xfId="1711"/>
    <cellStyle name="40 % - Akzent6 2 2 2 2 4" xfId="2282"/>
    <cellStyle name="40 % - Akzent6 2 2 2 3" xfId="1050"/>
    <cellStyle name="40 % - Akzent6 2 2 2 4" xfId="1425"/>
    <cellStyle name="40 % - Akzent6 2 2 2 5" xfId="1996"/>
    <cellStyle name="40 % - Akzent6 2 2 3" xfId="422"/>
    <cellStyle name="40 % - Akzent6 2 2 3 2" xfId="1051"/>
    <cellStyle name="40 % - Akzent6 2 2 3 3" xfId="1568"/>
    <cellStyle name="40 % - Akzent6 2 2 3 4" xfId="2139"/>
    <cellStyle name="40 % - Akzent6 2 2 4" xfId="1052"/>
    <cellStyle name="40 % - Akzent6 2 2 5" xfId="1282"/>
    <cellStyle name="40 % - Akzent6 2 2 6" xfId="1853"/>
    <cellStyle name="40 % - Akzent6 2 3" xfId="207"/>
    <cellStyle name="40 % - Akzent6 2 3 2" xfId="494"/>
    <cellStyle name="40 % - Akzent6 2 3 2 2" xfId="1053"/>
    <cellStyle name="40 % - Akzent6 2 3 2 3" xfId="1640"/>
    <cellStyle name="40 % - Akzent6 2 3 2 4" xfId="2211"/>
    <cellStyle name="40 % - Akzent6 2 3 3" xfId="1054"/>
    <cellStyle name="40 % - Akzent6 2 3 4" xfId="1354"/>
    <cellStyle name="40 % - Akzent6 2 3 5" xfId="1925"/>
    <cellStyle name="40 % - Akzent6 2 4" xfId="351"/>
    <cellStyle name="40 % - Akzent6 2 4 2" xfId="1055"/>
    <cellStyle name="40 % - Akzent6 2 4 3" xfId="1497"/>
    <cellStyle name="40 % - Akzent6 2 4 4" xfId="2068"/>
    <cellStyle name="40 % - Akzent6 2 5" xfId="1056"/>
    <cellStyle name="40 % - Akzent6 2 6" xfId="1211"/>
    <cellStyle name="40 % - Akzent6 2 7" xfId="1782"/>
    <cellStyle name="40 % - Akzent6 3" xfId="74"/>
    <cellStyle name="40 % - Akzent6 3 2" xfId="147"/>
    <cellStyle name="40 % - Akzent6 3 2 2" xfId="292"/>
    <cellStyle name="40 % - Akzent6 3 2 2 2" xfId="579"/>
    <cellStyle name="40 % - Akzent6 3 2 2 2 2" xfId="1057"/>
    <cellStyle name="40 % - Akzent6 3 2 2 2 3" xfId="1725"/>
    <cellStyle name="40 % - Akzent6 3 2 2 2 4" xfId="2296"/>
    <cellStyle name="40 % - Akzent6 3 2 2 3" xfId="1058"/>
    <cellStyle name="40 % - Akzent6 3 2 2 4" xfId="1439"/>
    <cellStyle name="40 % - Akzent6 3 2 2 5" xfId="2010"/>
    <cellStyle name="40 % - Akzent6 3 2 3" xfId="436"/>
    <cellStyle name="40 % - Akzent6 3 2 3 2" xfId="1059"/>
    <cellStyle name="40 % - Akzent6 3 2 3 3" xfId="1582"/>
    <cellStyle name="40 % - Akzent6 3 2 3 4" xfId="2153"/>
    <cellStyle name="40 % - Akzent6 3 2 4" xfId="1060"/>
    <cellStyle name="40 % - Akzent6 3 2 5" xfId="1296"/>
    <cellStyle name="40 % - Akzent6 3 2 6" xfId="1867"/>
    <cellStyle name="40 % - Akzent6 3 3" xfId="221"/>
    <cellStyle name="40 % - Akzent6 3 3 2" xfId="508"/>
    <cellStyle name="40 % - Akzent6 3 3 2 2" xfId="1061"/>
    <cellStyle name="40 % - Akzent6 3 3 2 3" xfId="1654"/>
    <cellStyle name="40 % - Akzent6 3 3 2 4" xfId="2225"/>
    <cellStyle name="40 % - Akzent6 3 3 3" xfId="1062"/>
    <cellStyle name="40 % - Akzent6 3 3 4" xfId="1368"/>
    <cellStyle name="40 % - Akzent6 3 3 5" xfId="1939"/>
    <cellStyle name="40 % - Akzent6 3 4" xfId="365"/>
    <cellStyle name="40 % - Akzent6 3 4 2" xfId="1063"/>
    <cellStyle name="40 % - Akzent6 3 4 3" xfId="1511"/>
    <cellStyle name="40 % - Akzent6 3 4 4" xfId="2082"/>
    <cellStyle name="40 % - Akzent6 3 5" xfId="1064"/>
    <cellStyle name="40 % - Akzent6 3 6" xfId="1225"/>
    <cellStyle name="40 % - Akzent6 3 7" xfId="1796"/>
    <cellStyle name="40 % - Akzent6 4" xfId="88"/>
    <cellStyle name="40 % - Akzent6 4 2" xfId="161"/>
    <cellStyle name="40 % - Akzent6 4 2 2" xfId="306"/>
    <cellStyle name="40 % - Akzent6 4 2 2 2" xfId="593"/>
    <cellStyle name="40 % - Akzent6 4 2 2 2 2" xfId="1065"/>
    <cellStyle name="40 % - Akzent6 4 2 2 2 3" xfId="1739"/>
    <cellStyle name="40 % - Akzent6 4 2 2 2 4" xfId="2310"/>
    <cellStyle name="40 % - Akzent6 4 2 2 3" xfId="1066"/>
    <cellStyle name="40 % - Akzent6 4 2 2 4" xfId="1453"/>
    <cellStyle name="40 % - Akzent6 4 2 2 5" xfId="2024"/>
    <cellStyle name="40 % - Akzent6 4 2 3" xfId="450"/>
    <cellStyle name="40 % - Akzent6 4 2 3 2" xfId="1067"/>
    <cellStyle name="40 % - Akzent6 4 2 3 3" xfId="1596"/>
    <cellStyle name="40 % - Akzent6 4 2 3 4" xfId="2167"/>
    <cellStyle name="40 % - Akzent6 4 2 4" xfId="1068"/>
    <cellStyle name="40 % - Akzent6 4 2 5" xfId="1310"/>
    <cellStyle name="40 % - Akzent6 4 2 6" xfId="1881"/>
    <cellStyle name="40 % - Akzent6 4 3" xfId="235"/>
    <cellStyle name="40 % - Akzent6 4 3 2" xfId="522"/>
    <cellStyle name="40 % - Akzent6 4 3 2 2" xfId="1069"/>
    <cellStyle name="40 % - Akzent6 4 3 2 3" xfId="1668"/>
    <cellStyle name="40 % - Akzent6 4 3 2 4" xfId="2239"/>
    <cellStyle name="40 % - Akzent6 4 3 3" xfId="1070"/>
    <cellStyle name="40 % - Akzent6 4 3 4" xfId="1382"/>
    <cellStyle name="40 % - Akzent6 4 3 5" xfId="1953"/>
    <cellStyle name="40 % - Akzent6 4 4" xfId="379"/>
    <cellStyle name="40 % - Akzent6 4 4 2" xfId="1071"/>
    <cellStyle name="40 % - Akzent6 4 4 3" xfId="1525"/>
    <cellStyle name="40 % - Akzent6 4 4 4" xfId="2096"/>
    <cellStyle name="40 % - Akzent6 4 5" xfId="1072"/>
    <cellStyle name="40 % - Akzent6 4 6" xfId="1239"/>
    <cellStyle name="40 % - Akzent6 4 7" xfId="1810"/>
    <cellStyle name="40 % - Akzent6 5" xfId="102"/>
    <cellStyle name="40 % - Akzent6 5 2" xfId="175"/>
    <cellStyle name="40 % - Akzent6 5 2 2" xfId="320"/>
    <cellStyle name="40 % - Akzent6 5 2 2 2" xfId="607"/>
    <cellStyle name="40 % - Akzent6 5 2 2 2 2" xfId="1073"/>
    <cellStyle name="40 % - Akzent6 5 2 2 2 3" xfId="1753"/>
    <cellStyle name="40 % - Akzent6 5 2 2 2 4" xfId="2324"/>
    <cellStyle name="40 % - Akzent6 5 2 2 3" xfId="1074"/>
    <cellStyle name="40 % - Akzent6 5 2 2 4" xfId="1467"/>
    <cellStyle name="40 % - Akzent6 5 2 2 5" xfId="2038"/>
    <cellStyle name="40 % - Akzent6 5 2 3" xfId="464"/>
    <cellStyle name="40 % - Akzent6 5 2 3 2" xfId="1075"/>
    <cellStyle name="40 % - Akzent6 5 2 3 3" xfId="1610"/>
    <cellStyle name="40 % - Akzent6 5 2 3 4" xfId="2181"/>
    <cellStyle name="40 % - Akzent6 5 2 4" xfId="1076"/>
    <cellStyle name="40 % - Akzent6 5 2 5" xfId="1324"/>
    <cellStyle name="40 % - Akzent6 5 2 6" xfId="1895"/>
    <cellStyle name="40 % - Akzent6 5 3" xfId="249"/>
    <cellStyle name="40 % - Akzent6 5 3 2" xfId="536"/>
    <cellStyle name="40 % - Akzent6 5 3 2 2" xfId="1077"/>
    <cellStyle name="40 % - Akzent6 5 3 2 3" xfId="1682"/>
    <cellStyle name="40 % - Akzent6 5 3 2 4" xfId="2253"/>
    <cellStyle name="40 % - Akzent6 5 3 3" xfId="1078"/>
    <cellStyle name="40 % - Akzent6 5 3 4" xfId="1396"/>
    <cellStyle name="40 % - Akzent6 5 3 5" xfId="1967"/>
    <cellStyle name="40 % - Akzent6 5 4" xfId="393"/>
    <cellStyle name="40 % - Akzent6 5 4 2" xfId="1079"/>
    <cellStyle name="40 % - Akzent6 5 4 3" xfId="1539"/>
    <cellStyle name="40 % - Akzent6 5 4 4" xfId="2110"/>
    <cellStyle name="40 % - Akzent6 5 5" xfId="1080"/>
    <cellStyle name="40 % - Akzent6 5 6" xfId="1253"/>
    <cellStyle name="40 % - Akzent6 5 7" xfId="1824"/>
    <cellStyle name="40 % - Akzent6 6" xfId="117"/>
    <cellStyle name="40 % - Akzent6 6 2" xfId="262"/>
    <cellStyle name="40 % - Akzent6 6 2 2" xfId="549"/>
    <cellStyle name="40 % - Akzent6 6 2 2 2" xfId="1081"/>
    <cellStyle name="40 % - Akzent6 6 2 2 3" xfId="1695"/>
    <cellStyle name="40 % - Akzent6 6 2 2 4" xfId="2266"/>
    <cellStyle name="40 % - Akzent6 6 2 3" xfId="1082"/>
    <cellStyle name="40 % - Akzent6 6 2 4" xfId="1409"/>
    <cellStyle name="40 % - Akzent6 6 2 5" xfId="1980"/>
    <cellStyle name="40 % - Akzent6 6 3" xfId="406"/>
    <cellStyle name="40 % - Akzent6 6 3 2" xfId="1083"/>
    <cellStyle name="40 % - Akzent6 6 3 3" xfId="1552"/>
    <cellStyle name="40 % - Akzent6 6 3 4" xfId="2123"/>
    <cellStyle name="40 % - Akzent6 6 4" xfId="1084"/>
    <cellStyle name="40 % - Akzent6 6 5" xfId="1266"/>
    <cellStyle name="40 % - Akzent6 6 6" xfId="1837"/>
    <cellStyle name="40 % - Akzent6 7" xfId="188"/>
    <cellStyle name="40 % - Akzent6 7 2" xfId="477"/>
    <cellStyle name="40 % - Akzent6 7 2 2" xfId="1085"/>
    <cellStyle name="40 % - Akzent6 7 2 3" xfId="1623"/>
    <cellStyle name="40 % - Akzent6 7 2 4" xfId="2194"/>
    <cellStyle name="40 % - Akzent6 7 3" xfId="1086"/>
    <cellStyle name="40 % - Akzent6 7 4" xfId="1337"/>
    <cellStyle name="40 % - Akzent6 7 5" xfId="1908"/>
    <cellStyle name="40 % - Akzent6 8" xfId="333"/>
    <cellStyle name="40 % - Akzent6 8 2" xfId="1087"/>
    <cellStyle name="40 % - Akzent6 8 3" xfId="1480"/>
    <cellStyle name="40 % - Akzent6 8 4" xfId="2051"/>
    <cellStyle name="40 % - Akzent6 9" xfId="1088"/>
    <cellStyle name="60 % - Akzent1" xfId="24" builtinId="32" customBuiltin="1"/>
    <cellStyle name="60 % - Akzent2" xfId="28" builtinId="36" customBuiltin="1"/>
    <cellStyle name="60 % - Akzent3" xfId="32" builtinId="40" customBuiltin="1"/>
    <cellStyle name="60 % - Akzent4" xfId="36" builtinId="44" customBuiltin="1"/>
    <cellStyle name="60 % - Akzent5" xfId="40" builtinId="48" customBuiltin="1"/>
    <cellStyle name="60 % - Akzent6" xfId="44" builtinId="52" customBuiltin="1"/>
    <cellStyle name="Akzent1" xfId="21" builtinId="29" customBuiltin="1"/>
    <cellStyle name="Akzent2" xfId="25" builtinId="33" customBuiltin="1"/>
    <cellStyle name="Akzent3" xfId="29" builtinId="37" customBuiltin="1"/>
    <cellStyle name="Akzent4" xfId="33" builtinId="41" customBuiltin="1"/>
    <cellStyle name="Akzent5" xfId="37" builtinId="45" customBuiltin="1"/>
    <cellStyle name="Akzent6" xfId="41" builtinId="49" customBuiltin="1"/>
    <cellStyle name="Ausgabe" xfId="14" builtinId="21" customBuiltin="1"/>
    <cellStyle name="Berechnung" xfId="15" builtinId="22" customBuiltin="1"/>
    <cellStyle name="Eingabe" xfId="13" builtinId="20" customBuiltin="1"/>
    <cellStyle name="Ergebnis" xfId="20" builtinId="25" customBuiltin="1"/>
    <cellStyle name="Erklärender Text" xfId="19" builtinId="53" customBuiltin="1"/>
    <cellStyle name="Gut" xfId="10" builtinId="26" customBuiltin="1"/>
    <cellStyle name="Hyperlink 2" xfId="2"/>
    <cellStyle name="Hyperlink 3" xfId="190"/>
    <cellStyle name="Link" xfId="1" builtinId="8"/>
    <cellStyle name="Neutral" xfId="12" builtinId="28" customBuiltin="1"/>
    <cellStyle name="Notiz 2" xfId="46"/>
    <cellStyle name="Notiz 2 2" xfId="119"/>
    <cellStyle name="Notiz 2 2 2" xfId="264"/>
    <cellStyle name="Notiz 2 2 2 2" xfId="551"/>
    <cellStyle name="Notiz 2 2 2 2 2" xfId="1089"/>
    <cellStyle name="Notiz 2 2 2 2 3" xfId="1697"/>
    <cellStyle name="Notiz 2 2 2 2 4" xfId="2268"/>
    <cellStyle name="Notiz 2 2 2 3" xfId="1090"/>
    <cellStyle name="Notiz 2 2 2 4" xfId="1411"/>
    <cellStyle name="Notiz 2 2 2 5" xfId="1982"/>
    <cellStyle name="Notiz 2 2 3" xfId="408"/>
    <cellStyle name="Notiz 2 2 3 2" xfId="1091"/>
    <cellStyle name="Notiz 2 2 3 3" xfId="1554"/>
    <cellStyle name="Notiz 2 2 3 4" xfId="2125"/>
    <cellStyle name="Notiz 2 2 4" xfId="1092"/>
    <cellStyle name="Notiz 2 2 5" xfId="1268"/>
    <cellStyle name="Notiz 2 2 6" xfId="1839"/>
    <cellStyle name="Notiz 2 3" xfId="193"/>
    <cellStyle name="Notiz 2 3 2" xfId="480"/>
    <cellStyle name="Notiz 2 3 2 2" xfId="1093"/>
    <cellStyle name="Notiz 2 3 2 3" xfId="1626"/>
    <cellStyle name="Notiz 2 3 2 4" xfId="2197"/>
    <cellStyle name="Notiz 2 3 3" xfId="1094"/>
    <cellStyle name="Notiz 2 3 4" xfId="1340"/>
    <cellStyle name="Notiz 2 3 5" xfId="1911"/>
    <cellStyle name="Notiz 2 4" xfId="337"/>
    <cellStyle name="Notiz 2 4 2" xfId="1095"/>
    <cellStyle name="Notiz 2 4 3" xfId="1483"/>
    <cellStyle name="Notiz 2 4 4" xfId="2054"/>
    <cellStyle name="Notiz 2 5" xfId="1096"/>
    <cellStyle name="Notiz 2 6" xfId="1197"/>
    <cellStyle name="Notiz 2 7" xfId="1768"/>
    <cellStyle name="Notiz 3" xfId="48"/>
    <cellStyle name="Notiz 3 2" xfId="121"/>
    <cellStyle name="Notiz 3 2 2" xfId="266"/>
    <cellStyle name="Notiz 3 2 2 2" xfId="553"/>
    <cellStyle name="Notiz 3 2 2 2 2" xfId="1097"/>
    <cellStyle name="Notiz 3 2 2 2 3" xfId="1699"/>
    <cellStyle name="Notiz 3 2 2 2 4" xfId="2270"/>
    <cellStyle name="Notiz 3 2 2 3" xfId="1098"/>
    <cellStyle name="Notiz 3 2 2 4" xfId="1413"/>
    <cellStyle name="Notiz 3 2 2 5" xfId="1984"/>
    <cellStyle name="Notiz 3 2 3" xfId="410"/>
    <cellStyle name="Notiz 3 2 3 2" xfId="1099"/>
    <cellStyle name="Notiz 3 2 3 3" xfId="1556"/>
    <cellStyle name="Notiz 3 2 3 4" xfId="2127"/>
    <cellStyle name="Notiz 3 2 4" xfId="1100"/>
    <cellStyle name="Notiz 3 2 5" xfId="1270"/>
    <cellStyle name="Notiz 3 2 6" xfId="1841"/>
    <cellStyle name="Notiz 3 3" xfId="195"/>
    <cellStyle name="Notiz 3 3 2" xfId="482"/>
    <cellStyle name="Notiz 3 3 2 2" xfId="1101"/>
    <cellStyle name="Notiz 3 3 2 3" xfId="1628"/>
    <cellStyle name="Notiz 3 3 2 4" xfId="2199"/>
    <cellStyle name="Notiz 3 3 3" xfId="1102"/>
    <cellStyle name="Notiz 3 3 4" xfId="1342"/>
    <cellStyle name="Notiz 3 3 5" xfId="1913"/>
    <cellStyle name="Notiz 3 4" xfId="339"/>
    <cellStyle name="Notiz 3 4 2" xfId="1103"/>
    <cellStyle name="Notiz 3 4 3" xfId="1485"/>
    <cellStyle name="Notiz 3 4 4" xfId="2056"/>
    <cellStyle name="Notiz 3 5" xfId="1104"/>
    <cellStyle name="Notiz 3 6" xfId="1199"/>
    <cellStyle name="Notiz 3 7" xfId="1770"/>
    <cellStyle name="Notiz 4" xfId="62"/>
    <cellStyle name="Notiz 4 2" xfId="135"/>
    <cellStyle name="Notiz 4 2 2" xfId="280"/>
    <cellStyle name="Notiz 4 2 2 2" xfId="567"/>
    <cellStyle name="Notiz 4 2 2 2 2" xfId="1105"/>
    <cellStyle name="Notiz 4 2 2 2 3" xfId="1713"/>
    <cellStyle name="Notiz 4 2 2 2 4" xfId="2284"/>
    <cellStyle name="Notiz 4 2 2 3" xfId="1106"/>
    <cellStyle name="Notiz 4 2 2 4" xfId="1427"/>
    <cellStyle name="Notiz 4 2 2 5" xfId="1998"/>
    <cellStyle name="Notiz 4 2 3" xfId="424"/>
    <cellStyle name="Notiz 4 2 3 2" xfId="1107"/>
    <cellStyle name="Notiz 4 2 3 3" xfId="1570"/>
    <cellStyle name="Notiz 4 2 3 4" xfId="2141"/>
    <cellStyle name="Notiz 4 2 4" xfId="1108"/>
    <cellStyle name="Notiz 4 2 5" xfId="1284"/>
    <cellStyle name="Notiz 4 2 6" xfId="1855"/>
    <cellStyle name="Notiz 4 3" xfId="209"/>
    <cellStyle name="Notiz 4 3 2" xfId="496"/>
    <cellStyle name="Notiz 4 3 2 2" xfId="1109"/>
    <cellStyle name="Notiz 4 3 2 3" xfId="1642"/>
    <cellStyle name="Notiz 4 3 2 4" xfId="2213"/>
    <cellStyle name="Notiz 4 3 3" xfId="1110"/>
    <cellStyle name="Notiz 4 3 4" xfId="1356"/>
    <cellStyle name="Notiz 4 3 5" xfId="1927"/>
    <cellStyle name="Notiz 4 4" xfId="353"/>
    <cellStyle name="Notiz 4 4 2" xfId="1111"/>
    <cellStyle name="Notiz 4 4 3" xfId="1499"/>
    <cellStyle name="Notiz 4 4 4" xfId="2070"/>
    <cellStyle name="Notiz 4 5" xfId="1112"/>
    <cellStyle name="Notiz 4 6" xfId="1213"/>
    <cellStyle name="Notiz 4 7" xfId="1784"/>
    <cellStyle name="Notiz 5" xfId="76"/>
    <cellStyle name="Notiz 5 2" xfId="149"/>
    <cellStyle name="Notiz 5 2 2" xfId="294"/>
    <cellStyle name="Notiz 5 2 2 2" xfId="581"/>
    <cellStyle name="Notiz 5 2 2 2 2" xfId="1113"/>
    <cellStyle name="Notiz 5 2 2 2 3" xfId="1727"/>
    <cellStyle name="Notiz 5 2 2 2 4" xfId="2298"/>
    <cellStyle name="Notiz 5 2 2 3" xfId="1114"/>
    <cellStyle name="Notiz 5 2 2 4" xfId="1441"/>
    <cellStyle name="Notiz 5 2 2 5" xfId="2012"/>
    <cellStyle name="Notiz 5 2 3" xfId="438"/>
    <cellStyle name="Notiz 5 2 3 2" xfId="1115"/>
    <cellStyle name="Notiz 5 2 3 3" xfId="1584"/>
    <cellStyle name="Notiz 5 2 3 4" xfId="2155"/>
    <cellStyle name="Notiz 5 2 4" xfId="1116"/>
    <cellStyle name="Notiz 5 2 5" xfId="1298"/>
    <cellStyle name="Notiz 5 2 6" xfId="1869"/>
    <cellStyle name="Notiz 5 3" xfId="223"/>
    <cellStyle name="Notiz 5 3 2" xfId="510"/>
    <cellStyle name="Notiz 5 3 2 2" xfId="1117"/>
    <cellStyle name="Notiz 5 3 2 3" xfId="1656"/>
    <cellStyle name="Notiz 5 3 2 4" xfId="2227"/>
    <cellStyle name="Notiz 5 3 3" xfId="1118"/>
    <cellStyle name="Notiz 5 3 4" xfId="1370"/>
    <cellStyle name="Notiz 5 3 5" xfId="1941"/>
    <cellStyle name="Notiz 5 4" xfId="367"/>
    <cellStyle name="Notiz 5 4 2" xfId="1119"/>
    <cellStyle name="Notiz 5 4 3" xfId="1513"/>
    <cellStyle name="Notiz 5 4 4" xfId="2084"/>
    <cellStyle name="Notiz 5 5" xfId="1120"/>
    <cellStyle name="Notiz 5 6" xfId="1227"/>
    <cellStyle name="Notiz 5 7" xfId="1798"/>
    <cellStyle name="Notiz 6" xfId="90"/>
    <cellStyle name="Notiz 6 2" xfId="163"/>
    <cellStyle name="Notiz 6 2 2" xfId="308"/>
    <cellStyle name="Notiz 6 2 2 2" xfId="595"/>
    <cellStyle name="Notiz 6 2 2 2 2" xfId="1121"/>
    <cellStyle name="Notiz 6 2 2 2 3" xfId="1741"/>
    <cellStyle name="Notiz 6 2 2 2 4" xfId="2312"/>
    <cellStyle name="Notiz 6 2 2 3" xfId="1122"/>
    <cellStyle name="Notiz 6 2 2 4" xfId="1455"/>
    <cellStyle name="Notiz 6 2 2 5" xfId="2026"/>
    <cellStyle name="Notiz 6 2 3" xfId="452"/>
    <cellStyle name="Notiz 6 2 3 2" xfId="1123"/>
    <cellStyle name="Notiz 6 2 3 3" xfId="1598"/>
    <cellStyle name="Notiz 6 2 3 4" xfId="2169"/>
    <cellStyle name="Notiz 6 2 4" xfId="1124"/>
    <cellStyle name="Notiz 6 2 5" xfId="1312"/>
    <cellStyle name="Notiz 6 2 6" xfId="1883"/>
    <cellStyle name="Notiz 6 3" xfId="237"/>
    <cellStyle name="Notiz 6 3 2" xfId="524"/>
    <cellStyle name="Notiz 6 3 2 2" xfId="1125"/>
    <cellStyle name="Notiz 6 3 2 3" xfId="1670"/>
    <cellStyle name="Notiz 6 3 2 4" xfId="2241"/>
    <cellStyle name="Notiz 6 3 3" xfId="1126"/>
    <cellStyle name="Notiz 6 3 4" xfId="1384"/>
    <cellStyle name="Notiz 6 3 5" xfId="1955"/>
    <cellStyle name="Notiz 6 4" xfId="381"/>
    <cellStyle name="Notiz 6 4 2" xfId="1127"/>
    <cellStyle name="Notiz 6 4 3" xfId="1527"/>
    <cellStyle name="Notiz 6 4 4" xfId="2098"/>
    <cellStyle name="Notiz 6 5" xfId="1128"/>
    <cellStyle name="Notiz 6 6" xfId="1241"/>
    <cellStyle name="Notiz 6 7" xfId="1812"/>
    <cellStyle name="Schlecht" xfId="11" builtinId="27" customBuiltin="1"/>
    <cellStyle name="Standard" xfId="0" builtinId="0"/>
    <cellStyle name="Standard 10" xfId="176"/>
    <cellStyle name="Standard 10 2" xfId="465"/>
    <cellStyle name="Standard 10 2 2" xfId="1129"/>
    <cellStyle name="Standard 10 2 3" xfId="1611"/>
    <cellStyle name="Standard 10 2 4" xfId="2182"/>
    <cellStyle name="Standard 10 3" xfId="1130"/>
    <cellStyle name="Standard 10 4" xfId="1325"/>
    <cellStyle name="Standard 10 5" xfId="1896"/>
    <cellStyle name="Standard 11" xfId="189"/>
    <cellStyle name="Standard 12" xfId="334"/>
    <cellStyle name="Standard 13" xfId="321"/>
    <cellStyle name="Standard 13 2" xfId="1131"/>
    <cellStyle name="Standard 13 3" xfId="1468"/>
    <cellStyle name="Standard 13 4" xfId="2039"/>
    <cellStyle name="Standard 14" xfId="608"/>
    <cellStyle name="Standard 14 2" xfId="1194"/>
    <cellStyle name="Standard 14 3" xfId="2325"/>
    <cellStyle name="Standard 15" xfId="1132"/>
    <cellStyle name="Standard 16" xfId="1181"/>
    <cellStyle name="Standard 17" xfId="2326"/>
    <cellStyle name="Standard 2" xfId="3"/>
    <cellStyle name="Standard 2 2" xfId="104"/>
    <cellStyle name="Standard 2 2 2" xfId="250"/>
    <cellStyle name="Standard 2 2 2 2" xfId="537"/>
    <cellStyle name="Standard 2 2 2 2 2" xfId="1133"/>
    <cellStyle name="Standard 2 2 2 2 3" xfId="1683"/>
    <cellStyle name="Standard 2 2 2 2 4" xfId="2254"/>
    <cellStyle name="Standard 2 2 2 3" xfId="1134"/>
    <cellStyle name="Standard 2 2 2 4" xfId="1397"/>
    <cellStyle name="Standard 2 2 2 5" xfId="1968"/>
    <cellStyle name="Standard 2 2 3" xfId="394"/>
    <cellStyle name="Standard 2 2 3 2" xfId="1135"/>
    <cellStyle name="Standard 2 2 3 3" xfId="1540"/>
    <cellStyle name="Standard 2 2 3 4" xfId="2111"/>
    <cellStyle name="Standard 2 2 4" xfId="1136"/>
    <cellStyle name="Standard 2 2 5" xfId="1254"/>
    <cellStyle name="Standard 2 2 6" xfId="1825"/>
    <cellStyle name="Standard 2 3" xfId="191"/>
    <cellStyle name="Standard 2 3 2" xfId="478"/>
    <cellStyle name="Standard 2 3 2 2" xfId="1137"/>
    <cellStyle name="Standard 2 3 2 3" xfId="1624"/>
    <cellStyle name="Standard 2 3 2 4" xfId="2195"/>
    <cellStyle name="Standard 2 3 3" xfId="1138"/>
    <cellStyle name="Standard 2 3 4" xfId="1338"/>
    <cellStyle name="Standard 2 3 5" xfId="1909"/>
    <cellStyle name="Standard 2 4" xfId="335"/>
    <cellStyle name="Standard 2 4 2" xfId="1139"/>
    <cellStyle name="Standard 2 4 3" xfId="1481"/>
    <cellStyle name="Standard 2 4 4" xfId="2052"/>
    <cellStyle name="Standard 2 5" xfId="1140"/>
    <cellStyle name="Standard 2 6" xfId="1195"/>
    <cellStyle name="Standard 2 7" xfId="1754"/>
    <cellStyle name="Standard 3" xfId="4"/>
    <cellStyle name="Standard 3 2" xfId="105"/>
    <cellStyle name="Standard 30" xfId="2327"/>
    <cellStyle name="Standard 4" xfId="45"/>
    <cellStyle name="Standard 4 2" xfId="118"/>
    <cellStyle name="Standard 4 2 2" xfId="263"/>
    <cellStyle name="Standard 4 2 2 2" xfId="550"/>
    <cellStyle name="Standard 4 2 2 2 2" xfId="1141"/>
    <cellStyle name="Standard 4 2 2 2 3" xfId="1696"/>
    <cellStyle name="Standard 4 2 2 2 4" xfId="2267"/>
    <cellStyle name="Standard 4 2 2 3" xfId="1142"/>
    <cellStyle name="Standard 4 2 2 4" xfId="1410"/>
    <cellStyle name="Standard 4 2 2 5" xfId="1981"/>
    <cellStyle name="Standard 4 2 3" xfId="407"/>
    <cellStyle name="Standard 4 2 3 2" xfId="1143"/>
    <cellStyle name="Standard 4 2 3 3" xfId="1553"/>
    <cellStyle name="Standard 4 2 3 4" xfId="2124"/>
    <cellStyle name="Standard 4 2 4" xfId="1144"/>
    <cellStyle name="Standard 4 2 5" xfId="1267"/>
    <cellStyle name="Standard 4 2 6" xfId="1838"/>
    <cellStyle name="Standard 4 3" xfId="192"/>
    <cellStyle name="Standard 4 3 2" xfId="479"/>
    <cellStyle name="Standard 4 3 2 2" xfId="1145"/>
    <cellStyle name="Standard 4 3 2 3" xfId="1625"/>
    <cellStyle name="Standard 4 3 2 4" xfId="2196"/>
    <cellStyle name="Standard 4 3 3" xfId="1146"/>
    <cellStyle name="Standard 4 3 4" xfId="1339"/>
    <cellStyle name="Standard 4 3 5" xfId="1910"/>
    <cellStyle name="Standard 4 4" xfId="336"/>
    <cellStyle name="Standard 4 4 2" xfId="1147"/>
    <cellStyle name="Standard 4 4 3" xfId="1482"/>
    <cellStyle name="Standard 4 4 4" xfId="2053"/>
    <cellStyle name="Standard 4 5" xfId="1148"/>
    <cellStyle name="Standard 4 6" xfId="1196"/>
    <cellStyle name="Standard 4 7" xfId="1767"/>
    <cellStyle name="Standard 5" xfId="47"/>
    <cellStyle name="Standard 5 2" xfId="120"/>
    <cellStyle name="Standard 5 2 2" xfId="265"/>
    <cellStyle name="Standard 5 2 2 2" xfId="552"/>
    <cellStyle name="Standard 5 2 2 2 2" xfId="1149"/>
    <cellStyle name="Standard 5 2 2 2 3" xfId="1698"/>
    <cellStyle name="Standard 5 2 2 2 4" xfId="2269"/>
    <cellStyle name="Standard 5 2 2 3" xfId="1150"/>
    <cellStyle name="Standard 5 2 2 4" xfId="1412"/>
    <cellStyle name="Standard 5 2 2 5" xfId="1983"/>
    <cellStyle name="Standard 5 2 3" xfId="409"/>
    <cellStyle name="Standard 5 2 3 2" xfId="1151"/>
    <cellStyle name="Standard 5 2 3 3" xfId="1555"/>
    <cellStyle name="Standard 5 2 3 4" xfId="2126"/>
    <cellStyle name="Standard 5 2 4" xfId="1152"/>
    <cellStyle name="Standard 5 2 5" xfId="1269"/>
    <cellStyle name="Standard 5 2 6" xfId="1840"/>
    <cellStyle name="Standard 5 3" xfId="194"/>
    <cellStyle name="Standard 5 3 2" xfId="481"/>
    <cellStyle name="Standard 5 3 2 2" xfId="1153"/>
    <cellStyle name="Standard 5 3 2 3" xfId="1627"/>
    <cellStyle name="Standard 5 3 2 4" xfId="2198"/>
    <cellStyle name="Standard 5 3 3" xfId="1154"/>
    <cellStyle name="Standard 5 3 4" xfId="1341"/>
    <cellStyle name="Standard 5 3 5" xfId="1912"/>
    <cellStyle name="Standard 5 4" xfId="338"/>
    <cellStyle name="Standard 5 4 2" xfId="1155"/>
    <cellStyle name="Standard 5 4 3" xfId="1484"/>
    <cellStyle name="Standard 5 4 4" xfId="2055"/>
    <cellStyle name="Standard 5 5" xfId="1156"/>
    <cellStyle name="Standard 5 6" xfId="1198"/>
    <cellStyle name="Standard 5 7" xfId="1769"/>
    <cellStyle name="Standard 6" xfId="61"/>
    <cellStyle name="Standard 6 2" xfId="134"/>
    <cellStyle name="Standard 6 2 2" xfId="279"/>
    <cellStyle name="Standard 6 2 2 2" xfId="566"/>
    <cellStyle name="Standard 6 2 2 2 2" xfId="1157"/>
    <cellStyle name="Standard 6 2 2 2 3" xfId="1712"/>
    <cellStyle name="Standard 6 2 2 2 4" xfId="2283"/>
    <cellStyle name="Standard 6 2 2 3" xfId="1158"/>
    <cellStyle name="Standard 6 2 2 4" xfId="1426"/>
    <cellStyle name="Standard 6 2 2 5" xfId="1997"/>
    <cellStyle name="Standard 6 2 3" xfId="423"/>
    <cellStyle name="Standard 6 2 3 2" xfId="1159"/>
    <cellStyle name="Standard 6 2 3 3" xfId="1569"/>
    <cellStyle name="Standard 6 2 3 4" xfId="2140"/>
    <cellStyle name="Standard 6 2 4" xfId="1160"/>
    <cellStyle name="Standard 6 2 5" xfId="1283"/>
    <cellStyle name="Standard 6 2 6" xfId="1854"/>
    <cellStyle name="Standard 6 3" xfId="208"/>
    <cellStyle name="Standard 6 3 2" xfId="495"/>
    <cellStyle name="Standard 6 3 2 2" xfId="1161"/>
    <cellStyle name="Standard 6 3 2 3" xfId="1641"/>
    <cellStyle name="Standard 6 3 2 4" xfId="2212"/>
    <cellStyle name="Standard 6 3 3" xfId="1162"/>
    <cellStyle name="Standard 6 3 4" xfId="1355"/>
    <cellStyle name="Standard 6 3 5" xfId="1926"/>
    <cellStyle name="Standard 6 4" xfId="352"/>
    <cellStyle name="Standard 6 4 2" xfId="1163"/>
    <cellStyle name="Standard 6 4 3" xfId="1498"/>
    <cellStyle name="Standard 6 4 4" xfId="2069"/>
    <cellStyle name="Standard 6 5" xfId="1164"/>
    <cellStyle name="Standard 6 6" xfId="1212"/>
    <cellStyle name="Standard 6 7" xfId="1783"/>
    <cellStyle name="Standard 7" xfId="75"/>
    <cellStyle name="Standard 7 2" xfId="148"/>
    <cellStyle name="Standard 7 2 2" xfId="293"/>
    <cellStyle name="Standard 7 2 2 2" xfId="580"/>
    <cellStyle name="Standard 7 2 2 2 2" xfId="1165"/>
    <cellStyle name="Standard 7 2 2 2 3" xfId="1726"/>
    <cellStyle name="Standard 7 2 2 2 4" xfId="2297"/>
    <cellStyle name="Standard 7 2 2 3" xfId="1166"/>
    <cellStyle name="Standard 7 2 2 4" xfId="1440"/>
    <cellStyle name="Standard 7 2 2 5" xfId="2011"/>
    <cellStyle name="Standard 7 2 3" xfId="437"/>
    <cellStyle name="Standard 7 2 3 2" xfId="1167"/>
    <cellStyle name="Standard 7 2 3 3" xfId="1583"/>
    <cellStyle name="Standard 7 2 3 4" xfId="2154"/>
    <cellStyle name="Standard 7 2 4" xfId="1168"/>
    <cellStyle name="Standard 7 2 5" xfId="1297"/>
    <cellStyle name="Standard 7 2 6" xfId="1868"/>
    <cellStyle name="Standard 7 3" xfId="222"/>
    <cellStyle name="Standard 7 3 2" xfId="509"/>
    <cellStyle name="Standard 7 3 2 2" xfId="1169"/>
    <cellStyle name="Standard 7 3 2 3" xfId="1655"/>
    <cellStyle name="Standard 7 3 2 4" xfId="2226"/>
    <cellStyle name="Standard 7 3 3" xfId="1170"/>
    <cellStyle name="Standard 7 3 4" xfId="1369"/>
    <cellStyle name="Standard 7 3 5" xfId="1940"/>
    <cellStyle name="Standard 7 4" xfId="366"/>
    <cellStyle name="Standard 7 4 2" xfId="1171"/>
    <cellStyle name="Standard 7 4 3" xfId="1512"/>
    <cellStyle name="Standard 7 4 4" xfId="2083"/>
    <cellStyle name="Standard 7 5" xfId="1172"/>
    <cellStyle name="Standard 7 6" xfId="1226"/>
    <cellStyle name="Standard 7 7" xfId="1797"/>
    <cellStyle name="Standard 8" xfId="89"/>
    <cellStyle name="Standard 8 2" xfId="162"/>
    <cellStyle name="Standard 8 2 2" xfId="307"/>
    <cellStyle name="Standard 8 2 2 2" xfId="594"/>
    <cellStyle name="Standard 8 2 2 2 2" xfId="1173"/>
    <cellStyle name="Standard 8 2 2 2 3" xfId="1740"/>
    <cellStyle name="Standard 8 2 2 2 4" xfId="2311"/>
    <cellStyle name="Standard 8 2 2 3" xfId="1174"/>
    <cellStyle name="Standard 8 2 2 4" xfId="1454"/>
    <cellStyle name="Standard 8 2 2 5" xfId="2025"/>
    <cellStyle name="Standard 8 2 3" xfId="451"/>
    <cellStyle name="Standard 8 2 3 2" xfId="1175"/>
    <cellStyle name="Standard 8 2 3 3" xfId="1597"/>
    <cellStyle name="Standard 8 2 3 4" xfId="2168"/>
    <cellStyle name="Standard 8 2 4" xfId="1176"/>
    <cellStyle name="Standard 8 2 5" xfId="1311"/>
    <cellStyle name="Standard 8 2 6" xfId="1882"/>
    <cellStyle name="Standard 8 3" xfId="236"/>
    <cellStyle name="Standard 8 3 2" xfId="523"/>
    <cellStyle name="Standard 8 3 2 2" xfId="1177"/>
    <cellStyle name="Standard 8 3 2 3" xfId="1669"/>
    <cellStyle name="Standard 8 3 2 4" xfId="2240"/>
    <cellStyle name="Standard 8 3 3" xfId="1178"/>
    <cellStyle name="Standard 8 3 4" xfId="1383"/>
    <cellStyle name="Standard 8 3 5" xfId="1954"/>
    <cellStyle name="Standard 8 4" xfId="380"/>
    <cellStyle name="Standard 8 4 2" xfId="1179"/>
    <cellStyle name="Standard 8 4 3" xfId="1526"/>
    <cellStyle name="Standard 8 4 4" xfId="2097"/>
    <cellStyle name="Standard 8 5" xfId="1180"/>
    <cellStyle name="Standard 8 6" xfId="1240"/>
    <cellStyle name="Standard 8 7" xfId="1811"/>
    <cellStyle name="Standard 9" xfId="103"/>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customBuiltin="1"/>
    <cellStyle name="Warnender Text" xfId="18" builtinId="11" customBuiltin="1"/>
    <cellStyle name="Zelle überprüfen" xfId="1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1D1D1B"/>
      <rgbColor rgb="00FFFFFF"/>
      <rgbColor rgb="00FFFFFF"/>
      <rgbColor rgb="00F8F8F8"/>
      <rgbColor rgb="00D0C9BD"/>
      <rgbColor rgb="00F8F8F8"/>
      <rgbColor rgb="00F8F8F8"/>
      <rgbColor rgb="00F8F8F8"/>
      <rgbColor rgb="00D8BFB5"/>
      <rgbColor rgb="00BCB29A"/>
      <rgbColor rgb="00E7E7E7"/>
      <rgbColor rgb="009E8E7B"/>
      <rgbColor rgb="00F8F8F8"/>
      <rgbColor rgb="00545F6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8F8F8"/>
      <rgbColor rgb="00CCFFFF"/>
      <rgbColor rgb="00CCFFCC"/>
      <rgbColor rgb="00FFFF99"/>
      <rgbColor rgb="0099CCFF"/>
      <rgbColor rgb="00FF99CC"/>
      <rgbColor rgb="00CC99FF"/>
      <rgbColor rgb="00FFCC99"/>
      <rgbColor rgb="003C4041"/>
      <rgbColor rgb="007F6E51"/>
      <rgbColor rgb="00D9C7A7"/>
      <rgbColor rgb="00F8F8F8"/>
      <rgbColor rgb="00FAEBBF"/>
      <rgbColor rgb="00B19A8F"/>
      <rgbColor rgb="00F8F8F8"/>
      <rgbColor rgb="00969696"/>
      <rgbColor rgb="00CCCCCC"/>
      <rgbColor rgb="00B19770"/>
      <rgbColor rgb="00B7B7B7"/>
      <rgbColor rgb="0094897E"/>
      <rgbColor rgb="00696868"/>
      <rgbColor rgb="00F8F8F8"/>
      <rgbColor rgb="00F8F8F8"/>
      <rgbColor rgb="00333333"/>
    </indexedColors>
    <mruColors>
      <color rgb="FFFF5C1F"/>
      <color rgb="FF0072AB"/>
      <color rgb="FF0096D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ag.ch/de/dvi/gemeindeaufsicht/uebersichtsseite_gemeindeaufsicht.jsp" TargetMode="External"/><Relationship Id="rId2" Type="http://schemas.openxmlformats.org/officeDocument/2006/relationships/hyperlink" Target="http://www.srs-cspcp.ch/" TargetMode="External"/><Relationship Id="rId1" Type="http://schemas.openxmlformats.org/officeDocument/2006/relationships/hyperlink" Target="https://www.ag.ch/de/dvi/gemeindeaufsicht/finanzaufsicht/finanz_rechnungswesen/handbuch_/handbuch_1.jsp"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tabSelected="1" view="pageBreakPreview" zoomScaleNormal="115" zoomScaleSheetLayoutView="100" workbookViewId="0">
      <selection activeCell="A11" sqref="A11"/>
    </sheetView>
  </sheetViews>
  <sheetFormatPr baseColWidth="10" defaultColWidth="11.42578125" defaultRowHeight="12.75" x14ac:dyDescent="0.2"/>
  <cols>
    <col min="1" max="1" width="2.7109375" style="1" customWidth="1"/>
    <col min="2" max="2" width="12.7109375" style="1" customWidth="1"/>
    <col min="3" max="3" width="3.7109375" style="8" customWidth="1"/>
    <col min="4" max="4" width="105.7109375" style="1" customWidth="1"/>
    <col min="5" max="16384" width="11.42578125" style="1"/>
  </cols>
  <sheetData>
    <row r="1" spans="1:5" ht="17.25" customHeight="1" x14ac:dyDescent="0.2">
      <c r="A1" s="15"/>
      <c r="B1" s="15"/>
      <c r="C1" s="16"/>
      <c r="D1" s="15"/>
    </row>
    <row r="2" spans="1:5" ht="12" customHeight="1" x14ac:dyDescent="0.2">
      <c r="A2" s="175"/>
      <c r="B2" s="175"/>
      <c r="C2" s="175"/>
      <c r="D2" s="175"/>
    </row>
    <row r="3" spans="1:5" x14ac:dyDescent="0.2">
      <c r="A3" s="15"/>
      <c r="B3" s="17"/>
      <c r="C3" s="18"/>
      <c r="D3" s="17"/>
    </row>
    <row r="4" spans="1:5" s="46" customFormat="1" ht="12" x14ac:dyDescent="0.2">
      <c r="B4" s="56"/>
      <c r="C4" s="56"/>
      <c r="D4" s="57"/>
    </row>
    <row r="5" spans="1:5" s="46" customFormat="1" ht="12" x14ac:dyDescent="0.2">
      <c r="B5" s="56"/>
      <c r="C5" s="56"/>
      <c r="D5" s="57"/>
    </row>
    <row r="6" spans="1:5" s="46" customFormat="1" ht="20.25" x14ac:dyDescent="0.3">
      <c r="B6" s="176" t="s">
        <v>326</v>
      </c>
      <c r="C6" s="176"/>
      <c r="D6" s="176"/>
    </row>
    <row r="7" spans="1:5" s="50" customFormat="1" ht="6" customHeight="1" x14ac:dyDescent="0.2">
      <c r="B7" s="49"/>
      <c r="C7" s="42"/>
      <c r="D7" s="48"/>
    </row>
    <row r="8" spans="1:5" s="46" customFormat="1" ht="13.5" customHeight="1" x14ac:dyDescent="0.2">
      <c r="B8" s="28"/>
      <c r="C8" s="2"/>
      <c r="D8" s="47"/>
    </row>
    <row r="9" spans="1:5" s="46" customFormat="1" ht="13.5" customHeight="1" x14ac:dyDescent="0.2">
      <c r="B9" s="28" t="s">
        <v>425</v>
      </c>
      <c r="C9" s="2"/>
      <c r="D9" s="47"/>
    </row>
    <row r="10" spans="1:5" s="46" customFormat="1" x14ac:dyDescent="0.2">
      <c r="B10" s="28" t="s">
        <v>437</v>
      </c>
      <c r="C10" s="2"/>
      <c r="D10" s="47"/>
    </row>
    <row r="11" spans="1:5" s="46" customFormat="1" x14ac:dyDescent="0.2">
      <c r="B11" s="28"/>
      <c r="C11" s="2"/>
      <c r="D11" s="7"/>
      <c r="E11" s="47"/>
    </row>
    <row r="12" spans="1:5" s="46" customFormat="1" ht="12" x14ac:dyDescent="0.2">
      <c r="D12" s="47"/>
      <c r="E12" s="47"/>
    </row>
    <row r="13" spans="1:5" s="46" customFormat="1" ht="12" x14ac:dyDescent="0.2">
      <c r="D13" s="47"/>
      <c r="E13" s="47"/>
    </row>
    <row r="14" spans="1:5" s="46" customFormat="1" ht="15.75" x14ac:dyDescent="0.25">
      <c r="B14" s="5" t="s">
        <v>43</v>
      </c>
      <c r="C14" s="1"/>
      <c r="D14" s="1"/>
      <c r="E14" s="47"/>
    </row>
    <row r="15" spans="1:5" x14ac:dyDescent="0.2">
      <c r="B15" s="3"/>
      <c r="C15" s="9"/>
    </row>
    <row r="16" spans="1:5" s="60" customFormat="1" x14ac:dyDescent="0.2">
      <c r="B16" s="61" t="s">
        <v>332</v>
      </c>
      <c r="C16" s="62"/>
      <c r="D16" s="63" t="s">
        <v>442</v>
      </c>
    </row>
    <row r="17" spans="2:4" s="60" customFormat="1" x14ac:dyDescent="0.2">
      <c r="B17" s="61" t="s">
        <v>334</v>
      </c>
      <c r="C17" s="62"/>
      <c r="D17" s="63" t="s">
        <v>443</v>
      </c>
    </row>
    <row r="18" spans="2:4" s="60" customFormat="1" x14ac:dyDescent="0.2">
      <c r="B18" s="64" t="s">
        <v>333</v>
      </c>
      <c r="C18" s="62"/>
      <c r="D18" s="63" t="s">
        <v>444</v>
      </c>
    </row>
    <row r="19" spans="2:4" s="60" customFormat="1" x14ac:dyDescent="0.2">
      <c r="B19" s="64" t="s">
        <v>335</v>
      </c>
      <c r="C19" s="62"/>
      <c r="D19" s="63" t="s">
        <v>446</v>
      </c>
    </row>
    <row r="20" spans="2:4" ht="15" customHeight="1" x14ac:dyDescent="0.2"/>
    <row r="21" spans="2:4" ht="15" customHeight="1" x14ac:dyDescent="0.2">
      <c r="B21" s="6" t="s">
        <v>44</v>
      </c>
      <c r="C21" s="11"/>
    </row>
    <row r="22" spans="2:4" s="68" customFormat="1" x14ac:dyDescent="0.2">
      <c r="B22" s="65" t="s">
        <v>336</v>
      </c>
      <c r="C22" s="66"/>
      <c r="D22" s="67" t="s">
        <v>438</v>
      </c>
    </row>
    <row r="23" spans="2:4" s="68" customFormat="1" x14ac:dyDescent="0.2">
      <c r="B23" s="65" t="s">
        <v>337</v>
      </c>
      <c r="C23" s="66"/>
      <c r="D23" s="67" t="s">
        <v>439</v>
      </c>
    </row>
    <row r="24" spans="2:4" s="68" customFormat="1" x14ac:dyDescent="0.2">
      <c r="B24" s="65" t="s">
        <v>338</v>
      </c>
      <c r="C24" s="66"/>
      <c r="D24" s="67" t="s">
        <v>445</v>
      </c>
    </row>
    <row r="25" spans="2:4" s="68" customFormat="1" x14ac:dyDescent="0.2">
      <c r="B25" s="65" t="s">
        <v>339</v>
      </c>
      <c r="C25" s="66"/>
      <c r="D25" s="67" t="s">
        <v>447</v>
      </c>
    </row>
    <row r="26" spans="2:4" s="68" customFormat="1" x14ac:dyDescent="0.2">
      <c r="B26" s="69" t="s">
        <v>340</v>
      </c>
      <c r="C26" s="66"/>
      <c r="D26" s="67" t="s">
        <v>448</v>
      </c>
    </row>
    <row r="27" spans="2:4" s="68" customFormat="1" x14ac:dyDescent="0.2">
      <c r="B27" s="69" t="s">
        <v>341</v>
      </c>
      <c r="C27" s="66"/>
      <c r="D27" s="67" t="s">
        <v>449</v>
      </c>
    </row>
    <row r="28" spans="2:4" s="68" customFormat="1" x14ac:dyDescent="0.2">
      <c r="B28" s="69" t="s">
        <v>342</v>
      </c>
      <c r="C28" s="70"/>
      <c r="D28" s="67" t="s">
        <v>440</v>
      </c>
    </row>
    <row r="29" spans="2:4" s="68" customFormat="1" ht="13.5" customHeight="1" x14ac:dyDescent="0.2">
      <c r="B29" s="71" t="s">
        <v>343</v>
      </c>
      <c r="C29" s="70"/>
      <c r="D29" s="72" t="s">
        <v>441</v>
      </c>
    </row>
    <row r="30" spans="2:4" x14ac:dyDescent="0.2">
      <c r="B30" s="3"/>
      <c r="C30" s="9"/>
      <c r="D30" s="13"/>
    </row>
    <row r="32" spans="2:4" s="74" customFormat="1" ht="15.75" x14ac:dyDescent="0.25">
      <c r="B32" s="73" t="s">
        <v>45</v>
      </c>
      <c r="C32" s="73"/>
      <c r="D32" s="73"/>
    </row>
    <row r="34" spans="2:4" ht="15.75" x14ac:dyDescent="0.25">
      <c r="B34" s="5"/>
      <c r="C34" s="10"/>
    </row>
    <row r="35" spans="2:4" ht="15.75" x14ac:dyDescent="0.25">
      <c r="C35" s="5"/>
      <c r="D35" s="5"/>
    </row>
  </sheetData>
  <mergeCells count="2">
    <mergeCell ref="A2:D2"/>
    <mergeCell ref="B6:D6"/>
  </mergeCells>
  <phoneticPr fontId="14" type="noConversion"/>
  <hyperlinks>
    <hyperlink ref="B32:D32" location="Erläuterungen!A1" display="Erläuterungen: Begriffe und Definitionen"/>
    <hyperlink ref="D16" location="'T 1'!A1" display="Entwicklung der Gemeindesteuerfüsse, 1975 − 2014"/>
    <hyperlink ref="D17" location="'T 2'!A1" display="Zusammenhang zwischen Gemeindegrösse und Steuerfuss, 2014"/>
    <hyperlink ref="D18" location="'T 3'!A1" display="Verteilung der Gemeinden und Einwohner nach der Steuerkraft pro Einwohner, 2014"/>
    <hyperlink ref="D19" location="'T 4'!A1" display="Entwicklung der Steuerkraft, Steuerfuss und Tragfähigkeitsfaktor, 1974 − 2014"/>
    <hyperlink ref="D22" location="'T5'!A1" display="Funktionale Gliederung der Laufenden Rechnung, Aufwand 2014 (in 1'000 Franken)"/>
    <hyperlink ref="D23" location="'T6'!A1" display="Funktionale Gliederung der Laufenden Rechnung, Ertrag 2013 (in 1'000 Franken)"/>
    <hyperlink ref="D26" location="'T9'!A1" display="Artengliederung der Investitionsrechnung 2014 (in 1'000 Franken)"/>
    <hyperlink ref="D27" location="'T10'!A1" display="Bilanz der Einwohnergemeinden 2014 (in 1'000 Franken)"/>
    <hyperlink ref="D25" location="'T8'!A1" display="Artengliederung der Erfolgsrechnung 2014 (in 1'000 Franken)"/>
    <hyperlink ref="D28" location="'T11'!A1" display="Rechnungsabschluss 2014, in 1000 Franken"/>
    <hyperlink ref="D29" location="'T12'!A1" display="Kennzahlen 2014, in Franken"/>
    <hyperlink ref="D24" location="'T7'!A1" display="Funktionale Gliederung der Investitionsrechnung 2013 (in 1'000 Franken)"/>
  </hyperlinks>
  <pageMargins left="0.70866141732283472" right="0.70866141732283472" top="0.74803149606299213" bottom="0.74803149606299213" header="0.31496062992125984" footer="0.31496062992125984"/>
  <pageSetup paperSize="9" scale="71" orientation="portrait" r:id="rId1"/>
  <headerFooter alignWithMargins="0">
    <oddHeader xml:space="preserve">&amp;L&amp;G&amp;R&amp;"Arial,Fett"&amp;8DEPARTEMENT FINANZEN UND RESSOURCEN
Statistik Aargau&amp;"Arial,Standard"&amp;10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V234"/>
  <sheetViews>
    <sheetView showGridLines="0" view="pageBreakPreview" zoomScale="90" zoomScaleNormal="100" zoomScaleSheetLayoutView="90" workbookViewId="0">
      <pane ySplit="5" topLeftCell="A6" activePane="bottomLeft" state="frozen"/>
      <selection activeCell="A2" sqref="A2"/>
      <selection pane="bottomLeft" activeCell="B2" sqref="B2"/>
    </sheetView>
  </sheetViews>
  <sheetFormatPr baseColWidth="10" defaultRowHeight="12.75" x14ac:dyDescent="0.2"/>
  <cols>
    <col min="1" max="1" width="2.7109375" style="75" customWidth="1"/>
    <col min="2" max="2" width="10.7109375" style="75" customWidth="1"/>
    <col min="3" max="3" width="20.7109375" style="120" customWidth="1"/>
    <col min="4" max="22" width="10.7109375" style="75" customWidth="1"/>
    <col min="23" max="16384" width="11.42578125" style="75"/>
  </cols>
  <sheetData>
    <row r="1" spans="2:22" s="114" customFormat="1" ht="15.75" x14ac:dyDescent="0.2">
      <c r="B1" s="12" t="str">
        <f>Inhaltsverzeichnis!B26&amp;" "&amp;Inhaltsverzeichnis!C26&amp;Inhaltsverzeichnis!D26</f>
        <v>Tabelle 9: Artengliederung der Investitionsrechnung, Ausgaben und Einnahmen, in 1'000 Franken, 2018</v>
      </c>
      <c r="C1" s="117"/>
    </row>
    <row r="2" spans="2:22" ht="15" x14ac:dyDescent="0.2">
      <c r="B2" s="101" t="s">
        <v>453</v>
      </c>
      <c r="C2" s="95"/>
      <c r="H2" s="118"/>
      <c r="I2" s="79"/>
      <c r="N2" s="118"/>
      <c r="Q2" s="79"/>
    </row>
    <row r="4" spans="2:22" x14ac:dyDescent="0.2">
      <c r="B4" s="187" t="s">
        <v>400</v>
      </c>
      <c r="C4" s="187" t="s">
        <v>30</v>
      </c>
      <c r="D4" s="181" t="s">
        <v>34</v>
      </c>
      <c r="E4" s="181"/>
      <c r="F4" s="181"/>
      <c r="G4" s="181"/>
      <c r="H4" s="181"/>
      <c r="I4" s="181"/>
      <c r="J4" s="186"/>
      <c r="K4" s="186"/>
      <c r="L4" s="186"/>
      <c r="M4" s="181" t="s">
        <v>35</v>
      </c>
      <c r="N4" s="181"/>
      <c r="O4" s="181"/>
      <c r="P4" s="181"/>
      <c r="Q4" s="181"/>
      <c r="R4" s="181"/>
      <c r="S4" s="181"/>
      <c r="T4" s="181"/>
      <c r="U4" s="181"/>
      <c r="V4" s="181"/>
    </row>
    <row r="5" spans="2:22" s="115" customFormat="1" ht="89.25" x14ac:dyDescent="0.2">
      <c r="B5" s="187"/>
      <c r="C5" s="187"/>
      <c r="D5" s="34" t="s">
        <v>317</v>
      </c>
      <c r="E5" s="34" t="s">
        <v>362</v>
      </c>
      <c r="F5" s="34" t="s">
        <v>363</v>
      </c>
      <c r="G5" s="34" t="s">
        <v>284</v>
      </c>
      <c r="H5" s="34" t="s">
        <v>320</v>
      </c>
      <c r="I5" s="34" t="s">
        <v>364</v>
      </c>
      <c r="J5" s="34" t="s">
        <v>370</v>
      </c>
      <c r="K5" s="34" t="s">
        <v>365</v>
      </c>
      <c r="L5" s="34" t="s">
        <v>12</v>
      </c>
      <c r="M5" s="34" t="s">
        <v>321</v>
      </c>
      <c r="N5" s="34" t="s">
        <v>372</v>
      </c>
      <c r="O5" s="34" t="s">
        <v>322</v>
      </c>
      <c r="P5" s="34" t="s">
        <v>366</v>
      </c>
      <c r="Q5" s="34" t="s">
        <v>367</v>
      </c>
      <c r="R5" s="34" t="s">
        <v>371</v>
      </c>
      <c r="S5" s="34" t="s">
        <v>368</v>
      </c>
      <c r="T5" s="34" t="s">
        <v>370</v>
      </c>
      <c r="U5" s="34" t="s">
        <v>369</v>
      </c>
      <c r="V5" s="34" t="s">
        <v>12</v>
      </c>
    </row>
    <row r="6" spans="2:22" s="115" customFormat="1" x14ac:dyDescent="0.2">
      <c r="B6" s="97">
        <v>4335</v>
      </c>
      <c r="C6" s="116" t="s">
        <v>9</v>
      </c>
      <c r="D6" s="119">
        <v>454464.40318000002</v>
      </c>
      <c r="E6" s="119">
        <v>3.5159000000000002</v>
      </c>
      <c r="F6" s="119">
        <v>17378.211500000001</v>
      </c>
      <c r="G6" s="119">
        <v>8724</v>
      </c>
      <c r="H6" s="119">
        <v>17465.765159999999</v>
      </c>
      <c r="I6" s="119">
        <v>53755.715269999993</v>
      </c>
      <c r="J6" s="119">
        <v>0</v>
      </c>
      <c r="K6" s="119">
        <v>0</v>
      </c>
      <c r="L6" s="119">
        <v>551791.61100999999</v>
      </c>
      <c r="M6" s="119">
        <v>32189.171229999996</v>
      </c>
      <c r="N6" s="119">
        <v>3.5159000000000002</v>
      </c>
      <c r="O6" s="119">
        <v>49.558599999999998</v>
      </c>
      <c r="P6" s="119">
        <v>113213.69024</v>
      </c>
      <c r="Q6" s="119">
        <v>5427.9448999999995</v>
      </c>
      <c r="R6" s="119">
        <v>211.5</v>
      </c>
      <c r="S6" s="119">
        <v>732.16120000000012</v>
      </c>
      <c r="T6" s="119">
        <v>0</v>
      </c>
      <c r="U6" s="82">
        <v>10.745049999999999</v>
      </c>
      <c r="V6" s="82">
        <v>151838.28711999999</v>
      </c>
    </row>
    <row r="7" spans="2:22" s="115" customFormat="1" x14ac:dyDescent="0.2">
      <c r="B7" s="97">
        <v>4019</v>
      </c>
      <c r="C7" s="116" t="s">
        <v>46</v>
      </c>
      <c r="D7" s="82">
        <v>46694.704109999991</v>
      </c>
      <c r="E7" s="82">
        <v>3.5159000000000002</v>
      </c>
      <c r="F7" s="82">
        <v>3003.5274599999998</v>
      </c>
      <c r="G7" s="82">
        <v>0</v>
      </c>
      <c r="H7" s="82">
        <v>38.19</v>
      </c>
      <c r="I7" s="82">
        <v>7965.945920000001</v>
      </c>
      <c r="J7" s="82">
        <v>0</v>
      </c>
      <c r="K7" s="82">
        <v>0</v>
      </c>
      <c r="L7" s="82">
        <v>57705.883389999995</v>
      </c>
      <c r="M7" s="82">
        <v>55.000999999999998</v>
      </c>
      <c r="N7" s="82">
        <v>3.5159000000000002</v>
      </c>
      <c r="O7" s="82">
        <v>0</v>
      </c>
      <c r="P7" s="82">
        <v>14056.516950000003</v>
      </c>
      <c r="Q7" s="82">
        <v>1208.76</v>
      </c>
      <c r="R7" s="82">
        <v>28.5</v>
      </c>
      <c r="S7" s="82">
        <v>0</v>
      </c>
      <c r="T7" s="82">
        <v>0</v>
      </c>
      <c r="U7" s="82">
        <v>0</v>
      </c>
      <c r="V7" s="82">
        <v>15352.293850000004</v>
      </c>
    </row>
    <row r="8" spans="2:22" x14ac:dyDescent="0.2">
      <c r="B8" s="94">
        <v>4001</v>
      </c>
      <c r="C8" s="75" t="s">
        <v>2</v>
      </c>
      <c r="D8" s="79">
        <v>14874.83295</v>
      </c>
      <c r="E8" s="79">
        <v>3.5159000000000002</v>
      </c>
      <c r="F8" s="79">
        <v>2534.72991</v>
      </c>
      <c r="G8" s="79">
        <v>0</v>
      </c>
      <c r="H8" s="79">
        <v>0</v>
      </c>
      <c r="I8" s="79">
        <v>1145.9223</v>
      </c>
      <c r="J8" s="79">
        <v>0</v>
      </c>
      <c r="K8" s="79">
        <v>0</v>
      </c>
      <c r="L8" s="79">
        <v>18559.001059999999</v>
      </c>
      <c r="M8" s="79">
        <v>16.5</v>
      </c>
      <c r="N8" s="79">
        <v>3.5159000000000002</v>
      </c>
      <c r="O8" s="79">
        <v>0</v>
      </c>
      <c r="P8" s="79">
        <v>6385.6104000000005</v>
      </c>
      <c r="Q8" s="79">
        <v>78.760000000000005</v>
      </c>
      <c r="R8" s="79">
        <v>0</v>
      </c>
      <c r="S8" s="79">
        <v>0</v>
      </c>
      <c r="T8" s="79">
        <v>0</v>
      </c>
      <c r="U8" s="79">
        <v>0</v>
      </c>
      <c r="V8" s="79">
        <v>6484.386300000001</v>
      </c>
    </row>
    <row r="9" spans="2:22" x14ac:dyDescent="0.2">
      <c r="B9" s="94">
        <v>4002</v>
      </c>
      <c r="C9" s="75" t="s">
        <v>47</v>
      </c>
      <c r="D9" s="79">
        <v>497.48225000000002</v>
      </c>
      <c r="E9" s="79">
        <v>0</v>
      </c>
      <c r="F9" s="79">
        <v>47.494050000000001</v>
      </c>
      <c r="G9" s="79">
        <v>0</v>
      </c>
      <c r="H9" s="79">
        <v>0</v>
      </c>
      <c r="I9" s="79">
        <v>26</v>
      </c>
      <c r="J9" s="79">
        <v>0</v>
      </c>
      <c r="K9" s="79">
        <v>0</v>
      </c>
      <c r="L9" s="79">
        <v>570.97630000000004</v>
      </c>
      <c r="M9" s="79">
        <v>0</v>
      </c>
      <c r="N9" s="79">
        <v>0</v>
      </c>
      <c r="O9" s="79">
        <v>0</v>
      </c>
      <c r="P9" s="79">
        <v>250.43120000000002</v>
      </c>
      <c r="Q9" s="79">
        <v>0</v>
      </c>
      <c r="R9" s="79">
        <v>0</v>
      </c>
      <c r="S9" s="79">
        <v>0</v>
      </c>
      <c r="T9" s="79">
        <v>0</v>
      </c>
      <c r="U9" s="79">
        <v>0</v>
      </c>
      <c r="V9" s="79">
        <v>250.43120000000002</v>
      </c>
    </row>
    <row r="10" spans="2:22" x14ac:dyDescent="0.2">
      <c r="B10" s="94">
        <v>4003</v>
      </c>
      <c r="C10" s="75" t="s">
        <v>246</v>
      </c>
      <c r="D10" s="79">
        <v>2324.8386100000002</v>
      </c>
      <c r="E10" s="79">
        <v>0</v>
      </c>
      <c r="F10" s="79">
        <v>211.67079999999999</v>
      </c>
      <c r="G10" s="79">
        <v>0</v>
      </c>
      <c r="H10" s="79">
        <v>0</v>
      </c>
      <c r="I10" s="79">
        <v>1268.8668900000002</v>
      </c>
      <c r="J10" s="79">
        <v>0</v>
      </c>
      <c r="K10" s="79">
        <v>0</v>
      </c>
      <c r="L10" s="79">
        <v>3805.3763000000004</v>
      </c>
      <c r="M10" s="79">
        <v>5</v>
      </c>
      <c r="N10" s="79">
        <v>0</v>
      </c>
      <c r="O10" s="79">
        <v>0</v>
      </c>
      <c r="P10" s="79">
        <v>303.69165000000004</v>
      </c>
      <c r="Q10" s="79">
        <v>0</v>
      </c>
      <c r="R10" s="79">
        <v>0</v>
      </c>
      <c r="S10" s="79">
        <v>0</v>
      </c>
      <c r="T10" s="79">
        <v>0</v>
      </c>
      <c r="U10" s="79">
        <v>0</v>
      </c>
      <c r="V10" s="79">
        <v>308.69165000000004</v>
      </c>
    </row>
    <row r="11" spans="2:22" x14ac:dyDescent="0.2">
      <c r="B11" s="94">
        <v>4004</v>
      </c>
      <c r="C11" s="75" t="s">
        <v>48</v>
      </c>
      <c r="D11" s="79">
        <v>582.4781999999999</v>
      </c>
      <c r="E11" s="79">
        <v>0</v>
      </c>
      <c r="F11" s="79">
        <v>0</v>
      </c>
      <c r="G11" s="79">
        <v>0</v>
      </c>
      <c r="H11" s="79">
        <v>0</v>
      </c>
      <c r="I11" s="79">
        <v>0</v>
      </c>
      <c r="J11" s="79">
        <v>0</v>
      </c>
      <c r="K11" s="79">
        <v>0</v>
      </c>
      <c r="L11" s="79">
        <v>582.4781999999999</v>
      </c>
      <c r="M11" s="79">
        <v>0</v>
      </c>
      <c r="N11" s="79">
        <v>0</v>
      </c>
      <c r="O11" s="79">
        <v>0</v>
      </c>
      <c r="P11" s="79">
        <v>587.3655500000001</v>
      </c>
      <c r="Q11" s="79">
        <v>0</v>
      </c>
      <c r="R11" s="79">
        <v>0</v>
      </c>
      <c r="S11" s="79">
        <v>0</v>
      </c>
      <c r="T11" s="79">
        <v>0</v>
      </c>
      <c r="U11" s="79">
        <v>0</v>
      </c>
      <c r="V11" s="79">
        <v>587.3655500000001</v>
      </c>
    </row>
    <row r="12" spans="2:22" x14ac:dyDescent="0.2">
      <c r="B12" s="94">
        <v>4005</v>
      </c>
      <c r="C12" s="75" t="s">
        <v>247</v>
      </c>
      <c r="D12" s="79">
        <v>2907.4856500000001</v>
      </c>
      <c r="E12" s="79">
        <v>0</v>
      </c>
      <c r="F12" s="79">
        <v>20.526400000000002</v>
      </c>
      <c r="G12" s="79">
        <v>0</v>
      </c>
      <c r="H12" s="79">
        <v>0</v>
      </c>
      <c r="I12" s="79">
        <v>1555.33575</v>
      </c>
      <c r="J12" s="79">
        <v>0</v>
      </c>
      <c r="K12" s="79">
        <v>0</v>
      </c>
      <c r="L12" s="79">
        <v>4483.3477999999996</v>
      </c>
      <c r="M12" s="79">
        <v>33.5</v>
      </c>
      <c r="N12" s="79">
        <v>0</v>
      </c>
      <c r="O12" s="79">
        <v>0</v>
      </c>
      <c r="P12" s="79">
        <v>722.30505000000005</v>
      </c>
      <c r="Q12" s="79">
        <v>0</v>
      </c>
      <c r="R12" s="79">
        <v>0</v>
      </c>
      <c r="S12" s="79">
        <v>0</v>
      </c>
      <c r="T12" s="79">
        <v>0</v>
      </c>
      <c r="U12" s="79">
        <v>0</v>
      </c>
      <c r="V12" s="79">
        <v>755.80505000000005</v>
      </c>
    </row>
    <row r="13" spans="2:22" x14ac:dyDescent="0.2">
      <c r="B13" s="94">
        <v>4006</v>
      </c>
      <c r="C13" s="75" t="s">
        <v>49</v>
      </c>
      <c r="D13" s="79">
        <v>5268.0861500000001</v>
      </c>
      <c r="E13" s="79">
        <v>0</v>
      </c>
      <c r="F13" s="79">
        <v>121.27539999999999</v>
      </c>
      <c r="G13" s="79">
        <v>0</v>
      </c>
      <c r="H13" s="79">
        <v>0</v>
      </c>
      <c r="I13" s="79">
        <v>106</v>
      </c>
      <c r="J13" s="79">
        <v>0</v>
      </c>
      <c r="K13" s="79">
        <v>0</v>
      </c>
      <c r="L13" s="79">
        <v>5495.3615500000005</v>
      </c>
      <c r="M13" s="79">
        <v>0</v>
      </c>
      <c r="N13" s="79">
        <v>0</v>
      </c>
      <c r="O13" s="79">
        <v>0</v>
      </c>
      <c r="P13" s="79">
        <v>929.33769999999993</v>
      </c>
      <c r="Q13" s="79">
        <v>130</v>
      </c>
      <c r="R13" s="79">
        <v>0</v>
      </c>
      <c r="S13" s="79">
        <v>0</v>
      </c>
      <c r="T13" s="79">
        <v>0</v>
      </c>
      <c r="U13" s="79">
        <v>0</v>
      </c>
      <c r="V13" s="79">
        <v>1059.3377</v>
      </c>
    </row>
    <row r="14" spans="2:22" x14ac:dyDescent="0.2">
      <c r="B14" s="94">
        <v>4007</v>
      </c>
      <c r="C14" s="75" t="s">
        <v>50</v>
      </c>
      <c r="D14" s="79">
        <v>1284.79205</v>
      </c>
      <c r="E14" s="79">
        <v>0</v>
      </c>
      <c r="F14" s="79">
        <v>0</v>
      </c>
      <c r="G14" s="79">
        <v>0</v>
      </c>
      <c r="H14" s="79">
        <v>38.19</v>
      </c>
      <c r="I14" s="79">
        <v>129.82239999999999</v>
      </c>
      <c r="J14" s="79">
        <v>0</v>
      </c>
      <c r="K14" s="79">
        <v>0</v>
      </c>
      <c r="L14" s="79">
        <v>1452.8044499999999</v>
      </c>
      <c r="M14" s="79">
        <v>0</v>
      </c>
      <c r="N14" s="79">
        <v>0</v>
      </c>
      <c r="O14" s="79">
        <v>0</v>
      </c>
      <c r="P14" s="79">
        <v>64.628150000000005</v>
      </c>
      <c r="Q14" s="79">
        <v>0</v>
      </c>
      <c r="R14" s="79">
        <v>28.5</v>
      </c>
      <c r="S14" s="79">
        <v>0</v>
      </c>
      <c r="T14" s="79">
        <v>0</v>
      </c>
      <c r="U14" s="79">
        <v>0</v>
      </c>
      <c r="V14" s="79">
        <v>93.128149999999991</v>
      </c>
    </row>
    <row r="15" spans="2:22" x14ac:dyDescent="0.2">
      <c r="B15" s="94">
        <v>4008</v>
      </c>
      <c r="C15" s="75" t="s">
        <v>51</v>
      </c>
      <c r="D15" s="79">
        <v>3893.4084700000003</v>
      </c>
      <c r="E15" s="79">
        <v>0</v>
      </c>
      <c r="F15" s="79">
        <v>0</v>
      </c>
      <c r="G15" s="79">
        <v>0</v>
      </c>
      <c r="H15" s="79">
        <v>0</v>
      </c>
      <c r="I15" s="79">
        <v>474.30715000000004</v>
      </c>
      <c r="J15" s="79">
        <v>0</v>
      </c>
      <c r="K15" s="79">
        <v>0</v>
      </c>
      <c r="L15" s="79">
        <v>4367.7156199999999</v>
      </c>
      <c r="M15" s="79">
        <v>0</v>
      </c>
      <c r="N15" s="79">
        <v>0</v>
      </c>
      <c r="O15" s="79">
        <v>0</v>
      </c>
      <c r="P15" s="79">
        <v>1482.4792500000001</v>
      </c>
      <c r="Q15" s="79">
        <v>0</v>
      </c>
      <c r="R15" s="79">
        <v>0</v>
      </c>
      <c r="S15" s="79">
        <v>0</v>
      </c>
      <c r="T15" s="79">
        <v>0</v>
      </c>
      <c r="U15" s="79">
        <v>0</v>
      </c>
      <c r="V15" s="79">
        <v>1482.4792500000001</v>
      </c>
    </row>
    <row r="16" spans="2:22" x14ac:dyDescent="0.2">
      <c r="B16" s="94">
        <v>4009</v>
      </c>
      <c r="C16" s="75" t="s">
        <v>52</v>
      </c>
      <c r="D16" s="79">
        <v>6568.97235</v>
      </c>
      <c r="E16" s="79">
        <v>0</v>
      </c>
      <c r="F16" s="79">
        <v>0</v>
      </c>
      <c r="G16" s="79">
        <v>0</v>
      </c>
      <c r="H16" s="79">
        <v>0</v>
      </c>
      <c r="I16" s="79">
        <v>0</v>
      </c>
      <c r="J16" s="79">
        <v>0</v>
      </c>
      <c r="K16" s="79">
        <v>0</v>
      </c>
      <c r="L16" s="79">
        <v>6568.97235</v>
      </c>
      <c r="M16" s="79">
        <v>1E-3</v>
      </c>
      <c r="N16" s="79">
        <v>0</v>
      </c>
      <c r="O16" s="79">
        <v>0</v>
      </c>
      <c r="P16" s="79">
        <v>1037.5063499999999</v>
      </c>
      <c r="Q16" s="79">
        <v>0</v>
      </c>
      <c r="R16" s="79">
        <v>0</v>
      </c>
      <c r="S16" s="79">
        <v>0</v>
      </c>
      <c r="T16" s="79">
        <v>0</v>
      </c>
      <c r="U16" s="79">
        <v>0</v>
      </c>
      <c r="V16" s="79">
        <v>1037.5073500000001</v>
      </c>
    </row>
    <row r="17" spans="2:22" x14ac:dyDescent="0.2">
      <c r="B17" s="94">
        <v>4010</v>
      </c>
      <c r="C17" s="75" t="s">
        <v>53</v>
      </c>
      <c r="D17" s="79">
        <v>2284.1008299999999</v>
      </c>
      <c r="E17" s="79">
        <v>0</v>
      </c>
      <c r="F17" s="79">
        <v>43.283199999999994</v>
      </c>
      <c r="G17" s="79">
        <v>0</v>
      </c>
      <c r="H17" s="79">
        <v>0</v>
      </c>
      <c r="I17" s="79">
        <v>878.91998000000001</v>
      </c>
      <c r="J17" s="79">
        <v>0</v>
      </c>
      <c r="K17" s="79">
        <v>0</v>
      </c>
      <c r="L17" s="79">
        <v>3206.3040100000003</v>
      </c>
      <c r="M17" s="79">
        <v>0</v>
      </c>
      <c r="N17" s="79">
        <v>0</v>
      </c>
      <c r="O17" s="79">
        <v>0</v>
      </c>
      <c r="P17" s="79">
        <v>411.59030000000001</v>
      </c>
      <c r="Q17" s="79">
        <v>0</v>
      </c>
      <c r="R17" s="79">
        <v>0</v>
      </c>
      <c r="S17" s="79">
        <v>0</v>
      </c>
      <c r="T17" s="79">
        <v>0</v>
      </c>
      <c r="U17" s="79">
        <v>0</v>
      </c>
      <c r="V17" s="79">
        <v>411.59030000000001</v>
      </c>
    </row>
    <row r="18" spans="2:22" x14ac:dyDescent="0.2">
      <c r="B18" s="94">
        <v>4012</v>
      </c>
      <c r="C18" s="75" t="s">
        <v>54</v>
      </c>
      <c r="D18" s="79">
        <v>6208.2266</v>
      </c>
      <c r="E18" s="79">
        <v>0</v>
      </c>
      <c r="F18" s="79">
        <v>24.547699999999999</v>
      </c>
      <c r="G18" s="79">
        <v>0</v>
      </c>
      <c r="H18" s="79">
        <v>0</v>
      </c>
      <c r="I18" s="79">
        <v>1948.9385</v>
      </c>
      <c r="J18" s="79">
        <v>0</v>
      </c>
      <c r="K18" s="79">
        <v>0</v>
      </c>
      <c r="L18" s="79">
        <v>8181.7128000000002</v>
      </c>
      <c r="M18" s="79">
        <v>0</v>
      </c>
      <c r="N18" s="79">
        <v>0</v>
      </c>
      <c r="O18" s="79">
        <v>0</v>
      </c>
      <c r="P18" s="79">
        <v>1199.2735500000001</v>
      </c>
      <c r="Q18" s="79">
        <v>1000</v>
      </c>
      <c r="R18" s="79">
        <v>0</v>
      </c>
      <c r="S18" s="79">
        <v>0</v>
      </c>
      <c r="T18" s="79">
        <v>0</v>
      </c>
      <c r="U18" s="79">
        <v>0</v>
      </c>
      <c r="V18" s="79">
        <v>2199.2735499999999</v>
      </c>
    </row>
    <row r="19" spans="2:22" x14ac:dyDescent="0.2">
      <c r="B19" s="94">
        <v>4013</v>
      </c>
      <c r="C19" s="75" t="s">
        <v>55</v>
      </c>
      <c r="D19" s="79">
        <v>0</v>
      </c>
      <c r="E19" s="79">
        <v>0</v>
      </c>
      <c r="F19" s="79">
        <v>0</v>
      </c>
      <c r="G19" s="79">
        <v>0</v>
      </c>
      <c r="H19" s="79">
        <v>0</v>
      </c>
      <c r="I19" s="79">
        <v>431.83295000000004</v>
      </c>
      <c r="J19" s="79">
        <v>0</v>
      </c>
      <c r="K19" s="79">
        <v>0</v>
      </c>
      <c r="L19" s="79">
        <v>431.83295000000004</v>
      </c>
      <c r="M19" s="79">
        <v>0</v>
      </c>
      <c r="N19" s="79">
        <v>0</v>
      </c>
      <c r="O19" s="79">
        <v>0</v>
      </c>
      <c r="P19" s="79">
        <v>682.29780000000005</v>
      </c>
      <c r="Q19" s="79">
        <v>0</v>
      </c>
      <c r="R19" s="79">
        <v>0</v>
      </c>
      <c r="S19" s="79">
        <v>0</v>
      </c>
      <c r="T19" s="79">
        <v>0</v>
      </c>
      <c r="U19" s="79">
        <v>0</v>
      </c>
      <c r="V19" s="79">
        <v>682.29780000000005</v>
      </c>
    </row>
    <row r="20" spans="2:22" s="115" customFormat="1" x14ac:dyDescent="0.2">
      <c r="B20" s="97">
        <v>4059</v>
      </c>
      <c r="C20" s="116" t="s">
        <v>56</v>
      </c>
      <c r="D20" s="82">
        <v>106681.22650999996</v>
      </c>
      <c r="E20" s="82">
        <v>0</v>
      </c>
      <c r="F20" s="82">
        <v>6211.3152699999982</v>
      </c>
      <c r="G20" s="82">
        <v>0</v>
      </c>
      <c r="H20" s="82">
        <v>400</v>
      </c>
      <c r="I20" s="82">
        <v>13081.63747</v>
      </c>
      <c r="J20" s="82">
        <v>0</v>
      </c>
      <c r="K20" s="82">
        <v>0</v>
      </c>
      <c r="L20" s="82">
        <v>126374.17924999996</v>
      </c>
      <c r="M20" s="82">
        <v>9518.0450000000001</v>
      </c>
      <c r="N20" s="82">
        <v>0</v>
      </c>
      <c r="O20" s="82">
        <v>0</v>
      </c>
      <c r="P20" s="82">
        <v>27081.33296</v>
      </c>
      <c r="Q20" s="82">
        <v>0</v>
      </c>
      <c r="R20" s="82">
        <v>0</v>
      </c>
      <c r="S20" s="82">
        <v>328.7527</v>
      </c>
      <c r="T20" s="82">
        <v>0</v>
      </c>
      <c r="U20" s="82">
        <v>0</v>
      </c>
      <c r="V20" s="82">
        <v>36928.130660000003</v>
      </c>
    </row>
    <row r="21" spans="2:22" x14ac:dyDescent="0.2">
      <c r="B21" s="94">
        <v>4021</v>
      </c>
      <c r="C21" s="75" t="s">
        <v>3</v>
      </c>
      <c r="D21" s="79">
        <v>25075.143690000001</v>
      </c>
      <c r="E21" s="79">
        <v>0</v>
      </c>
      <c r="F21" s="79">
        <v>3786.9010700000003</v>
      </c>
      <c r="G21" s="79">
        <v>0</v>
      </c>
      <c r="H21" s="79">
        <v>0</v>
      </c>
      <c r="I21" s="79">
        <v>7169.3682500000004</v>
      </c>
      <c r="J21" s="79">
        <v>0</v>
      </c>
      <c r="K21" s="79">
        <v>0</v>
      </c>
      <c r="L21" s="79">
        <v>36031.413010000004</v>
      </c>
      <c r="M21" s="79">
        <v>6502.0895</v>
      </c>
      <c r="N21" s="79">
        <v>0</v>
      </c>
      <c r="O21" s="79">
        <v>0</v>
      </c>
      <c r="P21" s="79">
        <v>2600.0925999999999</v>
      </c>
      <c r="Q21" s="79">
        <v>0</v>
      </c>
      <c r="R21" s="79">
        <v>0</v>
      </c>
      <c r="S21" s="79">
        <v>0</v>
      </c>
      <c r="T21" s="79">
        <v>0</v>
      </c>
      <c r="U21" s="79">
        <v>0</v>
      </c>
      <c r="V21" s="79">
        <v>9102.1821</v>
      </c>
    </row>
    <row r="22" spans="2:22" x14ac:dyDescent="0.2">
      <c r="B22" s="94">
        <v>4022</v>
      </c>
      <c r="C22" s="75" t="s">
        <v>57</v>
      </c>
      <c r="D22" s="79">
        <v>425.40449999999998</v>
      </c>
      <c r="E22" s="79">
        <v>0</v>
      </c>
      <c r="F22" s="79">
        <v>0</v>
      </c>
      <c r="G22" s="79">
        <v>0</v>
      </c>
      <c r="H22" s="79">
        <v>0</v>
      </c>
      <c r="I22" s="79">
        <v>0</v>
      </c>
      <c r="J22" s="79">
        <v>0</v>
      </c>
      <c r="K22" s="79">
        <v>0</v>
      </c>
      <c r="L22" s="79">
        <v>425.40449999999998</v>
      </c>
      <c r="M22" s="79">
        <v>0</v>
      </c>
      <c r="N22" s="79">
        <v>0</v>
      </c>
      <c r="O22" s="79">
        <v>0</v>
      </c>
      <c r="P22" s="79">
        <v>34.385899999999999</v>
      </c>
      <c r="Q22" s="79">
        <v>0</v>
      </c>
      <c r="R22" s="79">
        <v>0</v>
      </c>
      <c r="S22" s="79">
        <v>328.7527</v>
      </c>
      <c r="T22" s="79">
        <v>0</v>
      </c>
      <c r="U22" s="79">
        <v>0</v>
      </c>
      <c r="V22" s="79">
        <v>363.13860000000005</v>
      </c>
    </row>
    <row r="23" spans="2:22" x14ac:dyDescent="0.2">
      <c r="B23" s="94">
        <v>4023</v>
      </c>
      <c r="C23" s="75" t="s">
        <v>58</v>
      </c>
      <c r="D23" s="79">
        <v>4981.4696699999995</v>
      </c>
      <c r="E23" s="79">
        <v>0</v>
      </c>
      <c r="F23" s="79">
        <v>94.180050000000008</v>
      </c>
      <c r="G23" s="79">
        <v>0</v>
      </c>
      <c r="H23" s="79">
        <v>0</v>
      </c>
      <c r="I23" s="79">
        <v>255.07425000000001</v>
      </c>
      <c r="J23" s="79">
        <v>0</v>
      </c>
      <c r="K23" s="79">
        <v>0</v>
      </c>
      <c r="L23" s="79">
        <v>5330.72397</v>
      </c>
      <c r="M23" s="79">
        <v>1.6060000000000001</v>
      </c>
      <c r="N23" s="79">
        <v>0</v>
      </c>
      <c r="O23" s="79">
        <v>0</v>
      </c>
      <c r="P23" s="79">
        <v>624.41740000000004</v>
      </c>
      <c r="Q23" s="79">
        <v>0</v>
      </c>
      <c r="R23" s="79">
        <v>0</v>
      </c>
      <c r="S23" s="79">
        <v>0</v>
      </c>
      <c r="T23" s="79">
        <v>0</v>
      </c>
      <c r="U23" s="79">
        <v>0</v>
      </c>
      <c r="V23" s="79">
        <v>626.02340000000004</v>
      </c>
    </row>
    <row r="24" spans="2:22" x14ac:dyDescent="0.2">
      <c r="B24" s="94">
        <v>4024</v>
      </c>
      <c r="C24" s="75" t="s">
        <v>248</v>
      </c>
      <c r="D24" s="79">
        <v>952.52139999999997</v>
      </c>
      <c r="E24" s="79">
        <v>0</v>
      </c>
      <c r="F24" s="79">
        <v>3.8771499999999999</v>
      </c>
      <c r="G24" s="79">
        <v>0</v>
      </c>
      <c r="H24" s="79">
        <v>0</v>
      </c>
      <c r="I24" s="79">
        <v>1197.1704499999998</v>
      </c>
      <c r="J24" s="79">
        <v>0</v>
      </c>
      <c r="K24" s="79">
        <v>0</v>
      </c>
      <c r="L24" s="79">
        <v>2153.569</v>
      </c>
      <c r="M24" s="79">
        <v>0</v>
      </c>
      <c r="N24" s="79">
        <v>0</v>
      </c>
      <c r="O24" s="79">
        <v>0</v>
      </c>
      <c r="P24" s="79">
        <v>103.33335000000001</v>
      </c>
      <c r="Q24" s="79">
        <v>0</v>
      </c>
      <c r="R24" s="79">
        <v>0</v>
      </c>
      <c r="S24" s="79">
        <v>0</v>
      </c>
      <c r="T24" s="79">
        <v>0</v>
      </c>
      <c r="U24" s="79">
        <v>0</v>
      </c>
      <c r="V24" s="79">
        <v>103.33335000000001</v>
      </c>
    </row>
    <row r="25" spans="2:22" x14ac:dyDescent="0.2">
      <c r="B25" s="94">
        <v>4049</v>
      </c>
      <c r="C25" s="75" t="s">
        <v>59</v>
      </c>
      <c r="D25" s="79">
        <v>1024.83016</v>
      </c>
      <c r="E25" s="79">
        <v>0</v>
      </c>
      <c r="F25" s="79">
        <v>111.42888000000001</v>
      </c>
      <c r="G25" s="79">
        <v>0</v>
      </c>
      <c r="H25" s="79">
        <v>0</v>
      </c>
      <c r="I25" s="79">
        <v>482.74594999999999</v>
      </c>
      <c r="J25" s="79">
        <v>0</v>
      </c>
      <c r="K25" s="79">
        <v>0</v>
      </c>
      <c r="L25" s="79">
        <v>1619.0049899999999</v>
      </c>
      <c r="M25" s="79">
        <v>0</v>
      </c>
      <c r="N25" s="79">
        <v>0</v>
      </c>
      <c r="O25" s="79">
        <v>0</v>
      </c>
      <c r="P25" s="79">
        <v>124.14285000000001</v>
      </c>
      <c r="Q25" s="79">
        <v>0</v>
      </c>
      <c r="R25" s="79">
        <v>0</v>
      </c>
      <c r="S25" s="79">
        <v>0</v>
      </c>
      <c r="T25" s="79">
        <v>0</v>
      </c>
      <c r="U25" s="79">
        <v>0</v>
      </c>
      <c r="V25" s="79">
        <v>124.14285000000001</v>
      </c>
    </row>
    <row r="26" spans="2:22" x14ac:dyDescent="0.2">
      <c r="B26" s="94">
        <v>4026</v>
      </c>
      <c r="C26" s="75" t="s">
        <v>60</v>
      </c>
      <c r="D26" s="79">
        <v>3598.4372000000003</v>
      </c>
      <c r="E26" s="79">
        <v>0</v>
      </c>
      <c r="F26" s="79">
        <v>291.72121000000004</v>
      </c>
      <c r="G26" s="79">
        <v>0</v>
      </c>
      <c r="H26" s="79">
        <v>0</v>
      </c>
      <c r="I26" s="79">
        <v>260.27024999999998</v>
      </c>
      <c r="J26" s="79">
        <v>0</v>
      </c>
      <c r="K26" s="79">
        <v>0</v>
      </c>
      <c r="L26" s="79">
        <v>4150.4286600000005</v>
      </c>
      <c r="M26" s="79">
        <v>2816.5010000000002</v>
      </c>
      <c r="N26" s="79">
        <v>0</v>
      </c>
      <c r="O26" s="79">
        <v>0</v>
      </c>
      <c r="P26" s="79">
        <v>182.42</v>
      </c>
      <c r="Q26" s="79">
        <v>0</v>
      </c>
      <c r="R26" s="79">
        <v>0</v>
      </c>
      <c r="S26" s="79">
        <v>0</v>
      </c>
      <c r="T26" s="79">
        <v>0</v>
      </c>
      <c r="U26" s="79">
        <v>0</v>
      </c>
      <c r="V26" s="79">
        <v>2998.9209999999998</v>
      </c>
    </row>
    <row r="27" spans="2:22" x14ac:dyDescent="0.2">
      <c r="B27" s="94">
        <v>4027</v>
      </c>
      <c r="C27" s="75" t="s">
        <v>61</v>
      </c>
      <c r="D27" s="79">
        <v>33.978999999999999</v>
      </c>
      <c r="E27" s="79">
        <v>0</v>
      </c>
      <c r="F27" s="79">
        <v>84.067800000000005</v>
      </c>
      <c r="G27" s="79">
        <v>0</v>
      </c>
      <c r="H27" s="79">
        <v>0</v>
      </c>
      <c r="I27" s="79">
        <v>1682.0799</v>
      </c>
      <c r="J27" s="79">
        <v>0</v>
      </c>
      <c r="K27" s="79">
        <v>0</v>
      </c>
      <c r="L27" s="79">
        <v>1800.1267</v>
      </c>
      <c r="M27" s="79">
        <v>0</v>
      </c>
      <c r="N27" s="79">
        <v>0</v>
      </c>
      <c r="O27" s="79">
        <v>0</v>
      </c>
      <c r="P27" s="79">
        <v>257.16399999999999</v>
      </c>
      <c r="Q27" s="79">
        <v>0</v>
      </c>
      <c r="R27" s="79">
        <v>0</v>
      </c>
      <c r="S27" s="79">
        <v>0</v>
      </c>
      <c r="T27" s="79">
        <v>0</v>
      </c>
      <c r="U27" s="79">
        <v>0</v>
      </c>
      <c r="V27" s="79">
        <v>257.16399999999999</v>
      </c>
    </row>
    <row r="28" spans="2:22" x14ac:dyDescent="0.2">
      <c r="B28" s="94">
        <v>4028</v>
      </c>
      <c r="C28" s="75" t="s">
        <v>62</v>
      </c>
      <c r="D28" s="79">
        <v>184.95926</v>
      </c>
      <c r="E28" s="79">
        <v>0</v>
      </c>
      <c r="F28" s="79">
        <v>33.029600000000002</v>
      </c>
      <c r="G28" s="79">
        <v>0</v>
      </c>
      <c r="H28" s="79">
        <v>0</v>
      </c>
      <c r="I28" s="79">
        <v>-13.673129999999999</v>
      </c>
      <c r="J28" s="79">
        <v>0</v>
      </c>
      <c r="K28" s="79">
        <v>0</v>
      </c>
      <c r="L28" s="79">
        <v>204.31573</v>
      </c>
      <c r="M28" s="79">
        <v>0</v>
      </c>
      <c r="N28" s="79">
        <v>0</v>
      </c>
      <c r="O28" s="79">
        <v>0</v>
      </c>
      <c r="P28" s="79">
        <v>800.58326999999997</v>
      </c>
      <c r="Q28" s="79">
        <v>0</v>
      </c>
      <c r="R28" s="79">
        <v>0</v>
      </c>
      <c r="S28" s="79">
        <v>0</v>
      </c>
      <c r="T28" s="79">
        <v>0</v>
      </c>
      <c r="U28" s="79">
        <v>0</v>
      </c>
      <c r="V28" s="79">
        <v>800.58326999999997</v>
      </c>
    </row>
    <row r="29" spans="2:22" x14ac:dyDescent="0.2">
      <c r="B29" s="94">
        <v>4029</v>
      </c>
      <c r="C29" s="75" t="s">
        <v>63</v>
      </c>
      <c r="D29" s="79">
        <v>2427.8157900000001</v>
      </c>
      <c r="E29" s="79">
        <v>0</v>
      </c>
      <c r="F29" s="79">
        <v>31.929749999999999</v>
      </c>
      <c r="G29" s="79">
        <v>0</v>
      </c>
      <c r="H29" s="79">
        <v>0</v>
      </c>
      <c r="I29" s="79">
        <v>119</v>
      </c>
      <c r="J29" s="79">
        <v>0</v>
      </c>
      <c r="K29" s="79">
        <v>0</v>
      </c>
      <c r="L29" s="79">
        <v>2578.7455399999999</v>
      </c>
      <c r="M29" s="79">
        <v>3.6974999999999998</v>
      </c>
      <c r="N29" s="79">
        <v>0</v>
      </c>
      <c r="O29" s="79">
        <v>0</v>
      </c>
      <c r="P29" s="79">
        <v>477.18379999999996</v>
      </c>
      <c r="Q29" s="79">
        <v>0</v>
      </c>
      <c r="R29" s="79">
        <v>0</v>
      </c>
      <c r="S29" s="79">
        <v>0</v>
      </c>
      <c r="T29" s="79">
        <v>0</v>
      </c>
      <c r="U29" s="79">
        <v>0</v>
      </c>
      <c r="V29" s="79">
        <v>480.88130000000001</v>
      </c>
    </row>
    <row r="30" spans="2:22" x14ac:dyDescent="0.2">
      <c r="B30" s="94">
        <v>4030</v>
      </c>
      <c r="C30" s="75" t="s">
        <v>64</v>
      </c>
      <c r="D30" s="79">
        <v>1313.4223999999999</v>
      </c>
      <c r="E30" s="79">
        <v>0</v>
      </c>
      <c r="F30" s="79">
        <v>0</v>
      </c>
      <c r="G30" s="79">
        <v>0</v>
      </c>
      <c r="H30" s="79">
        <v>0</v>
      </c>
      <c r="I30" s="79">
        <v>17.853000000000002</v>
      </c>
      <c r="J30" s="79">
        <v>0</v>
      </c>
      <c r="K30" s="79">
        <v>0</v>
      </c>
      <c r="L30" s="79">
        <v>1331.2754</v>
      </c>
      <c r="M30" s="79">
        <v>0</v>
      </c>
      <c r="N30" s="79">
        <v>0</v>
      </c>
      <c r="O30" s="79">
        <v>0</v>
      </c>
      <c r="P30" s="79">
        <v>268.98169999999999</v>
      </c>
      <c r="Q30" s="79">
        <v>0</v>
      </c>
      <c r="R30" s="79">
        <v>0</v>
      </c>
      <c r="S30" s="79">
        <v>0</v>
      </c>
      <c r="T30" s="79">
        <v>0</v>
      </c>
      <c r="U30" s="79">
        <v>0</v>
      </c>
      <c r="V30" s="79">
        <v>268.98169999999999</v>
      </c>
    </row>
    <row r="31" spans="2:22" x14ac:dyDescent="0.2">
      <c r="B31" s="94">
        <v>4031</v>
      </c>
      <c r="C31" s="75" t="s">
        <v>65</v>
      </c>
      <c r="D31" s="79">
        <v>20.216049999999999</v>
      </c>
      <c r="E31" s="79">
        <v>0</v>
      </c>
      <c r="F31" s="79">
        <v>0</v>
      </c>
      <c r="G31" s="79">
        <v>0</v>
      </c>
      <c r="H31" s="79">
        <v>0</v>
      </c>
      <c r="I31" s="79">
        <v>39</v>
      </c>
      <c r="J31" s="79">
        <v>0</v>
      </c>
      <c r="K31" s="79">
        <v>0</v>
      </c>
      <c r="L31" s="79">
        <v>59.216050000000003</v>
      </c>
      <c r="M31" s="79">
        <v>0</v>
      </c>
      <c r="N31" s="79">
        <v>0</v>
      </c>
      <c r="O31" s="79">
        <v>0</v>
      </c>
      <c r="P31" s="79">
        <v>429.59309999999999</v>
      </c>
      <c r="Q31" s="79">
        <v>0</v>
      </c>
      <c r="R31" s="79">
        <v>0</v>
      </c>
      <c r="S31" s="79">
        <v>0</v>
      </c>
      <c r="T31" s="79">
        <v>0</v>
      </c>
      <c r="U31" s="79">
        <v>0</v>
      </c>
      <c r="V31" s="79">
        <v>429.59309999999999</v>
      </c>
    </row>
    <row r="32" spans="2:22" x14ac:dyDescent="0.2">
      <c r="B32" s="94">
        <v>4032</v>
      </c>
      <c r="C32" s="75" t="s">
        <v>66</v>
      </c>
      <c r="D32" s="79">
        <v>4343.7508200000002</v>
      </c>
      <c r="E32" s="79">
        <v>0</v>
      </c>
      <c r="F32" s="79">
        <v>0</v>
      </c>
      <c r="G32" s="79">
        <v>0</v>
      </c>
      <c r="H32" s="79">
        <v>0</v>
      </c>
      <c r="I32" s="79">
        <v>0</v>
      </c>
      <c r="J32" s="79">
        <v>0</v>
      </c>
      <c r="K32" s="79">
        <v>0</v>
      </c>
      <c r="L32" s="79">
        <v>4343.7508200000002</v>
      </c>
      <c r="M32" s="79">
        <v>0</v>
      </c>
      <c r="N32" s="79">
        <v>0</v>
      </c>
      <c r="O32" s="79">
        <v>0</v>
      </c>
      <c r="P32" s="79">
        <v>598.71849999999995</v>
      </c>
      <c r="Q32" s="79">
        <v>0</v>
      </c>
      <c r="R32" s="79">
        <v>0</v>
      </c>
      <c r="S32" s="79">
        <v>0</v>
      </c>
      <c r="T32" s="79">
        <v>0</v>
      </c>
      <c r="U32" s="79">
        <v>0</v>
      </c>
      <c r="V32" s="79">
        <v>598.71849999999995</v>
      </c>
    </row>
    <row r="33" spans="2:22" x14ac:dyDescent="0.2">
      <c r="B33" s="94">
        <v>4033</v>
      </c>
      <c r="C33" s="75" t="s">
        <v>67</v>
      </c>
      <c r="D33" s="79">
        <v>2159.17371</v>
      </c>
      <c r="E33" s="79">
        <v>0</v>
      </c>
      <c r="F33" s="79">
        <v>-35.593249999999998</v>
      </c>
      <c r="G33" s="79">
        <v>0</v>
      </c>
      <c r="H33" s="79">
        <v>0</v>
      </c>
      <c r="I33" s="79">
        <v>149.09</v>
      </c>
      <c r="J33" s="79">
        <v>0</v>
      </c>
      <c r="K33" s="79">
        <v>0</v>
      </c>
      <c r="L33" s="79">
        <v>2272.6704599999998</v>
      </c>
      <c r="M33" s="79">
        <v>11.25</v>
      </c>
      <c r="N33" s="79">
        <v>0</v>
      </c>
      <c r="O33" s="79">
        <v>0</v>
      </c>
      <c r="P33" s="79">
        <v>1608.8532</v>
      </c>
      <c r="Q33" s="79">
        <v>0</v>
      </c>
      <c r="R33" s="79">
        <v>0</v>
      </c>
      <c r="S33" s="79">
        <v>0</v>
      </c>
      <c r="T33" s="79">
        <v>0</v>
      </c>
      <c r="U33" s="79">
        <v>0</v>
      </c>
      <c r="V33" s="79">
        <v>1620.1032</v>
      </c>
    </row>
    <row r="34" spans="2:22" x14ac:dyDescent="0.2">
      <c r="B34" s="94">
        <v>4034</v>
      </c>
      <c r="C34" s="75" t="s">
        <v>68</v>
      </c>
      <c r="D34" s="79">
        <v>5652.1886500000001</v>
      </c>
      <c r="E34" s="79">
        <v>0</v>
      </c>
      <c r="F34" s="79">
        <v>27.83755</v>
      </c>
      <c r="G34" s="79">
        <v>0</v>
      </c>
      <c r="H34" s="79">
        <v>0</v>
      </c>
      <c r="I34" s="79">
        <v>0</v>
      </c>
      <c r="J34" s="79">
        <v>0</v>
      </c>
      <c r="K34" s="79">
        <v>0</v>
      </c>
      <c r="L34" s="79">
        <v>5680.0262000000002</v>
      </c>
      <c r="M34" s="79">
        <v>0</v>
      </c>
      <c r="N34" s="79">
        <v>0</v>
      </c>
      <c r="O34" s="79">
        <v>0</v>
      </c>
      <c r="P34" s="79">
        <v>5471.7794000000004</v>
      </c>
      <c r="Q34" s="79">
        <v>0</v>
      </c>
      <c r="R34" s="79">
        <v>0</v>
      </c>
      <c r="S34" s="79">
        <v>0</v>
      </c>
      <c r="T34" s="79">
        <v>0</v>
      </c>
      <c r="U34" s="79">
        <v>0</v>
      </c>
      <c r="V34" s="79">
        <v>5471.7794000000004</v>
      </c>
    </row>
    <row r="35" spans="2:22" x14ac:dyDescent="0.2">
      <c r="B35" s="94">
        <v>4035</v>
      </c>
      <c r="C35" s="75" t="s">
        <v>69</v>
      </c>
      <c r="D35" s="79">
        <v>2745.1276699999999</v>
      </c>
      <c r="E35" s="79">
        <v>0</v>
      </c>
      <c r="F35" s="79">
        <v>86.878100000000003</v>
      </c>
      <c r="G35" s="79">
        <v>0</v>
      </c>
      <c r="H35" s="79">
        <v>0</v>
      </c>
      <c r="I35" s="79">
        <v>162</v>
      </c>
      <c r="J35" s="79">
        <v>0</v>
      </c>
      <c r="K35" s="79">
        <v>0</v>
      </c>
      <c r="L35" s="79">
        <v>2994.0057700000002</v>
      </c>
      <c r="M35" s="79">
        <v>182.9</v>
      </c>
      <c r="N35" s="79">
        <v>0</v>
      </c>
      <c r="O35" s="79">
        <v>0</v>
      </c>
      <c r="P35" s="79">
        <v>2323.1015200000002</v>
      </c>
      <c r="Q35" s="79">
        <v>0</v>
      </c>
      <c r="R35" s="79">
        <v>0</v>
      </c>
      <c r="S35" s="79">
        <v>0</v>
      </c>
      <c r="T35" s="79">
        <v>0</v>
      </c>
      <c r="U35" s="79">
        <v>0</v>
      </c>
      <c r="V35" s="79">
        <v>2506.0015199999998</v>
      </c>
    </row>
    <row r="36" spans="2:22" x14ac:dyDescent="0.2">
      <c r="B36" s="94">
        <v>4037</v>
      </c>
      <c r="C36" s="75" t="s">
        <v>70</v>
      </c>
      <c r="D36" s="79">
        <v>3414.7894000000001</v>
      </c>
      <c r="E36" s="79">
        <v>0</v>
      </c>
      <c r="F36" s="79">
        <v>16.918950000000002</v>
      </c>
      <c r="G36" s="79">
        <v>0</v>
      </c>
      <c r="H36" s="79">
        <v>0</v>
      </c>
      <c r="I36" s="79">
        <v>31.910049999999998</v>
      </c>
      <c r="J36" s="79">
        <v>0</v>
      </c>
      <c r="K36" s="79">
        <v>0</v>
      </c>
      <c r="L36" s="79">
        <v>3463.6183999999998</v>
      </c>
      <c r="M36" s="79">
        <v>0</v>
      </c>
      <c r="N36" s="79">
        <v>0</v>
      </c>
      <c r="O36" s="79">
        <v>0</v>
      </c>
      <c r="P36" s="79">
        <v>1731.5597</v>
      </c>
      <c r="Q36" s="79">
        <v>0</v>
      </c>
      <c r="R36" s="79">
        <v>0</v>
      </c>
      <c r="S36" s="79">
        <v>0</v>
      </c>
      <c r="T36" s="79">
        <v>0</v>
      </c>
      <c r="U36" s="79">
        <v>0</v>
      </c>
      <c r="V36" s="79">
        <v>1731.5597</v>
      </c>
    </row>
    <row r="37" spans="2:22" x14ac:dyDescent="0.2">
      <c r="B37" s="94">
        <v>4038</v>
      </c>
      <c r="C37" s="75" t="s">
        <v>71</v>
      </c>
      <c r="D37" s="79">
        <v>3277.34431</v>
      </c>
      <c r="E37" s="79">
        <v>0</v>
      </c>
      <c r="F37" s="79">
        <v>18.828949999999999</v>
      </c>
      <c r="G37" s="79">
        <v>0</v>
      </c>
      <c r="H37" s="79">
        <v>0</v>
      </c>
      <c r="I37" s="79">
        <v>0</v>
      </c>
      <c r="J37" s="79">
        <v>0</v>
      </c>
      <c r="K37" s="79">
        <v>0</v>
      </c>
      <c r="L37" s="79">
        <v>3296.17326</v>
      </c>
      <c r="M37" s="79">
        <v>0</v>
      </c>
      <c r="N37" s="79">
        <v>0</v>
      </c>
      <c r="O37" s="79">
        <v>0</v>
      </c>
      <c r="P37" s="79">
        <v>454.98584999999997</v>
      </c>
      <c r="Q37" s="79">
        <v>0</v>
      </c>
      <c r="R37" s="79">
        <v>0</v>
      </c>
      <c r="S37" s="79">
        <v>0</v>
      </c>
      <c r="T37" s="79">
        <v>0</v>
      </c>
      <c r="U37" s="79">
        <v>0</v>
      </c>
      <c r="V37" s="79">
        <v>454.98584999999997</v>
      </c>
    </row>
    <row r="38" spans="2:22" x14ac:dyDescent="0.2">
      <c r="B38" s="94">
        <v>4039</v>
      </c>
      <c r="C38" s="75" t="s">
        <v>72</v>
      </c>
      <c r="D38" s="79">
        <v>316.24071999999995</v>
      </c>
      <c r="E38" s="79">
        <v>0</v>
      </c>
      <c r="F38" s="79">
        <v>5.2018000000000004</v>
      </c>
      <c r="G38" s="79">
        <v>0</v>
      </c>
      <c r="H38" s="79">
        <v>0</v>
      </c>
      <c r="I38" s="79">
        <v>214.14045000000002</v>
      </c>
      <c r="J38" s="79">
        <v>0</v>
      </c>
      <c r="K38" s="79">
        <v>0</v>
      </c>
      <c r="L38" s="79">
        <v>535.58296999999993</v>
      </c>
      <c r="M38" s="79">
        <v>1E-3</v>
      </c>
      <c r="N38" s="79">
        <v>0</v>
      </c>
      <c r="O38" s="79">
        <v>0</v>
      </c>
      <c r="P38" s="79">
        <v>231.37424999999999</v>
      </c>
      <c r="Q38" s="79">
        <v>0</v>
      </c>
      <c r="R38" s="79">
        <v>0</v>
      </c>
      <c r="S38" s="79">
        <v>0</v>
      </c>
      <c r="T38" s="79">
        <v>0</v>
      </c>
      <c r="U38" s="79">
        <v>0</v>
      </c>
      <c r="V38" s="79">
        <v>231.37524999999999</v>
      </c>
    </row>
    <row r="39" spans="2:22" x14ac:dyDescent="0.2">
      <c r="B39" s="94">
        <v>4040</v>
      </c>
      <c r="C39" s="75" t="s">
        <v>73</v>
      </c>
      <c r="D39" s="79">
        <v>3581.3355000000001</v>
      </c>
      <c r="E39" s="79">
        <v>0</v>
      </c>
      <c r="F39" s="79">
        <v>676.12876000000006</v>
      </c>
      <c r="G39" s="79">
        <v>0</v>
      </c>
      <c r="H39" s="79">
        <v>0</v>
      </c>
      <c r="I39" s="79">
        <v>0</v>
      </c>
      <c r="J39" s="79">
        <v>0</v>
      </c>
      <c r="K39" s="79">
        <v>0</v>
      </c>
      <c r="L39" s="79">
        <v>4257.4642599999997</v>
      </c>
      <c r="M39" s="79">
        <v>0</v>
      </c>
      <c r="N39" s="79">
        <v>0</v>
      </c>
      <c r="O39" s="79">
        <v>0</v>
      </c>
      <c r="P39" s="79">
        <v>625.96713999999997</v>
      </c>
      <c r="Q39" s="79">
        <v>0</v>
      </c>
      <c r="R39" s="79">
        <v>0</v>
      </c>
      <c r="S39" s="79">
        <v>0</v>
      </c>
      <c r="T39" s="79">
        <v>0</v>
      </c>
      <c r="U39" s="79">
        <v>0</v>
      </c>
      <c r="V39" s="79">
        <v>625.96713999999997</v>
      </c>
    </row>
    <row r="40" spans="2:22" x14ac:dyDescent="0.2">
      <c r="B40" s="94">
        <v>4041</v>
      </c>
      <c r="C40" s="75" t="s">
        <v>249</v>
      </c>
      <c r="D40" s="79">
        <v>2199.5196599999999</v>
      </c>
      <c r="E40" s="79">
        <v>0</v>
      </c>
      <c r="F40" s="79">
        <v>20.432200000000002</v>
      </c>
      <c r="G40" s="79">
        <v>0</v>
      </c>
      <c r="H40" s="79">
        <v>0</v>
      </c>
      <c r="I40" s="79">
        <v>3.5909</v>
      </c>
      <c r="J40" s="79">
        <v>0</v>
      </c>
      <c r="K40" s="79">
        <v>0</v>
      </c>
      <c r="L40" s="79">
        <v>2223.5427600000003</v>
      </c>
      <c r="M40" s="79">
        <v>0</v>
      </c>
      <c r="N40" s="79">
        <v>0</v>
      </c>
      <c r="O40" s="79">
        <v>0</v>
      </c>
      <c r="P40" s="79">
        <v>300.50594999999998</v>
      </c>
      <c r="Q40" s="79">
        <v>0</v>
      </c>
      <c r="R40" s="79">
        <v>0</v>
      </c>
      <c r="S40" s="79">
        <v>0</v>
      </c>
      <c r="T40" s="79">
        <v>0</v>
      </c>
      <c r="U40" s="79">
        <v>0</v>
      </c>
      <c r="V40" s="79">
        <v>300.50594999999998</v>
      </c>
    </row>
    <row r="41" spans="2:22" x14ac:dyDescent="0.2">
      <c r="B41" s="94">
        <v>4042</v>
      </c>
      <c r="C41" s="75" t="s">
        <v>74</v>
      </c>
      <c r="D41" s="79">
        <v>387.56975</v>
      </c>
      <c r="E41" s="79">
        <v>0</v>
      </c>
      <c r="F41" s="79">
        <v>38.399850000000001</v>
      </c>
      <c r="G41" s="79">
        <v>0</v>
      </c>
      <c r="H41" s="79">
        <v>0</v>
      </c>
      <c r="I41" s="79">
        <v>330.72500000000002</v>
      </c>
      <c r="J41" s="79">
        <v>0</v>
      </c>
      <c r="K41" s="79">
        <v>0</v>
      </c>
      <c r="L41" s="79">
        <v>756.69459999999992</v>
      </c>
      <c r="M41" s="79">
        <v>0</v>
      </c>
      <c r="N41" s="79">
        <v>0</v>
      </c>
      <c r="O41" s="79">
        <v>0</v>
      </c>
      <c r="P41" s="79">
        <v>72.554199999999994</v>
      </c>
      <c r="Q41" s="79">
        <v>0</v>
      </c>
      <c r="R41" s="79">
        <v>0</v>
      </c>
      <c r="S41" s="79">
        <v>0</v>
      </c>
      <c r="T41" s="79">
        <v>0</v>
      </c>
      <c r="U41" s="79">
        <v>0</v>
      </c>
      <c r="V41" s="79">
        <v>72.554199999999994</v>
      </c>
    </row>
    <row r="42" spans="2:22" x14ac:dyDescent="0.2">
      <c r="B42" s="94">
        <v>4044</v>
      </c>
      <c r="C42" s="75" t="s">
        <v>75</v>
      </c>
      <c r="D42" s="79">
        <v>3372.9458500000001</v>
      </c>
      <c r="E42" s="79">
        <v>0</v>
      </c>
      <c r="F42" s="79">
        <v>495.75225</v>
      </c>
      <c r="G42" s="79">
        <v>0</v>
      </c>
      <c r="H42" s="79">
        <v>0</v>
      </c>
      <c r="I42" s="79">
        <v>863.29214999999999</v>
      </c>
      <c r="J42" s="79">
        <v>0</v>
      </c>
      <c r="K42" s="79">
        <v>0</v>
      </c>
      <c r="L42" s="79">
        <v>4731.9902499999998</v>
      </c>
      <c r="M42" s="79">
        <v>0</v>
      </c>
      <c r="N42" s="79">
        <v>0</v>
      </c>
      <c r="O42" s="79">
        <v>0</v>
      </c>
      <c r="P42" s="79">
        <v>665.96249999999998</v>
      </c>
      <c r="Q42" s="79">
        <v>0</v>
      </c>
      <c r="R42" s="79">
        <v>0</v>
      </c>
      <c r="S42" s="79">
        <v>0</v>
      </c>
      <c r="T42" s="79">
        <v>0</v>
      </c>
      <c r="U42" s="79">
        <v>0</v>
      </c>
      <c r="V42" s="79">
        <v>665.96249999999998</v>
      </c>
    </row>
    <row r="43" spans="2:22" x14ac:dyDescent="0.2">
      <c r="B43" s="94">
        <v>4045</v>
      </c>
      <c r="C43" s="75" t="s">
        <v>76</v>
      </c>
      <c r="D43" s="79">
        <v>20466.2739</v>
      </c>
      <c r="E43" s="79">
        <v>0</v>
      </c>
      <c r="F43" s="79">
        <v>173.24324999999999</v>
      </c>
      <c r="G43" s="79">
        <v>0</v>
      </c>
      <c r="H43" s="79">
        <v>0</v>
      </c>
      <c r="I43" s="79">
        <v>0</v>
      </c>
      <c r="J43" s="79">
        <v>0</v>
      </c>
      <c r="K43" s="79">
        <v>0</v>
      </c>
      <c r="L43" s="79">
        <v>20639.51715</v>
      </c>
      <c r="M43" s="79">
        <v>0</v>
      </c>
      <c r="N43" s="79">
        <v>0</v>
      </c>
      <c r="O43" s="79">
        <v>0</v>
      </c>
      <c r="P43" s="79">
        <v>1109.8746999999998</v>
      </c>
      <c r="Q43" s="79">
        <v>0</v>
      </c>
      <c r="R43" s="79">
        <v>0</v>
      </c>
      <c r="S43" s="79">
        <v>0</v>
      </c>
      <c r="T43" s="79">
        <v>0</v>
      </c>
      <c r="U43" s="79">
        <v>0</v>
      </c>
      <c r="V43" s="79">
        <v>1109.8746999999998</v>
      </c>
    </row>
    <row r="44" spans="2:22" x14ac:dyDescent="0.2">
      <c r="B44" s="94">
        <v>4046</v>
      </c>
      <c r="C44" s="75" t="s">
        <v>77</v>
      </c>
      <c r="D44" s="79">
        <v>1993.1038000000001</v>
      </c>
      <c r="E44" s="79">
        <v>0</v>
      </c>
      <c r="F44" s="79">
        <v>0</v>
      </c>
      <c r="G44" s="79">
        <v>0</v>
      </c>
      <c r="H44" s="79">
        <v>0</v>
      </c>
      <c r="I44" s="79">
        <v>0</v>
      </c>
      <c r="J44" s="79">
        <v>0</v>
      </c>
      <c r="K44" s="79">
        <v>0</v>
      </c>
      <c r="L44" s="79">
        <v>1993.1038000000001</v>
      </c>
      <c r="M44" s="79">
        <v>0</v>
      </c>
      <c r="N44" s="79">
        <v>0</v>
      </c>
      <c r="O44" s="79">
        <v>0</v>
      </c>
      <c r="P44" s="79">
        <v>2315.19785</v>
      </c>
      <c r="Q44" s="79">
        <v>0</v>
      </c>
      <c r="R44" s="79">
        <v>0</v>
      </c>
      <c r="S44" s="79">
        <v>0</v>
      </c>
      <c r="T44" s="79">
        <v>0</v>
      </c>
      <c r="U44" s="79">
        <v>0</v>
      </c>
      <c r="V44" s="79">
        <v>2315.19785</v>
      </c>
    </row>
    <row r="45" spans="2:22" x14ac:dyDescent="0.2">
      <c r="B45" s="94">
        <v>4047</v>
      </c>
      <c r="C45" s="75" t="s">
        <v>78</v>
      </c>
      <c r="D45" s="79">
        <v>10587.799800000001</v>
      </c>
      <c r="E45" s="79">
        <v>0</v>
      </c>
      <c r="F45" s="79">
        <v>24.80875</v>
      </c>
      <c r="G45" s="79">
        <v>0</v>
      </c>
      <c r="H45" s="79">
        <v>0</v>
      </c>
      <c r="I45" s="79">
        <v>0</v>
      </c>
      <c r="J45" s="79">
        <v>0</v>
      </c>
      <c r="K45" s="79">
        <v>0</v>
      </c>
      <c r="L45" s="79">
        <v>10612.608550000001</v>
      </c>
      <c r="M45" s="79">
        <v>0</v>
      </c>
      <c r="N45" s="79">
        <v>0</v>
      </c>
      <c r="O45" s="79">
        <v>0</v>
      </c>
      <c r="P45" s="79">
        <v>2113.9222800000002</v>
      </c>
      <c r="Q45" s="79">
        <v>0</v>
      </c>
      <c r="R45" s="79">
        <v>0</v>
      </c>
      <c r="S45" s="79">
        <v>0</v>
      </c>
      <c r="T45" s="79">
        <v>0</v>
      </c>
      <c r="U45" s="79">
        <v>0</v>
      </c>
      <c r="V45" s="79">
        <v>2113.9222800000002</v>
      </c>
    </row>
    <row r="46" spans="2:22" x14ac:dyDescent="0.2">
      <c r="B46" s="94">
        <v>4048</v>
      </c>
      <c r="C46" s="75" t="s">
        <v>79</v>
      </c>
      <c r="D46" s="79">
        <v>2145.8638500000002</v>
      </c>
      <c r="E46" s="79">
        <v>0</v>
      </c>
      <c r="F46" s="79">
        <v>225.3426</v>
      </c>
      <c r="G46" s="79">
        <v>0</v>
      </c>
      <c r="H46" s="79">
        <v>400</v>
      </c>
      <c r="I46" s="79">
        <v>118</v>
      </c>
      <c r="J46" s="79">
        <v>0</v>
      </c>
      <c r="K46" s="79">
        <v>0</v>
      </c>
      <c r="L46" s="79">
        <v>2889.2064500000001</v>
      </c>
      <c r="M46" s="79">
        <v>0</v>
      </c>
      <c r="N46" s="79">
        <v>0</v>
      </c>
      <c r="O46" s="79">
        <v>0</v>
      </c>
      <c r="P46" s="79">
        <v>1554.67795</v>
      </c>
      <c r="Q46" s="79">
        <v>0</v>
      </c>
      <c r="R46" s="79">
        <v>0</v>
      </c>
      <c r="S46" s="79">
        <v>0</v>
      </c>
      <c r="T46" s="79">
        <v>0</v>
      </c>
      <c r="U46" s="79">
        <v>0</v>
      </c>
      <c r="V46" s="79">
        <v>1554.67795</v>
      </c>
    </row>
    <row r="47" spans="2:22" s="115" customFormat="1" x14ac:dyDescent="0.2">
      <c r="B47" s="97">
        <v>4089</v>
      </c>
      <c r="C47" s="116" t="s">
        <v>80</v>
      </c>
      <c r="D47" s="82">
        <v>49909.045420000009</v>
      </c>
      <c r="E47" s="82">
        <v>0</v>
      </c>
      <c r="F47" s="82">
        <v>1543.3522499999999</v>
      </c>
      <c r="G47" s="82">
        <v>0</v>
      </c>
      <c r="H47" s="82">
        <v>0</v>
      </c>
      <c r="I47" s="82">
        <v>3875.7851600000004</v>
      </c>
      <c r="J47" s="82">
        <v>0</v>
      </c>
      <c r="K47" s="82">
        <v>0</v>
      </c>
      <c r="L47" s="82">
        <v>55328.182830000012</v>
      </c>
      <c r="M47" s="82">
        <v>0</v>
      </c>
      <c r="N47" s="82">
        <v>0</v>
      </c>
      <c r="O47" s="82">
        <v>0</v>
      </c>
      <c r="P47" s="82">
        <v>10437.78702</v>
      </c>
      <c r="Q47" s="82">
        <v>0</v>
      </c>
      <c r="R47" s="82">
        <v>0</v>
      </c>
      <c r="S47" s="82">
        <v>118.4825</v>
      </c>
      <c r="T47" s="82">
        <v>0</v>
      </c>
      <c r="U47" s="82">
        <v>0</v>
      </c>
      <c r="V47" s="82">
        <v>10556.26952</v>
      </c>
    </row>
    <row r="48" spans="2:22" x14ac:dyDescent="0.2">
      <c r="B48" s="94">
        <v>4061</v>
      </c>
      <c r="C48" s="75" t="s">
        <v>250</v>
      </c>
      <c r="D48" s="79">
        <v>159.57479999999998</v>
      </c>
      <c r="E48" s="79">
        <v>0</v>
      </c>
      <c r="F48" s="79">
        <v>45.938849999999995</v>
      </c>
      <c r="G48" s="79">
        <v>0</v>
      </c>
      <c r="H48" s="79">
        <v>0</v>
      </c>
      <c r="I48" s="79">
        <v>80.930899999999994</v>
      </c>
      <c r="J48" s="79">
        <v>0</v>
      </c>
      <c r="K48" s="79">
        <v>0</v>
      </c>
      <c r="L48" s="79">
        <v>286.44454999999999</v>
      </c>
      <c r="M48" s="79">
        <v>0</v>
      </c>
      <c r="N48" s="79">
        <v>0</v>
      </c>
      <c r="O48" s="79">
        <v>0</v>
      </c>
      <c r="P48" s="79">
        <v>80.670850000000002</v>
      </c>
      <c r="Q48" s="79">
        <v>0</v>
      </c>
      <c r="R48" s="79">
        <v>0</v>
      </c>
      <c r="S48" s="79">
        <v>0</v>
      </c>
      <c r="T48" s="79">
        <v>0</v>
      </c>
      <c r="U48" s="79">
        <v>0</v>
      </c>
      <c r="V48" s="79">
        <v>80.670850000000002</v>
      </c>
    </row>
    <row r="49" spans="2:22" x14ac:dyDescent="0.2">
      <c r="B49" s="94">
        <v>4062</v>
      </c>
      <c r="C49" s="75" t="s">
        <v>81</v>
      </c>
      <c r="D49" s="79">
        <v>5202.2942000000003</v>
      </c>
      <c r="E49" s="79">
        <v>0</v>
      </c>
      <c r="F49" s="79">
        <v>230.3767</v>
      </c>
      <c r="G49" s="79">
        <v>0</v>
      </c>
      <c r="H49" s="79">
        <v>0</v>
      </c>
      <c r="I49" s="79">
        <v>552.88754000000006</v>
      </c>
      <c r="J49" s="79">
        <v>0</v>
      </c>
      <c r="K49" s="79">
        <v>0</v>
      </c>
      <c r="L49" s="79">
        <v>5985.5584400000007</v>
      </c>
      <c r="M49" s="79">
        <v>0</v>
      </c>
      <c r="N49" s="79">
        <v>0</v>
      </c>
      <c r="O49" s="79">
        <v>0</v>
      </c>
      <c r="P49" s="79">
        <v>1250.3624199999999</v>
      </c>
      <c r="Q49" s="79">
        <v>0</v>
      </c>
      <c r="R49" s="79">
        <v>0</v>
      </c>
      <c r="S49" s="79">
        <v>0</v>
      </c>
      <c r="T49" s="79">
        <v>0</v>
      </c>
      <c r="U49" s="79">
        <v>0</v>
      </c>
      <c r="V49" s="79">
        <v>1250.3624199999999</v>
      </c>
    </row>
    <row r="50" spans="2:22" x14ac:dyDescent="0.2">
      <c r="B50" s="94">
        <v>4063</v>
      </c>
      <c r="C50" s="75" t="s">
        <v>251</v>
      </c>
      <c r="D50" s="79">
        <v>1960.2796499999999</v>
      </c>
      <c r="E50" s="79">
        <v>0</v>
      </c>
      <c r="F50" s="79">
        <v>183.97029999999998</v>
      </c>
      <c r="G50" s="79">
        <v>0</v>
      </c>
      <c r="H50" s="79">
        <v>0</v>
      </c>
      <c r="I50" s="79">
        <v>221.9726</v>
      </c>
      <c r="J50" s="79">
        <v>0</v>
      </c>
      <c r="K50" s="79">
        <v>0</v>
      </c>
      <c r="L50" s="79">
        <v>2366.22255</v>
      </c>
      <c r="M50" s="79">
        <v>0</v>
      </c>
      <c r="N50" s="79">
        <v>0</v>
      </c>
      <c r="O50" s="79">
        <v>0</v>
      </c>
      <c r="P50" s="79">
        <v>2555.12165</v>
      </c>
      <c r="Q50" s="79">
        <v>0</v>
      </c>
      <c r="R50" s="79">
        <v>0</v>
      </c>
      <c r="S50" s="79">
        <v>118.4825</v>
      </c>
      <c r="T50" s="79">
        <v>0</v>
      </c>
      <c r="U50" s="79">
        <v>0</v>
      </c>
      <c r="V50" s="79">
        <v>2673.6041500000001</v>
      </c>
    </row>
    <row r="51" spans="2:22" x14ac:dyDescent="0.2">
      <c r="B51" s="94">
        <v>4064</v>
      </c>
      <c r="C51" s="75" t="s">
        <v>82</v>
      </c>
      <c r="D51" s="79">
        <v>483.73470000000003</v>
      </c>
      <c r="E51" s="79">
        <v>0</v>
      </c>
      <c r="F51" s="79">
        <v>9.9218500000000009</v>
      </c>
      <c r="G51" s="79">
        <v>0</v>
      </c>
      <c r="H51" s="79">
        <v>0</v>
      </c>
      <c r="I51" s="79">
        <v>0</v>
      </c>
      <c r="J51" s="79">
        <v>0</v>
      </c>
      <c r="K51" s="79">
        <v>0</v>
      </c>
      <c r="L51" s="79">
        <v>493.65654999999998</v>
      </c>
      <c r="M51" s="79">
        <v>0</v>
      </c>
      <c r="N51" s="79">
        <v>0</v>
      </c>
      <c r="O51" s="79">
        <v>0</v>
      </c>
      <c r="P51" s="79">
        <v>188.91279999999998</v>
      </c>
      <c r="Q51" s="79">
        <v>0</v>
      </c>
      <c r="R51" s="79">
        <v>0</v>
      </c>
      <c r="S51" s="79">
        <v>0</v>
      </c>
      <c r="T51" s="79">
        <v>0</v>
      </c>
      <c r="U51" s="79">
        <v>0</v>
      </c>
      <c r="V51" s="79">
        <v>188.91279999999998</v>
      </c>
    </row>
    <row r="52" spans="2:22" x14ac:dyDescent="0.2">
      <c r="B52" s="94">
        <v>4065</v>
      </c>
      <c r="C52" s="75" t="s">
        <v>83</v>
      </c>
      <c r="D52" s="79">
        <v>919.34431999999993</v>
      </c>
      <c r="E52" s="79">
        <v>0</v>
      </c>
      <c r="F52" s="79">
        <v>0</v>
      </c>
      <c r="G52" s="79">
        <v>0</v>
      </c>
      <c r="H52" s="79">
        <v>0</v>
      </c>
      <c r="I52" s="79">
        <v>121.37455</v>
      </c>
      <c r="J52" s="79">
        <v>0</v>
      </c>
      <c r="K52" s="79">
        <v>0</v>
      </c>
      <c r="L52" s="79">
        <v>1040.7188699999999</v>
      </c>
      <c r="M52" s="79">
        <v>0</v>
      </c>
      <c r="N52" s="79">
        <v>0</v>
      </c>
      <c r="O52" s="79">
        <v>0</v>
      </c>
      <c r="P52" s="79">
        <v>151.03985</v>
      </c>
      <c r="Q52" s="79">
        <v>0</v>
      </c>
      <c r="R52" s="79">
        <v>0</v>
      </c>
      <c r="S52" s="79">
        <v>0</v>
      </c>
      <c r="T52" s="79">
        <v>0</v>
      </c>
      <c r="U52" s="79">
        <v>0</v>
      </c>
      <c r="V52" s="79">
        <v>151.03985</v>
      </c>
    </row>
    <row r="53" spans="2:22" x14ac:dyDescent="0.2">
      <c r="B53" s="94">
        <v>4066</v>
      </c>
      <c r="C53" s="75" t="s">
        <v>84</v>
      </c>
      <c r="D53" s="79">
        <v>1648.2670000000001</v>
      </c>
      <c r="E53" s="79">
        <v>0</v>
      </c>
      <c r="F53" s="79">
        <v>0</v>
      </c>
      <c r="G53" s="79">
        <v>0</v>
      </c>
      <c r="H53" s="79">
        <v>0</v>
      </c>
      <c r="I53" s="79">
        <v>64.454050000000009</v>
      </c>
      <c r="J53" s="79">
        <v>0</v>
      </c>
      <c r="K53" s="79">
        <v>0</v>
      </c>
      <c r="L53" s="79">
        <v>1712.7210500000001</v>
      </c>
      <c r="M53" s="79">
        <v>0</v>
      </c>
      <c r="N53" s="79">
        <v>0</v>
      </c>
      <c r="O53" s="79">
        <v>0</v>
      </c>
      <c r="P53" s="79">
        <v>65.831999999999994</v>
      </c>
      <c r="Q53" s="79">
        <v>0</v>
      </c>
      <c r="R53" s="79">
        <v>0</v>
      </c>
      <c r="S53" s="79">
        <v>0</v>
      </c>
      <c r="T53" s="79">
        <v>0</v>
      </c>
      <c r="U53" s="79">
        <v>0</v>
      </c>
      <c r="V53" s="79">
        <v>65.831999999999994</v>
      </c>
    </row>
    <row r="54" spans="2:22" x14ac:dyDescent="0.2">
      <c r="B54" s="94">
        <v>4067</v>
      </c>
      <c r="C54" s="75" t="s">
        <v>252</v>
      </c>
      <c r="D54" s="79">
        <v>1892.0156000000002</v>
      </c>
      <c r="E54" s="79">
        <v>0</v>
      </c>
      <c r="F54" s="79">
        <v>102.2624</v>
      </c>
      <c r="G54" s="79">
        <v>0</v>
      </c>
      <c r="H54" s="79">
        <v>0</v>
      </c>
      <c r="I54" s="79">
        <v>293.54879999999997</v>
      </c>
      <c r="J54" s="79">
        <v>0</v>
      </c>
      <c r="K54" s="79">
        <v>0</v>
      </c>
      <c r="L54" s="79">
        <v>2287.8267999999998</v>
      </c>
      <c r="M54" s="79">
        <v>0</v>
      </c>
      <c r="N54" s="79">
        <v>0</v>
      </c>
      <c r="O54" s="79">
        <v>0</v>
      </c>
      <c r="P54" s="79">
        <v>-7.3343999999999996</v>
      </c>
      <c r="Q54" s="79">
        <v>0</v>
      </c>
      <c r="R54" s="79">
        <v>0</v>
      </c>
      <c r="S54" s="79">
        <v>0</v>
      </c>
      <c r="T54" s="79">
        <v>0</v>
      </c>
      <c r="U54" s="79">
        <v>0</v>
      </c>
      <c r="V54" s="79">
        <v>-7.3343999999999996</v>
      </c>
    </row>
    <row r="55" spans="2:22" x14ac:dyDescent="0.2">
      <c r="B55" s="94">
        <v>4068</v>
      </c>
      <c r="C55" s="75" t="s">
        <v>85</v>
      </c>
      <c r="D55" s="79">
        <v>443.74205000000001</v>
      </c>
      <c r="E55" s="79">
        <v>0</v>
      </c>
      <c r="F55" s="79">
        <v>0</v>
      </c>
      <c r="G55" s="79">
        <v>0</v>
      </c>
      <c r="H55" s="79">
        <v>0</v>
      </c>
      <c r="I55" s="79">
        <v>28.787299999999998</v>
      </c>
      <c r="J55" s="79">
        <v>0</v>
      </c>
      <c r="K55" s="79">
        <v>0</v>
      </c>
      <c r="L55" s="79">
        <v>472.52934999999997</v>
      </c>
      <c r="M55" s="79">
        <v>0</v>
      </c>
      <c r="N55" s="79">
        <v>0</v>
      </c>
      <c r="O55" s="79">
        <v>0</v>
      </c>
      <c r="P55" s="79">
        <v>184.27070000000001</v>
      </c>
      <c r="Q55" s="79">
        <v>0</v>
      </c>
      <c r="R55" s="79">
        <v>0</v>
      </c>
      <c r="S55" s="79">
        <v>0</v>
      </c>
      <c r="T55" s="79">
        <v>0</v>
      </c>
      <c r="U55" s="79">
        <v>0</v>
      </c>
      <c r="V55" s="79">
        <v>184.27070000000001</v>
      </c>
    </row>
    <row r="56" spans="2:22" x14ac:dyDescent="0.2">
      <c r="B56" s="94">
        <v>4084</v>
      </c>
      <c r="C56" s="75" t="s">
        <v>86</v>
      </c>
      <c r="D56" s="79">
        <v>0</v>
      </c>
      <c r="E56" s="79">
        <v>0</v>
      </c>
      <c r="F56" s="79">
        <v>0</v>
      </c>
      <c r="G56" s="79">
        <v>0</v>
      </c>
      <c r="H56" s="79">
        <v>0</v>
      </c>
      <c r="I56" s="79">
        <v>23.83595</v>
      </c>
      <c r="J56" s="79">
        <v>0</v>
      </c>
      <c r="K56" s="79">
        <v>0</v>
      </c>
      <c r="L56" s="79">
        <v>23.83595</v>
      </c>
      <c r="M56" s="79">
        <v>0</v>
      </c>
      <c r="N56" s="79">
        <v>0</v>
      </c>
      <c r="O56" s="79">
        <v>0</v>
      </c>
      <c r="P56" s="79">
        <v>31.963000000000001</v>
      </c>
      <c r="Q56" s="79">
        <v>0</v>
      </c>
      <c r="R56" s="79">
        <v>0</v>
      </c>
      <c r="S56" s="79">
        <v>0</v>
      </c>
      <c r="T56" s="79">
        <v>0</v>
      </c>
      <c r="U56" s="79">
        <v>0</v>
      </c>
      <c r="V56" s="79">
        <v>31.963000000000001</v>
      </c>
    </row>
    <row r="57" spans="2:22" x14ac:dyDescent="0.2">
      <c r="B57" s="94">
        <v>4071</v>
      </c>
      <c r="C57" s="75" t="s">
        <v>87</v>
      </c>
      <c r="D57" s="79">
        <v>354.78129999999999</v>
      </c>
      <c r="E57" s="79">
        <v>0</v>
      </c>
      <c r="F57" s="79">
        <v>25.977900000000002</v>
      </c>
      <c r="G57" s="79">
        <v>0</v>
      </c>
      <c r="H57" s="79">
        <v>0</v>
      </c>
      <c r="I57" s="79">
        <v>261.93180999999998</v>
      </c>
      <c r="J57" s="79">
        <v>0</v>
      </c>
      <c r="K57" s="79">
        <v>0</v>
      </c>
      <c r="L57" s="79">
        <v>642.69101000000001</v>
      </c>
      <c r="M57" s="79">
        <v>0</v>
      </c>
      <c r="N57" s="79">
        <v>0</v>
      </c>
      <c r="O57" s="79">
        <v>0</v>
      </c>
      <c r="P57" s="79">
        <v>180.3135</v>
      </c>
      <c r="Q57" s="79">
        <v>0</v>
      </c>
      <c r="R57" s="79">
        <v>0</v>
      </c>
      <c r="S57" s="79">
        <v>0</v>
      </c>
      <c r="T57" s="79">
        <v>0</v>
      </c>
      <c r="U57" s="79">
        <v>0</v>
      </c>
      <c r="V57" s="79">
        <v>180.3135</v>
      </c>
    </row>
    <row r="58" spans="2:22" x14ac:dyDescent="0.2">
      <c r="B58" s="94">
        <v>4072</v>
      </c>
      <c r="C58" s="75" t="s">
        <v>253</v>
      </c>
      <c r="D58" s="79">
        <v>5347.4273200000007</v>
      </c>
      <c r="E58" s="79">
        <v>0</v>
      </c>
      <c r="F58" s="79">
        <v>3.97905</v>
      </c>
      <c r="G58" s="79">
        <v>0</v>
      </c>
      <c r="H58" s="79">
        <v>0</v>
      </c>
      <c r="I58" s="79">
        <v>179.93554999999998</v>
      </c>
      <c r="J58" s="79">
        <v>0</v>
      </c>
      <c r="K58" s="79">
        <v>0</v>
      </c>
      <c r="L58" s="79">
        <v>5531.3419199999998</v>
      </c>
      <c r="M58" s="79">
        <v>0</v>
      </c>
      <c r="N58" s="79">
        <v>0</v>
      </c>
      <c r="O58" s="79">
        <v>0</v>
      </c>
      <c r="P58" s="79">
        <v>319.64790000000005</v>
      </c>
      <c r="Q58" s="79">
        <v>0</v>
      </c>
      <c r="R58" s="79">
        <v>0</v>
      </c>
      <c r="S58" s="79">
        <v>0</v>
      </c>
      <c r="T58" s="79">
        <v>0</v>
      </c>
      <c r="U58" s="79">
        <v>0</v>
      </c>
      <c r="V58" s="79">
        <v>319.64790000000005</v>
      </c>
    </row>
    <row r="59" spans="2:22" x14ac:dyDescent="0.2">
      <c r="B59" s="94">
        <v>4073</v>
      </c>
      <c r="C59" s="75" t="s">
        <v>88</v>
      </c>
      <c r="D59" s="79">
        <v>529.02819999999997</v>
      </c>
      <c r="E59" s="79">
        <v>0</v>
      </c>
      <c r="F59" s="79">
        <v>47.349449999999997</v>
      </c>
      <c r="G59" s="79">
        <v>0</v>
      </c>
      <c r="H59" s="79">
        <v>0</v>
      </c>
      <c r="I59" s="79">
        <v>44.441209999999998</v>
      </c>
      <c r="J59" s="79">
        <v>0</v>
      </c>
      <c r="K59" s="79">
        <v>0</v>
      </c>
      <c r="L59" s="79">
        <v>620.81885999999986</v>
      </c>
      <c r="M59" s="79">
        <v>0</v>
      </c>
      <c r="N59" s="79">
        <v>0</v>
      </c>
      <c r="O59" s="79">
        <v>0</v>
      </c>
      <c r="P59" s="79">
        <v>47.656699999999994</v>
      </c>
      <c r="Q59" s="79">
        <v>0</v>
      </c>
      <c r="R59" s="79">
        <v>0</v>
      </c>
      <c r="S59" s="79">
        <v>0</v>
      </c>
      <c r="T59" s="79">
        <v>0</v>
      </c>
      <c r="U59" s="79">
        <v>0</v>
      </c>
      <c r="V59" s="79">
        <v>47.656699999999994</v>
      </c>
    </row>
    <row r="60" spans="2:22" x14ac:dyDescent="0.2">
      <c r="B60" s="94">
        <v>4074</v>
      </c>
      <c r="C60" s="75" t="s">
        <v>89</v>
      </c>
      <c r="D60" s="79">
        <v>905.66150000000005</v>
      </c>
      <c r="E60" s="79">
        <v>0</v>
      </c>
      <c r="F60" s="79">
        <v>35.160449999999997</v>
      </c>
      <c r="G60" s="79">
        <v>0</v>
      </c>
      <c r="H60" s="79">
        <v>0</v>
      </c>
      <c r="I60" s="79">
        <v>167.63898</v>
      </c>
      <c r="J60" s="79">
        <v>0</v>
      </c>
      <c r="K60" s="79">
        <v>0</v>
      </c>
      <c r="L60" s="79">
        <v>1108.46093</v>
      </c>
      <c r="M60" s="79">
        <v>0</v>
      </c>
      <c r="N60" s="79">
        <v>0</v>
      </c>
      <c r="O60" s="79">
        <v>0</v>
      </c>
      <c r="P60" s="79">
        <v>938.03830000000005</v>
      </c>
      <c r="Q60" s="79">
        <v>0</v>
      </c>
      <c r="R60" s="79">
        <v>0</v>
      </c>
      <c r="S60" s="79">
        <v>0</v>
      </c>
      <c r="T60" s="79">
        <v>0</v>
      </c>
      <c r="U60" s="79">
        <v>0</v>
      </c>
      <c r="V60" s="79">
        <v>938.03830000000005</v>
      </c>
    </row>
    <row r="61" spans="2:22" x14ac:dyDescent="0.2">
      <c r="B61" s="94">
        <v>4075</v>
      </c>
      <c r="C61" s="75" t="s">
        <v>254</v>
      </c>
      <c r="D61" s="79">
        <v>1599.6303599999999</v>
      </c>
      <c r="E61" s="79">
        <v>0</v>
      </c>
      <c r="F61" s="79">
        <v>49.778599999999997</v>
      </c>
      <c r="G61" s="79">
        <v>0</v>
      </c>
      <c r="H61" s="79">
        <v>0</v>
      </c>
      <c r="I61" s="79">
        <v>228.01631</v>
      </c>
      <c r="J61" s="79">
        <v>0</v>
      </c>
      <c r="K61" s="79">
        <v>0</v>
      </c>
      <c r="L61" s="79">
        <v>1877.42527</v>
      </c>
      <c r="M61" s="79">
        <v>0</v>
      </c>
      <c r="N61" s="79">
        <v>0</v>
      </c>
      <c r="O61" s="79">
        <v>0</v>
      </c>
      <c r="P61" s="79">
        <v>198.96274</v>
      </c>
      <c r="Q61" s="79">
        <v>0</v>
      </c>
      <c r="R61" s="79">
        <v>0</v>
      </c>
      <c r="S61" s="79">
        <v>0</v>
      </c>
      <c r="T61" s="79">
        <v>0</v>
      </c>
      <c r="U61" s="79">
        <v>0</v>
      </c>
      <c r="V61" s="79">
        <v>198.96274</v>
      </c>
    </row>
    <row r="62" spans="2:22" x14ac:dyDescent="0.2">
      <c r="B62" s="94">
        <v>4076</v>
      </c>
      <c r="C62" s="75" t="s">
        <v>90</v>
      </c>
      <c r="D62" s="79">
        <v>1192.4241000000002</v>
      </c>
      <c r="E62" s="79">
        <v>0</v>
      </c>
      <c r="F62" s="79">
        <v>0</v>
      </c>
      <c r="G62" s="79">
        <v>0</v>
      </c>
      <c r="H62" s="79">
        <v>0</v>
      </c>
      <c r="I62" s="79">
        <v>178.15885</v>
      </c>
      <c r="J62" s="79">
        <v>0</v>
      </c>
      <c r="K62" s="79">
        <v>0</v>
      </c>
      <c r="L62" s="79">
        <v>1370.5829500000002</v>
      </c>
      <c r="M62" s="79">
        <v>0</v>
      </c>
      <c r="N62" s="79">
        <v>0</v>
      </c>
      <c r="O62" s="79">
        <v>0</v>
      </c>
      <c r="P62" s="79">
        <v>448.51984999999996</v>
      </c>
      <c r="Q62" s="79">
        <v>0</v>
      </c>
      <c r="R62" s="79">
        <v>0</v>
      </c>
      <c r="S62" s="79">
        <v>0</v>
      </c>
      <c r="T62" s="79">
        <v>0</v>
      </c>
      <c r="U62" s="79">
        <v>0</v>
      </c>
      <c r="V62" s="79">
        <v>448.51984999999996</v>
      </c>
    </row>
    <row r="63" spans="2:22" x14ac:dyDescent="0.2">
      <c r="B63" s="94">
        <v>4077</v>
      </c>
      <c r="C63" s="75" t="s">
        <v>91</v>
      </c>
      <c r="D63" s="79">
        <v>1000.1011500000001</v>
      </c>
      <c r="E63" s="79">
        <v>0</v>
      </c>
      <c r="F63" s="79">
        <v>0</v>
      </c>
      <c r="G63" s="79">
        <v>0</v>
      </c>
      <c r="H63" s="79">
        <v>0</v>
      </c>
      <c r="I63" s="79">
        <v>0</v>
      </c>
      <c r="J63" s="79">
        <v>0</v>
      </c>
      <c r="K63" s="79">
        <v>0</v>
      </c>
      <c r="L63" s="79">
        <v>1000.1011500000001</v>
      </c>
      <c r="M63" s="79">
        <v>0</v>
      </c>
      <c r="N63" s="79">
        <v>0</v>
      </c>
      <c r="O63" s="79">
        <v>0</v>
      </c>
      <c r="P63" s="79">
        <v>134.97645</v>
      </c>
      <c r="Q63" s="79">
        <v>0</v>
      </c>
      <c r="R63" s="79">
        <v>0</v>
      </c>
      <c r="S63" s="79">
        <v>0</v>
      </c>
      <c r="T63" s="79">
        <v>0</v>
      </c>
      <c r="U63" s="79">
        <v>0</v>
      </c>
      <c r="V63" s="79">
        <v>134.97645</v>
      </c>
    </row>
    <row r="64" spans="2:22" x14ac:dyDescent="0.2">
      <c r="B64" s="94">
        <v>4078</v>
      </c>
      <c r="C64" s="75" t="s">
        <v>92</v>
      </c>
      <c r="D64" s="79">
        <v>0</v>
      </c>
      <c r="E64" s="79">
        <v>0</v>
      </c>
      <c r="F64" s="79">
        <v>0</v>
      </c>
      <c r="G64" s="79">
        <v>0</v>
      </c>
      <c r="H64" s="79">
        <v>0</v>
      </c>
      <c r="I64" s="79">
        <v>0</v>
      </c>
      <c r="J64" s="79">
        <v>0</v>
      </c>
      <c r="K64" s="79">
        <v>0</v>
      </c>
      <c r="L64" s="79">
        <v>0</v>
      </c>
      <c r="M64" s="79">
        <v>0</v>
      </c>
      <c r="N64" s="79">
        <v>0</v>
      </c>
      <c r="O64" s="79">
        <v>0</v>
      </c>
      <c r="P64" s="79">
        <v>39.119150000000005</v>
      </c>
      <c r="Q64" s="79">
        <v>0</v>
      </c>
      <c r="R64" s="79">
        <v>0</v>
      </c>
      <c r="S64" s="79">
        <v>0</v>
      </c>
      <c r="T64" s="79">
        <v>0</v>
      </c>
      <c r="U64" s="79">
        <v>0</v>
      </c>
      <c r="V64" s="79">
        <v>39.119150000000005</v>
      </c>
    </row>
    <row r="65" spans="2:22" x14ac:dyDescent="0.2">
      <c r="B65" s="94">
        <v>4079</v>
      </c>
      <c r="C65" s="75" t="s">
        <v>93</v>
      </c>
      <c r="D65" s="79">
        <v>369.33951000000002</v>
      </c>
      <c r="E65" s="79">
        <v>0</v>
      </c>
      <c r="F65" s="79">
        <v>117.176</v>
      </c>
      <c r="G65" s="79">
        <v>0</v>
      </c>
      <c r="H65" s="79">
        <v>0</v>
      </c>
      <c r="I65" s="79">
        <v>53.568550000000002</v>
      </c>
      <c r="J65" s="79">
        <v>0</v>
      </c>
      <c r="K65" s="79">
        <v>0</v>
      </c>
      <c r="L65" s="79">
        <v>540.08406000000002</v>
      </c>
      <c r="M65" s="79">
        <v>0</v>
      </c>
      <c r="N65" s="79">
        <v>0</v>
      </c>
      <c r="O65" s="79">
        <v>0</v>
      </c>
      <c r="P65" s="79">
        <v>407.60915</v>
      </c>
      <c r="Q65" s="79">
        <v>0</v>
      </c>
      <c r="R65" s="79">
        <v>0</v>
      </c>
      <c r="S65" s="79">
        <v>0</v>
      </c>
      <c r="T65" s="79">
        <v>0</v>
      </c>
      <c r="U65" s="79">
        <v>0</v>
      </c>
      <c r="V65" s="79">
        <v>407.60915</v>
      </c>
    </row>
    <row r="66" spans="2:22" x14ac:dyDescent="0.2">
      <c r="B66" s="94">
        <v>4080</v>
      </c>
      <c r="C66" s="75" t="s">
        <v>94</v>
      </c>
      <c r="D66" s="79">
        <v>6833.2639400000007</v>
      </c>
      <c r="E66" s="79">
        <v>0</v>
      </c>
      <c r="F66" s="79">
        <v>67.462100000000007</v>
      </c>
      <c r="G66" s="79">
        <v>0</v>
      </c>
      <c r="H66" s="79">
        <v>0</v>
      </c>
      <c r="I66" s="79">
        <v>336.35439000000002</v>
      </c>
      <c r="J66" s="79">
        <v>0</v>
      </c>
      <c r="K66" s="79">
        <v>0</v>
      </c>
      <c r="L66" s="79">
        <v>7237.08043</v>
      </c>
      <c r="M66" s="79">
        <v>0</v>
      </c>
      <c r="N66" s="79">
        <v>0</v>
      </c>
      <c r="O66" s="79">
        <v>0</v>
      </c>
      <c r="P66" s="79">
        <v>613.72176999999999</v>
      </c>
      <c r="Q66" s="79">
        <v>0</v>
      </c>
      <c r="R66" s="79">
        <v>0</v>
      </c>
      <c r="S66" s="79">
        <v>0</v>
      </c>
      <c r="T66" s="79">
        <v>0</v>
      </c>
      <c r="U66" s="79">
        <v>0</v>
      </c>
      <c r="V66" s="79">
        <v>613.72176999999999</v>
      </c>
    </row>
    <row r="67" spans="2:22" x14ac:dyDescent="0.2">
      <c r="B67" s="94">
        <v>4081</v>
      </c>
      <c r="C67" s="75" t="s">
        <v>95</v>
      </c>
      <c r="D67" s="79">
        <v>1192.2166000000002</v>
      </c>
      <c r="E67" s="79">
        <v>0</v>
      </c>
      <c r="F67" s="79">
        <v>0</v>
      </c>
      <c r="G67" s="79">
        <v>0</v>
      </c>
      <c r="H67" s="79">
        <v>0</v>
      </c>
      <c r="I67" s="79">
        <v>432.63241999999997</v>
      </c>
      <c r="J67" s="79">
        <v>0</v>
      </c>
      <c r="K67" s="79">
        <v>0</v>
      </c>
      <c r="L67" s="79">
        <v>1624.8490200000001</v>
      </c>
      <c r="M67" s="79">
        <v>0</v>
      </c>
      <c r="N67" s="79">
        <v>0</v>
      </c>
      <c r="O67" s="79">
        <v>0</v>
      </c>
      <c r="P67" s="79">
        <v>629.77658999999994</v>
      </c>
      <c r="Q67" s="79">
        <v>0</v>
      </c>
      <c r="R67" s="79">
        <v>0</v>
      </c>
      <c r="S67" s="79">
        <v>0</v>
      </c>
      <c r="T67" s="79">
        <v>0</v>
      </c>
      <c r="U67" s="79">
        <v>0</v>
      </c>
      <c r="V67" s="79">
        <v>629.77658999999994</v>
      </c>
    </row>
    <row r="68" spans="2:22" x14ac:dyDescent="0.2">
      <c r="B68" s="94">
        <v>4082</v>
      </c>
      <c r="C68" s="75" t="s">
        <v>255</v>
      </c>
      <c r="D68" s="79">
        <v>16159.7006</v>
      </c>
      <c r="E68" s="79">
        <v>0</v>
      </c>
      <c r="F68" s="79">
        <v>600.37135000000001</v>
      </c>
      <c r="G68" s="79">
        <v>0</v>
      </c>
      <c r="H68" s="79">
        <v>0</v>
      </c>
      <c r="I68" s="79">
        <v>605.31540000000007</v>
      </c>
      <c r="J68" s="79">
        <v>0</v>
      </c>
      <c r="K68" s="79">
        <v>0</v>
      </c>
      <c r="L68" s="79">
        <v>17365.387349999997</v>
      </c>
      <c r="M68" s="79">
        <v>0</v>
      </c>
      <c r="N68" s="79">
        <v>0</v>
      </c>
      <c r="O68" s="79">
        <v>0</v>
      </c>
      <c r="P68" s="79">
        <v>601.40384999999992</v>
      </c>
      <c r="Q68" s="79">
        <v>0</v>
      </c>
      <c r="R68" s="79">
        <v>0</v>
      </c>
      <c r="S68" s="79">
        <v>0</v>
      </c>
      <c r="T68" s="79">
        <v>0</v>
      </c>
      <c r="U68" s="79">
        <v>0</v>
      </c>
      <c r="V68" s="79">
        <v>601.40384999999992</v>
      </c>
    </row>
    <row r="69" spans="2:22" x14ac:dyDescent="0.2">
      <c r="B69" s="94">
        <v>4083</v>
      </c>
      <c r="C69" s="75" t="s">
        <v>96</v>
      </c>
      <c r="D69" s="79">
        <v>1716.2185200000001</v>
      </c>
      <c r="E69" s="79">
        <v>0</v>
      </c>
      <c r="F69" s="79">
        <v>23.62725</v>
      </c>
      <c r="G69" s="79">
        <v>0</v>
      </c>
      <c r="H69" s="79">
        <v>0</v>
      </c>
      <c r="I69" s="79">
        <v>0</v>
      </c>
      <c r="J69" s="79">
        <v>0</v>
      </c>
      <c r="K69" s="79">
        <v>0</v>
      </c>
      <c r="L69" s="79">
        <v>1739.8457700000001</v>
      </c>
      <c r="M69" s="79">
        <v>0</v>
      </c>
      <c r="N69" s="79">
        <v>0</v>
      </c>
      <c r="O69" s="79">
        <v>0</v>
      </c>
      <c r="P69" s="79">
        <v>1377.2021999999999</v>
      </c>
      <c r="Q69" s="79">
        <v>0</v>
      </c>
      <c r="R69" s="79">
        <v>0</v>
      </c>
      <c r="S69" s="79">
        <v>0</v>
      </c>
      <c r="T69" s="79">
        <v>0</v>
      </c>
      <c r="U69" s="79">
        <v>0</v>
      </c>
      <c r="V69" s="79">
        <v>1377.2021999999999</v>
      </c>
    </row>
    <row r="70" spans="2:22" s="115" customFormat="1" x14ac:dyDescent="0.2">
      <c r="B70" s="97">
        <v>4129</v>
      </c>
      <c r="C70" s="116" t="s">
        <v>97</v>
      </c>
      <c r="D70" s="82">
        <v>29107.448289999997</v>
      </c>
      <c r="E70" s="82">
        <v>0</v>
      </c>
      <c r="F70" s="82">
        <v>1175.7658999999999</v>
      </c>
      <c r="G70" s="82">
        <v>204</v>
      </c>
      <c r="H70" s="82">
        <v>163</v>
      </c>
      <c r="I70" s="82">
        <v>4702.5779599999996</v>
      </c>
      <c r="J70" s="82">
        <v>0</v>
      </c>
      <c r="K70" s="82">
        <v>0</v>
      </c>
      <c r="L70" s="82">
        <v>35352.792149999994</v>
      </c>
      <c r="M70" s="82">
        <v>2132.3508400000001</v>
      </c>
      <c r="N70" s="82">
        <v>0</v>
      </c>
      <c r="O70" s="82">
        <v>0</v>
      </c>
      <c r="P70" s="82">
        <v>8812.7791500000003</v>
      </c>
      <c r="Q70" s="82">
        <v>844</v>
      </c>
      <c r="R70" s="82">
        <v>1</v>
      </c>
      <c r="S70" s="82">
        <v>0</v>
      </c>
      <c r="T70" s="82">
        <v>0</v>
      </c>
      <c r="U70" s="82">
        <v>0</v>
      </c>
      <c r="V70" s="82">
        <v>11790.129989999999</v>
      </c>
    </row>
    <row r="71" spans="2:22" x14ac:dyDescent="0.2">
      <c r="B71" s="94">
        <v>4091</v>
      </c>
      <c r="C71" s="75" t="s">
        <v>98</v>
      </c>
      <c r="D71" s="79">
        <v>75.844639999999998</v>
      </c>
      <c r="E71" s="79">
        <v>0</v>
      </c>
      <c r="F71" s="79">
        <v>100.9683</v>
      </c>
      <c r="G71" s="79">
        <v>200</v>
      </c>
      <c r="H71" s="79">
        <v>0</v>
      </c>
      <c r="I71" s="79">
        <v>0</v>
      </c>
      <c r="J71" s="79">
        <v>0</v>
      </c>
      <c r="K71" s="79">
        <v>0</v>
      </c>
      <c r="L71" s="79">
        <v>376.81294000000003</v>
      </c>
      <c r="M71" s="79">
        <v>478.80099999999999</v>
      </c>
      <c r="N71" s="79">
        <v>0</v>
      </c>
      <c r="O71" s="79">
        <v>0</v>
      </c>
      <c r="P71" s="79">
        <v>221.59105</v>
      </c>
      <c r="Q71" s="79">
        <v>0</v>
      </c>
      <c r="R71" s="79">
        <v>0</v>
      </c>
      <c r="S71" s="79">
        <v>0</v>
      </c>
      <c r="T71" s="79">
        <v>0</v>
      </c>
      <c r="U71" s="79">
        <v>0</v>
      </c>
      <c r="V71" s="79">
        <v>700.39205000000004</v>
      </c>
    </row>
    <row r="72" spans="2:22" x14ac:dyDescent="0.2">
      <c r="B72" s="94">
        <v>4092</v>
      </c>
      <c r="C72" s="75" t="s">
        <v>99</v>
      </c>
      <c r="D72" s="79">
        <v>327.06450000000001</v>
      </c>
      <c r="E72" s="79">
        <v>0</v>
      </c>
      <c r="F72" s="79">
        <v>211.3733</v>
      </c>
      <c r="G72" s="79">
        <v>0</v>
      </c>
      <c r="H72" s="79">
        <v>41</v>
      </c>
      <c r="I72" s="79">
        <v>41</v>
      </c>
      <c r="J72" s="79">
        <v>0</v>
      </c>
      <c r="K72" s="79">
        <v>0</v>
      </c>
      <c r="L72" s="79">
        <v>620.43780000000004</v>
      </c>
      <c r="M72" s="79">
        <v>0</v>
      </c>
      <c r="N72" s="79">
        <v>0</v>
      </c>
      <c r="O72" s="79">
        <v>0</v>
      </c>
      <c r="P72" s="79">
        <v>300.95065</v>
      </c>
      <c r="Q72" s="79">
        <v>0</v>
      </c>
      <c r="R72" s="79">
        <v>0</v>
      </c>
      <c r="S72" s="79">
        <v>0</v>
      </c>
      <c r="T72" s="79">
        <v>0</v>
      </c>
      <c r="U72" s="79">
        <v>0</v>
      </c>
      <c r="V72" s="79">
        <v>300.95065</v>
      </c>
    </row>
    <row r="73" spans="2:22" x14ac:dyDescent="0.2">
      <c r="B73" s="94">
        <v>4093</v>
      </c>
      <c r="C73" s="75" t="s">
        <v>100</v>
      </c>
      <c r="D73" s="79">
        <v>1065.72595</v>
      </c>
      <c r="E73" s="79">
        <v>0</v>
      </c>
      <c r="F73" s="79">
        <v>0</v>
      </c>
      <c r="G73" s="79">
        <v>0</v>
      </c>
      <c r="H73" s="79">
        <v>0</v>
      </c>
      <c r="I73" s="79">
        <v>0</v>
      </c>
      <c r="J73" s="79">
        <v>0</v>
      </c>
      <c r="K73" s="79">
        <v>0</v>
      </c>
      <c r="L73" s="79">
        <v>1065.72595</v>
      </c>
      <c r="M73" s="79">
        <v>0</v>
      </c>
      <c r="N73" s="79">
        <v>0</v>
      </c>
      <c r="O73" s="79">
        <v>0</v>
      </c>
      <c r="P73" s="79">
        <v>315.07769999999999</v>
      </c>
      <c r="Q73" s="79">
        <v>0</v>
      </c>
      <c r="R73" s="79">
        <v>0</v>
      </c>
      <c r="S73" s="79">
        <v>0</v>
      </c>
      <c r="T73" s="79">
        <v>0</v>
      </c>
      <c r="U73" s="79">
        <v>0</v>
      </c>
      <c r="V73" s="79">
        <v>315.07769999999999</v>
      </c>
    </row>
    <row r="74" spans="2:22" x14ac:dyDescent="0.2">
      <c r="B74" s="94">
        <v>4124</v>
      </c>
      <c r="C74" s="75" t="s">
        <v>239</v>
      </c>
      <c r="D74" s="79">
        <v>154.83654999999999</v>
      </c>
      <c r="E74" s="79">
        <v>0</v>
      </c>
      <c r="F74" s="79">
        <v>84.892250000000004</v>
      </c>
      <c r="G74" s="79">
        <v>0</v>
      </c>
      <c r="H74" s="79">
        <v>25</v>
      </c>
      <c r="I74" s="79">
        <v>7.0298500000000006</v>
      </c>
      <c r="J74" s="79">
        <v>0</v>
      </c>
      <c r="K74" s="79">
        <v>0</v>
      </c>
      <c r="L74" s="79">
        <v>271.75864999999999</v>
      </c>
      <c r="M74" s="79">
        <v>0</v>
      </c>
      <c r="N74" s="79">
        <v>0</v>
      </c>
      <c r="O74" s="79">
        <v>0</v>
      </c>
      <c r="P74" s="79">
        <v>340.79349999999999</v>
      </c>
      <c r="Q74" s="79">
        <v>0</v>
      </c>
      <c r="R74" s="79">
        <v>0</v>
      </c>
      <c r="S74" s="79">
        <v>0</v>
      </c>
      <c r="T74" s="79">
        <v>0</v>
      </c>
      <c r="U74" s="79">
        <v>0</v>
      </c>
      <c r="V74" s="79">
        <v>340.79349999999999</v>
      </c>
    </row>
    <row r="75" spans="2:22" x14ac:dyDescent="0.2">
      <c r="B75" s="94">
        <v>4094</v>
      </c>
      <c r="C75" s="75" t="s">
        <v>101</v>
      </c>
      <c r="D75" s="79">
        <v>308.42005</v>
      </c>
      <c r="E75" s="79">
        <v>0</v>
      </c>
      <c r="F75" s="79">
        <v>17.057950000000002</v>
      </c>
      <c r="G75" s="79">
        <v>0</v>
      </c>
      <c r="H75" s="79">
        <v>0</v>
      </c>
      <c r="I75" s="79">
        <v>76.332210000000003</v>
      </c>
      <c r="J75" s="79">
        <v>0</v>
      </c>
      <c r="K75" s="79">
        <v>0</v>
      </c>
      <c r="L75" s="79">
        <v>401.81021000000004</v>
      </c>
      <c r="M75" s="79">
        <v>0</v>
      </c>
      <c r="N75" s="79">
        <v>0</v>
      </c>
      <c r="O75" s="79">
        <v>0</v>
      </c>
      <c r="P75" s="79">
        <v>147.52699999999999</v>
      </c>
      <c r="Q75" s="79">
        <v>0</v>
      </c>
      <c r="R75" s="79">
        <v>0</v>
      </c>
      <c r="S75" s="79">
        <v>0</v>
      </c>
      <c r="T75" s="79">
        <v>0</v>
      </c>
      <c r="U75" s="79">
        <v>0</v>
      </c>
      <c r="V75" s="79">
        <v>147.52699999999999</v>
      </c>
    </row>
    <row r="76" spans="2:22" x14ac:dyDescent="0.2">
      <c r="B76" s="94">
        <v>4095</v>
      </c>
      <c r="C76" s="75" t="s">
        <v>4</v>
      </c>
      <c r="D76" s="79">
        <v>8058.2775599999995</v>
      </c>
      <c r="E76" s="79">
        <v>0</v>
      </c>
      <c r="F76" s="79">
        <v>101.9971</v>
      </c>
      <c r="G76" s="79">
        <v>0</v>
      </c>
      <c r="H76" s="79">
        <v>0</v>
      </c>
      <c r="I76" s="79">
        <v>161.87320000000003</v>
      </c>
      <c r="J76" s="79">
        <v>0</v>
      </c>
      <c r="K76" s="79">
        <v>0</v>
      </c>
      <c r="L76" s="79">
        <v>8322.1478599999991</v>
      </c>
      <c r="M76" s="79">
        <v>0</v>
      </c>
      <c r="N76" s="79">
        <v>0</v>
      </c>
      <c r="O76" s="79">
        <v>0</v>
      </c>
      <c r="P76" s="79">
        <v>1058.1215</v>
      </c>
      <c r="Q76" s="79">
        <v>664</v>
      </c>
      <c r="R76" s="79">
        <v>0</v>
      </c>
      <c r="S76" s="79">
        <v>0</v>
      </c>
      <c r="T76" s="79">
        <v>0</v>
      </c>
      <c r="U76" s="79">
        <v>0</v>
      </c>
      <c r="V76" s="79">
        <v>1722.1215</v>
      </c>
    </row>
    <row r="77" spans="2:22" x14ac:dyDescent="0.2">
      <c r="B77" s="94">
        <v>4096</v>
      </c>
      <c r="C77" s="75" t="s">
        <v>102</v>
      </c>
      <c r="D77" s="79">
        <v>627.16476</v>
      </c>
      <c r="E77" s="79">
        <v>0</v>
      </c>
      <c r="F77" s="79">
        <v>8.5753500000000003</v>
      </c>
      <c r="G77" s="79">
        <v>0</v>
      </c>
      <c r="H77" s="79">
        <v>1</v>
      </c>
      <c r="I77" s="79">
        <v>4.6236000000000006</v>
      </c>
      <c r="J77" s="79">
        <v>0</v>
      </c>
      <c r="K77" s="79">
        <v>0</v>
      </c>
      <c r="L77" s="79">
        <v>641.36370999999997</v>
      </c>
      <c r="M77" s="79">
        <v>0</v>
      </c>
      <c r="N77" s="79">
        <v>0</v>
      </c>
      <c r="O77" s="79">
        <v>0</v>
      </c>
      <c r="P77" s="79">
        <v>224.47145</v>
      </c>
      <c r="Q77" s="79">
        <v>0</v>
      </c>
      <c r="R77" s="79">
        <v>0</v>
      </c>
      <c r="S77" s="79">
        <v>0</v>
      </c>
      <c r="T77" s="79">
        <v>0</v>
      </c>
      <c r="U77" s="79">
        <v>0</v>
      </c>
      <c r="V77" s="79">
        <v>224.47145</v>
      </c>
    </row>
    <row r="78" spans="2:22" x14ac:dyDescent="0.2">
      <c r="B78" s="94">
        <v>4097</v>
      </c>
      <c r="C78" s="75" t="s">
        <v>103</v>
      </c>
      <c r="D78" s="79">
        <v>3.9073500000000001</v>
      </c>
      <c r="E78" s="79">
        <v>0</v>
      </c>
      <c r="F78" s="79">
        <v>0</v>
      </c>
      <c r="G78" s="79">
        <v>0</v>
      </c>
      <c r="H78" s="79">
        <v>0</v>
      </c>
      <c r="I78" s="79">
        <v>-23.980840000000001</v>
      </c>
      <c r="J78" s="79">
        <v>0</v>
      </c>
      <c r="K78" s="79">
        <v>0</v>
      </c>
      <c r="L78" s="79">
        <v>-20.073490000000003</v>
      </c>
      <c r="M78" s="79">
        <v>0</v>
      </c>
      <c r="N78" s="79">
        <v>0</v>
      </c>
      <c r="O78" s="79">
        <v>0</v>
      </c>
      <c r="P78" s="79">
        <v>3.2804499999999996</v>
      </c>
      <c r="Q78" s="79">
        <v>0</v>
      </c>
      <c r="R78" s="79">
        <v>0</v>
      </c>
      <c r="S78" s="79">
        <v>0</v>
      </c>
      <c r="T78" s="79">
        <v>0</v>
      </c>
      <c r="U78" s="79">
        <v>0</v>
      </c>
      <c r="V78" s="79">
        <v>3.2804499999999996</v>
      </c>
    </row>
    <row r="79" spans="2:22" x14ac:dyDescent="0.2">
      <c r="B79" s="94">
        <v>4099</v>
      </c>
      <c r="C79" s="75" t="s">
        <v>104</v>
      </c>
      <c r="D79" s="79">
        <v>65.81335</v>
      </c>
      <c r="E79" s="79">
        <v>0</v>
      </c>
      <c r="F79" s="79">
        <v>13.114700000000001</v>
      </c>
      <c r="G79" s="79">
        <v>4</v>
      </c>
      <c r="H79" s="79">
        <v>0</v>
      </c>
      <c r="I79" s="79">
        <v>17.78295</v>
      </c>
      <c r="J79" s="79">
        <v>0</v>
      </c>
      <c r="K79" s="79">
        <v>0</v>
      </c>
      <c r="L79" s="79">
        <v>100.711</v>
      </c>
      <c r="M79" s="79">
        <v>0</v>
      </c>
      <c r="N79" s="79">
        <v>0</v>
      </c>
      <c r="O79" s="79">
        <v>0</v>
      </c>
      <c r="P79" s="79">
        <v>67.328000000000003</v>
      </c>
      <c r="Q79" s="79">
        <v>13</v>
      </c>
      <c r="R79" s="79">
        <v>0</v>
      </c>
      <c r="S79" s="79">
        <v>0</v>
      </c>
      <c r="T79" s="79">
        <v>0</v>
      </c>
      <c r="U79" s="79">
        <v>0</v>
      </c>
      <c r="V79" s="79">
        <v>80.328000000000003</v>
      </c>
    </row>
    <row r="80" spans="2:22" x14ac:dyDescent="0.2">
      <c r="B80" s="94">
        <v>4100</v>
      </c>
      <c r="C80" s="75" t="s">
        <v>256</v>
      </c>
      <c r="D80" s="79">
        <v>8297.3012600000002</v>
      </c>
      <c r="E80" s="79">
        <v>0</v>
      </c>
      <c r="F80" s="79">
        <v>66.775199999999998</v>
      </c>
      <c r="G80" s="79">
        <v>0</v>
      </c>
      <c r="H80" s="79">
        <v>0</v>
      </c>
      <c r="I80" s="79">
        <v>69.707350000000005</v>
      </c>
      <c r="J80" s="79">
        <v>0</v>
      </c>
      <c r="K80" s="79">
        <v>0</v>
      </c>
      <c r="L80" s="79">
        <v>8433.7838100000008</v>
      </c>
      <c r="M80" s="79">
        <v>0</v>
      </c>
      <c r="N80" s="79">
        <v>0</v>
      </c>
      <c r="O80" s="79">
        <v>0</v>
      </c>
      <c r="P80" s="79">
        <v>900.26525000000004</v>
      </c>
      <c r="Q80" s="79">
        <v>0</v>
      </c>
      <c r="R80" s="79">
        <v>0</v>
      </c>
      <c r="S80" s="79">
        <v>0</v>
      </c>
      <c r="T80" s="79">
        <v>0</v>
      </c>
      <c r="U80" s="79">
        <v>0</v>
      </c>
      <c r="V80" s="79">
        <v>900.26525000000004</v>
      </c>
    </row>
    <row r="81" spans="2:22" x14ac:dyDescent="0.2">
      <c r="B81" s="94">
        <v>4104</v>
      </c>
      <c r="C81" s="75" t="s">
        <v>105</v>
      </c>
      <c r="D81" s="79">
        <v>1101.6212399999999</v>
      </c>
      <c r="E81" s="79">
        <v>0</v>
      </c>
      <c r="F81" s="79">
        <v>0</v>
      </c>
      <c r="G81" s="79">
        <v>0</v>
      </c>
      <c r="H81" s="79">
        <v>0</v>
      </c>
      <c r="I81" s="79">
        <v>377.63690000000003</v>
      </c>
      <c r="J81" s="79">
        <v>0</v>
      </c>
      <c r="K81" s="79">
        <v>0</v>
      </c>
      <c r="L81" s="79">
        <v>1479.2581400000001</v>
      </c>
      <c r="M81" s="79">
        <v>0</v>
      </c>
      <c r="N81" s="79">
        <v>0</v>
      </c>
      <c r="O81" s="79">
        <v>0</v>
      </c>
      <c r="P81" s="79">
        <v>314.61465000000004</v>
      </c>
      <c r="Q81" s="79">
        <v>30</v>
      </c>
      <c r="R81" s="79">
        <v>0</v>
      </c>
      <c r="S81" s="79">
        <v>0</v>
      </c>
      <c r="T81" s="79">
        <v>0</v>
      </c>
      <c r="U81" s="79">
        <v>0</v>
      </c>
      <c r="V81" s="79">
        <v>344.61465000000004</v>
      </c>
    </row>
    <row r="82" spans="2:22" x14ac:dyDescent="0.2">
      <c r="B82" s="94">
        <v>4105</v>
      </c>
      <c r="C82" s="75" t="s">
        <v>106</v>
      </c>
      <c r="D82" s="79">
        <v>-0.45324999999999999</v>
      </c>
      <c r="E82" s="79">
        <v>0</v>
      </c>
      <c r="F82" s="79">
        <v>33.948099999999997</v>
      </c>
      <c r="G82" s="79">
        <v>0</v>
      </c>
      <c r="H82" s="79">
        <v>0</v>
      </c>
      <c r="I82" s="79">
        <v>0</v>
      </c>
      <c r="J82" s="79">
        <v>0</v>
      </c>
      <c r="K82" s="79">
        <v>0</v>
      </c>
      <c r="L82" s="79">
        <v>33.49485</v>
      </c>
      <c r="M82" s="79">
        <v>0</v>
      </c>
      <c r="N82" s="79">
        <v>0</v>
      </c>
      <c r="O82" s="79">
        <v>0</v>
      </c>
      <c r="P82" s="79">
        <v>9.25</v>
      </c>
      <c r="Q82" s="79">
        <v>0</v>
      </c>
      <c r="R82" s="79">
        <v>0</v>
      </c>
      <c r="S82" s="79">
        <v>0</v>
      </c>
      <c r="T82" s="79">
        <v>0</v>
      </c>
      <c r="U82" s="79">
        <v>0</v>
      </c>
      <c r="V82" s="79">
        <v>9.25</v>
      </c>
    </row>
    <row r="83" spans="2:22" x14ac:dyDescent="0.2">
      <c r="B83" s="94">
        <v>4106</v>
      </c>
      <c r="C83" s="75" t="s">
        <v>107</v>
      </c>
      <c r="D83" s="79">
        <v>13.052</v>
      </c>
      <c r="E83" s="79">
        <v>0</v>
      </c>
      <c r="F83" s="79">
        <v>0</v>
      </c>
      <c r="G83" s="79">
        <v>0</v>
      </c>
      <c r="H83" s="79">
        <v>5</v>
      </c>
      <c r="I83" s="79">
        <v>0</v>
      </c>
      <c r="J83" s="79">
        <v>0</v>
      </c>
      <c r="K83" s="79">
        <v>0</v>
      </c>
      <c r="L83" s="79">
        <v>18.052</v>
      </c>
      <c r="M83" s="79">
        <v>0</v>
      </c>
      <c r="N83" s="79">
        <v>0</v>
      </c>
      <c r="O83" s="79">
        <v>0</v>
      </c>
      <c r="P83" s="79">
        <v>26.724</v>
      </c>
      <c r="Q83" s="79">
        <v>0</v>
      </c>
      <c r="R83" s="79">
        <v>0</v>
      </c>
      <c r="S83" s="79">
        <v>0</v>
      </c>
      <c r="T83" s="79">
        <v>0</v>
      </c>
      <c r="U83" s="79">
        <v>0</v>
      </c>
      <c r="V83" s="79">
        <v>26.724</v>
      </c>
    </row>
    <row r="84" spans="2:22" x14ac:dyDescent="0.2">
      <c r="B84" s="94">
        <v>4107</v>
      </c>
      <c r="C84" s="75" t="s">
        <v>108</v>
      </c>
      <c r="D84" s="79">
        <v>1.1083599999999998</v>
      </c>
      <c r="E84" s="79">
        <v>0</v>
      </c>
      <c r="F84" s="79">
        <v>0</v>
      </c>
      <c r="G84" s="79">
        <v>0</v>
      </c>
      <c r="H84" s="79">
        <v>0</v>
      </c>
      <c r="I84" s="79">
        <v>337.62609000000003</v>
      </c>
      <c r="J84" s="79">
        <v>0</v>
      </c>
      <c r="K84" s="79">
        <v>0</v>
      </c>
      <c r="L84" s="79">
        <v>338.73445000000004</v>
      </c>
      <c r="M84" s="79">
        <v>0</v>
      </c>
      <c r="N84" s="79">
        <v>0</v>
      </c>
      <c r="O84" s="79">
        <v>0</v>
      </c>
      <c r="P84" s="79">
        <v>17.687999999999999</v>
      </c>
      <c r="Q84" s="79">
        <v>27</v>
      </c>
      <c r="R84" s="79">
        <v>0</v>
      </c>
      <c r="S84" s="79">
        <v>0</v>
      </c>
      <c r="T84" s="79">
        <v>0</v>
      </c>
      <c r="U84" s="79">
        <v>0</v>
      </c>
      <c r="V84" s="79">
        <v>44.688000000000002</v>
      </c>
    </row>
    <row r="85" spans="2:22" x14ac:dyDescent="0.2">
      <c r="B85" s="94">
        <v>4110</v>
      </c>
      <c r="C85" s="75" t="s">
        <v>109</v>
      </c>
      <c r="D85" s="79">
        <v>37.724299999999999</v>
      </c>
      <c r="E85" s="79">
        <v>0</v>
      </c>
      <c r="F85" s="79">
        <v>0</v>
      </c>
      <c r="G85" s="79">
        <v>0</v>
      </c>
      <c r="H85" s="79">
        <v>15</v>
      </c>
      <c r="I85" s="79">
        <v>65.942999999999998</v>
      </c>
      <c r="J85" s="79">
        <v>0</v>
      </c>
      <c r="K85" s="79">
        <v>0</v>
      </c>
      <c r="L85" s="79">
        <v>118.6673</v>
      </c>
      <c r="M85" s="79">
        <v>0</v>
      </c>
      <c r="N85" s="79">
        <v>0</v>
      </c>
      <c r="O85" s="79">
        <v>0</v>
      </c>
      <c r="P85" s="79">
        <v>293.45375000000001</v>
      </c>
      <c r="Q85" s="79">
        <v>0</v>
      </c>
      <c r="R85" s="79">
        <v>0</v>
      </c>
      <c r="S85" s="79">
        <v>0</v>
      </c>
      <c r="T85" s="79">
        <v>0</v>
      </c>
      <c r="U85" s="79">
        <v>0</v>
      </c>
      <c r="V85" s="79">
        <v>293.45375000000001</v>
      </c>
    </row>
    <row r="86" spans="2:22" x14ac:dyDescent="0.2">
      <c r="B86" s="94">
        <v>4111</v>
      </c>
      <c r="C86" s="75" t="s">
        <v>110</v>
      </c>
      <c r="D86" s="79">
        <v>27.73555</v>
      </c>
      <c r="E86" s="79">
        <v>0</v>
      </c>
      <c r="F86" s="79">
        <v>26.191599999999998</v>
      </c>
      <c r="G86" s="79">
        <v>0</v>
      </c>
      <c r="H86" s="79">
        <v>25</v>
      </c>
      <c r="I86" s="79">
        <v>0</v>
      </c>
      <c r="J86" s="79">
        <v>0</v>
      </c>
      <c r="K86" s="79">
        <v>0</v>
      </c>
      <c r="L86" s="79">
        <v>78.927149999999997</v>
      </c>
      <c r="M86" s="79">
        <v>0</v>
      </c>
      <c r="N86" s="79">
        <v>0</v>
      </c>
      <c r="O86" s="79">
        <v>0</v>
      </c>
      <c r="P86" s="79">
        <v>58.54</v>
      </c>
      <c r="Q86" s="79">
        <v>0</v>
      </c>
      <c r="R86" s="79">
        <v>0</v>
      </c>
      <c r="S86" s="79">
        <v>0</v>
      </c>
      <c r="T86" s="79">
        <v>0</v>
      </c>
      <c r="U86" s="79">
        <v>0</v>
      </c>
      <c r="V86" s="79">
        <v>58.54</v>
      </c>
    </row>
    <row r="87" spans="2:22" x14ac:dyDescent="0.2">
      <c r="B87" s="94">
        <v>4112</v>
      </c>
      <c r="C87" s="75" t="s">
        <v>111</v>
      </c>
      <c r="D87" s="79">
        <v>955.36645999999996</v>
      </c>
      <c r="E87" s="79">
        <v>0</v>
      </c>
      <c r="F87" s="79">
        <v>101.7782</v>
      </c>
      <c r="G87" s="79">
        <v>0</v>
      </c>
      <c r="H87" s="79">
        <v>15</v>
      </c>
      <c r="I87" s="79">
        <v>171.34549999999999</v>
      </c>
      <c r="J87" s="79">
        <v>0</v>
      </c>
      <c r="K87" s="79">
        <v>0</v>
      </c>
      <c r="L87" s="79">
        <v>1243.4901599999998</v>
      </c>
      <c r="M87" s="79">
        <v>0</v>
      </c>
      <c r="N87" s="79">
        <v>0</v>
      </c>
      <c r="O87" s="79">
        <v>0</v>
      </c>
      <c r="P87" s="79">
        <v>10.78215</v>
      </c>
      <c r="Q87" s="79">
        <v>0</v>
      </c>
      <c r="R87" s="79">
        <v>0</v>
      </c>
      <c r="S87" s="79">
        <v>0</v>
      </c>
      <c r="T87" s="79">
        <v>0</v>
      </c>
      <c r="U87" s="79">
        <v>0</v>
      </c>
      <c r="V87" s="79">
        <v>10.78215</v>
      </c>
    </row>
    <row r="88" spans="2:22" x14ac:dyDescent="0.2">
      <c r="B88" s="94">
        <v>4125</v>
      </c>
      <c r="C88" s="75" t="s">
        <v>259</v>
      </c>
      <c r="D88" s="79">
        <v>802.2672</v>
      </c>
      <c r="E88" s="79">
        <v>0</v>
      </c>
      <c r="F88" s="79">
        <v>66.94635000000001</v>
      </c>
      <c r="G88" s="79">
        <v>0</v>
      </c>
      <c r="H88" s="79">
        <v>0</v>
      </c>
      <c r="I88" s="79">
        <v>1170.9137499999999</v>
      </c>
      <c r="J88" s="79">
        <v>0</v>
      </c>
      <c r="K88" s="79">
        <v>0</v>
      </c>
      <c r="L88" s="79">
        <v>2040.1272999999999</v>
      </c>
      <c r="M88" s="79">
        <v>0</v>
      </c>
      <c r="N88" s="79">
        <v>0</v>
      </c>
      <c r="O88" s="79">
        <v>0</v>
      </c>
      <c r="P88" s="79">
        <v>1240.8573000000001</v>
      </c>
      <c r="Q88" s="79">
        <v>0</v>
      </c>
      <c r="R88" s="79">
        <v>1</v>
      </c>
      <c r="S88" s="79">
        <v>0</v>
      </c>
      <c r="T88" s="79">
        <v>0</v>
      </c>
      <c r="U88" s="79">
        <v>0</v>
      </c>
      <c r="V88" s="79">
        <v>1241.8573000000001</v>
      </c>
    </row>
    <row r="89" spans="2:22" x14ac:dyDescent="0.2">
      <c r="B89" s="94">
        <v>4114</v>
      </c>
      <c r="C89" s="75" t="s">
        <v>112</v>
      </c>
      <c r="D89" s="79">
        <v>219.74395000000001</v>
      </c>
      <c r="E89" s="79">
        <v>0</v>
      </c>
      <c r="F89" s="79">
        <v>27.425049999999999</v>
      </c>
      <c r="G89" s="79">
        <v>0</v>
      </c>
      <c r="H89" s="79">
        <v>0</v>
      </c>
      <c r="I89" s="79">
        <v>253</v>
      </c>
      <c r="J89" s="79">
        <v>0</v>
      </c>
      <c r="K89" s="79">
        <v>0</v>
      </c>
      <c r="L89" s="79">
        <v>500.16899999999998</v>
      </c>
      <c r="M89" s="79">
        <v>0</v>
      </c>
      <c r="N89" s="79">
        <v>0</v>
      </c>
      <c r="O89" s="79">
        <v>0</v>
      </c>
      <c r="P89" s="79">
        <v>534.23505</v>
      </c>
      <c r="Q89" s="79">
        <v>0</v>
      </c>
      <c r="R89" s="79">
        <v>0</v>
      </c>
      <c r="S89" s="79">
        <v>0</v>
      </c>
      <c r="T89" s="79">
        <v>0</v>
      </c>
      <c r="U89" s="79">
        <v>0</v>
      </c>
      <c r="V89" s="79">
        <v>534.23505</v>
      </c>
    </row>
    <row r="90" spans="2:22" x14ac:dyDescent="0.2">
      <c r="B90" s="94">
        <v>4117</v>
      </c>
      <c r="C90" s="75" t="s">
        <v>257</v>
      </c>
      <c r="D90" s="79">
        <v>1783.5305000000001</v>
      </c>
      <c r="E90" s="79">
        <v>0</v>
      </c>
      <c r="F90" s="79">
        <v>0</v>
      </c>
      <c r="G90" s="79">
        <v>0</v>
      </c>
      <c r="H90" s="79">
        <v>0</v>
      </c>
      <c r="I90" s="79">
        <v>1102.1071000000002</v>
      </c>
      <c r="J90" s="79">
        <v>0</v>
      </c>
      <c r="K90" s="79">
        <v>0</v>
      </c>
      <c r="L90" s="79">
        <v>2885.6376</v>
      </c>
      <c r="M90" s="79">
        <v>0</v>
      </c>
      <c r="N90" s="79">
        <v>0</v>
      </c>
      <c r="O90" s="79">
        <v>0</v>
      </c>
      <c r="P90" s="79">
        <v>468.7054</v>
      </c>
      <c r="Q90" s="79">
        <v>0</v>
      </c>
      <c r="R90" s="79">
        <v>0</v>
      </c>
      <c r="S90" s="79">
        <v>0</v>
      </c>
      <c r="T90" s="79">
        <v>0</v>
      </c>
      <c r="U90" s="79">
        <v>0</v>
      </c>
      <c r="V90" s="79">
        <v>468.7054</v>
      </c>
    </row>
    <row r="91" spans="2:22" x14ac:dyDescent="0.2">
      <c r="B91" s="94">
        <v>4120</v>
      </c>
      <c r="C91" s="75" t="s">
        <v>258</v>
      </c>
      <c r="D91" s="79">
        <v>110.05286</v>
      </c>
      <c r="E91" s="79">
        <v>0</v>
      </c>
      <c r="F91" s="79">
        <v>18.443200000000001</v>
      </c>
      <c r="G91" s="79">
        <v>0</v>
      </c>
      <c r="H91" s="79">
        <v>0</v>
      </c>
      <c r="I91" s="79">
        <v>830.33624999999995</v>
      </c>
      <c r="J91" s="79">
        <v>0</v>
      </c>
      <c r="K91" s="79">
        <v>0</v>
      </c>
      <c r="L91" s="79">
        <v>958.83231000000001</v>
      </c>
      <c r="M91" s="79">
        <v>305.06659999999999</v>
      </c>
      <c r="N91" s="79">
        <v>0</v>
      </c>
      <c r="O91" s="79">
        <v>0</v>
      </c>
      <c r="P91" s="79">
        <v>549.6635</v>
      </c>
      <c r="Q91" s="79">
        <v>0</v>
      </c>
      <c r="R91" s="79">
        <v>0</v>
      </c>
      <c r="S91" s="79">
        <v>0</v>
      </c>
      <c r="T91" s="79">
        <v>0</v>
      </c>
      <c r="U91" s="79">
        <v>0</v>
      </c>
      <c r="V91" s="79">
        <v>854.73009999999999</v>
      </c>
    </row>
    <row r="92" spans="2:22" x14ac:dyDescent="0.2">
      <c r="B92" s="94">
        <v>4121</v>
      </c>
      <c r="C92" s="75" t="s">
        <v>113</v>
      </c>
      <c r="D92" s="79">
        <v>1975.0871000000002</v>
      </c>
      <c r="E92" s="79">
        <v>0</v>
      </c>
      <c r="F92" s="79">
        <v>122.28055000000001</v>
      </c>
      <c r="G92" s="79">
        <v>0</v>
      </c>
      <c r="H92" s="79">
        <v>35</v>
      </c>
      <c r="I92" s="79">
        <v>15</v>
      </c>
      <c r="J92" s="79">
        <v>0</v>
      </c>
      <c r="K92" s="79">
        <v>0</v>
      </c>
      <c r="L92" s="79">
        <v>2147.3676499999997</v>
      </c>
      <c r="M92" s="79">
        <v>0</v>
      </c>
      <c r="N92" s="79">
        <v>0</v>
      </c>
      <c r="O92" s="79">
        <v>0</v>
      </c>
      <c r="P92" s="79">
        <v>341.71174999999999</v>
      </c>
      <c r="Q92" s="79">
        <v>0</v>
      </c>
      <c r="R92" s="79">
        <v>0</v>
      </c>
      <c r="S92" s="79">
        <v>0</v>
      </c>
      <c r="T92" s="79">
        <v>0</v>
      </c>
      <c r="U92" s="79">
        <v>0</v>
      </c>
      <c r="V92" s="79">
        <v>341.71174999999999</v>
      </c>
    </row>
    <row r="93" spans="2:22" x14ac:dyDescent="0.2">
      <c r="B93" s="94">
        <v>4122</v>
      </c>
      <c r="C93" s="75" t="s">
        <v>114</v>
      </c>
      <c r="D93" s="79">
        <v>1.9159000000000002</v>
      </c>
      <c r="E93" s="79">
        <v>0</v>
      </c>
      <c r="F93" s="79">
        <v>56.5715</v>
      </c>
      <c r="G93" s="79">
        <v>0</v>
      </c>
      <c r="H93" s="79">
        <v>0</v>
      </c>
      <c r="I93" s="79">
        <v>10.30105</v>
      </c>
      <c r="J93" s="79">
        <v>0</v>
      </c>
      <c r="K93" s="79">
        <v>0</v>
      </c>
      <c r="L93" s="79">
        <v>68.788449999999997</v>
      </c>
      <c r="M93" s="79">
        <v>0</v>
      </c>
      <c r="N93" s="79">
        <v>0</v>
      </c>
      <c r="O93" s="79">
        <v>0</v>
      </c>
      <c r="P93" s="79">
        <v>202.77975000000001</v>
      </c>
      <c r="Q93" s="79">
        <v>0</v>
      </c>
      <c r="R93" s="79">
        <v>0</v>
      </c>
      <c r="S93" s="79">
        <v>0</v>
      </c>
      <c r="T93" s="79">
        <v>0</v>
      </c>
      <c r="U93" s="79">
        <v>0</v>
      </c>
      <c r="V93" s="79">
        <v>202.77975000000001</v>
      </c>
    </row>
    <row r="94" spans="2:22" x14ac:dyDescent="0.2">
      <c r="B94" s="94">
        <v>4123</v>
      </c>
      <c r="C94" s="75" t="s">
        <v>115</v>
      </c>
      <c r="D94" s="79">
        <v>3094.34015</v>
      </c>
      <c r="E94" s="79">
        <v>0</v>
      </c>
      <c r="F94" s="79">
        <v>117.4272</v>
      </c>
      <c r="G94" s="79">
        <v>0</v>
      </c>
      <c r="H94" s="79">
        <v>1</v>
      </c>
      <c r="I94" s="79">
        <v>14</v>
      </c>
      <c r="J94" s="79">
        <v>0</v>
      </c>
      <c r="K94" s="79">
        <v>0</v>
      </c>
      <c r="L94" s="79">
        <v>3226.7673500000001</v>
      </c>
      <c r="M94" s="79">
        <v>1348.48324</v>
      </c>
      <c r="N94" s="79">
        <v>0</v>
      </c>
      <c r="O94" s="79">
        <v>0</v>
      </c>
      <c r="P94" s="79">
        <v>1164.3673000000001</v>
      </c>
      <c r="Q94" s="79">
        <v>110</v>
      </c>
      <c r="R94" s="79">
        <v>0</v>
      </c>
      <c r="S94" s="79">
        <v>0</v>
      </c>
      <c r="T94" s="79">
        <v>0</v>
      </c>
      <c r="U94" s="79">
        <v>0</v>
      </c>
      <c r="V94" s="79">
        <v>2622.8505399999999</v>
      </c>
    </row>
    <row r="95" spans="2:22" s="115" customFormat="1" x14ac:dyDescent="0.2">
      <c r="B95" s="97">
        <v>4159</v>
      </c>
      <c r="C95" s="116" t="s">
        <v>116</v>
      </c>
      <c r="D95" s="82">
        <v>37185.051430000007</v>
      </c>
      <c r="E95" s="82">
        <v>0</v>
      </c>
      <c r="F95" s="82">
        <v>722.87392</v>
      </c>
      <c r="G95" s="82">
        <v>0</v>
      </c>
      <c r="H95" s="82">
        <v>279.39</v>
      </c>
      <c r="I95" s="82">
        <v>3370.2404499999998</v>
      </c>
      <c r="J95" s="82">
        <v>0</v>
      </c>
      <c r="K95" s="82">
        <v>0</v>
      </c>
      <c r="L95" s="82">
        <v>41557.555800000009</v>
      </c>
      <c r="M95" s="82">
        <v>3.1008</v>
      </c>
      <c r="N95" s="82">
        <v>0</v>
      </c>
      <c r="O95" s="82">
        <v>0</v>
      </c>
      <c r="P95" s="82">
        <v>5476.4604600000002</v>
      </c>
      <c r="Q95" s="82">
        <v>115</v>
      </c>
      <c r="R95" s="82">
        <v>182</v>
      </c>
      <c r="S95" s="82">
        <v>226.2646</v>
      </c>
      <c r="T95" s="82">
        <v>0</v>
      </c>
      <c r="U95" s="82">
        <v>0</v>
      </c>
      <c r="V95" s="82">
        <v>6002.825859999999</v>
      </c>
    </row>
    <row r="96" spans="2:22" x14ac:dyDescent="0.2">
      <c r="B96" s="94">
        <v>4131</v>
      </c>
      <c r="C96" s="75" t="s">
        <v>117</v>
      </c>
      <c r="D96" s="79">
        <v>8130.9955</v>
      </c>
      <c r="E96" s="79">
        <v>0</v>
      </c>
      <c r="F96" s="79">
        <v>49.389699999999998</v>
      </c>
      <c r="G96" s="79">
        <v>0</v>
      </c>
      <c r="H96" s="79">
        <v>0</v>
      </c>
      <c r="I96" s="79">
        <v>181.13879999999997</v>
      </c>
      <c r="J96" s="79">
        <v>0</v>
      </c>
      <c r="K96" s="79">
        <v>0</v>
      </c>
      <c r="L96" s="79">
        <v>8361.5239999999994</v>
      </c>
      <c r="M96" s="79">
        <v>0</v>
      </c>
      <c r="N96" s="79">
        <v>0</v>
      </c>
      <c r="O96" s="79">
        <v>0</v>
      </c>
      <c r="P96" s="79">
        <v>834.67439999999999</v>
      </c>
      <c r="Q96" s="79">
        <v>0</v>
      </c>
      <c r="R96" s="79">
        <v>0</v>
      </c>
      <c r="S96" s="79">
        <v>0</v>
      </c>
      <c r="T96" s="79">
        <v>0</v>
      </c>
      <c r="U96" s="79">
        <v>0</v>
      </c>
      <c r="V96" s="79">
        <v>834.67439999999999</v>
      </c>
    </row>
    <row r="97" spans="2:22" x14ac:dyDescent="0.2">
      <c r="B97" s="94">
        <v>4132</v>
      </c>
      <c r="C97" s="75" t="s">
        <v>118</v>
      </c>
      <c r="D97" s="79">
        <v>2384.8494999999998</v>
      </c>
      <c r="E97" s="79">
        <v>0</v>
      </c>
      <c r="F97" s="79">
        <v>53.394550000000002</v>
      </c>
      <c r="G97" s="79">
        <v>0</v>
      </c>
      <c r="H97" s="79">
        <v>0</v>
      </c>
      <c r="I97" s="79">
        <v>72.983500000000006</v>
      </c>
      <c r="J97" s="79">
        <v>0</v>
      </c>
      <c r="K97" s="79">
        <v>0</v>
      </c>
      <c r="L97" s="79">
        <v>2511.2275499999996</v>
      </c>
      <c r="M97" s="79">
        <v>0</v>
      </c>
      <c r="N97" s="79">
        <v>0</v>
      </c>
      <c r="O97" s="79">
        <v>0</v>
      </c>
      <c r="P97" s="79">
        <v>88.446579999999997</v>
      </c>
      <c r="Q97" s="79">
        <v>0</v>
      </c>
      <c r="R97" s="79">
        <v>0</v>
      </c>
      <c r="S97" s="79">
        <v>0</v>
      </c>
      <c r="T97" s="79">
        <v>0</v>
      </c>
      <c r="U97" s="79">
        <v>0</v>
      </c>
      <c r="V97" s="79">
        <v>88.446579999999997</v>
      </c>
    </row>
    <row r="98" spans="2:22" x14ac:dyDescent="0.2">
      <c r="B98" s="94">
        <v>4133</v>
      </c>
      <c r="C98" s="75" t="s">
        <v>260</v>
      </c>
      <c r="D98" s="79">
        <v>467.54265000000004</v>
      </c>
      <c r="E98" s="79">
        <v>0</v>
      </c>
      <c r="F98" s="79">
        <v>59.5535</v>
      </c>
      <c r="G98" s="79">
        <v>0</v>
      </c>
      <c r="H98" s="79">
        <v>0</v>
      </c>
      <c r="I98" s="79">
        <v>341.97584999999998</v>
      </c>
      <c r="J98" s="79">
        <v>0</v>
      </c>
      <c r="K98" s="79">
        <v>0</v>
      </c>
      <c r="L98" s="79">
        <v>869.072</v>
      </c>
      <c r="M98" s="79">
        <v>0</v>
      </c>
      <c r="N98" s="79">
        <v>0</v>
      </c>
      <c r="O98" s="79">
        <v>0</v>
      </c>
      <c r="P98" s="79">
        <v>105.55455000000001</v>
      </c>
      <c r="Q98" s="79">
        <v>0</v>
      </c>
      <c r="R98" s="79">
        <v>0</v>
      </c>
      <c r="S98" s="79">
        <v>0</v>
      </c>
      <c r="T98" s="79">
        <v>0</v>
      </c>
      <c r="U98" s="79">
        <v>0</v>
      </c>
      <c r="V98" s="79">
        <v>105.55455000000001</v>
      </c>
    </row>
    <row r="99" spans="2:22" x14ac:dyDescent="0.2">
      <c r="B99" s="94">
        <v>4134</v>
      </c>
      <c r="C99" s="75" t="s">
        <v>119</v>
      </c>
      <c r="D99" s="79">
        <v>1812.26855</v>
      </c>
      <c r="E99" s="79">
        <v>0</v>
      </c>
      <c r="F99" s="79">
        <v>27.6555</v>
      </c>
      <c r="G99" s="79">
        <v>0</v>
      </c>
      <c r="H99" s="79">
        <v>0</v>
      </c>
      <c r="I99" s="79">
        <v>25.044990000000002</v>
      </c>
      <c r="J99" s="79">
        <v>0</v>
      </c>
      <c r="K99" s="79">
        <v>0</v>
      </c>
      <c r="L99" s="79">
        <v>1864.9690399999999</v>
      </c>
      <c r="M99" s="79">
        <v>0</v>
      </c>
      <c r="N99" s="79">
        <v>0</v>
      </c>
      <c r="O99" s="79">
        <v>0</v>
      </c>
      <c r="P99" s="79">
        <v>617.03512999999998</v>
      </c>
      <c r="Q99" s="79">
        <v>100</v>
      </c>
      <c r="R99" s="79">
        <v>0</v>
      </c>
      <c r="S99" s="79">
        <v>0</v>
      </c>
      <c r="T99" s="79">
        <v>0</v>
      </c>
      <c r="U99" s="79">
        <v>0</v>
      </c>
      <c r="V99" s="79">
        <v>717.03512999999998</v>
      </c>
    </row>
    <row r="100" spans="2:22" x14ac:dyDescent="0.2">
      <c r="B100" s="94">
        <v>4135</v>
      </c>
      <c r="C100" s="75" t="s">
        <v>120</v>
      </c>
      <c r="D100" s="79">
        <v>796.36844999999994</v>
      </c>
      <c r="E100" s="79">
        <v>0</v>
      </c>
      <c r="F100" s="79">
        <v>89.401169999999993</v>
      </c>
      <c r="G100" s="79">
        <v>0</v>
      </c>
      <c r="H100" s="79">
        <v>86.43</v>
      </c>
      <c r="I100" s="79">
        <v>74.617609999999999</v>
      </c>
      <c r="J100" s="79">
        <v>0</v>
      </c>
      <c r="K100" s="79">
        <v>0</v>
      </c>
      <c r="L100" s="79">
        <v>1046.8172299999999</v>
      </c>
      <c r="M100" s="79">
        <v>0</v>
      </c>
      <c r="N100" s="79">
        <v>0</v>
      </c>
      <c r="O100" s="79">
        <v>0</v>
      </c>
      <c r="P100" s="79">
        <v>69.732699999999994</v>
      </c>
      <c r="Q100" s="79">
        <v>0</v>
      </c>
      <c r="R100" s="79">
        <v>38</v>
      </c>
      <c r="S100" s="79">
        <v>0</v>
      </c>
      <c r="T100" s="79">
        <v>0</v>
      </c>
      <c r="U100" s="79">
        <v>0</v>
      </c>
      <c r="V100" s="79">
        <v>107.73269999999999</v>
      </c>
    </row>
    <row r="101" spans="2:22" x14ac:dyDescent="0.2">
      <c r="B101" s="94">
        <v>4136</v>
      </c>
      <c r="C101" s="75" t="s">
        <v>121</v>
      </c>
      <c r="D101" s="79">
        <v>2612.2040400000001</v>
      </c>
      <c r="E101" s="79">
        <v>0</v>
      </c>
      <c r="F101" s="79">
        <v>32.236699999999999</v>
      </c>
      <c r="G101" s="79">
        <v>0</v>
      </c>
      <c r="H101" s="79">
        <v>0</v>
      </c>
      <c r="I101" s="79">
        <v>0</v>
      </c>
      <c r="J101" s="79">
        <v>0</v>
      </c>
      <c r="K101" s="79">
        <v>0</v>
      </c>
      <c r="L101" s="79">
        <v>2644.44074</v>
      </c>
      <c r="M101" s="79">
        <v>0</v>
      </c>
      <c r="N101" s="79">
        <v>0</v>
      </c>
      <c r="O101" s="79">
        <v>0</v>
      </c>
      <c r="P101" s="79">
        <v>242.38285000000002</v>
      </c>
      <c r="Q101" s="79">
        <v>15</v>
      </c>
      <c r="R101" s="79">
        <v>0</v>
      </c>
      <c r="S101" s="79">
        <v>0</v>
      </c>
      <c r="T101" s="79">
        <v>0</v>
      </c>
      <c r="U101" s="79">
        <v>0</v>
      </c>
      <c r="V101" s="79">
        <v>257.38285000000002</v>
      </c>
    </row>
    <row r="102" spans="2:22" x14ac:dyDescent="0.2">
      <c r="B102" s="94">
        <v>4137</v>
      </c>
      <c r="C102" s="75" t="s">
        <v>261</v>
      </c>
      <c r="D102" s="79">
        <v>79.441050000000004</v>
      </c>
      <c r="E102" s="79">
        <v>0</v>
      </c>
      <c r="F102" s="79">
        <v>0.84689999999999999</v>
      </c>
      <c r="G102" s="79">
        <v>0</v>
      </c>
      <c r="H102" s="79">
        <v>0</v>
      </c>
      <c r="I102" s="79">
        <v>25.347849999999998</v>
      </c>
      <c r="J102" s="79">
        <v>0</v>
      </c>
      <c r="K102" s="79">
        <v>0</v>
      </c>
      <c r="L102" s="79">
        <v>105.63579999999999</v>
      </c>
      <c r="M102" s="79">
        <v>0</v>
      </c>
      <c r="N102" s="79">
        <v>0</v>
      </c>
      <c r="O102" s="79">
        <v>0</v>
      </c>
      <c r="P102" s="79">
        <v>121.58585000000001</v>
      </c>
      <c r="Q102" s="79">
        <v>0</v>
      </c>
      <c r="R102" s="79">
        <v>0</v>
      </c>
      <c r="S102" s="79">
        <v>0</v>
      </c>
      <c r="T102" s="79">
        <v>0</v>
      </c>
      <c r="U102" s="79">
        <v>0</v>
      </c>
      <c r="V102" s="79">
        <v>121.58585000000001</v>
      </c>
    </row>
    <row r="103" spans="2:22" x14ac:dyDescent="0.2">
      <c r="B103" s="94">
        <v>4138</v>
      </c>
      <c r="C103" s="75" t="s">
        <v>122</v>
      </c>
      <c r="D103" s="79">
        <v>315.54300000000001</v>
      </c>
      <c r="E103" s="79">
        <v>0</v>
      </c>
      <c r="F103" s="79">
        <v>141.09674999999999</v>
      </c>
      <c r="G103" s="79">
        <v>0</v>
      </c>
      <c r="H103" s="79">
        <v>0</v>
      </c>
      <c r="I103" s="79">
        <v>178.05799999999999</v>
      </c>
      <c r="J103" s="79">
        <v>0</v>
      </c>
      <c r="K103" s="79">
        <v>0</v>
      </c>
      <c r="L103" s="79">
        <v>634.69775000000004</v>
      </c>
      <c r="M103" s="79">
        <v>0</v>
      </c>
      <c r="N103" s="79">
        <v>0</v>
      </c>
      <c r="O103" s="79">
        <v>0</v>
      </c>
      <c r="P103" s="79">
        <v>42.820099999999996</v>
      </c>
      <c r="Q103" s="79">
        <v>0</v>
      </c>
      <c r="R103" s="79">
        <v>0</v>
      </c>
      <c r="S103" s="79">
        <v>0</v>
      </c>
      <c r="T103" s="79">
        <v>0</v>
      </c>
      <c r="U103" s="79">
        <v>0</v>
      </c>
      <c r="V103" s="79">
        <v>42.820099999999996</v>
      </c>
    </row>
    <row r="104" spans="2:22" x14ac:dyDescent="0.2">
      <c r="B104" s="94">
        <v>4139</v>
      </c>
      <c r="C104" s="75" t="s">
        <v>123</v>
      </c>
      <c r="D104" s="79">
        <v>4180.4403899999998</v>
      </c>
      <c r="E104" s="79">
        <v>0</v>
      </c>
      <c r="F104" s="79">
        <v>0</v>
      </c>
      <c r="G104" s="79">
        <v>0</v>
      </c>
      <c r="H104" s="79">
        <v>0</v>
      </c>
      <c r="I104" s="79">
        <v>225.27275</v>
      </c>
      <c r="J104" s="79">
        <v>0</v>
      </c>
      <c r="K104" s="79">
        <v>0</v>
      </c>
      <c r="L104" s="79">
        <v>4405.7131399999998</v>
      </c>
      <c r="M104" s="79">
        <v>0</v>
      </c>
      <c r="N104" s="79">
        <v>0</v>
      </c>
      <c r="O104" s="79">
        <v>0</v>
      </c>
      <c r="P104" s="79">
        <v>523.94240000000002</v>
      </c>
      <c r="Q104" s="79">
        <v>0</v>
      </c>
      <c r="R104" s="79">
        <v>0</v>
      </c>
      <c r="S104" s="79">
        <v>0</v>
      </c>
      <c r="T104" s="79">
        <v>0</v>
      </c>
      <c r="U104" s="79">
        <v>0</v>
      </c>
      <c r="V104" s="79">
        <v>523.94240000000002</v>
      </c>
    </row>
    <row r="105" spans="2:22" x14ac:dyDescent="0.2">
      <c r="B105" s="94">
        <v>4140</v>
      </c>
      <c r="C105" s="75" t="s">
        <v>124</v>
      </c>
      <c r="D105" s="79">
        <v>51.884449999999994</v>
      </c>
      <c r="E105" s="79">
        <v>0</v>
      </c>
      <c r="F105" s="79">
        <v>64.963650000000001</v>
      </c>
      <c r="G105" s="79">
        <v>0</v>
      </c>
      <c r="H105" s="79">
        <v>0</v>
      </c>
      <c r="I105" s="79">
        <v>234.58125000000001</v>
      </c>
      <c r="J105" s="79">
        <v>0</v>
      </c>
      <c r="K105" s="79">
        <v>0</v>
      </c>
      <c r="L105" s="79">
        <v>351.42935</v>
      </c>
      <c r="M105" s="79">
        <v>0</v>
      </c>
      <c r="N105" s="79">
        <v>0</v>
      </c>
      <c r="O105" s="79">
        <v>0</v>
      </c>
      <c r="P105" s="79">
        <v>251.6532</v>
      </c>
      <c r="Q105" s="79">
        <v>0</v>
      </c>
      <c r="R105" s="79">
        <v>0</v>
      </c>
      <c r="S105" s="79">
        <v>0</v>
      </c>
      <c r="T105" s="79">
        <v>0</v>
      </c>
      <c r="U105" s="79">
        <v>0</v>
      </c>
      <c r="V105" s="79">
        <v>251.6532</v>
      </c>
    </row>
    <row r="106" spans="2:22" x14ac:dyDescent="0.2">
      <c r="B106" s="94">
        <v>4141</v>
      </c>
      <c r="C106" s="75" t="s">
        <v>262</v>
      </c>
      <c r="D106" s="79">
        <v>2884.8240499999997</v>
      </c>
      <c r="E106" s="79">
        <v>0</v>
      </c>
      <c r="F106" s="79">
        <v>0</v>
      </c>
      <c r="G106" s="79">
        <v>0</v>
      </c>
      <c r="H106" s="79">
        <v>0</v>
      </c>
      <c r="I106" s="79">
        <v>1125.8087499999999</v>
      </c>
      <c r="J106" s="79">
        <v>0</v>
      </c>
      <c r="K106" s="79">
        <v>0</v>
      </c>
      <c r="L106" s="79">
        <v>4010.6327999999999</v>
      </c>
      <c r="M106" s="79">
        <v>0</v>
      </c>
      <c r="N106" s="79">
        <v>0</v>
      </c>
      <c r="O106" s="79">
        <v>0</v>
      </c>
      <c r="P106" s="79">
        <v>537.81134999999995</v>
      </c>
      <c r="Q106" s="79">
        <v>0</v>
      </c>
      <c r="R106" s="79">
        <v>0</v>
      </c>
      <c r="S106" s="79">
        <v>0</v>
      </c>
      <c r="T106" s="79">
        <v>0</v>
      </c>
      <c r="U106" s="79">
        <v>0</v>
      </c>
      <c r="V106" s="79">
        <v>537.81134999999995</v>
      </c>
    </row>
    <row r="107" spans="2:22" x14ac:dyDescent="0.2">
      <c r="B107" s="94">
        <v>4142</v>
      </c>
      <c r="C107" s="75" t="s">
        <v>125</v>
      </c>
      <c r="D107" s="79">
        <v>458.51925</v>
      </c>
      <c r="E107" s="79">
        <v>0</v>
      </c>
      <c r="F107" s="79">
        <v>0</v>
      </c>
      <c r="G107" s="79">
        <v>0</v>
      </c>
      <c r="H107" s="79">
        <v>0</v>
      </c>
      <c r="I107" s="79">
        <v>5.84</v>
      </c>
      <c r="J107" s="79">
        <v>0</v>
      </c>
      <c r="K107" s="79">
        <v>0</v>
      </c>
      <c r="L107" s="79">
        <v>464.35924999999997</v>
      </c>
      <c r="M107" s="79">
        <v>0</v>
      </c>
      <c r="N107" s="79">
        <v>0</v>
      </c>
      <c r="O107" s="79">
        <v>0</v>
      </c>
      <c r="P107" s="79">
        <v>176.85154999999997</v>
      </c>
      <c r="Q107" s="79">
        <v>0</v>
      </c>
      <c r="R107" s="79">
        <v>0</v>
      </c>
      <c r="S107" s="79">
        <v>0</v>
      </c>
      <c r="T107" s="79">
        <v>0</v>
      </c>
      <c r="U107" s="79">
        <v>0</v>
      </c>
      <c r="V107" s="79">
        <v>176.85154999999997</v>
      </c>
    </row>
    <row r="108" spans="2:22" x14ac:dyDescent="0.2">
      <c r="B108" s="94">
        <v>4143</v>
      </c>
      <c r="C108" s="75" t="s">
        <v>126</v>
      </c>
      <c r="D108" s="79">
        <v>1645.1003500000002</v>
      </c>
      <c r="E108" s="79">
        <v>0</v>
      </c>
      <c r="F108" s="79">
        <v>0</v>
      </c>
      <c r="G108" s="79">
        <v>0</v>
      </c>
      <c r="H108" s="79">
        <v>0</v>
      </c>
      <c r="I108" s="79">
        <v>0.31264999999999998</v>
      </c>
      <c r="J108" s="79">
        <v>0</v>
      </c>
      <c r="K108" s="79">
        <v>0</v>
      </c>
      <c r="L108" s="79">
        <v>1645.413</v>
      </c>
      <c r="M108" s="79">
        <v>0</v>
      </c>
      <c r="N108" s="79">
        <v>0</v>
      </c>
      <c r="O108" s="79">
        <v>0</v>
      </c>
      <c r="P108" s="79">
        <v>280.9853</v>
      </c>
      <c r="Q108" s="79">
        <v>0</v>
      </c>
      <c r="R108" s="79">
        <v>0</v>
      </c>
      <c r="S108" s="79">
        <v>226.2646</v>
      </c>
      <c r="T108" s="79">
        <v>0</v>
      </c>
      <c r="U108" s="79">
        <v>0</v>
      </c>
      <c r="V108" s="79">
        <v>507.24990000000003</v>
      </c>
    </row>
    <row r="109" spans="2:22" x14ac:dyDescent="0.2">
      <c r="B109" s="94">
        <v>4144</v>
      </c>
      <c r="C109" s="75" t="s">
        <v>127</v>
      </c>
      <c r="D109" s="79">
        <v>5477.5416500000001</v>
      </c>
      <c r="E109" s="79">
        <v>0</v>
      </c>
      <c r="F109" s="79">
        <v>32.271450000000002</v>
      </c>
      <c r="G109" s="79">
        <v>0</v>
      </c>
      <c r="H109" s="79">
        <v>157.44999999999999</v>
      </c>
      <c r="I109" s="79">
        <v>165</v>
      </c>
      <c r="J109" s="79">
        <v>0</v>
      </c>
      <c r="K109" s="79">
        <v>0</v>
      </c>
      <c r="L109" s="79">
        <v>5832.2631000000001</v>
      </c>
      <c r="M109" s="79">
        <v>3.1008</v>
      </c>
      <c r="N109" s="79">
        <v>0</v>
      </c>
      <c r="O109" s="79">
        <v>0</v>
      </c>
      <c r="P109" s="79">
        <v>243.40559999999999</v>
      </c>
      <c r="Q109" s="79">
        <v>0</v>
      </c>
      <c r="R109" s="79">
        <v>117.5</v>
      </c>
      <c r="S109" s="79">
        <v>0</v>
      </c>
      <c r="T109" s="79">
        <v>0</v>
      </c>
      <c r="U109" s="79">
        <v>0</v>
      </c>
      <c r="V109" s="79">
        <v>364.00640000000004</v>
      </c>
    </row>
    <row r="110" spans="2:22" x14ac:dyDescent="0.2">
      <c r="B110" s="94">
        <v>4145</v>
      </c>
      <c r="C110" s="75" t="s">
        <v>263</v>
      </c>
      <c r="D110" s="79">
        <v>451.75385</v>
      </c>
      <c r="E110" s="79">
        <v>0</v>
      </c>
      <c r="F110" s="79">
        <v>115.4079</v>
      </c>
      <c r="G110" s="79">
        <v>0</v>
      </c>
      <c r="H110" s="79">
        <v>0</v>
      </c>
      <c r="I110" s="79">
        <v>319.74565000000001</v>
      </c>
      <c r="J110" s="79">
        <v>0</v>
      </c>
      <c r="K110" s="79">
        <v>0</v>
      </c>
      <c r="L110" s="79">
        <v>886.90740000000005</v>
      </c>
      <c r="M110" s="79">
        <v>0</v>
      </c>
      <c r="N110" s="79">
        <v>0</v>
      </c>
      <c r="O110" s="79">
        <v>0</v>
      </c>
      <c r="P110" s="79">
        <v>121.80945</v>
      </c>
      <c r="Q110" s="79">
        <v>0</v>
      </c>
      <c r="R110" s="79">
        <v>0</v>
      </c>
      <c r="S110" s="79">
        <v>0</v>
      </c>
      <c r="T110" s="79">
        <v>0</v>
      </c>
      <c r="U110" s="79">
        <v>0</v>
      </c>
      <c r="V110" s="79">
        <v>121.80945</v>
      </c>
    </row>
    <row r="111" spans="2:22" x14ac:dyDescent="0.2">
      <c r="B111" s="94">
        <v>4146</v>
      </c>
      <c r="C111" s="75" t="s">
        <v>128</v>
      </c>
      <c r="D111" s="79">
        <v>5107.2657499999996</v>
      </c>
      <c r="E111" s="79">
        <v>0</v>
      </c>
      <c r="F111" s="79">
        <v>39.257100000000001</v>
      </c>
      <c r="G111" s="79">
        <v>0</v>
      </c>
      <c r="H111" s="79">
        <v>0</v>
      </c>
      <c r="I111" s="79">
        <v>70.473600000000005</v>
      </c>
      <c r="J111" s="79">
        <v>0</v>
      </c>
      <c r="K111" s="79">
        <v>0</v>
      </c>
      <c r="L111" s="79">
        <v>5216.9964499999996</v>
      </c>
      <c r="M111" s="79">
        <v>0</v>
      </c>
      <c r="N111" s="79">
        <v>0</v>
      </c>
      <c r="O111" s="79">
        <v>0</v>
      </c>
      <c r="P111" s="79">
        <v>1123.6592000000001</v>
      </c>
      <c r="Q111" s="79">
        <v>0</v>
      </c>
      <c r="R111" s="79">
        <v>0</v>
      </c>
      <c r="S111" s="79">
        <v>0</v>
      </c>
      <c r="T111" s="79">
        <v>0</v>
      </c>
      <c r="U111" s="79">
        <v>0</v>
      </c>
      <c r="V111" s="79">
        <v>1123.6592000000001</v>
      </c>
    </row>
    <row r="112" spans="2:22" x14ac:dyDescent="0.2">
      <c r="B112" s="94">
        <v>4147</v>
      </c>
      <c r="C112" s="75" t="s">
        <v>129</v>
      </c>
      <c r="D112" s="79">
        <v>328.50895000000003</v>
      </c>
      <c r="E112" s="79">
        <v>0</v>
      </c>
      <c r="F112" s="79">
        <v>17.399049999999999</v>
      </c>
      <c r="G112" s="79">
        <v>0</v>
      </c>
      <c r="H112" s="79">
        <v>35.51</v>
      </c>
      <c r="I112" s="79">
        <v>324.03919999999999</v>
      </c>
      <c r="J112" s="79">
        <v>0</v>
      </c>
      <c r="K112" s="79">
        <v>0</v>
      </c>
      <c r="L112" s="79">
        <v>705.45719999999994</v>
      </c>
      <c r="M112" s="79">
        <v>0</v>
      </c>
      <c r="N112" s="79">
        <v>0</v>
      </c>
      <c r="O112" s="79">
        <v>0</v>
      </c>
      <c r="P112" s="79">
        <v>94.110249999999994</v>
      </c>
      <c r="Q112" s="79">
        <v>0</v>
      </c>
      <c r="R112" s="79">
        <v>26.5</v>
      </c>
      <c r="S112" s="79">
        <v>0</v>
      </c>
      <c r="T112" s="79">
        <v>0</v>
      </c>
      <c r="U112" s="79">
        <v>0</v>
      </c>
      <c r="V112" s="79">
        <v>120.61024999999999</v>
      </c>
    </row>
    <row r="113" spans="2:22" s="115" customFormat="1" x14ac:dyDescent="0.2">
      <c r="B113" s="97">
        <v>4189</v>
      </c>
      <c r="C113" s="116" t="s">
        <v>130</v>
      </c>
      <c r="D113" s="82">
        <v>26541.413550000001</v>
      </c>
      <c r="E113" s="82">
        <v>0</v>
      </c>
      <c r="F113" s="82">
        <v>710.75816999999995</v>
      </c>
      <c r="G113" s="82">
        <v>0</v>
      </c>
      <c r="H113" s="82">
        <v>0</v>
      </c>
      <c r="I113" s="82">
        <v>1534.3261499999999</v>
      </c>
      <c r="J113" s="82">
        <v>0</v>
      </c>
      <c r="K113" s="82">
        <v>0</v>
      </c>
      <c r="L113" s="82">
        <v>28786.497869999996</v>
      </c>
      <c r="M113" s="82">
        <v>255.63</v>
      </c>
      <c r="N113" s="82">
        <v>0</v>
      </c>
      <c r="O113" s="82">
        <v>0</v>
      </c>
      <c r="P113" s="82">
        <v>9115.3917000000001</v>
      </c>
      <c r="Q113" s="82">
        <v>0</v>
      </c>
      <c r="R113" s="82">
        <v>0</v>
      </c>
      <c r="S113" s="82">
        <v>24.6614</v>
      </c>
      <c r="T113" s="82">
        <v>0</v>
      </c>
      <c r="U113" s="82">
        <v>0</v>
      </c>
      <c r="V113" s="82">
        <v>9395.6831000000002</v>
      </c>
    </row>
    <row r="114" spans="2:22" x14ac:dyDescent="0.2">
      <c r="B114" s="94">
        <v>4161</v>
      </c>
      <c r="C114" s="75" t="s">
        <v>131</v>
      </c>
      <c r="D114" s="79">
        <v>1947.2403199999999</v>
      </c>
      <c r="E114" s="79">
        <v>0</v>
      </c>
      <c r="F114" s="79">
        <v>114.01200999999999</v>
      </c>
      <c r="G114" s="79">
        <v>0</v>
      </c>
      <c r="H114" s="79">
        <v>0</v>
      </c>
      <c r="I114" s="79">
        <v>5.6003999999999996</v>
      </c>
      <c r="J114" s="79">
        <v>0</v>
      </c>
      <c r="K114" s="79">
        <v>0</v>
      </c>
      <c r="L114" s="79">
        <v>2066.8527299999996</v>
      </c>
      <c r="M114" s="79">
        <v>0</v>
      </c>
      <c r="N114" s="79">
        <v>0</v>
      </c>
      <c r="O114" s="79">
        <v>0</v>
      </c>
      <c r="P114" s="79">
        <v>245.13570000000001</v>
      </c>
      <c r="Q114" s="79">
        <v>0</v>
      </c>
      <c r="R114" s="79">
        <v>0</v>
      </c>
      <c r="S114" s="79">
        <v>0</v>
      </c>
      <c r="T114" s="79">
        <v>0</v>
      </c>
      <c r="U114" s="79">
        <v>0</v>
      </c>
      <c r="V114" s="79">
        <v>245.13570000000001</v>
      </c>
    </row>
    <row r="115" spans="2:22" x14ac:dyDescent="0.2">
      <c r="B115" s="94">
        <v>4163</v>
      </c>
      <c r="C115" s="75" t="s">
        <v>132</v>
      </c>
      <c r="D115" s="79">
        <v>6212.0053399999997</v>
      </c>
      <c r="E115" s="79">
        <v>0</v>
      </c>
      <c r="F115" s="79">
        <v>0</v>
      </c>
      <c r="G115" s="79">
        <v>0</v>
      </c>
      <c r="H115" s="79">
        <v>0</v>
      </c>
      <c r="I115" s="79">
        <v>82</v>
      </c>
      <c r="J115" s="79">
        <v>0</v>
      </c>
      <c r="K115" s="79">
        <v>0</v>
      </c>
      <c r="L115" s="79">
        <v>6294.0053399999997</v>
      </c>
      <c r="M115" s="79">
        <v>0</v>
      </c>
      <c r="N115" s="79">
        <v>0</v>
      </c>
      <c r="O115" s="79">
        <v>0</v>
      </c>
      <c r="P115" s="79">
        <v>3360.0398700000001</v>
      </c>
      <c r="Q115" s="79">
        <v>0</v>
      </c>
      <c r="R115" s="79">
        <v>0</v>
      </c>
      <c r="S115" s="79">
        <v>0</v>
      </c>
      <c r="T115" s="79">
        <v>0</v>
      </c>
      <c r="U115" s="79">
        <v>0</v>
      </c>
      <c r="V115" s="79">
        <v>3360.0398700000001</v>
      </c>
    </row>
    <row r="116" spans="2:22" x14ac:dyDescent="0.2">
      <c r="B116" s="94">
        <v>4164</v>
      </c>
      <c r="C116" s="75" t="s">
        <v>133</v>
      </c>
      <c r="D116" s="79">
        <v>368.64078999999998</v>
      </c>
      <c r="E116" s="79">
        <v>0</v>
      </c>
      <c r="F116" s="79">
        <v>0</v>
      </c>
      <c r="G116" s="79">
        <v>0</v>
      </c>
      <c r="H116" s="79">
        <v>0</v>
      </c>
      <c r="I116" s="79">
        <v>0</v>
      </c>
      <c r="J116" s="79">
        <v>0</v>
      </c>
      <c r="K116" s="79">
        <v>0</v>
      </c>
      <c r="L116" s="79">
        <v>368.64078999999998</v>
      </c>
      <c r="M116" s="79">
        <v>0</v>
      </c>
      <c r="N116" s="79">
        <v>0</v>
      </c>
      <c r="O116" s="79">
        <v>0</v>
      </c>
      <c r="P116" s="79">
        <v>84.899720000000002</v>
      </c>
      <c r="Q116" s="79">
        <v>0</v>
      </c>
      <c r="R116" s="79">
        <v>0</v>
      </c>
      <c r="S116" s="79">
        <v>0</v>
      </c>
      <c r="T116" s="79">
        <v>0</v>
      </c>
      <c r="U116" s="79">
        <v>0</v>
      </c>
      <c r="V116" s="79">
        <v>84.899720000000002</v>
      </c>
    </row>
    <row r="117" spans="2:22" x14ac:dyDescent="0.2">
      <c r="B117" s="94">
        <v>4165</v>
      </c>
      <c r="C117" s="75" t="s">
        <v>134</v>
      </c>
      <c r="D117" s="79">
        <v>2498.8571000000002</v>
      </c>
      <c r="E117" s="79">
        <v>0</v>
      </c>
      <c r="F117" s="79">
        <v>134.89304999999999</v>
      </c>
      <c r="G117" s="79">
        <v>0</v>
      </c>
      <c r="H117" s="79">
        <v>0</v>
      </c>
      <c r="I117" s="79">
        <v>88.231300000000005</v>
      </c>
      <c r="J117" s="79">
        <v>0</v>
      </c>
      <c r="K117" s="79">
        <v>0</v>
      </c>
      <c r="L117" s="79">
        <v>2721.9814499999998</v>
      </c>
      <c r="M117" s="79">
        <v>0</v>
      </c>
      <c r="N117" s="79">
        <v>0</v>
      </c>
      <c r="O117" s="79">
        <v>0</v>
      </c>
      <c r="P117" s="79">
        <v>1802.6122</v>
      </c>
      <c r="Q117" s="79">
        <v>0</v>
      </c>
      <c r="R117" s="79">
        <v>0</v>
      </c>
      <c r="S117" s="79">
        <v>0</v>
      </c>
      <c r="T117" s="79">
        <v>0</v>
      </c>
      <c r="U117" s="79">
        <v>0</v>
      </c>
      <c r="V117" s="79">
        <v>1802.6122</v>
      </c>
    </row>
    <row r="118" spans="2:22" x14ac:dyDescent="0.2">
      <c r="B118" s="94">
        <v>4166</v>
      </c>
      <c r="C118" s="75" t="s">
        <v>135</v>
      </c>
      <c r="D118" s="79">
        <v>312.01850000000002</v>
      </c>
      <c r="E118" s="79">
        <v>0</v>
      </c>
      <c r="F118" s="79">
        <v>0</v>
      </c>
      <c r="G118" s="79">
        <v>0</v>
      </c>
      <c r="H118" s="79">
        <v>0</v>
      </c>
      <c r="I118" s="79">
        <v>0</v>
      </c>
      <c r="J118" s="79">
        <v>0</v>
      </c>
      <c r="K118" s="79">
        <v>0</v>
      </c>
      <c r="L118" s="79">
        <v>312.01850000000002</v>
      </c>
      <c r="M118" s="79">
        <v>0</v>
      </c>
      <c r="N118" s="79">
        <v>0</v>
      </c>
      <c r="O118" s="79">
        <v>0</v>
      </c>
      <c r="P118" s="79">
        <v>131.24725000000001</v>
      </c>
      <c r="Q118" s="79">
        <v>0</v>
      </c>
      <c r="R118" s="79">
        <v>0</v>
      </c>
      <c r="S118" s="79">
        <v>0</v>
      </c>
      <c r="T118" s="79">
        <v>0</v>
      </c>
      <c r="U118" s="79">
        <v>0</v>
      </c>
      <c r="V118" s="79">
        <v>131.24725000000001</v>
      </c>
    </row>
    <row r="119" spans="2:22" x14ac:dyDescent="0.2">
      <c r="B119" s="94">
        <v>4167</v>
      </c>
      <c r="C119" s="75" t="s">
        <v>136</v>
      </c>
      <c r="D119" s="79">
        <v>146.15639999999999</v>
      </c>
      <c r="E119" s="79">
        <v>0</v>
      </c>
      <c r="F119" s="79">
        <v>32.726199999999999</v>
      </c>
      <c r="G119" s="79">
        <v>0</v>
      </c>
      <c r="H119" s="79">
        <v>0</v>
      </c>
      <c r="I119" s="79">
        <v>0</v>
      </c>
      <c r="J119" s="79">
        <v>0</v>
      </c>
      <c r="K119" s="79">
        <v>0</v>
      </c>
      <c r="L119" s="79">
        <v>178.8826</v>
      </c>
      <c r="M119" s="79">
        <v>0</v>
      </c>
      <c r="N119" s="79">
        <v>0</v>
      </c>
      <c r="O119" s="79">
        <v>0</v>
      </c>
      <c r="P119" s="79">
        <v>110.34511999999999</v>
      </c>
      <c r="Q119" s="79">
        <v>0</v>
      </c>
      <c r="R119" s="79">
        <v>0</v>
      </c>
      <c r="S119" s="79">
        <v>0</v>
      </c>
      <c r="T119" s="79">
        <v>0</v>
      </c>
      <c r="U119" s="79">
        <v>0</v>
      </c>
      <c r="V119" s="79">
        <v>110.34511999999999</v>
      </c>
    </row>
    <row r="120" spans="2:22" x14ac:dyDescent="0.2">
      <c r="B120" s="94">
        <v>4169</v>
      </c>
      <c r="C120" s="75" t="s">
        <v>137</v>
      </c>
      <c r="D120" s="79">
        <v>2669.3577999999998</v>
      </c>
      <c r="E120" s="79">
        <v>0</v>
      </c>
      <c r="F120" s="79">
        <v>156.19729999999998</v>
      </c>
      <c r="G120" s="79">
        <v>0</v>
      </c>
      <c r="H120" s="79">
        <v>0</v>
      </c>
      <c r="I120" s="79">
        <v>398.02330000000001</v>
      </c>
      <c r="J120" s="79">
        <v>0</v>
      </c>
      <c r="K120" s="79">
        <v>0</v>
      </c>
      <c r="L120" s="79">
        <v>3223.5783999999994</v>
      </c>
      <c r="M120" s="79">
        <v>255.542</v>
      </c>
      <c r="N120" s="79">
        <v>0</v>
      </c>
      <c r="O120" s="79">
        <v>0</v>
      </c>
      <c r="P120" s="79">
        <v>529.08530000000007</v>
      </c>
      <c r="Q120" s="79">
        <v>0</v>
      </c>
      <c r="R120" s="79">
        <v>0</v>
      </c>
      <c r="S120" s="79">
        <v>0</v>
      </c>
      <c r="T120" s="79">
        <v>0</v>
      </c>
      <c r="U120" s="79">
        <v>0</v>
      </c>
      <c r="V120" s="79">
        <v>784.62729999999999</v>
      </c>
    </row>
    <row r="121" spans="2:22" x14ac:dyDescent="0.2">
      <c r="B121" s="94">
        <v>4170</v>
      </c>
      <c r="C121" s="75" t="s">
        <v>5</v>
      </c>
      <c r="D121" s="79">
        <v>6753.3694700000005</v>
      </c>
      <c r="E121" s="79">
        <v>0</v>
      </c>
      <c r="F121" s="79">
        <v>86.031649999999999</v>
      </c>
      <c r="G121" s="79">
        <v>0</v>
      </c>
      <c r="H121" s="79">
        <v>0</v>
      </c>
      <c r="I121" s="79">
        <v>626.48170999999991</v>
      </c>
      <c r="J121" s="79">
        <v>0</v>
      </c>
      <c r="K121" s="79">
        <v>0</v>
      </c>
      <c r="L121" s="79">
        <v>7465.8828300000014</v>
      </c>
      <c r="M121" s="79">
        <v>8.7999999999999995E-2</v>
      </c>
      <c r="N121" s="79">
        <v>0</v>
      </c>
      <c r="O121" s="79">
        <v>0</v>
      </c>
      <c r="P121" s="79">
        <v>705.76099999999997</v>
      </c>
      <c r="Q121" s="79">
        <v>0</v>
      </c>
      <c r="R121" s="79">
        <v>0</v>
      </c>
      <c r="S121" s="79">
        <v>0</v>
      </c>
      <c r="T121" s="79">
        <v>0</v>
      </c>
      <c r="U121" s="79">
        <v>0</v>
      </c>
      <c r="V121" s="79">
        <v>705.84900000000005</v>
      </c>
    </row>
    <row r="122" spans="2:22" x14ac:dyDescent="0.2">
      <c r="B122" s="94">
        <v>4184</v>
      </c>
      <c r="C122" s="75" t="s">
        <v>138</v>
      </c>
      <c r="D122" s="79">
        <v>1716.9931899999999</v>
      </c>
      <c r="E122" s="79">
        <v>0</v>
      </c>
      <c r="F122" s="79">
        <v>80.44896</v>
      </c>
      <c r="G122" s="79">
        <v>0</v>
      </c>
      <c r="H122" s="79">
        <v>0</v>
      </c>
      <c r="I122" s="79">
        <v>0</v>
      </c>
      <c r="J122" s="79">
        <v>0</v>
      </c>
      <c r="K122" s="79">
        <v>0</v>
      </c>
      <c r="L122" s="79">
        <v>1797.4421499999999</v>
      </c>
      <c r="M122" s="79">
        <v>0</v>
      </c>
      <c r="N122" s="79">
        <v>0</v>
      </c>
      <c r="O122" s="79">
        <v>0</v>
      </c>
      <c r="P122" s="79">
        <v>295.81765000000001</v>
      </c>
      <c r="Q122" s="79">
        <v>0</v>
      </c>
      <c r="R122" s="79">
        <v>0</v>
      </c>
      <c r="S122" s="79">
        <v>0</v>
      </c>
      <c r="T122" s="79">
        <v>0</v>
      </c>
      <c r="U122" s="79">
        <v>0</v>
      </c>
      <c r="V122" s="79">
        <v>295.81765000000001</v>
      </c>
    </row>
    <row r="123" spans="2:22" x14ac:dyDescent="0.2">
      <c r="B123" s="94">
        <v>4172</v>
      </c>
      <c r="C123" s="75" t="s">
        <v>264</v>
      </c>
      <c r="D123" s="79">
        <v>735.9135</v>
      </c>
      <c r="E123" s="79">
        <v>0</v>
      </c>
      <c r="F123" s="79">
        <v>6.4014499999999996</v>
      </c>
      <c r="G123" s="79">
        <v>0</v>
      </c>
      <c r="H123" s="79">
        <v>0</v>
      </c>
      <c r="I123" s="79">
        <v>143.88395</v>
      </c>
      <c r="J123" s="79">
        <v>0</v>
      </c>
      <c r="K123" s="79">
        <v>0</v>
      </c>
      <c r="L123" s="79">
        <v>886.19889999999987</v>
      </c>
      <c r="M123" s="79">
        <v>0</v>
      </c>
      <c r="N123" s="79">
        <v>0</v>
      </c>
      <c r="O123" s="79">
        <v>0</v>
      </c>
      <c r="P123" s="79">
        <v>604.48855000000003</v>
      </c>
      <c r="Q123" s="79">
        <v>0</v>
      </c>
      <c r="R123" s="79">
        <v>0</v>
      </c>
      <c r="S123" s="79">
        <v>0</v>
      </c>
      <c r="T123" s="79">
        <v>0</v>
      </c>
      <c r="U123" s="79">
        <v>0</v>
      </c>
      <c r="V123" s="79">
        <v>604.48855000000003</v>
      </c>
    </row>
    <row r="124" spans="2:22" x14ac:dyDescent="0.2">
      <c r="B124" s="94">
        <v>4173</v>
      </c>
      <c r="C124" s="75" t="s">
        <v>139</v>
      </c>
      <c r="D124" s="79">
        <v>167.11229999999998</v>
      </c>
      <c r="E124" s="79">
        <v>0</v>
      </c>
      <c r="F124" s="79">
        <v>18.628049999999998</v>
      </c>
      <c r="G124" s="79">
        <v>0</v>
      </c>
      <c r="H124" s="79">
        <v>0</v>
      </c>
      <c r="I124" s="79">
        <v>14.719989999999999</v>
      </c>
      <c r="J124" s="79">
        <v>0</v>
      </c>
      <c r="K124" s="79">
        <v>0</v>
      </c>
      <c r="L124" s="79">
        <v>200.46033999999997</v>
      </c>
      <c r="M124" s="79">
        <v>0</v>
      </c>
      <c r="N124" s="79">
        <v>0</v>
      </c>
      <c r="O124" s="79">
        <v>0</v>
      </c>
      <c r="P124" s="79">
        <v>12.8995</v>
      </c>
      <c r="Q124" s="79">
        <v>0</v>
      </c>
      <c r="R124" s="79">
        <v>0</v>
      </c>
      <c r="S124" s="79">
        <v>0</v>
      </c>
      <c r="T124" s="79">
        <v>0</v>
      </c>
      <c r="U124" s="79">
        <v>0</v>
      </c>
      <c r="V124" s="79">
        <v>12.8995</v>
      </c>
    </row>
    <row r="125" spans="2:22" x14ac:dyDescent="0.2">
      <c r="B125" s="94">
        <v>4175</v>
      </c>
      <c r="C125" s="75" t="s">
        <v>140</v>
      </c>
      <c r="D125" s="79">
        <v>380.85250000000002</v>
      </c>
      <c r="E125" s="79">
        <v>0</v>
      </c>
      <c r="F125" s="79">
        <v>50.728850000000001</v>
      </c>
      <c r="G125" s="79">
        <v>0</v>
      </c>
      <c r="H125" s="79">
        <v>0</v>
      </c>
      <c r="I125" s="79">
        <v>0</v>
      </c>
      <c r="J125" s="79">
        <v>0</v>
      </c>
      <c r="K125" s="79">
        <v>0</v>
      </c>
      <c r="L125" s="79">
        <v>431.58134999999999</v>
      </c>
      <c r="M125" s="79">
        <v>0</v>
      </c>
      <c r="N125" s="79">
        <v>0</v>
      </c>
      <c r="O125" s="79">
        <v>0</v>
      </c>
      <c r="P125" s="79">
        <v>297.5127</v>
      </c>
      <c r="Q125" s="79">
        <v>0</v>
      </c>
      <c r="R125" s="79">
        <v>0</v>
      </c>
      <c r="S125" s="79">
        <v>0</v>
      </c>
      <c r="T125" s="79">
        <v>0</v>
      </c>
      <c r="U125" s="79">
        <v>0</v>
      </c>
      <c r="V125" s="79">
        <v>297.5127</v>
      </c>
    </row>
    <row r="126" spans="2:22" x14ac:dyDescent="0.2">
      <c r="B126" s="94">
        <v>4176</v>
      </c>
      <c r="C126" s="75" t="s">
        <v>141</v>
      </c>
      <c r="D126" s="79">
        <v>141.16589999999999</v>
      </c>
      <c r="E126" s="79">
        <v>0</v>
      </c>
      <c r="F126" s="79">
        <v>-0.72</v>
      </c>
      <c r="G126" s="79">
        <v>0</v>
      </c>
      <c r="H126" s="79">
        <v>0</v>
      </c>
      <c r="I126" s="79">
        <v>53.685499999999998</v>
      </c>
      <c r="J126" s="79">
        <v>0</v>
      </c>
      <c r="K126" s="79">
        <v>0</v>
      </c>
      <c r="L126" s="79">
        <v>194.13139999999999</v>
      </c>
      <c r="M126" s="79">
        <v>0</v>
      </c>
      <c r="N126" s="79">
        <v>0</v>
      </c>
      <c r="O126" s="79">
        <v>0</v>
      </c>
      <c r="P126" s="79">
        <v>40.409199999999998</v>
      </c>
      <c r="Q126" s="79">
        <v>0</v>
      </c>
      <c r="R126" s="79">
        <v>0</v>
      </c>
      <c r="S126" s="79">
        <v>16.819500000000001</v>
      </c>
      <c r="T126" s="79">
        <v>0</v>
      </c>
      <c r="U126" s="79">
        <v>0</v>
      </c>
      <c r="V126" s="79">
        <v>57.228699999999996</v>
      </c>
    </row>
    <row r="127" spans="2:22" x14ac:dyDescent="0.2">
      <c r="B127" s="94">
        <v>4177</v>
      </c>
      <c r="C127" s="75" t="s">
        <v>142</v>
      </c>
      <c r="D127" s="79">
        <v>1603.7384500000001</v>
      </c>
      <c r="E127" s="79">
        <v>0</v>
      </c>
      <c r="F127" s="79">
        <v>0</v>
      </c>
      <c r="G127" s="79">
        <v>0</v>
      </c>
      <c r="H127" s="79">
        <v>0</v>
      </c>
      <c r="I127" s="79">
        <v>0</v>
      </c>
      <c r="J127" s="79">
        <v>0</v>
      </c>
      <c r="K127" s="79">
        <v>0</v>
      </c>
      <c r="L127" s="79">
        <v>1603.7384500000001</v>
      </c>
      <c r="M127" s="79">
        <v>0</v>
      </c>
      <c r="N127" s="79">
        <v>0</v>
      </c>
      <c r="O127" s="79">
        <v>0</v>
      </c>
      <c r="P127" s="79">
        <v>167.10374999999999</v>
      </c>
      <c r="Q127" s="79">
        <v>0</v>
      </c>
      <c r="R127" s="79">
        <v>0</v>
      </c>
      <c r="S127" s="79">
        <v>0</v>
      </c>
      <c r="T127" s="79">
        <v>0</v>
      </c>
      <c r="U127" s="79">
        <v>0</v>
      </c>
      <c r="V127" s="79">
        <v>167.10374999999999</v>
      </c>
    </row>
    <row r="128" spans="2:22" x14ac:dyDescent="0.2">
      <c r="B128" s="94">
        <v>4179</v>
      </c>
      <c r="C128" s="75" t="s">
        <v>143</v>
      </c>
      <c r="D128" s="79">
        <v>22.005849999999999</v>
      </c>
      <c r="E128" s="79">
        <v>0</v>
      </c>
      <c r="F128" s="79">
        <v>0</v>
      </c>
      <c r="G128" s="79">
        <v>0</v>
      </c>
      <c r="H128" s="79">
        <v>0</v>
      </c>
      <c r="I128" s="79">
        <v>72.900000000000006</v>
      </c>
      <c r="J128" s="79">
        <v>0</v>
      </c>
      <c r="K128" s="79">
        <v>0</v>
      </c>
      <c r="L128" s="79">
        <v>94.905850000000001</v>
      </c>
      <c r="M128" s="79">
        <v>0</v>
      </c>
      <c r="N128" s="79">
        <v>0</v>
      </c>
      <c r="O128" s="79">
        <v>0</v>
      </c>
      <c r="P128" s="79">
        <v>246.90679999999998</v>
      </c>
      <c r="Q128" s="79">
        <v>0</v>
      </c>
      <c r="R128" s="79">
        <v>0</v>
      </c>
      <c r="S128" s="79">
        <v>0</v>
      </c>
      <c r="T128" s="79">
        <v>0</v>
      </c>
      <c r="U128" s="79">
        <v>0</v>
      </c>
      <c r="V128" s="79">
        <v>246.90679999999998</v>
      </c>
    </row>
    <row r="129" spans="2:22" x14ac:dyDescent="0.2">
      <c r="B129" s="94">
        <v>4181</v>
      </c>
      <c r="C129" s="75" t="s">
        <v>144</v>
      </c>
      <c r="D129" s="79">
        <v>167.58458999999999</v>
      </c>
      <c r="E129" s="79">
        <v>0</v>
      </c>
      <c r="F129" s="79">
        <v>21.715799999999998</v>
      </c>
      <c r="G129" s="79">
        <v>0</v>
      </c>
      <c r="H129" s="79">
        <v>0</v>
      </c>
      <c r="I129" s="79">
        <v>12</v>
      </c>
      <c r="J129" s="79">
        <v>0</v>
      </c>
      <c r="K129" s="79">
        <v>0</v>
      </c>
      <c r="L129" s="79">
        <v>201.30038999999999</v>
      </c>
      <c r="M129" s="79">
        <v>0</v>
      </c>
      <c r="N129" s="79">
        <v>0</v>
      </c>
      <c r="O129" s="79">
        <v>0</v>
      </c>
      <c r="P129" s="79">
        <v>283.12541999999996</v>
      </c>
      <c r="Q129" s="79">
        <v>0</v>
      </c>
      <c r="R129" s="79">
        <v>0</v>
      </c>
      <c r="S129" s="79">
        <v>0</v>
      </c>
      <c r="T129" s="79">
        <v>0</v>
      </c>
      <c r="U129" s="79">
        <v>0</v>
      </c>
      <c r="V129" s="79">
        <v>283.12541999999996</v>
      </c>
    </row>
    <row r="130" spans="2:22" x14ac:dyDescent="0.2">
      <c r="B130" s="94">
        <v>4182</v>
      </c>
      <c r="C130" s="75" t="s">
        <v>145</v>
      </c>
      <c r="D130" s="79">
        <v>368.88004999999998</v>
      </c>
      <c r="E130" s="79">
        <v>0</v>
      </c>
      <c r="F130" s="79">
        <v>0</v>
      </c>
      <c r="G130" s="79">
        <v>0</v>
      </c>
      <c r="H130" s="79">
        <v>0</v>
      </c>
      <c r="I130" s="79">
        <v>36.799999999999997</v>
      </c>
      <c r="J130" s="79">
        <v>0</v>
      </c>
      <c r="K130" s="79">
        <v>0</v>
      </c>
      <c r="L130" s="79">
        <v>405.68004999999999</v>
      </c>
      <c r="M130" s="79">
        <v>0</v>
      </c>
      <c r="N130" s="79">
        <v>0</v>
      </c>
      <c r="O130" s="79">
        <v>0</v>
      </c>
      <c r="P130" s="79">
        <v>162.69085999999999</v>
      </c>
      <c r="Q130" s="79">
        <v>0</v>
      </c>
      <c r="R130" s="79">
        <v>0</v>
      </c>
      <c r="S130" s="79">
        <v>0</v>
      </c>
      <c r="T130" s="79">
        <v>0</v>
      </c>
      <c r="U130" s="79">
        <v>0</v>
      </c>
      <c r="V130" s="79">
        <v>162.69085999999999</v>
      </c>
    </row>
    <row r="131" spans="2:22" x14ac:dyDescent="0.2">
      <c r="B131" s="94">
        <v>4183</v>
      </c>
      <c r="C131" s="75" t="s">
        <v>146</v>
      </c>
      <c r="D131" s="79">
        <v>329.5215</v>
      </c>
      <c r="E131" s="79">
        <v>0</v>
      </c>
      <c r="F131" s="79">
        <v>9.6948500000000006</v>
      </c>
      <c r="G131" s="79">
        <v>0</v>
      </c>
      <c r="H131" s="79">
        <v>0</v>
      </c>
      <c r="I131" s="79">
        <v>0</v>
      </c>
      <c r="J131" s="79">
        <v>0</v>
      </c>
      <c r="K131" s="79">
        <v>0</v>
      </c>
      <c r="L131" s="79">
        <v>339.21634999999998</v>
      </c>
      <c r="M131" s="79">
        <v>0</v>
      </c>
      <c r="N131" s="79">
        <v>0</v>
      </c>
      <c r="O131" s="79">
        <v>0</v>
      </c>
      <c r="P131" s="79">
        <v>35.311109999999999</v>
      </c>
      <c r="Q131" s="79">
        <v>0</v>
      </c>
      <c r="R131" s="79">
        <v>0</v>
      </c>
      <c r="S131" s="79">
        <v>7.8418999999999999</v>
      </c>
      <c r="T131" s="79">
        <v>0</v>
      </c>
      <c r="U131" s="79">
        <v>0</v>
      </c>
      <c r="V131" s="79">
        <v>43.153010000000002</v>
      </c>
    </row>
    <row r="132" spans="2:22" s="115" customFormat="1" x14ac:dyDescent="0.2">
      <c r="B132" s="97">
        <v>4219</v>
      </c>
      <c r="C132" s="116" t="s">
        <v>147</v>
      </c>
      <c r="D132" s="82">
        <v>46968.963880000003</v>
      </c>
      <c r="E132" s="82">
        <v>0</v>
      </c>
      <c r="F132" s="82">
        <v>1132.55861</v>
      </c>
      <c r="G132" s="82">
        <v>5000</v>
      </c>
      <c r="H132" s="82">
        <v>16156.185160000001</v>
      </c>
      <c r="I132" s="82">
        <v>4128.7576800000006</v>
      </c>
      <c r="J132" s="82">
        <v>0</v>
      </c>
      <c r="K132" s="82">
        <v>0</v>
      </c>
      <c r="L132" s="82">
        <v>73386.465330000006</v>
      </c>
      <c r="M132" s="82">
        <v>16481.178540000001</v>
      </c>
      <c r="N132" s="82">
        <v>0</v>
      </c>
      <c r="O132" s="82">
        <v>36.401000000000003</v>
      </c>
      <c r="P132" s="82">
        <v>10241.610700000001</v>
      </c>
      <c r="Q132" s="82">
        <v>500</v>
      </c>
      <c r="R132" s="82">
        <v>0</v>
      </c>
      <c r="S132" s="82">
        <v>0</v>
      </c>
      <c r="T132" s="82">
        <v>0</v>
      </c>
      <c r="U132" s="82">
        <v>10.745049999999999</v>
      </c>
      <c r="V132" s="82">
        <v>27269.935290000001</v>
      </c>
    </row>
    <row r="133" spans="2:22" x14ac:dyDescent="0.2">
      <c r="B133" s="94">
        <v>4191</v>
      </c>
      <c r="C133" s="75" t="s">
        <v>148</v>
      </c>
      <c r="D133" s="79">
        <v>2029.1208999999999</v>
      </c>
      <c r="E133" s="79">
        <v>0</v>
      </c>
      <c r="F133" s="79">
        <v>0</v>
      </c>
      <c r="G133" s="79">
        <v>0</v>
      </c>
      <c r="H133" s="79">
        <v>0</v>
      </c>
      <c r="I133" s="79">
        <v>200</v>
      </c>
      <c r="J133" s="79">
        <v>0</v>
      </c>
      <c r="K133" s="79">
        <v>0</v>
      </c>
      <c r="L133" s="79">
        <v>2229.1208999999999</v>
      </c>
      <c r="M133" s="79">
        <v>0</v>
      </c>
      <c r="N133" s="79">
        <v>0</v>
      </c>
      <c r="O133" s="79">
        <v>0</v>
      </c>
      <c r="P133" s="79">
        <v>457.36715000000004</v>
      </c>
      <c r="Q133" s="79">
        <v>0</v>
      </c>
      <c r="R133" s="79">
        <v>0</v>
      </c>
      <c r="S133" s="79">
        <v>0</v>
      </c>
      <c r="T133" s="79">
        <v>0</v>
      </c>
      <c r="U133" s="79">
        <v>0</v>
      </c>
      <c r="V133" s="79">
        <v>457.36715000000004</v>
      </c>
    </row>
    <row r="134" spans="2:22" x14ac:dyDescent="0.2">
      <c r="B134" s="94">
        <v>4192</v>
      </c>
      <c r="C134" s="75" t="s">
        <v>149</v>
      </c>
      <c r="D134" s="79">
        <v>1553.3688999999999</v>
      </c>
      <c r="E134" s="79">
        <v>0</v>
      </c>
      <c r="F134" s="79">
        <v>1.2009000000000001</v>
      </c>
      <c r="G134" s="79">
        <v>0</v>
      </c>
      <c r="H134" s="79">
        <v>0</v>
      </c>
      <c r="I134" s="79">
        <v>928.04300000000001</v>
      </c>
      <c r="J134" s="79">
        <v>0</v>
      </c>
      <c r="K134" s="79">
        <v>0</v>
      </c>
      <c r="L134" s="79">
        <v>2482.6127999999999</v>
      </c>
      <c r="M134" s="79">
        <v>1E-3</v>
      </c>
      <c r="N134" s="79">
        <v>0</v>
      </c>
      <c r="O134" s="79">
        <v>0</v>
      </c>
      <c r="P134" s="79">
        <v>575.80560000000003</v>
      </c>
      <c r="Q134" s="79">
        <v>0</v>
      </c>
      <c r="R134" s="79">
        <v>0</v>
      </c>
      <c r="S134" s="79">
        <v>0</v>
      </c>
      <c r="T134" s="79">
        <v>0</v>
      </c>
      <c r="U134" s="79">
        <v>10.745049999999999</v>
      </c>
      <c r="V134" s="79">
        <v>586.55165</v>
      </c>
    </row>
    <row r="135" spans="2:22" x14ac:dyDescent="0.2">
      <c r="B135" s="94">
        <v>4193</v>
      </c>
      <c r="C135" s="75" t="s">
        <v>150</v>
      </c>
      <c r="D135" s="79">
        <v>317.9314</v>
      </c>
      <c r="E135" s="79">
        <v>0</v>
      </c>
      <c r="F135" s="79">
        <v>33.981749999999998</v>
      </c>
      <c r="G135" s="79">
        <v>0</v>
      </c>
      <c r="H135" s="79">
        <v>0</v>
      </c>
      <c r="I135" s="79">
        <v>397.08</v>
      </c>
      <c r="J135" s="79">
        <v>0</v>
      </c>
      <c r="K135" s="79">
        <v>0</v>
      </c>
      <c r="L135" s="79">
        <v>748.99315000000001</v>
      </c>
      <c r="M135" s="79">
        <v>0</v>
      </c>
      <c r="N135" s="79">
        <v>0</v>
      </c>
      <c r="O135" s="79">
        <v>0</v>
      </c>
      <c r="P135" s="79">
        <v>195.21985000000001</v>
      </c>
      <c r="Q135" s="79">
        <v>0</v>
      </c>
      <c r="R135" s="79">
        <v>0</v>
      </c>
      <c r="S135" s="79">
        <v>0</v>
      </c>
      <c r="T135" s="79">
        <v>0</v>
      </c>
      <c r="U135" s="79">
        <v>0</v>
      </c>
      <c r="V135" s="79">
        <v>195.21985000000001</v>
      </c>
    </row>
    <row r="136" spans="2:22" x14ac:dyDescent="0.2">
      <c r="B136" s="94">
        <v>4194</v>
      </c>
      <c r="C136" s="75" t="s">
        <v>151</v>
      </c>
      <c r="D136" s="79">
        <v>562.48165000000006</v>
      </c>
      <c r="E136" s="79">
        <v>0</v>
      </c>
      <c r="F136" s="79">
        <v>98.87885</v>
      </c>
      <c r="G136" s="79">
        <v>0</v>
      </c>
      <c r="H136" s="79">
        <v>0</v>
      </c>
      <c r="I136" s="79">
        <v>0</v>
      </c>
      <c r="J136" s="79">
        <v>0</v>
      </c>
      <c r="K136" s="79">
        <v>0</v>
      </c>
      <c r="L136" s="79">
        <v>661.3605</v>
      </c>
      <c r="M136" s="79">
        <v>0</v>
      </c>
      <c r="N136" s="79">
        <v>0</v>
      </c>
      <c r="O136" s="79">
        <v>0</v>
      </c>
      <c r="P136" s="79">
        <v>383.7595</v>
      </c>
      <c r="Q136" s="79">
        <v>0</v>
      </c>
      <c r="R136" s="79">
        <v>0</v>
      </c>
      <c r="S136" s="79">
        <v>0</v>
      </c>
      <c r="T136" s="79">
        <v>0</v>
      </c>
      <c r="U136" s="79">
        <v>0</v>
      </c>
      <c r="V136" s="79">
        <v>383.7595</v>
      </c>
    </row>
    <row r="137" spans="2:22" x14ac:dyDescent="0.2">
      <c r="B137" s="94">
        <v>4195</v>
      </c>
      <c r="C137" s="75" t="s">
        <v>152</v>
      </c>
      <c r="D137" s="79">
        <v>129.64010000000002</v>
      </c>
      <c r="E137" s="79">
        <v>0</v>
      </c>
      <c r="F137" s="79">
        <v>56.155300000000004</v>
      </c>
      <c r="G137" s="79">
        <v>0</v>
      </c>
      <c r="H137" s="79">
        <v>0</v>
      </c>
      <c r="I137" s="79">
        <v>29.214299999999998</v>
      </c>
      <c r="J137" s="79">
        <v>0</v>
      </c>
      <c r="K137" s="79">
        <v>0</v>
      </c>
      <c r="L137" s="79">
        <v>215.00970000000001</v>
      </c>
      <c r="M137" s="79">
        <v>0</v>
      </c>
      <c r="N137" s="79">
        <v>0</v>
      </c>
      <c r="O137" s="79">
        <v>0</v>
      </c>
      <c r="P137" s="79">
        <v>0</v>
      </c>
      <c r="Q137" s="79">
        <v>0</v>
      </c>
      <c r="R137" s="79">
        <v>0</v>
      </c>
      <c r="S137" s="79">
        <v>0</v>
      </c>
      <c r="T137" s="79">
        <v>0</v>
      </c>
      <c r="U137" s="79">
        <v>0</v>
      </c>
      <c r="V137" s="79">
        <v>0</v>
      </c>
    </row>
    <row r="138" spans="2:22" x14ac:dyDescent="0.2">
      <c r="B138" s="94">
        <v>4196</v>
      </c>
      <c r="C138" s="75" t="s">
        <v>153</v>
      </c>
      <c r="D138" s="79">
        <v>677.82565</v>
      </c>
      <c r="E138" s="79">
        <v>0</v>
      </c>
      <c r="F138" s="79">
        <v>94.65016</v>
      </c>
      <c r="G138" s="79">
        <v>0</v>
      </c>
      <c r="H138" s="79">
        <v>0</v>
      </c>
      <c r="I138" s="79">
        <v>114.65600000000001</v>
      </c>
      <c r="J138" s="79">
        <v>0</v>
      </c>
      <c r="K138" s="79">
        <v>0</v>
      </c>
      <c r="L138" s="79">
        <v>887.13181000000009</v>
      </c>
      <c r="M138" s="79">
        <v>0</v>
      </c>
      <c r="N138" s="79">
        <v>0</v>
      </c>
      <c r="O138" s="79">
        <v>0</v>
      </c>
      <c r="P138" s="79">
        <v>701.55624999999998</v>
      </c>
      <c r="Q138" s="79">
        <v>0</v>
      </c>
      <c r="R138" s="79">
        <v>0</v>
      </c>
      <c r="S138" s="79">
        <v>0</v>
      </c>
      <c r="T138" s="79">
        <v>0</v>
      </c>
      <c r="U138" s="79">
        <v>0</v>
      </c>
      <c r="V138" s="79">
        <v>701.55624999999998</v>
      </c>
    </row>
    <row r="139" spans="2:22" x14ac:dyDescent="0.2">
      <c r="B139" s="94">
        <v>4197</v>
      </c>
      <c r="C139" s="75" t="s">
        <v>154</v>
      </c>
      <c r="D139" s="79">
        <v>903.26085999999998</v>
      </c>
      <c r="E139" s="79">
        <v>0</v>
      </c>
      <c r="F139" s="79">
        <v>15.110100000000001</v>
      </c>
      <c r="G139" s="79">
        <v>0</v>
      </c>
      <c r="H139" s="79">
        <v>0</v>
      </c>
      <c r="I139" s="79">
        <v>101.55285000000001</v>
      </c>
      <c r="J139" s="79">
        <v>0</v>
      </c>
      <c r="K139" s="79">
        <v>0</v>
      </c>
      <c r="L139" s="79">
        <v>1019.9238099999999</v>
      </c>
      <c r="M139" s="79">
        <v>0</v>
      </c>
      <c r="N139" s="79">
        <v>0</v>
      </c>
      <c r="O139" s="79">
        <v>0</v>
      </c>
      <c r="P139" s="79">
        <v>211.29900000000001</v>
      </c>
      <c r="Q139" s="79">
        <v>0</v>
      </c>
      <c r="R139" s="79">
        <v>0</v>
      </c>
      <c r="S139" s="79">
        <v>0</v>
      </c>
      <c r="T139" s="79">
        <v>0</v>
      </c>
      <c r="U139" s="79">
        <v>0</v>
      </c>
      <c r="V139" s="79">
        <v>211.29900000000001</v>
      </c>
    </row>
    <row r="140" spans="2:22" x14ac:dyDescent="0.2">
      <c r="B140" s="94">
        <v>4198</v>
      </c>
      <c r="C140" s="75" t="s">
        <v>155</v>
      </c>
      <c r="D140" s="79">
        <v>108.8061</v>
      </c>
      <c r="E140" s="79">
        <v>0</v>
      </c>
      <c r="F140" s="79">
        <v>9.5062499999999996</v>
      </c>
      <c r="G140" s="79">
        <v>0</v>
      </c>
      <c r="H140" s="79">
        <v>0</v>
      </c>
      <c r="I140" s="79">
        <v>7</v>
      </c>
      <c r="J140" s="79">
        <v>0</v>
      </c>
      <c r="K140" s="79">
        <v>0</v>
      </c>
      <c r="L140" s="79">
        <v>125.31235000000001</v>
      </c>
      <c r="M140" s="79">
        <v>0</v>
      </c>
      <c r="N140" s="79">
        <v>0</v>
      </c>
      <c r="O140" s="79">
        <v>0</v>
      </c>
      <c r="P140" s="79">
        <v>223.58715000000001</v>
      </c>
      <c r="Q140" s="79">
        <v>0</v>
      </c>
      <c r="R140" s="79">
        <v>0</v>
      </c>
      <c r="S140" s="79">
        <v>0</v>
      </c>
      <c r="T140" s="79">
        <v>0</v>
      </c>
      <c r="U140" s="79">
        <v>0</v>
      </c>
      <c r="V140" s="79">
        <v>223.58715000000001</v>
      </c>
    </row>
    <row r="141" spans="2:22" x14ac:dyDescent="0.2">
      <c r="B141" s="94">
        <v>4199</v>
      </c>
      <c r="C141" s="75" t="s">
        <v>265</v>
      </c>
      <c r="D141" s="79">
        <v>1895.9432300000001</v>
      </c>
      <c r="E141" s="79">
        <v>0</v>
      </c>
      <c r="F141" s="79">
        <v>289.71315000000004</v>
      </c>
      <c r="G141" s="79">
        <v>0</v>
      </c>
      <c r="H141" s="79">
        <v>0</v>
      </c>
      <c r="I141" s="79">
        <v>0</v>
      </c>
      <c r="J141" s="79">
        <v>0</v>
      </c>
      <c r="K141" s="79">
        <v>0</v>
      </c>
      <c r="L141" s="79">
        <v>2185.6563799999999</v>
      </c>
      <c r="M141" s="79">
        <v>0</v>
      </c>
      <c r="N141" s="79">
        <v>0</v>
      </c>
      <c r="O141" s="79">
        <v>0</v>
      </c>
      <c r="P141" s="79">
        <v>171.49654999999998</v>
      </c>
      <c r="Q141" s="79">
        <v>0</v>
      </c>
      <c r="R141" s="79">
        <v>0</v>
      </c>
      <c r="S141" s="79">
        <v>0</v>
      </c>
      <c r="T141" s="79">
        <v>0</v>
      </c>
      <c r="U141" s="79">
        <v>0</v>
      </c>
      <c r="V141" s="79">
        <v>171.49654999999998</v>
      </c>
    </row>
    <row r="142" spans="2:22" x14ac:dyDescent="0.2">
      <c r="B142" s="94">
        <v>4200</v>
      </c>
      <c r="C142" s="75" t="s">
        <v>156</v>
      </c>
      <c r="D142" s="79">
        <v>2147.37318</v>
      </c>
      <c r="E142" s="79">
        <v>0</v>
      </c>
      <c r="F142" s="79">
        <v>0</v>
      </c>
      <c r="G142" s="79">
        <v>0</v>
      </c>
      <c r="H142" s="79">
        <v>0</v>
      </c>
      <c r="I142" s="79">
        <v>563.34004000000004</v>
      </c>
      <c r="J142" s="79">
        <v>0</v>
      </c>
      <c r="K142" s="79">
        <v>0</v>
      </c>
      <c r="L142" s="79">
        <v>2710.7132200000001</v>
      </c>
      <c r="M142" s="79">
        <v>0</v>
      </c>
      <c r="N142" s="79">
        <v>0</v>
      </c>
      <c r="O142" s="79">
        <v>0</v>
      </c>
      <c r="P142" s="79">
        <v>743.02089999999998</v>
      </c>
      <c r="Q142" s="79">
        <v>0</v>
      </c>
      <c r="R142" s="79">
        <v>0</v>
      </c>
      <c r="S142" s="79">
        <v>0</v>
      </c>
      <c r="T142" s="79">
        <v>0</v>
      </c>
      <c r="U142" s="79">
        <v>0</v>
      </c>
      <c r="V142" s="79">
        <v>743.02089999999998</v>
      </c>
    </row>
    <row r="143" spans="2:22" x14ac:dyDescent="0.2">
      <c r="B143" s="94">
        <v>4201</v>
      </c>
      <c r="C143" s="75" t="s">
        <v>6</v>
      </c>
      <c r="D143" s="79">
        <v>13858.7742</v>
      </c>
      <c r="E143" s="79">
        <v>0</v>
      </c>
      <c r="F143" s="79">
        <v>95.572299999999998</v>
      </c>
      <c r="G143" s="79">
        <v>0</v>
      </c>
      <c r="H143" s="79">
        <v>0</v>
      </c>
      <c r="I143" s="79">
        <v>268</v>
      </c>
      <c r="J143" s="79">
        <v>0</v>
      </c>
      <c r="K143" s="79">
        <v>0</v>
      </c>
      <c r="L143" s="79">
        <v>14222.3465</v>
      </c>
      <c r="M143" s="79">
        <v>437.64384999999999</v>
      </c>
      <c r="N143" s="79">
        <v>0</v>
      </c>
      <c r="O143" s="79">
        <v>0</v>
      </c>
      <c r="P143" s="79">
        <v>1167.20785</v>
      </c>
      <c r="Q143" s="79">
        <v>0</v>
      </c>
      <c r="R143" s="79">
        <v>0</v>
      </c>
      <c r="S143" s="79">
        <v>0</v>
      </c>
      <c r="T143" s="79">
        <v>0</v>
      </c>
      <c r="U143" s="79">
        <v>0</v>
      </c>
      <c r="V143" s="79">
        <v>1604.8517000000002</v>
      </c>
    </row>
    <row r="144" spans="2:22" x14ac:dyDescent="0.2">
      <c r="B144" s="94">
        <v>4202</v>
      </c>
      <c r="C144" s="75" t="s">
        <v>157</v>
      </c>
      <c r="D144" s="79">
        <v>3527.2885100000003</v>
      </c>
      <c r="E144" s="79">
        <v>0</v>
      </c>
      <c r="F144" s="79">
        <v>22.884250000000002</v>
      </c>
      <c r="G144" s="79">
        <v>0</v>
      </c>
      <c r="H144" s="79">
        <v>0</v>
      </c>
      <c r="I144" s="79">
        <v>186.846</v>
      </c>
      <c r="J144" s="79">
        <v>0</v>
      </c>
      <c r="K144" s="79">
        <v>0</v>
      </c>
      <c r="L144" s="79">
        <v>3737.0187600000004</v>
      </c>
      <c r="M144" s="79">
        <v>1E-3</v>
      </c>
      <c r="N144" s="79">
        <v>0</v>
      </c>
      <c r="O144" s="79">
        <v>0</v>
      </c>
      <c r="P144" s="79">
        <v>389.76445000000001</v>
      </c>
      <c r="Q144" s="79">
        <v>0</v>
      </c>
      <c r="R144" s="79">
        <v>0</v>
      </c>
      <c r="S144" s="79">
        <v>0</v>
      </c>
      <c r="T144" s="79">
        <v>0</v>
      </c>
      <c r="U144" s="79">
        <v>0</v>
      </c>
      <c r="V144" s="79">
        <v>389.76544999999999</v>
      </c>
    </row>
    <row r="145" spans="2:22" x14ac:dyDescent="0.2">
      <c r="B145" s="94">
        <v>4203</v>
      </c>
      <c r="C145" s="75" t="s">
        <v>158</v>
      </c>
      <c r="D145" s="79">
        <v>1113.672</v>
      </c>
      <c r="E145" s="79">
        <v>0</v>
      </c>
      <c r="F145" s="79">
        <v>87.21605000000001</v>
      </c>
      <c r="G145" s="79">
        <v>0</v>
      </c>
      <c r="H145" s="79">
        <v>0</v>
      </c>
      <c r="I145" s="79">
        <v>170.38235</v>
      </c>
      <c r="J145" s="79">
        <v>0</v>
      </c>
      <c r="K145" s="79">
        <v>0</v>
      </c>
      <c r="L145" s="79">
        <v>1371.2704000000001</v>
      </c>
      <c r="M145" s="79">
        <v>0</v>
      </c>
      <c r="N145" s="79">
        <v>0</v>
      </c>
      <c r="O145" s="79">
        <v>0</v>
      </c>
      <c r="P145" s="79">
        <v>836.92469999999992</v>
      </c>
      <c r="Q145" s="79">
        <v>0</v>
      </c>
      <c r="R145" s="79">
        <v>0</v>
      </c>
      <c r="S145" s="79">
        <v>0</v>
      </c>
      <c r="T145" s="79">
        <v>0</v>
      </c>
      <c r="U145" s="79">
        <v>0</v>
      </c>
      <c r="V145" s="79">
        <v>836.92469999999992</v>
      </c>
    </row>
    <row r="146" spans="2:22" x14ac:dyDescent="0.2">
      <c r="B146" s="94">
        <v>4204</v>
      </c>
      <c r="C146" s="75" t="s">
        <v>159</v>
      </c>
      <c r="D146" s="79">
        <v>3181.6472000000003</v>
      </c>
      <c r="E146" s="79">
        <v>0</v>
      </c>
      <c r="F146" s="79">
        <v>237.45479999999998</v>
      </c>
      <c r="G146" s="79">
        <v>0</v>
      </c>
      <c r="H146" s="79">
        <v>0</v>
      </c>
      <c r="I146" s="79">
        <v>50.575849999999996</v>
      </c>
      <c r="J146" s="79">
        <v>0</v>
      </c>
      <c r="K146" s="79">
        <v>0</v>
      </c>
      <c r="L146" s="79">
        <v>3469.67785</v>
      </c>
      <c r="M146" s="79">
        <v>0</v>
      </c>
      <c r="N146" s="79">
        <v>0</v>
      </c>
      <c r="O146" s="79">
        <v>0</v>
      </c>
      <c r="P146" s="79">
        <v>472.19880000000001</v>
      </c>
      <c r="Q146" s="79">
        <v>0</v>
      </c>
      <c r="R146" s="79">
        <v>0</v>
      </c>
      <c r="S146" s="79">
        <v>0</v>
      </c>
      <c r="T146" s="79">
        <v>0</v>
      </c>
      <c r="U146" s="79">
        <v>0</v>
      </c>
      <c r="V146" s="79">
        <v>472.19880000000001</v>
      </c>
    </row>
    <row r="147" spans="2:22" x14ac:dyDescent="0.2">
      <c r="B147" s="94">
        <v>4205</v>
      </c>
      <c r="C147" s="75" t="s">
        <v>160</v>
      </c>
      <c r="D147" s="79">
        <v>1885.81215</v>
      </c>
      <c r="E147" s="79">
        <v>0</v>
      </c>
      <c r="F147" s="79">
        <v>0</v>
      </c>
      <c r="G147" s="79">
        <v>0</v>
      </c>
      <c r="H147" s="79">
        <v>0</v>
      </c>
      <c r="I147" s="79">
        <v>19.815000000000001</v>
      </c>
      <c r="J147" s="79">
        <v>0</v>
      </c>
      <c r="K147" s="79">
        <v>0</v>
      </c>
      <c r="L147" s="79">
        <v>1905.6271499999998</v>
      </c>
      <c r="M147" s="79">
        <v>0</v>
      </c>
      <c r="N147" s="79">
        <v>0</v>
      </c>
      <c r="O147" s="79">
        <v>0</v>
      </c>
      <c r="P147" s="79">
        <v>99.11</v>
      </c>
      <c r="Q147" s="79">
        <v>0</v>
      </c>
      <c r="R147" s="79">
        <v>0</v>
      </c>
      <c r="S147" s="79">
        <v>0</v>
      </c>
      <c r="T147" s="79">
        <v>0</v>
      </c>
      <c r="U147" s="79">
        <v>0</v>
      </c>
      <c r="V147" s="79">
        <v>99.11</v>
      </c>
    </row>
    <row r="148" spans="2:22" x14ac:dyDescent="0.2">
      <c r="B148" s="94">
        <v>4206</v>
      </c>
      <c r="C148" s="75" t="s">
        <v>161</v>
      </c>
      <c r="D148" s="79">
        <v>3736.6479399999998</v>
      </c>
      <c r="E148" s="79">
        <v>0</v>
      </c>
      <c r="F148" s="79">
        <v>52.132400000000004</v>
      </c>
      <c r="G148" s="79">
        <v>0</v>
      </c>
      <c r="H148" s="79">
        <v>0</v>
      </c>
      <c r="I148" s="79">
        <v>379.41854000000001</v>
      </c>
      <c r="J148" s="79">
        <v>0</v>
      </c>
      <c r="K148" s="79">
        <v>0</v>
      </c>
      <c r="L148" s="79">
        <v>4168.1988799999999</v>
      </c>
      <c r="M148" s="79">
        <v>0</v>
      </c>
      <c r="N148" s="79">
        <v>0</v>
      </c>
      <c r="O148" s="79">
        <v>0</v>
      </c>
      <c r="P148" s="79">
        <v>503.90290000000005</v>
      </c>
      <c r="Q148" s="79">
        <v>0</v>
      </c>
      <c r="R148" s="79">
        <v>0</v>
      </c>
      <c r="S148" s="79">
        <v>0</v>
      </c>
      <c r="T148" s="79">
        <v>0</v>
      </c>
      <c r="U148" s="79">
        <v>0</v>
      </c>
      <c r="V148" s="79">
        <v>503.90290000000005</v>
      </c>
    </row>
    <row r="149" spans="2:22" x14ac:dyDescent="0.2">
      <c r="B149" s="94">
        <v>4207</v>
      </c>
      <c r="C149" s="75" t="s">
        <v>162</v>
      </c>
      <c r="D149" s="79">
        <v>2825.0484999999999</v>
      </c>
      <c r="E149" s="79">
        <v>0</v>
      </c>
      <c r="F149" s="79">
        <v>0</v>
      </c>
      <c r="G149" s="79">
        <v>0</v>
      </c>
      <c r="H149" s="79">
        <v>0</v>
      </c>
      <c r="I149" s="79">
        <v>0.11874999999999999</v>
      </c>
      <c r="J149" s="79">
        <v>0</v>
      </c>
      <c r="K149" s="79">
        <v>0</v>
      </c>
      <c r="L149" s="79">
        <v>2825.16725</v>
      </c>
      <c r="M149" s="79">
        <v>0</v>
      </c>
      <c r="N149" s="79">
        <v>0</v>
      </c>
      <c r="O149" s="79">
        <v>0</v>
      </c>
      <c r="P149" s="79">
        <v>370.06809999999996</v>
      </c>
      <c r="Q149" s="79">
        <v>0</v>
      </c>
      <c r="R149" s="79">
        <v>0</v>
      </c>
      <c r="S149" s="79">
        <v>0</v>
      </c>
      <c r="T149" s="79">
        <v>0</v>
      </c>
      <c r="U149" s="79">
        <v>0</v>
      </c>
      <c r="V149" s="79">
        <v>370.06809999999996</v>
      </c>
    </row>
    <row r="150" spans="2:22" x14ac:dyDescent="0.2">
      <c r="B150" s="94">
        <v>4208</v>
      </c>
      <c r="C150" s="75" t="s">
        <v>163</v>
      </c>
      <c r="D150" s="79">
        <v>1369.3677499999999</v>
      </c>
      <c r="E150" s="79">
        <v>0</v>
      </c>
      <c r="F150" s="79">
        <v>0</v>
      </c>
      <c r="G150" s="79">
        <v>0</v>
      </c>
      <c r="H150" s="79">
        <v>0</v>
      </c>
      <c r="I150" s="79">
        <v>489.74099999999999</v>
      </c>
      <c r="J150" s="79">
        <v>0</v>
      </c>
      <c r="K150" s="79">
        <v>0</v>
      </c>
      <c r="L150" s="79">
        <v>1859.1087500000001</v>
      </c>
      <c r="M150" s="79">
        <v>0</v>
      </c>
      <c r="N150" s="79">
        <v>0</v>
      </c>
      <c r="O150" s="79">
        <v>0</v>
      </c>
      <c r="P150" s="79">
        <v>584.5145500000001</v>
      </c>
      <c r="Q150" s="79">
        <v>0</v>
      </c>
      <c r="R150" s="79">
        <v>0</v>
      </c>
      <c r="S150" s="79">
        <v>0</v>
      </c>
      <c r="T150" s="79">
        <v>0</v>
      </c>
      <c r="U150" s="79">
        <v>0</v>
      </c>
      <c r="V150" s="79">
        <v>584.5145500000001</v>
      </c>
    </row>
    <row r="151" spans="2:22" x14ac:dyDescent="0.2">
      <c r="B151" s="94">
        <v>4209</v>
      </c>
      <c r="C151" s="75" t="s">
        <v>164</v>
      </c>
      <c r="D151" s="79">
        <v>2117.86906</v>
      </c>
      <c r="E151" s="79">
        <v>0</v>
      </c>
      <c r="F151" s="79">
        <v>38.102350000000001</v>
      </c>
      <c r="G151" s="79">
        <v>5000</v>
      </c>
      <c r="H151" s="79">
        <v>16156.185160000001</v>
      </c>
      <c r="I151" s="79">
        <v>166</v>
      </c>
      <c r="J151" s="79">
        <v>0</v>
      </c>
      <c r="K151" s="79">
        <v>0</v>
      </c>
      <c r="L151" s="79">
        <v>23478.156569999999</v>
      </c>
      <c r="M151" s="79">
        <v>16043.53269</v>
      </c>
      <c r="N151" s="79">
        <v>0</v>
      </c>
      <c r="O151" s="79">
        <v>36.401000000000003</v>
      </c>
      <c r="P151" s="79">
        <v>610.73125000000005</v>
      </c>
      <c r="Q151" s="79">
        <v>500</v>
      </c>
      <c r="R151" s="79">
        <v>0</v>
      </c>
      <c r="S151" s="79">
        <v>0</v>
      </c>
      <c r="T151" s="79">
        <v>0</v>
      </c>
      <c r="U151" s="79">
        <v>0</v>
      </c>
      <c r="V151" s="79">
        <v>17190.664939999999</v>
      </c>
    </row>
    <row r="152" spans="2:22" x14ac:dyDescent="0.2">
      <c r="B152" s="94">
        <v>4210</v>
      </c>
      <c r="C152" s="75" t="s">
        <v>165</v>
      </c>
      <c r="D152" s="79">
        <v>3027.0846000000001</v>
      </c>
      <c r="E152" s="79">
        <v>0</v>
      </c>
      <c r="F152" s="79">
        <v>0</v>
      </c>
      <c r="G152" s="79">
        <v>0</v>
      </c>
      <c r="H152" s="79">
        <v>0</v>
      </c>
      <c r="I152" s="79">
        <v>56.973999999999997</v>
      </c>
      <c r="J152" s="79">
        <v>0</v>
      </c>
      <c r="K152" s="79">
        <v>0</v>
      </c>
      <c r="L152" s="79">
        <v>3084.0586000000003</v>
      </c>
      <c r="M152" s="79">
        <v>0</v>
      </c>
      <c r="N152" s="79">
        <v>0</v>
      </c>
      <c r="O152" s="79">
        <v>0</v>
      </c>
      <c r="P152" s="79">
        <v>1544.0761499999999</v>
      </c>
      <c r="Q152" s="79">
        <v>0</v>
      </c>
      <c r="R152" s="79">
        <v>0</v>
      </c>
      <c r="S152" s="79">
        <v>0</v>
      </c>
      <c r="T152" s="79">
        <v>0</v>
      </c>
      <c r="U152" s="79">
        <v>0</v>
      </c>
      <c r="V152" s="79">
        <v>1544.0761499999999</v>
      </c>
    </row>
    <row r="153" spans="2:22" s="115" customFormat="1" x14ac:dyDescent="0.2">
      <c r="B153" s="97">
        <v>4249</v>
      </c>
      <c r="C153" s="116" t="s">
        <v>166</v>
      </c>
      <c r="D153" s="82">
        <v>14026.214239999998</v>
      </c>
      <c r="E153" s="82">
        <v>0</v>
      </c>
      <c r="F153" s="82">
        <v>811.27085000000011</v>
      </c>
      <c r="G153" s="82">
        <v>0</v>
      </c>
      <c r="H153" s="82">
        <v>0</v>
      </c>
      <c r="I153" s="82">
        <v>1914.6371999999999</v>
      </c>
      <c r="J153" s="82">
        <v>0</v>
      </c>
      <c r="K153" s="82">
        <v>0</v>
      </c>
      <c r="L153" s="82">
        <v>16752.122289999996</v>
      </c>
      <c r="M153" s="82">
        <v>308.7124</v>
      </c>
      <c r="N153" s="82">
        <v>0</v>
      </c>
      <c r="O153" s="82">
        <v>0</v>
      </c>
      <c r="P153" s="82">
        <v>6200.526319999999</v>
      </c>
      <c r="Q153" s="82">
        <v>1500</v>
      </c>
      <c r="R153" s="82">
        <v>0</v>
      </c>
      <c r="S153" s="82">
        <v>0</v>
      </c>
      <c r="T153" s="82">
        <v>0</v>
      </c>
      <c r="U153" s="82">
        <v>0</v>
      </c>
      <c r="V153" s="82">
        <v>8009.2387199999994</v>
      </c>
    </row>
    <row r="154" spans="2:22" x14ac:dyDescent="0.2">
      <c r="B154" s="94">
        <v>4221</v>
      </c>
      <c r="C154" s="75" t="s">
        <v>167</v>
      </c>
      <c r="D154" s="79">
        <v>8.2362500000000001</v>
      </c>
      <c r="E154" s="79">
        <v>0</v>
      </c>
      <c r="F154" s="79">
        <v>14.175600000000001</v>
      </c>
      <c r="G154" s="79">
        <v>0</v>
      </c>
      <c r="H154" s="79">
        <v>0</v>
      </c>
      <c r="I154" s="79">
        <v>122</v>
      </c>
      <c r="J154" s="79">
        <v>0</v>
      </c>
      <c r="K154" s="79">
        <v>0</v>
      </c>
      <c r="L154" s="79">
        <v>144.41185000000002</v>
      </c>
      <c r="M154" s="79">
        <v>0</v>
      </c>
      <c r="N154" s="79">
        <v>0</v>
      </c>
      <c r="O154" s="79">
        <v>0</v>
      </c>
      <c r="P154" s="79">
        <v>9.4716500000000003</v>
      </c>
      <c r="Q154" s="79">
        <v>0</v>
      </c>
      <c r="R154" s="79">
        <v>0</v>
      </c>
      <c r="S154" s="79">
        <v>0</v>
      </c>
      <c r="T154" s="79">
        <v>0</v>
      </c>
      <c r="U154" s="79">
        <v>0</v>
      </c>
      <c r="V154" s="79">
        <v>9.4716500000000003</v>
      </c>
    </row>
    <row r="155" spans="2:22" x14ac:dyDescent="0.2">
      <c r="B155" s="94">
        <v>4222</v>
      </c>
      <c r="C155" s="75" t="s">
        <v>168</v>
      </c>
      <c r="D155" s="79">
        <v>411.52911999999998</v>
      </c>
      <c r="E155" s="79">
        <v>0</v>
      </c>
      <c r="F155" s="79">
        <v>7.5804</v>
      </c>
      <c r="G155" s="79">
        <v>0</v>
      </c>
      <c r="H155" s="79">
        <v>0</v>
      </c>
      <c r="I155" s="79">
        <v>144.79035000000002</v>
      </c>
      <c r="J155" s="79">
        <v>0</v>
      </c>
      <c r="K155" s="79">
        <v>0</v>
      </c>
      <c r="L155" s="79">
        <v>563.89986999999996</v>
      </c>
      <c r="M155" s="79">
        <v>0</v>
      </c>
      <c r="N155" s="79">
        <v>0</v>
      </c>
      <c r="O155" s="79">
        <v>0</v>
      </c>
      <c r="P155" s="79">
        <v>250.71745000000001</v>
      </c>
      <c r="Q155" s="79">
        <v>0</v>
      </c>
      <c r="R155" s="79">
        <v>0</v>
      </c>
      <c r="S155" s="79">
        <v>0</v>
      </c>
      <c r="T155" s="79">
        <v>0</v>
      </c>
      <c r="U155" s="79">
        <v>0</v>
      </c>
      <c r="V155" s="79">
        <v>250.71745000000001</v>
      </c>
    </row>
    <row r="156" spans="2:22" x14ac:dyDescent="0.2">
      <c r="B156" s="94">
        <v>4223</v>
      </c>
      <c r="C156" s="75" t="s">
        <v>169</v>
      </c>
      <c r="D156" s="79">
        <v>22.141249999999999</v>
      </c>
      <c r="E156" s="79">
        <v>0</v>
      </c>
      <c r="F156" s="79">
        <v>31.893349999999998</v>
      </c>
      <c r="G156" s="79">
        <v>0</v>
      </c>
      <c r="H156" s="79">
        <v>0</v>
      </c>
      <c r="I156" s="79">
        <v>50.413499999999999</v>
      </c>
      <c r="J156" s="79">
        <v>0</v>
      </c>
      <c r="K156" s="79">
        <v>0</v>
      </c>
      <c r="L156" s="79">
        <v>104.44810000000001</v>
      </c>
      <c r="M156" s="79">
        <v>0</v>
      </c>
      <c r="N156" s="79">
        <v>0</v>
      </c>
      <c r="O156" s="79">
        <v>0</v>
      </c>
      <c r="P156" s="79">
        <v>187.63485</v>
      </c>
      <c r="Q156" s="79">
        <v>0</v>
      </c>
      <c r="R156" s="79">
        <v>0</v>
      </c>
      <c r="S156" s="79">
        <v>0</v>
      </c>
      <c r="T156" s="79">
        <v>0</v>
      </c>
      <c r="U156" s="79">
        <v>0</v>
      </c>
      <c r="V156" s="79">
        <v>187.63485</v>
      </c>
    </row>
    <row r="157" spans="2:22" x14ac:dyDescent="0.2">
      <c r="B157" s="94">
        <v>4224</v>
      </c>
      <c r="C157" s="75" t="s">
        <v>170</v>
      </c>
      <c r="D157" s="79">
        <v>936.96809999999994</v>
      </c>
      <c r="E157" s="79">
        <v>0</v>
      </c>
      <c r="F157" s="79">
        <v>0</v>
      </c>
      <c r="G157" s="79">
        <v>0</v>
      </c>
      <c r="H157" s="79">
        <v>0</v>
      </c>
      <c r="I157" s="79">
        <v>172.09979999999999</v>
      </c>
      <c r="J157" s="79">
        <v>0</v>
      </c>
      <c r="K157" s="79">
        <v>0</v>
      </c>
      <c r="L157" s="79">
        <v>1109.0679</v>
      </c>
      <c r="M157" s="79">
        <v>5.8639999999999999</v>
      </c>
      <c r="N157" s="79">
        <v>0</v>
      </c>
      <c r="O157" s="79">
        <v>0</v>
      </c>
      <c r="P157" s="79">
        <v>1112.0741499999999</v>
      </c>
      <c r="Q157" s="79">
        <v>0</v>
      </c>
      <c r="R157" s="79">
        <v>0</v>
      </c>
      <c r="S157" s="79">
        <v>0</v>
      </c>
      <c r="T157" s="79">
        <v>0</v>
      </c>
      <c r="U157" s="79">
        <v>0</v>
      </c>
      <c r="V157" s="79">
        <v>1117.93815</v>
      </c>
    </row>
    <row r="158" spans="2:22" x14ac:dyDescent="0.2">
      <c r="B158" s="94">
        <v>4226</v>
      </c>
      <c r="C158" s="75" t="s">
        <v>171</v>
      </c>
      <c r="D158" s="79">
        <v>67.306649999999991</v>
      </c>
      <c r="E158" s="79">
        <v>0</v>
      </c>
      <c r="F158" s="79">
        <v>0</v>
      </c>
      <c r="G158" s="79">
        <v>0</v>
      </c>
      <c r="H158" s="79">
        <v>0</v>
      </c>
      <c r="I158" s="79">
        <v>40.090350000000001</v>
      </c>
      <c r="J158" s="79">
        <v>0</v>
      </c>
      <c r="K158" s="79">
        <v>0</v>
      </c>
      <c r="L158" s="79">
        <v>107.39700000000001</v>
      </c>
      <c r="M158" s="79">
        <v>0</v>
      </c>
      <c r="N158" s="79">
        <v>0</v>
      </c>
      <c r="O158" s="79">
        <v>0</v>
      </c>
      <c r="P158" s="79">
        <v>23.2774</v>
      </c>
      <c r="Q158" s="79">
        <v>0</v>
      </c>
      <c r="R158" s="79">
        <v>0</v>
      </c>
      <c r="S158" s="79">
        <v>0</v>
      </c>
      <c r="T158" s="79">
        <v>0</v>
      </c>
      <c r="U158" s="79">
        <v>0</v>
      </c>
      <c r="V158" s="79">
        <v>23.2774</v>
      </c>
    </row>
    <row r="159" spans="2:22" x14ac:dyDescent="0.2">
      <c r="B159" s="94">
        <v>4227</v>
      </c>
      <c r="C159" s="75" t="s">
        <v>172</v>
      </c>
      <c r="D159" s="79">
        <v>539.90319999999997</v>
      </c>
      <c r="E159" s="79">
        <v>0</v>
      </c>
      <c r="F159" s="79">
        <v>22.377650000000003</v>
      </c>
      <c r="G159" s="79">
        <v>0</v>
      </c>
      <c r="H159" s="79">
        <v>0</v>
      </c>
      <c r="I159" s="79">
        <v>84.150449999999992</v>
      </c>
      <c r="J159" s="79">
        <v>0</v>
      </c>
      <c r="K159" s="79">
        <v>0</v>
      </c>
      <c r="L159" s="79">
        <v>646.43129999999996</v>
      </c>
      <c r="M159" s="79">
        <v>0</v>
      </c>
      <c r="N159" s="79">
        <v>0</v>
      </c>
      <c r="O159" s="79">
        <v>0</v>
      </c>
      <c r="P159" s="79">
        <v>55.612400000000001</v>
      </c>
      <c r="Q159" s="79">
        <v>0</v>
      </c>
      <c r="R159" s="79">
        <v>0</v>
      </c>
      <c r="S159" s="79">
        <v>0</v>
      </c>
      <c r="T159" s="79">
        <v>0</v>
      </c>
      <c r="U159" s="79">
        <v>0</v>
      </c>
      <c r="V159" s="79">
        <v>55.612400000000001</v>
      </c>
    </row>
    <row r="160" spans="2:22" x14ac:dyDescent="0.2">
      <c r="B160" s="94">
        <v>4228</v>
      </c>
      <c r="C160" s="75" t="s">
        <v>173</v>
      </c>
      <c r="D160" s="79">
        <v>559.56630000000007</v>
      </c>
      <c r="E160" s="79">
        <v>0</v>
      </c>
      <c r="F160" s="79">
        <v>198.56254999999999</v>
      </c>
      <c r="G160" s="79">
        <v>0</v>
      </c>
      <c r="H160" s="79">
        <v>0</v>
      </c>
      <c r="I160" s="79">
        <v>103.6705</v>
      </c>
      <c r="J160" s="79">
        <v>0</v>
      </c>
      <c r="K160" s="79">
        <v>0</v>
      </c>
      <c r="L160" s="79">
        <v>861.79935000000012</v>
      </c>
      <c r="M160" s="79">
        <v>4.0000000000000001E-3</v>
      </c>
      <c r="N160" s="79">
        <v>0</v>
      </c>
      <c r="O160" s="79">
        <v>0</v>
      </c>
      <c r="P160" s="79">
        <v>233.88045000000002</v>
      </c>
      <c r="Q160" s="79">
        <v>1500</v>
      </c>
      <c r="R160" s="79">
        <v>0</v>
      </c>
      <c r="S160" s="79">
        <v>0</v>
      </c>
      <c r="T160" s="79">
        <v>0</v>
      </c>
      <c r="U160" s="79">
        <v>0</v>
      </c>
      <c r="V160" s="79">
        <v>1733.88445</v>
      </c>
    </row>
    <row r="161" spans="2:22" x14ac:dyDescent="0.2">
      <c r="B161" s="94">
        <v>4229</v>
      </c>
      <c r="C161" s="75" t="s">
        <v>174</v>
      </c>
      <c r="D161" s="79">
        <v>108.8912</v>
      </c>
      <c r="E161" s="79">
        <v>0</v>
      </c>
      <c r="F161" s="79">
        <v>0</v>
      </c>
      <c r="G161" s="79">
        <v>0</v>
      </c>
      <c r="H161" s="79">
        <v>0</v>
      </c>
      <c r="I161" s="79">
        <v>51.226599999999998</v>
      </c>
      <c r="J161" s="79">
        <v>0</v>
      </c>
      <c r="K161" s="79">
        <v>0</v>
      </c>
      <c r="L161" s="79">
        <v>160.11779999999999</v>
      </c>
      <c r="M161" s="79">
        <v>0</v>
      </c>
      <c r="N161" s="79">
        <v>0</v>
      </c>
      <c r="O161" s="79">
        <v>0</v>
      </c>
      <c r="P161" s="79">
        <v>45.448800000000006</v>
      </c>
      <c r="Q161" s="79">
        <v>0</v>
      </c>
      <c r="R161" s="79">
        <v>0</v>
      </c>
      <c r="S161" s="79">
        <v>0</v>
      </c>
      <c r="T161" s="79">
        <v>0</v>
      </c>
      <c r="U161" s="79">
        <v>0</v>
      </c>
      <c r="V161" s="79">
        <v>45.448800000000006</v>
      </c>
    </row>
    <row r="162" spans="2:22" x14ac:dyDescent="0.2">
      <c r="B162" s="94">
        <v>4230</v>
      </c>
      <c r="C162" s="75" t="s">
        <v>175</v>
      </c>
      <c r="D162" s="79">
        <v>138.631</v>
      </c>
      <c r="E162" s="79">
        <v>0</v>
      </c>
      <c r="F162" s="79">
        <v>5.8381000000000007</v>
      </c>
      <c r="G162" s="79">
        <v>0</v>
      </c>
      <c r="H162" s="79">
        <v>0</v>
      </c>
      <c r="I162" s="79">
        <v>96.731449999999995</v>
      </c>
      <c r="J162" s="79">
        <v>0</v>
      </c>
      <c r="K162" s="79">
        <v>0</v>
      </c>
      <c r="L162" s="79">
        <v>241.20054999999999</v>
      </c>
      <c r="M162" s="79">
        <v>0</v>
      </c>
      <c r="N162" s="79">
        <v>0</v>
      </c>
      <c r="O162" s="79">
        <v>0</v>
      </c>
      <c r="P162" s="79">
        <v>104.06439999999999</v>
      </c>
      <c r="Q162" s="79">
        <v>0</v>
      </c>
      <c r="R162" s="79">
        <v>0</v>
      </c>
      <c r="S162" s="79">
        <v>0</v>
      </c>
      <c r="T162" s="79">
        <v>0</v>
      </c>
      <c r="U162" s="79">
        <v>0</v>
      </c>
      <c r="V162" s="79">
        <v>104.06439999999999</v>
      </c>
    </row>
    <row r="163" spans="2:22" x14ac:dyDescent="0.2">
      <c r="B163" s="94">
        <v>4231</v>
      </c>
      <c r="C163" s="75" t="s">
        <v>176</v>
      </c>
      <c r="D163" s="79">
        <v>591.94749999999999</v>
      </c>
      <c r="E163" s="79">
        <v>0</v>
      </c>
      <c r="F163" s="79">
        <v>67.284949999999995</v>
      </c>
      <c r="G163" s="79">
        <v>0</v>
      </c>
      <c r="H163" s="79">
        <v>0</v>
      </c>
      <c r="I163" s="79">
        <v>10.65705</v>
      </c>
      <c r="J163" s="79">
        <v>0</v>
      </c>
      <c r="K163" s="79">
        <v>0</v>
      </c>
      <c r="L163" s="79">
        <v>669.8895</v>
      </c>
      <c r="M163" s="79">
        <v>1E-3</v>
      </c>
      <c r="N163" s="79">
        <v>0</v>
      </c>
      <c r="O163" s="79">
        <v>0</v>
      </c>
      <c r="P163" s="79">
        <v>304.23154999999997</v>
      </c>
      <c r="Q163" s="79">
        <v>0</v>
      </c>
      <c r="R163" s="79">
        <v>0</v>
      </c>
      <c r="S163" s="79">
        <v>0</v>
      </c>
      <c r="T163" s="79">
        <v>0</v>
      </c>
      <c r="U163" s="79">
        <v>0</v>
      </c>
      <c r="V163" s="79">
        <v>304.23255</v>
      </c>
    </row>
    <row r="164" spans="2:22" x14ac:dyDescent="0.2">
      <c r="B164" s="94">
        <v>4232</v>
      </c>
      <c r="C164" s="75" t="s">
        <v>177</v>
      </c>
      <c r="D164" s="79">
        <v>1056.9557</v>
      </c>
      <c r="E164" s="79">
        <v>0</v>
      </c>
      <c r="F164" s="79">
        <v>0</v>
      </c>
      <c r="G164" s="79">
        <v>0</v>
      </c>
      <c r="H164" s="79">
        <v>0</v>
      </c>
      <c r="I164" s="79">
        <v>31.744799999999998</v>
      </c>
      <c r="J164" s="79">
        <v>0</v>
      </c>
      <c r="K164" s="79">
        <v>0</v>
      </c>
      <c r="L164" s="79">
        <v>1088.7004999999999</v>
      </c>
      <c r="M164" s="79">
        <v>0</v>
      </c>
      <c r="N164" s="79">
        <v>0</v>
      </c>
      <c r="O164" s="79">
        <v>0</v>
      </c>
      <c r="P164" s="79">
        <v>54.650750000000002</v>
      </c>
      <c r="Q164" s="79">
        <v>0</v>
      </c>
      <c r="R164" s="79">
        <v>0</v>
      </c>
      <c r="S164" s="79">
        <v>0</v>
      </c>
      <c r="T164" s="79">
        <v>0</v>
      </c>
      <c r="U164" s="79">
        <v>0</v>
      </c>
      <c r="V164" s="79">
        <v>54.650750000000002</v>
      </c>
    </row>
    <row r="165" spans="2:22" x14ac:dyDescent="0.2">
      <c r="B165" s="94">
        <v>4233</v>
      </c>
      <c r="C165" s="75" t="s">
        <v>178</v>
      </c>
      <c r="D165" s="79">
        <v>123.3073</v>
      </c>
      <c r="E165" s="79">
        <v>0</v>
      </c>
      <c r="F165" s="79">
        <v>108.70639999999999</v>
      </c>
      <c r="G165" s="79">
        <v>0</v>
      </c>
      <c r="H165" s="79">
        <v>0</v>
      </c>
      <c r="I165" s="79">
        <v>8.1242000000000001</v>
      </c>
      <c r="J165" s="79">
        <v>0</v>
      </c>
      <c r="K165" s="79">
        <v>0</v>
      </c>
      <c r="L165" s="79">
        <v>240.13790000000003</v>
      </c>
      <c r="M165" s="79">
        <v>0</v>
      </c>
      <c r="N165" s="79">
        <v>0</v>
      </c>
      <c r="O165" s="79">
        <v>0</v>
      </c>
      <c r="P165" s="79">
        <v>286.43482</v>
      </c>
      <c r="Q165" s="79">
        <v>0</v>
      </c>
      <c r="R165" s="79">
        <v>0</v>
      </c>
      <c r="S165" s="79">
        <v>0</v>
      </c>
      <c r="T165" s="79">
        <v>0</v>
      </c>
      <c r="U165" s="79">
        <v>0</v>
      </c>
      <c r="V165" s="79">
        <v>286.43482</v>
      </c>
    </row>
    <row r="166" spans="2:22" x14ac:dyDescent="0.2">
      <c r="B166" s="94">
        <v>4234</v>
      </c>
      <c r="C166" s="75" t="s">
        <v>179</v>
      </c>
      <c r="D166" s="79">
        <v>1275.7197900000001</v>
      </c>
      <c r="E166" s="79">
        <v>0</v>
      </c>
      <c r="F166" s="79">
        <v>28.34065</v>
      </c>
      <c r="G166" s="79">
        <v>0</v>
      </c>
      <c r="H166" s="79">
        <v>0</v>
      </c>
      <c r="I166" s="79">
        <v>235.7159</v>
      </c>
      <c r="J166" s="79">
        <v>0</v>
      </c>
      <c r="K166" s="79">
        <v>0</v>
      </c>
      <c r="L166" s="79">
        <v>1539.7763399999999</v>
      </c>
      <c r="M166" s="79">
        <v>62.25</v>
      </c>
      <c r="N166" s="79">
        <v>0</v>
      </c>
      <c r="O166" s="79">
        <v>0</v>
      </c>
      <c r="P166" s="79">
        <v>408.70634999999999</v>
      </c>
      <c r="Q166" s="79">
        <v>0</v>
      </c>
      <c r="R166" s="79">
        <v>0</v>
      </c>
      <c r="S166" s="79">
        <v>0</v>
      </c>
      <c r="T166" s="79">
        <v>0</v>
      </c>
      <c r="U166" s="79">
        <v>0</v>
      </c>
      <c r="V166" s="79">
        <v>470.95634999999999</v>
      </c>
    </row>
    <row r="167" spans="2:22" x14ac:dyDescent="0.2">
      <c r="B167" s="94">
        <v>4235</v>
      </c>
      <c r="C167" s="75" t="s">
        <v>180</v>
      </c>
      <c r="D167" s="79">
        <v>851.2912</v>
      </c>
      <c r="E167" s="79">
        <v>0</v>
      </c>
      <c r="F167" s="79">
        <v>8.0950500000000005</v>
      </c>
      <c r="G167" s="79">
        <v>0</v>
      </c>
      <c r="H167" s="79">
        <v>0</v>
      </c>
      <c r="I167" s="79">
        <v>0</v>
      </c>
      <c r="J167" s="79">
        <v>0</v>
      </c>
      <c r="K167" s="79">
        <v>0</v>
      </c>
      <c r="L167" s="79">
        <v>859.38625000000002</v>
      </c>
      <c r="M167" s="79">
        <v>0</v>
      </c>
      <c r="N167" s="79">
        <v>0</v>
      </c>
      <c r="O167" s="79">
        <v>0</v>
      </c>
      <c r="P167" s="79">
        <v>288.94254999999998</v>
      </c>
      <c r="Q167" s="79">
        <v>0</v>
      </c>
      <c r="R167" s="79">
        <v>0</v>
      </c>
      <c r="S167" s="79">
        <v>0</v>
      </c>
      <c r="T167" s="79">
        <v>0</v>
      </c>
      <c r="U167" s="79">
        <v>0</v>
      </c>
      <c r="V167" s="79">
        <v>288.94254999999998</v>
      </c>
    </row>
    <row r="168" spans="2:22" x14ac:dyDescent="0.2">
      <c r="B168" s="94">
        <v>4236</v>
      </c>
      <c r="C168" s="75" t="s">
        <v>266</v>
      </c>
      <c r="D168" s="79">
        <v>788.75142000000005</v>
      </c>
      <c r="E168" s="79">
        <v>0</v>
      </c>
      <c r="F168" s="79">
        <v>13.141</v>
      </c>
      <c r="G168" s="79">
        <v>0</v>
      </c>
      <c r="H168" s="79">
        <v>0</v>
      </c>
      <c r="I168" s="79">
        <v>546.92403999999999</v>
      </c>
      <c r="J168" s="79">
        <v>0</v>
      </c>
      <c r="K168" s="79">
        <v>0</v>
      </c>
      <c r="L168" s="79">
        <v>1348.81646</v>
      </c>
      <c r="M168" s="79">
        <v>1E-3</v>
      </c>
      <c r="N168" s="79">
        <v>0</v>
      </c>
      <c r="O168" s="79">
        <v>0</v>
      </c>
      <c r="P168" s="79">
        <v>746.64155000000005</v>
      </c>
      <c r="Q168" s="79">
        <v>0</v>
      </c>
      <c r="R168" s="79">
        <v>0</v>
      </c>
      <c r="S168" s="79">
        <v>0</v>
      </c>
      <c r="T168" s="79">
        <v>0</v>
      </c>
      <c r="U168" s="79">
        <v>0</v>
      </c>
      <c r="V168" s="79">
        <v>746.64255000000003</v>
      </c>
    </row>
    <row r="169" spans="2:22" x14ac:dyDescent="0.2">
      <c r="B169" s="94">
        <v>4237</v>
      </c>
      <c r="C169" s="75" t="s">
        <v>181</v>
      </c>
      <c r="D169" s="79">
        <v>136.36255</v>
      </c>
      <c r="E169" s="79">
        <v>0</v>
      </c>
      <c r="F169" s="79">
        <v>305.27515</v>
      </c>
      <c r="G169" s="79">
        <v>0</v>
      </c>
      <c r="H169" s="79">
        <v>0</v>
      </c>
      <c r="I169" s="79">
        <v>12.6854</v>
      </c>
      <c r="J169" s="79">
        <v>0</v>
      </c>
      <c r="K169" s="79">
        <v>0</v>
      </c>
      <c r="L169" s="79">
        <v>454.32310000000001</v>
      </c>
      <c r="M169" s="79">
        <v>0</v>
      </c>
      <c r="N169" s="79">
        <v>0</v>
      </c>
      <c r="O169" s="79">
        <v>0</v>
      </c>
      <c r="P169" s="79">
        <v>82.269000000000005</v>
      </c>
      <c r="Q169" s="79">
        <v>0</v>
      </c>
      <c r="R169" s="79">
        <v>0</v>
      </c>
      <c r="S169" s="79">
        <v>0</v>
      </c>
      <c r="T169" s="79">
        <v>0</v>
      </c>
      <c r="U169" s="79">
        <v>0</v>
      </c>
      <c r="V169" s="79">
        <v>82.269000000000005</v>
      </c>
    </row>
    <row r="170" spans="2:22" x14ac:dyDescent="0.2">
      <c r="B170" s="94">
        <v>4238</v>
      </c>
      <c r="C170" s="75" t="s">
        <v>182</v>
      </c>
      <c r="D170" s="79">
        <v>407.21623</v>
      </c>
      <c r="E170" s="79">
        <v>0</v>
      </c>
      <c r="F170" s="79">
        <v>0</v>
      </c>
      <c r="G170" s="79">
        <v>0</v>
      </c>
      <c r="H170" s="79">
        <v>0</v>
      </c>
      <c r="I170" s="79">
        <v>27.107310000000002</v>
      </c>
      <c r="J170" s="79">
        <v>0</v>
      </c>
      <c r="K170" s="79">
        <v>0</v>
      </c>
      <c r="L170" s="79">
        <v>434.32353999999998</v>
      </c>
      <c r="M170" s="79">
        <v>0</v>
      </c>
      <c r="N170" s="79">
        <v>0</v>
      </c>
      <c r="O170" s="79">
        <v>0</v>
      </c>
      <c r="P170" s="79">
        <v>104.40780000000001</v>
      </c>
      <c r="Q170" s="79">
        <v>0</v>
      </c>
      <c r="R170" s="79">
        <v>0</v>
      </c>
      <c r="S170" s="79">
        <v>0</v>
      </c>
      <c r="T170" s="79">
        <v>0</v>
      </c>
      <c r="U170" s="79">
        <v>0</v>
      </c>
      <c r="V170" s="79">
        <v>104.40780000000001</v>
      </c>
    </row>
    <row r="171" spans="2:22" x14ac:dyDescent="0.2">
      <c r="B171" s="94">
        <v>4239</v>
      </c>
      <c r="C171" s="75" t="s">
        <v>183</v>
      </c>
      <c r="D171" s="79">
        <v>2620.91005</v>
      </c>
      <c r="E171" s="79">
        <v>0</v>
      </c>
      <c r="F171" s="79">
        <v>0</v>
      </c>
      <c r="G171" s="79">
        <v>0</v>
      </c>
      <c r="H171" s="79">
        <v>0</v>
      </c>
      <c r="I171" s="79">
        <v>176.50550000000001</v>
      </c>
      <c r="J171" s="79">
        <v>0</v>
      </c>
      <c r="K171" s="79">
        <v>0</v>
      </c>
      <c r="L171" s="79">
        <v>2797.4155499999997</v>
      </c>
      <c r="M171" s="79">
        <v>188.1</v>
      </c>
      <c r="N171" s="79">
        <v>0</v>
      </c>
      <c r="O171" s="79">
        <v>0</v>
      </c>
      <c r="P171" s="79">
        <v>622.26769999999999</v>
      </c>
      <c r="Q171" s="79">
        <v>0</v>
      </c>
      <c r="R171" s="79">
        <v>0</v>
      </c>
      <c r="S171" s="79">
        <v>0</v>
      </c>
      <c r="T171" s="79">
        <v>0</v>
      </c>
      <c r="U171" s="79">
        <v>0</v>
      </c>
      <c r="V171" s="79">
        <v>810.3676999999999</v>
      </c>
    </row>
    <row r="172" spans="2:22" x14ac:dyDescent="0.2">
      <c r="B172" s="94">
        <v>4240</v>
      </c>
      <c r="C172" s="75" t="s">
        <v>184</v>
      </c>
      <c r="D172" s="79">
        <v>3380.5794299999998</v>
      </c>
      <c r="E172" s="79">
        <v>0</v>
      </c>
      <c r="F172" s="79">
        <v>0</v>
      </c>
      <c r="G172" s="79">
        <v>0</v>
      </c>
      <c r="H172" s="79">
        <v>0</v>
      </c>
      <c r="I172" s="79">
        <v>0</v>
      </c>
      <c r="J172" s="79">
        <v>0</v>
      </c>
      <c r="K172" s="79">
        <v>0</v>
      </c>
      <c r="L172" s="79">
        <v>3380.5794299999998</v>
      </c>
      <c r="M172" s="79">
        <v>52.492400000000004</v>
      </c>
      <c r="N172" s="79">
        <v>0</v>
      </c>
      <c r="O172" s="79">
        <v>0</v>
      </c>
      <c r="P172" s="79">
        <v>1279.7927</v>
      </c>
      <c r="Q172" s="79">
        <v>0</v>
      </c>
      <c r="R172" s="79">
        <v>0</v>
      </c>
      <c r="S172" s="79">
        <v>0</v>
      </c>
      <c r="T172" s="79">
        <v>0</v>
      </c>
      <c r="U172" s="79">
        <v>0</v>
      </c>
      <c r="V172" s="79">
        <v>1332.2850999999998</v>
      </c>
    </row>
    <row r="173" spans="2:22" s="115" customFormat="1" x14ac:dyDescent="0.2">
      <c r="B173" s="97">
        <v>4269</v>
      </c>
      <c r="C173" s="116" t="s">
        <v>185</v>
      </c>
      <c r="D173" s="82">
        <v>30377.845460000004</v>
      </c>
      <c r="E173" s="82">
        <v>0</v>
      </c>
      <c r="F173" s="82">
        <v>979.03329999999994</v>
      </c>
      <c r="G173" s="82">
        <v>3360</v>
      </c>
      <c r="H173" s="82">
        <v>0</v>
      </c>
      <c r="I173" s="82">
        <v>3153.8764999999999</v>
      </c>
      <c r="J173" s="82">
        <v>0</v>
      </c>
      <c r="K173" s="82">
        <v>0</v>
      </c>
      <c r="L173" s="82">
        <v>37870.755260000005</v>
      </c>
      <c r="M173" s="82">
        <v>1947.9756499999999</v>
      </c>
      <c r="N173" s="82">
        <v>0</v>
      </c>
      <c r="O173" s="82">
        <v>0</v>
      </c>
      <c r="P173" s="82">
        <v>6032.5133499999993</v>
      </c>
      <c r="Q173" s="82">
        <v>1142.0433</v>
      </c>
      <c r="R173" s="82">
        <v>0</v>
      </c>
      <c r="S173" s="82">
        <v>0</v>
      </c>
      <c r="T173" s="82">
        <v>0</v>
      </c>
      <c r="U173" s="82">
        <v>0</v>
      </c>
      <c r="V173" s="82">
        <v>9122.5323000000008</v>
      </c>
    </row>
    <row r="174" spans="2:22" x14ac:dyDescent="0.2">
      <c r="B174" s="94">
        <v>4251</v>
      </c>
      <c r="C174" s="75" t="s">
        <v>186</v>
      </c>
      <c r="D174" s="79">
        <v>1054.9418000000001</v>
      </c>
      <c r="E174" s="79">
        <v>0</v>
      </c>
      <c r="F174" s="79">
        <v>45.122800000000005</v>
      </c>
      <c r="G174" s="79">
        <v>0</v>
      </c>
      <c r="H174" s="79">
        <v>0</v>
      </c>
      <c r="I174" s="79">
        <v>13</v>
      </c>
      <c r="J174" s="79">
        <v>0</v>
      </c>
      <c r="K174" s="79">
        <v>0</v>
      </c>
      <c r="L174" s="79">
        <v>1113.0646000000002</v>
      </c>
      <c r="M174" s="79">
        <v>0</v>
      </c>
      <c r="N174" s="79">
        <v>0</v>
      </c>
      <c r="O174" s="79">
        <v>0</v>
      </c>
      <c r="P174" s="79">
        <v>135.20015000000001</v>
      </c>
      <c r="Q174" s="79">
        <v>0</v>
      </c>
      <c r="R174" s="79">
        <v>0</v>
      </c>
      <c r="S174" s="79">
        <v>0</v>
      </c>
      <c r="T174" s="79">
        <v>0</v>
      </c>
      <c r="U174" s="79">
        <v>0</v>
      </c>
      <c r="V174" s="79">
        <v>135.20015000000001</v>
      </c>
    </row>
    <row r="175" spans="2:22" x14ac:dyDescent="0.2">
      <c r="B175" s="94">
        <v>4252</v>
      </c>
      <c r="C175" s="75" t="s">
        <v>187</v>
      </c>
      <c r="D175" s="79">
        <v>2633.20685</v>
      </c>
      <c r="E175" s="79">
        <v>0</v>
      </c>
      <c r="F175" s="79">
        <v>125.68425000000001</v>
      </c>
      <c r="G175" s="79">
        <v>110</v>
      </c>
      <c r="H175" s="79">
        <v>0</v>
      </c>
      <c r="I175" s="79">
        <v>1155.6514499999998</v>
      </c>
      <c r="J175" s="79">
        <v>0</v>
      </c>
      <c r="K175" s="79">
        <v>0</v>
      </c>
      <c r="L175" s="79">
        <v>4024.5425499999997</v>
      </c>
      <c r="M175" s="79">
        <v>0</v>
      </c>
      <c r="N175" s="79">
        <v>0</v>
      </c>
      <c r="O175" s="79">
        <v>0</v>
      </c>
      <c r="P175" s="79">
        <v>51.9786</v>
      </c>
      <c r="Q175" s="79">
        <v>12.96</v>
      </c>
      <c r="R175" s="79">
        <v>0</v>
      </c>
      <c r="S175" s="79">
        <v>0</v>
      </c>
      <c r="T175" s="79">
        <v>0</v>
      </c>
      <c r="U175" s="79">
        <v>0</v>
      </c>
      <c r="V175" s="79">
        <v>64.938599999999994</v>
      </c>
    </row>
    <row r="176" spans="2:22" x14ac:dyDescent="0.2">
      <c r="B176" s="94">
        <v>4253</v>
      </c>
      <c r="C176" s="75" t="s">
        <v>188</v>
      </c>
      <c r="D176" s="79">
        <v>2840.86535</v>
      </c>
      <c r="E176" s="79">
        <v>0</v>
      </c>
      <c r="F176" s="79">
        <v>0.93589999999999995</v>
      </c>
      <c r="G176" s="79">
        <v>0</v>
      </c>
      <c r="H176" s="79">
        <v>0</v>
      </c>
      <c r="I176" s="79">
        <v>1253.79</v>
      </c>
      <c r="J176" s="79">
        <v>0</v>
      </c>
      <c r="K176" s="79">
        <v>0</v>
      </c>
      <c r="L176" s="79">
        <v>4095.5912499999999</v>
      </c>
      <c r="M176" s="79">
        <v>1E-3</v>
      </c>
      <c r="N176" s="79">
        <v>0</v>
      </c>
      <c r="O176" s="79">
        <v>0</v>
      </c>
      <c r="P176" s="79">
        <v>356.13495</v>
      </c>
      <c r="Q176" s="79">
        <v>250</v>
      </c>
      <c r="R176" s="79">
        <v>0</v>
      </c>
      <c r="S176" s="79">
        <v>0</v>
      </c>
      <c r="T176" s="79">
        <v>0</v>
      </c>
      <c r="U176" s="79">
        <v>0</v>
      </c>
      <c r="V176" s="79">
        <v>606.13594999999998</v>
      </c>
    </row>
    <row r="177" spans="2:22" x14ac:dyDescent="0.2">
      <c r="B177" s="94">
        <v>4254</v>
      </c>
      <c r="C177" s="75" t="s">
        <v>189</v>
      </c>
      <c r="D177" s="79">
        <v>1705.5616</v>
      </c>
      <c r="E177" s="79">
        <v>0</v>
      </c>
      <c r="F177" s="79">
        <v>353.48470000000003</v>
      </c>
      <c r="G177" s="79">
        <v>0</v>
      </c>
      <c r="H177" s="79">
        <v>0</v>
      </c>
      <c r="I177" s="79">
        <v>27</v>
      </c>
      <c r="J177" s="79">
        <v>0</v>
      </c>
      <c r="K177" s="79">
        <v>0</v>
      </c>
      <c r="L177" s="79">
        <v>2086.0463</v>
      </c>
      <c r="M177" s="79">
        <v>13.505000000000001</v>
      </c>
      <c r="N177" s="79">
        <v>0</v>
      </c>
      <c r="O177" s="79">
        <v>0</v>
      </c>
      <c r="P177" s="79">
        <v>696.77794999999992</v>
      </c>
      <c r="Q177" s="79">
        <v>5</v>
      </c>
      <c r="R177" s="79">
        <v>0</v>
      </c>
      <c r="S177" s="79">
        <v>0</v>
      </c>
      <c r="T177" s="79">
        <v>0</v>
      </c>
      <c r="U177" s="79">
        <v>0</v>
      </c>
      <c r="V177" s="79">
        <v>715.28294999999991</v>
      </c>
    </row>
    <row r="178" spans="2:22" x14ac:dyDescent="0.2">
      <c r="B178" s="94">
        <v>4255</v>
      </c>
      <c r="C178" s="75" t="s">
        <v>190</v>
      </c>
      <c r="D178" s="79">
        <v>937.41005000000007</v>
      </c>
      <c r="E178" s="79">
        <v>0</v>
      </c>
      <c r="F178" s="79">
        <v>-7.4599500000000001</v>
      </c>
      <c r="G178" s="79">
        <v>0</v>
      </c>
      <c r="H178" s="79">
        <v>0</v>
      </c>
      <c r="I178" s="79">
        <v>7</v>
      </c>
      <c r="J178" s="79">
        <v>0</v>
      </c>
      <c r="K178" s="79">
        <v>0</v>
      </c>
      <c r="L178" s="79">
        <v>936.95010000000013</v>
      </c>
      <c r="M178" s="79">
        <v>0</v>
      </c>
      <c r="N178" s="79">
        <v>0</v>
      </c>
      <c r="O178" s="79">
        <v>0</v>
      </c>
      <c r="P178" s="79">
        <v>352.2706</v>
      </c>
      <c r="Q178" s="79">
        <v>0</v>
      </c>
      <c r="R178" s="79">
        <v>0</v>
      </c>
      <c r="S178" s="79">
        <v>0</v>
      </c>
      <c r="T178" s="79">
        <v>0</v>
      </c>
      <c r="U178" s="79">
        <v>0</v>
      </c>
      <c r="V178" s="79">
        <v>352.2706</v>
      </c>
    </row>
    <row r="179" spans="2:22" x14ac:dyDescent="0.2">
      <c r="B179" s="94">
        <v>4256</v>
      </c>
      <c r="C179" s="75" t="s">
        <v>191</v>
      </c>
      <c r="D179" s="79">
        <v>1289.0184999999999</v>
      </c>
      <c r="E179" s="79">
        <v>0</v>
      </c>
      <c r="F179" s="79">
        <v>70.69919999999999</v>
      </c>
      <c r="G179" s="79">
        <v>0</v>
      </c>
      <c r="H179" s="79">
        <v>0</v>
      </c>
      <c r="I179" s="79">
        <v>0</v>
      </c>
      <c r="J179" s="79">
        <v>0</v>
      </c>
      <c r="K179" s="79">
        <v>0</v>
      </c>
      <c r="L179" s="79">
        <v>1359.7176999999999</v>
      </c>
      <c r="M179" s="79">
        <v>0</v>
      </c>
      <c r="N179" s="79">
        <v>0</v>
      </c>
      <c r="O179" s="79">
        <v>0</v>
      </c>
      <c r="P179" s="79">
        <v>208.43835000000001</v>
      </c>
      <c r="Q179" s="79">
        <v>0</v>
      </c>
      <c r="R179" s="79">
        <v>0</v>
      </c>
      <c r="S179" s="79">
        <v>0</v>
      </c>
      <c r="T179" s="79">
        <v>0</v>
      </c>
      <c r="U179" s="79">
        <v>0</v>
      </c>
      <c r="V179" s="79">
        <v>208.43835000000001</v>
      </c>
    </row>
    <row r="180" spans="2:22" x14ac:dyDescent="0.2">
      <c r="B180" s="94">
        <v>4257</v>
      </c>
      <c r="C180" s="75" t="s">
        <v>192</v>
      </c>
      <c r="D180" s="79">
        <v>112.30980000000001</v>
      </c>
      <c r="E180" s="79">
        <v>0</v>
      </c>
      <c r="F180" s="79">
        <v>32.693199999999997</v>
      </c>
      <c r="G180" s="79">
        <v>0</v>
      </c>
      <c r="H180" s="79">
        <v>0</v>
      </c>
      <c r="I180" s="79">
        <v>0</v>
      </c>
      <c r="J180" s="79">
        <v>0</v>
      </c>
      <c r="K180" s="79">
        <v>0</v>
      </c>
      <c r="L180" s="79">
        <v>145.00299999999999</v>
      </c>
      <c r="M180" s="79">
        <v>0</v>
      </c>
      <c r="N180" s="79">
        <v>0</v>
      </c>
      <c r="O180" s="79">
        <v>0</v>
      </c>
      <c r="P180" s="79">
        <v>227.79079999999999</v>
      </c>
      <c r="Q180" s="79">
        <v>0</v>
      </c>
      <c r="R180" s="79">
        <v>0</v>
      </c>
      <c r="S180" s="79">
        <v>0</v>
      </c>
      <c r="T180" s="79">
        <v>0</v>
      </c>
      <c r="U180" s="79">
        <v>0</v>
      </c>
      <c r="V180" s="79">
        <v>227.79079999999999</v>
      </c>
    </row>
    <row r="181" spans="2:22" x14ac:dyDescent="0.2">
      <c r="B181" s="94">
        <v>4258</v>
      </c>
      <c r="C181" s="75" t="s">
        <v>7</v>
      </c>
      <c r="D181" s="79">
        <v>15640.711599999999</v>
      </c>
      <c r="E181" s="79">
        <v>0</v>
      </c>
      <c r="F181" s="79">
        <v>178.61574999999999</v>
      </c>
      <c r="G181" s="79">
        <v>3250</v>
      </c>
      <c r="H181" s="79">
        <v>0</v>
      </c>
      <c r="I181" s="79">
        <v>237.04900000000001</v>
      </c>
      <c r="J181" s="79">
        <v>0</v>
      </c>
      <c r="K181" s="79">
        <v>0</v>
      </c>
      <c r="L181" s="79">
        <v>19306.376350000002</v>
      </c>
      <c r="M181" s="79">
        <v>1927.77765</v>
      </c>
      <c r="N181" s="79">
        <v>0</v>
      </c>
      <c r="O181" s="79">
        <v>0</v>
      </c>
      <c r="P181" s="79">
        <v>1567.1288999999999</v>
      </c>
      <c r="Q181" s="79">
        <v>874.08330000000001</v>
      </c>
      <c r="R181" s="79">
        <v>0</v>
      </c>
      <c r="S181" s="79">
        <v>0</v>
      </c>
      <c r="T181" s="79">
        <v>0</v>
      </c>
      <c r="U181" s="79">
        <v>0</v>
      </c>
      <c r="V181" s="79">
        <v>4368.9898499999999</v>
      </c>
    </row>
    <row r="182" spans="2:22" x14ac:dyDescent="0.2">
      <c r="B182" s="94">
        <v>4259</v>
      </c>
      <c r="C182" s="75" t="s">
        <v>193</v>
      </c>
      <c r="D182" s="79">
        <v>244.18955</v>
      </c>
      <c r="E182" s="79">
        <v>0</v>
      </c>
      <c r="F182" s="79">
        <v>45.180250000000001</v>
      </c>
      <c r="G182" s="79">
        <v>0</v>
      </c>
      <c r="H182" s="79">
        <v>0</v>
      </c>
      <c r="I182" s="79">
        <v>132.2174</v>
      </c>
      <c r="J182" s="79">
        <v>0</v>
      </c>
      <c r="K182" s="79">
        <v>0</v>
      </c>
      <c r="L182" s="79">
        <v>421.58719999999994</v>
      </c>
      <c r="M182" s="79">
        <v>0</v>
      </c>
      <c r="N182" s="79">
        <v>0</v>
      </c>
      <c r="O182" s="79">
        <v>0</v>
      </c>
      <c r="P182" s="79">
        <v>193.1534</v>
      </c>
      <c r="Q182" s="79">
        <v>0</v>
      </c>
      <c r="R182" s="79">
        <v>0</v>
      </c>
      <c r="S182" s="79">
        <v>0</v>
      </c>
      <c r="T182" s="79">
        <v>0</v>
      </c>
      <c r="U182" s="79">
        <v>0</v>
      </c>
      <c r="V182" s="79">
        <v>193.1534</v>
      </c>
    </row>
    <row r="183" spans="2:22" x14ac:dyDescent="0.2">
      <c r="B183" s="94">
        <v>4260</v>
      </c>
      <c r="C183" s="75" t="s">
        <v>267</v>
      </c>
      <c r="D183" s="79">
        <v>502.7251</v>
      </c>
      <c r="E183" s="79">
        <v>0</v>
      </c>
      <c r="F183" s="79">
        <v>105.4355</v>
      </c>
      <c r="G183" s="79">
        <v>0</v>
      </c>
      <c r="H183" s="79">
        <v>0</v>
      </c>
      <c r="I183" s="79">
        <v>-21.516849999999998</v>
      </c>
      <c r="J183" s="79">
        <v>0</v>
      </c>
      <c r="K183" s="79">
        <v>0</v>
      </c>
      <c r="L183" s="79">
        <v>586.64374999999995</v>
      </c>
      <c r="M183" s="79">
        <v>0</v>
      </c>
      <c r="N183" s="79">
        <v>0</v>
      </c>
      <c r="O183" s="79">
        <v>0</v>
      </c>
      <c r="P183" s="79">
        <v>261.78559999999999</v>
      </c>
      <c r="Q183" s="79">
        <v>0</v>
      </c>
      <c r="R183" s="79">
        <v>0</v>
      </c>
      <c r="S183" s="79">
        <v>0</v>
      </c>
      <c r="T183" s="79">
        <v>0</v>
      </c>
      <c r="U183" s="79">
        <v>0</v>
      </c>
      <c r="V183" s="79">
        <v>261.78559999999999</v>
      </c>
    </row>
    <row r="184" spans="2:22" x14ac:dyDescent="0.2">
      <c r="B184" s="94">
        <v>4261</v>
      </c>
      <c r="C184" s="75" t="s">
        <v>194</v>
      </c>
      <c r="D184" s="79">
        <v>962.61275000000001</v>
      </c>
      <c r="E184" s="79">
        <v>0</v>
      </c>
      <c r="F184" s="79">
        <v>0</v>
      </c>
      <c r="G184" s="79">
        <v>0</v>
      </c>
      <c r="H184" s="79">
        <v>0</v>
      </c>
      <c r="I184" s="79">
        <v>0</v>
      </c>
      <c r="J184" s="79">
        <v>0</v>
      </c>
      <c r="K184" s="79">
        <v>0</v>
      </c>
      <c r="L184" s="79">
        <v>962.61275000000001</v>
      </c>
      <c r="M184" s="79">
        <v>0</v>
      </c>
      <c r="N184" s="79">
        <v>0</v>
      </c>
      <c r="O184" s="79">
        <v>0</v>
      </c>
      <c r="P184" s="79">
        <v>182.239</v>
      </c>
      <c r="Q184" s="79">
        <v>0</v>
      </c>
      <c r="R184" s="79">
        <v>0</v>
      </c>
      <c r="S184" s="79">
        <v>0</v>
      </c>
      <c r="T184" s="79">
        <v>0</v>
      </c>
      <c r="U184" s="79">
        <v>0</v>
      </c>
      <c r="V184" s="79">
        <v>182.239</v>
      </c>
    </row>
    <row r="185" spans="2:22" x14ac:dyDescent="0.2">
      <c r="B185" s="94">
        <v>4262</v>
      </c>
      <c r="C185" s="75" t="s">
        <v>195</v>
      </c>
      <c r="D185" s="79">
        <v>599.01485000000002</v>
      </c>
      <c r="E185" s="79">
        <v>0</v>
      </c>
      <c r="F185" s="79">
        <v>4.1561000000000003</v>
      </c>
      <c r="G185" s="79">
        <v>0</v>
      </c>
      <c r="H185" s="79">
        <v>0</v>
      </c>
      <c r="I185" s="79">
        <v>345.68549999999999</v>
      </c>
      <c r="J185" s="79">
        <v>0</v>
      </c>
      <c r="K185" s="79">
        <v>0</v>
      </c>
      <c r="L185" s="79">
        <v>948.85645</v>
      </c>
      <c r="M185" s="79">
        <v>5.18</v>
      </c>
      <c r="N185" s="79">
        <v>0</v>
      </c>
      <c r="O185" s="79">
        <v>0</v>
      </c>
      <c r="P185" s="79">
        <v>146.04939999999999</v>
      </c>
      <c r="Q185" s="79">
        <v>0</v>
      </c>
      <c r="R185" s="79">
        <v>0</v>
      </c>
      <c r="S185" s="79">
        <v>0</v>
      </c>
      <c r="T185" s="79">
        <v>0</v>
      </c>
      <c r="U185" s="79">
        <v>0</v>
      </c>
      <c r="V185" s="79">
        <v>151.2294</v>
      </c>
    </row>
    <row r="186" spans="2:22" x14ac:dyDescent="0.2">
      <c r="B186" s="94">
        <v>4263</v>
      </c>
      <c r="C186" s="75" t="s">
        <v>196</v>
      </c>
      <c r="D186" s="79">
        <v>1156.8671199999999</v>
      </c>
      <c r="E186" s="79">
        <v>0</v>
      </c>
      <c r="F186" s="79">
        <v>3.5368499999999998</v>
      </c>
      <c r="G186" s="79">
        <v>0</v>
      </c>
      <c r="H186" s="79">
        <v>0</v>
      </c>
      <c r="I186" s="79">
        <v>4</v>
      </c>
      <c r="J186" s="79">
        <v>0</v>
      </c>
      <c r="K186" s="79">
        <v>0</v>
      </c>
      <c r="L186" s="79">
        <v>1164.4039700000001</v>
      </c>
      <c r="M186" s="79">
        <v>0</v>
      </c>
      <c r="N186" s="79">
        <v>0</v>
      </c>
      <c r="O186" s="79">
        <v>0</v>
      </c>
      <c r="P186" s="79">
        <v>1284.6195500000001</v>
      </c>
      <c r="Q186" s="79">
        <v>0</v>
      </c>
      <c r="R186" s="79">
        <v>0</v>
      </c>
      <c r="S186" s="79">
        <v>0</v>
      </c>
      <c r="T186" s="79">
        <v>0</v>
      </c>
      <c r="U186" s="79">
        <v>0</v>
      </c>
      <c r="V186" s="79">
        <v>1284.6195500000001</v>
      </c>
    </row>
    <row r="187" spans="2:22" x14ac:dyDescent="0.2">
      <c r="B187" s="94">
        <v>4264</v>
      </c>
      <c r="C187" s="75" t="s">
        <v>197</v>
      </c>
      <c r="D187" s="79">
        <v>698.41054000000008</v>
      </c>
      <c r="E187" s="79">
        <v>0</v>
      </c>
      <c r="F187" s="79">
        <v>20.94875</v>
      </c>
      <c r="G187" s="79">
        <v>0</v>
      </c>
      <c r="H187" s="79">
        <v>0</v>
      </c>
      <c r="I187" s="79">
        <v>0</v>
      </c>
      <c r="J187" s="79">
        <v>0</v>
      </c>
      <c r="K187" s="79">
        <v>0</v>
      </c>
      <c r="L187" s="79">
        <v>719.35928999999999</v>
      </c>
      <c r="M187" s="79">
        <v>1.512</v>
      </c>
      <c r="N187" s="79">
        <v>0</v>
      </c>
      <c r="O187" s="79">
        <v>0</v>
      </c>
      <c r="P187" s="79">
        <v>368.9461</v>
      </c>
      <c r="Q187" s="79">
        <v>0</v>
      </c>
      <c r="R187" s="79">
        <v>0</v>
      </c>
      <c r="S187" s="79">
        <v>0</v>
      </c>
      <c r="T187" s="79">
        <v>0</v>
      </c>
      <c r="U187" s="79">
        <v>0</v>
      </c>
      <c r="V187" s="79">
        <v>370.4581</v>
      </c>
    </row>
    <row r="188" spans="2:22" s="115" customFormat="1" x14ac:dyDescent="0.2">
      <c r="B188" s="97">
        <v>4299</v>
      </c>
      <c r="C188" s="116" t="s">
        <v>198</v>
      </c>
      <c r="D188" s="82">
        <v>37687.012920000001</v>
      </c>
      <c r="E188" s="82">
        <v>0</v>
      </c>
      <c r="F188" s="82">
        <v>616.56952000000001</v>
      </c>
      <c r="G188" s="82">
        <v>80</v>
      </c>
      <c r="H188" s="82">
        <v>429</v>
      </c>
      <c r="I188" s="82">
        <v>7793.4709799999991</v>
      </c>
      <c r="J188" s="82">
        <v>0</v>
      </c>
      <c r="K188" s="82">
        <v>0</v>
      </c>
      <c r="L188" s="82">
        <v>46606.053420000004</v>
      </c>
      <c r="M188" s="82">
        <v>1356.9970000000001</v>
      </c>
      <c r="N188" s="82">
        <v>0</v>
      </c>
      <c r="O188" s="82">
        <v>0</v>
      </c>
      <c r="P188" s="82">
        <v>8891.5109599999996</v>
      </c>
      <c r="Q188" s="82">
        <v>107.535</v>
      </c>
      <c r="R188" s="82">
        <v>0</v>
      </c>
      <c r="S188" s="82">
        <v>0</v>
      </c>
      <c r="T188" s="82">
        <v>0</v>
      </c>
      <c r="U188" s="82">
        <v>0</v>
      </c>
      <c r="V188" s="82">
        <v>10356.042959999999</v>
      </c>
    </row>
    <row r="189" spans="2:22" x14ac:dyDescent="0.2">
      <c r="B189" s="94">
        <v>4271</v>
      </c>
      <c r="C189" s="75" t="s">
        <v>199</v>
      </c>
      <c r="D189" s="79">
        <v>2030.9881499999999</v>
      </c>
      <c r="E189" s="79">
        <v>0</v>
      </c>
      <c r="F189" s="79">
        <v>67.039400000000001</v>
      </c>
      <c r="G189" s="79">
        <v>0</v>
      </c>
      <c r="H189" s="79">
        <v>0</v>
      </c>
      <c r="I189" s="79">
        <v>708.06659999999999</v>
      </c>
      <c r="J189" s="79">
        <v>0</v>
      </c>
      <c r="K189" s="79">
        <v>0</v>
      </c>
      <c r="L189" s="79">
        <v>2806.0941499999999</v>
      </c>
      <c r="M189" s="79">
        <v>0</v>
      </c>
      <c r="N189" s="79">
        <v>0</v>
      </c>
      <c r="O189" s="79">
        <v>0</v>
      </c>
      <c r="P189" s="79">
        <v>56.993850000000002</v>
      </c>
      <c r="Q189" s="79">
        <v>0</v>
      </c>
      <c r="R189" s="79">
        <v>0</v>
      </c>
      <c r="S189" s="79">
        <v>0</v>
      </c>
      <c r="T189" s="79">
        <v>0</v>
      </c>
      <c r="U189" s="79">
        <v>0</v>
      </c>
      <c r="V189" s="79">
        <v>56.993850000000002</v>
      </c>
    </row>
    <row r="190" spans="2:22" x14ac:dyDescent="0.2">
      <c r="B190" s="94">
        <v>4272</v>
      </c>
      <c r="C190" s="75" t="s">
        <v>200</v>
      </c>
      <c r="D190" s="79">
        <v>4.6411499999999997</v>
      </c>
      <c r="E190" s="79">
        <v>0</v>
      </c>
      <c r="F190" s="79">
        <v>0</v>
      </c>
      <c r="G190" s="79">
        <v>0</v>
      </c>
      <c r="H190" s="79">
        <v>0</v>
      </c>
      <c r="I190" s="79">
        <v>0</v>
      </c>
      <c r="J190" s="79">
        <v>0</v>
      </c>
      <c r="K190" s="79">
        <v>0</v>
      </c>
      <c r="L190" s="79">
        <v>4.6411499999999997</v>
      </c>
      <c r="M190" s="79">
        <v>0</v>
      </c>
      <c r="N190" s="79">
        <v>0</v>
      </c>
      <c r="O190" s="79">
        <v>0</v>
      </c>
      <c r="P190" s="79">
        <v>5.8125</v>
      </c>
      <c r="Q190" s="79">
        <v>0</v>
      </c>
      <c r="R190" s="79">
        <v>0</v>
      </c>
      <c r="S190" s="79">
        <v>0</v>
      </c>
      <c r="T190" s="79">
        <v>0</v>
      </c>
      <c r="U190" s="79">
        <v>0</v>
      </c>
      <c r="V190" s="79">
        <v>5.8125</v>
      </c>
    </row>
    <row r="191" spans="2:22" x14ac:dyDescent="0.2">
      <c r="B191" s="94">
        <v>4273</v>
      </c>
      <c r="C191" s="75" t="s">
        <v>201</v>
      </c>
      <c r="D191" s="79">
        <v>291.23849999999999</v>
      </c>
      <c r="E191" s="79">
        <v>0</v>
      </c>
      <c r="F191" s="79">
        <v>20.674949999999999</v>
      </c>
      <c r="G191" s="79">
        <v>0</v>
      </c>
      <c r="H191" s="79">
        <v>0</v>
      </c>
      <c r="I191" s="79">
        <v>147.90204999999997</v>
      </c>
      <c r="J191" s="79">
        <v>0</v>
      </c>
      <c r="K191" s="79">
        <v>0</v>
      </c>
      <c r="L191" s="79">
        <v>459.81549999999999</v>
      </c>
      <c r="M191" s="79">
        <v>0</v>
      </c>
      <c r="N191" s="79">
        <v>0</v>
      </c>
      <c r="O191" s="79">
        <v>0</v>
      </c>
      <c r="P191" s="79">
        <v>421.58499999999998</v>
      </c>
      <c r="Q191" s="79">
        <v>0</v>
      </c>
      <c r="R191" s="79">
        <v>0</v>
      </c>
      <c r="S191" s="79">
        <v>0</v>
      </c>
      <c r="T191" s="79">
        <v>0</v>
      </c>
      <c r="U191" s="79">
        <v>0</v>
      </c>
      <c r="V191" s="79">
        <v>421.58499999999998</v>
      </c>
    </row>
    <row r="192" spans="2:22" x14ac:dyDescent="0.2">
      <c r="B192" s="94">
        <v>4274</v>
      </c>
      <c r="C192" s="75" t="s">
        <v>202</v>
      </c>
      <c r="D192" s="79">
        <v>124.97575000000001</v>
      </c>
      <c r="E192" s="79">
        <v>0</v>
      </c>
      <c r="F192" s="79">
        <v>83.220850000000013</v>
      </c>
      <c r="G192" s="79">
        <v>0</v>
      </c>
      <c r="H192" s="79">
        <v>35</v>
      </c>
      <c r="I192" s="79">
        <v>50</v>
      </c>
      <c r="J192" s="79">
        <v>0</v>
      </c>
      <c r="K192" s="79">
        <v>0</v>
      </c>
      <c r="L192" s="79">
        <v>293.19659999999999</v>
      </c>
      <c r="M192" s="79">
        <v>0</v>
      </c>
      <c r="N192" s="79">
        <v>0</v>
      </c>
      <c r="O192" s="79">
        <v>0</v>
      </c>
      <c r="P192" s="79">
        <v>746.54634999999996</v>
      </c>
      <c r="Q192" s="79">
        <v>0</v>
      </c>
      <c r="R192" s="79">
        <v>0</v>
      </c>
      <c r="S192" s="79">
        <v>0</v>
      </c>
      <c r="T192" s="79">
        <v>0</v>
      </c>
      <c r="U192" s="79">
        <v>0</v>
      </c>
      <c r="V192" s="79">
        <v>746.54634999999996</v>
      </c>
    </row>
    <row r="193" spans="2:22" x14ac:dyDescent="0.2">
      <c r="B193" s="94">
        <v>4275</v>
      </c>
      <c r="C193" s="75" t="s">
        <v>203</v>
      </c>
      <c r="D193" s="79">
        <v>277.11720000000003</v>
      </c>
      <c r="E193" s="79">
        <v>0</v>
      </c>
      <c r="F193" s="79">
        <v>0</v>
      </c>
      <c r="G193" s="79">
        <v>0</v>
      </c>
      <c r="H193" s="79">
        <v>0</v>
      </c>
      <c r="I193" s="79">
        <v>0</v>
      </c>
      <c r="J193" s="79">
        <v>0</v>
      </c>
      <c r="K193" s="79">
        <v>0</v>
      </c>
      <c r="L193" s="79">
        <v>277.11720000000003</v>
      </c>
      <c r="M193" s="79">
        <v>0</v>
      </c>
      <c r="N193" s="79">
        <v>0</v>
      </c>
      <c r="O193" s="79">
        <v>0</v>
      </c>
      <c r="P193" s="79">
        <v>129.9888</v>
      </c>
      <c r="Q193" s="79">
        <v>0</v>
      </c>
      <c r="R193" s="79">
        <v>0</v>
      </c>
      <c r="S193" s="79">
        <v>0</v>
      </c>
      <c r="T193" s="79">
        <v>0</v>
      </c>
      <c r="U193" s="79">
        <v>0</v>
      </c>
      <c r="V193" s="79">
        <v>129.9888</v>
      </c>
    </row>
    <row r="194" spans="2:22" x14ac:dyDescent="0.2">
      <c r="B194" s="94">
        <v>4276</v>
      </c>
      <c r="C194" s="75" t="s">
        <v>204</v>
      </c>
      <c r="D194" s="79">
        <v>936.91665</v>
      </c>
      <c r="E194" s="79">
        <v>0</v>
      </c>
      <c r="F194" s="79">
        <v>61.194199999999995</v>
      </c>
      <c r="G194" s="79">
        <v>0</v>
      </c>
      <c r="H194" s="79">
        <v>0</v>
      </c>
      <c r="I194" s="79">
        <v>24</v>
      </c>
      <c r="J194" s="79">
        <v>0</v>
      </c>
      <c r="K194" s="79">
        <v>0</v>
      </c>
      <c r="L194" s="79">
        <v>1022.11085</v>
      </c>
      <c r="M194" s="79">
        <v>0</v>
      </c>
      <c r="N194" s="79">
        <v>0</v>
      </c>
      <c r="O194" s="79">
        <v>0</v>
      </c>
      <c r="P194" s="79">
        <v>195.58975000000001</v>
      </c>
      <c r="Q194" s="79">
        <v>4</v>
      </c>
      <c r="R194" s="79">
        <v>0</v>
      </c>
      <c r="S194" s="79">
        <v>0</v>
      </c>
      <c r="T194" s="79">
        <v>0</v>
      </c>
      <c r="U194" s="79">
        <v>0</v>
      </c>
      <c r="V194" s="79">
        <v>199.58975000000001</v>
      </c>
    </row>
    <row r="195" spans="2:22" x14ac:dyDescent="0.2">
      <c r="B195" s="94">
        <v>4277</v>
      </c>
      <c r="C195" s="75" t="s">
        <v>205</v>
      </c>
      <c r="D195" s="79">
        <v>148.20004999999998</v>
      </c>
      <c r="E195" s="79">
        <v>0</v>
      </c>
      <c r="F195" s="79">
        <v>2.5926</v>
      </c>
      <c r="G195" s="79">
        <v>0</v>
      </c>
      <c r="H195" s="79">
        <v>0</v>
      </c>
      <c r="I195" s="79">
        <v>297.92315000000002</v>
      </c>
      <c r="J195" s="79">
        <v>0</v>
      </c>
      <c r="K195" s="79">
        <v>0</v>
      </c>
      <c r="L195" s="79">
        <v>448.71580000000006</v>
      </c>
      <c r="M195" s="79">
        <v>0</v>
      </c>
      <c r="N195" s="79">
        <v>0</v>
      </c>
      <c r="O195" s="79">
        <v>0</v>
      </c>
      <c r="P195" s="79">
        <v>247.16239999999999</v>
      </c>
      <c r="Q195" s="79">
        <v>0</v>
      </c>
      <c r="R195" s="79">
        <v>0</v>
      </c>
      <c r="S195" s="79">
        <v>0</v>
      </c>
      <c r="T195" s="79">
        <v>0</v>
      </c>
      <c r="U195" s="79">
        <v>0</v>
      </c>
      <c r="V195" s="79">
        <v>247.16239999999999</v>
      </c>
    </row>
    <row r="196" spans="2:22" x14ac:dyDescent="0.2">
      <c r="B196" s="94">
        <v>4279</v>
      </c>
      <c r="C196" s="75" t="s">
        <v>206</v>
      </c>
      <c r="D196" s="79">
        <v>1799.7997499999999</v>
      </c>
      <c r="E196" s="79">
        <v>0</v>
      </c>
      <c r="F196" s="79">
        <v>83.8095</v>
      </c>
      <c r="G196" s="79">
        <v>0</v>
      </c>
      <c r="H196" s="79">
        <v>27</v>
      </c>
      <c r="I196" s="79">
        <v>0</v>
      </c>
      <c r="J196" s="79">
        <v>0</v>
      </c>
      <c r="K196" s="79">
        <v>0</v>
      </c>
      <c r="L196" s="79">
        <v>1910.60925</v>
      </c>
      <c r="M196" s="79">
        <v>0</v>
      </c>
      <c r="N196" s="79">
        <v>0</v>
      </c>
      <c r="O196" s="79">
        <v>0</v>
      </c>
      <c r="P196" s="79">
        <v>770.33294999999998</v>
      </c>
      <c r="Q196" s="79">
        <v>0</v>
      </c>
      <c r="R196" s="79">
        <v>0</v>
      </c>
      <c r="S196" s="79">
        <v>0</v>
      </c>
      <c r="T196" s="79">
        <v>0</v>
      </c>
      <c r="U196" s="79">
        <v>0</v>
      </c>
      <c r="V196" s="79">
        <v>770.33294999999998</v>
      </c>
    </row>
    <row r="197" spans="2:22" x14ac:dyDescent="0.2">
      <c r="B197" s="94">
        <v>4280</v>
      </c>
      <c r="C197" s="75" t="s">
        <v>207</v>
      </c>
      <c r="D197" s="79">
        <v>2520.5585000000001</v>
      </c>
      <c r="E197" s="79">
        <v>0</v>
      </c>
      <c r="F197" s="79">
        <v>0</v>
      </c>
      <c r="G197" s="79">
        <v>0</v>
      </c>
      <c r="H197" s="79">
        <v>122</v>
      </c>
      <c r="I197" s="79">
        <v>4367.8298500000001</v>
      </c>
      <c r="J197" s="79">
        <v>0</v>
      </c>
      <c r="K197" s="79">
        <v>0</v>
      </c>
      <c r="L197" s="79">
        <v>7010.3883499999993</v>
      </c>
      <c r="M197" s="79">
        <v>541.63599999999997</v>
      </c>
      <c r="N197" s="79">
        <v>0</v>
      </c>
      <c r="O197" s="79">
        <v>0</v>
      </c>
      <c r="P197" s="79">
        <v>1281.02269</v>
      </c>
      <c r="Q197" s="79">
        <v>0</v>
      </c>
      <c r="R197" s="79">
        <v>0</v>
      </c>
      <c r="S197" s="79">
        <v>0</v>
      </c>
      <c r="T197" s="79">
        <v>0</v>
      </c>
      <c r="U197" s="79">
        <v>0</v>
      </c>
      <c r="V197" s="79">
        <v>1822.65869</v>
      </c>
    </row>
    <row r="198" spans="2:22" x14ac:dyDescent="0.2">
      <c r="B198" s="94">
        <v>4281</v>
      </c>
      <c r="C198" s="75" t="s">
        <v>208</v>
      </c>
      <c r="D198" s="79">
        <v>285.9778</v>
      </c>
      <c r="E198" s="79">
        <v>0</v>
      </c>
      <c r="F198" s="79">
        <v>0</v>
      </c>
      <c r="G198" s="79">
        <v>0</v>
      </c>
      <c r="H198" s="79">
        <v>0</v>
      </c>
      <c r="I198" s="79">
        <v>0</v>
      </c>
      <c r="J198" s="79">
        <v>0</v>
      </c>
      <c r="K198" s="79">
        <v>0</v>
      </c>
      <c r="L198" s="79">
        <v>285.9778</v>
      </c>
      <c r="M198" s="79">
        <v>0</v>
      </c>
      <c r="N198" s="79">
        <v>0</v>
      </c>
      <c r="O198" s="79">
        <v>0</v>
      </c>
      <c r="P198" s="79">
        <v>96.532399999999996</v>
      </c>
      <c r="Q198" s="79">
        <v>0</v>
      </c>
      <c r="R198" s="79">
        <v>0</v>
      </c>
      <c r="S198" s="79">
        <v>0</v>
      </c>
      <c r="T198" s="79">
        <v>0</v>
      </c>
      <c r="U198" s="79">
        <v>0</v>
      </c>
      <c r="V198" s="79">
        <v>96.532399999999996</v>
      </c>
    </row>
    <row r="199" spans="2:22" x14ac:dyDescent="0.2">
      <c r="B199" s="94">
        <v>4282</v>
      </c>
      <c r="C199" s="75" t="s">
        <v>209</v>
      </c>
      <c r="D199" s="79">
        <v>14102.37365</v>
      </c>
      <c r="E199" s="79">
        <v>0</v>
      </c>
      <c r="F199" s="79">
        <v>93.338250000000002</v>
      </c>
      <c r="G199" s="79">
        <v>80</v>
      </c>
      <c r="H199" s="79">
        <v>80</v>
      </c>
      <c r="I199" s="79">
        <v>66.400000000000006</v>
      </c>
      <c r="J199" s="79">
        <v>0</v>
      </c>
      <c r="K199" s="79">
        <v>0</v>
      </c>
      <c r="L199" s="79">
        <v>14422.1119</v>
      </c>
      <c r="M199" s="79">
        <v>0</v>
      </c>
      <c r="N199" s="79">
        <v>0</v>
      </c>
      <c r="O199" s="79">
        <v>0</v>
      </c>
      <c r="P199" s="79">
        <v>2533.8199500000001</v>
      </c>
      <c r="Q199" s="79">
        <v>103.535</v>
      </c>
      <c r="R199" s="79">
        <v>0</v>
      </c>
      <c r="S199" s="79">
        <v>0</v>
      </c>
      <c r="T199" s="79">
        <v>0</v>
      </c>
      <c r="U199" s="79">
        <v>0</v>
      </c>
      <c r="V199" s="79">
        <v>2637.3549500000004</v>
      </c>
    </row>
    <row r="200" spans="2:22" x14ac:dyDescent="0.2">
      <c r="B200" s="94">
        <v>4283</v>
      </c>
      <c r="C200" s="75" t="s">
        <v>210</v>
      </c>
      <c r="D200" s="79">
        <v>1310.2488000000001</v>
      </c>
      <c r="E200" s="79">
        <v>0</v>
      </c>
      <c r="F200" s="79">
        <v>21.922249999999998</v>
      </c>
      <c r="G200" s="79">
        <v>0</v>
      </c>
      <c r="H200" s="79">
        <v>0</v>
      </c>
      <c r="I200" s="79">
        <v>537.61490000000003</v>
      </c>
      <c r="J200" s="79">
        <v>0</v>
      </c>
      <c r="K200" s="79">
        <v>0</v>
      </c>
      <c r="L200" s="79">
        <v>1869.7859500000002</v>
      </c>
      <c r="M200" s="79">
        <v>815.36099999999999</v>
      </c>
      <c r="N200" s="79">
        <v>0</v>
      </c>
      <c r="O200" s="79">
        <v>0</v>
      </c>
      <c r="P200" s="79">
        <v>1026.3501999999999</v>
      </c>
      <c r="Q200" s="79">
        <v>0</v>
      </c>
      <c r="R200" s="79">
        <v>0</v>
      </c>
      <c r="S200" s="79">
        <v>0</v>
      </c>
      <c r="T200" s="79">
        <v>0</v>
      </c>
      <c r="U200" s="79">
        <v>0</v>
      </c>
      <c r="V200" s="79">
        <v>1841.7112</v>
      </c>
    </row>
    <row r="201" spans="2:22" x14ac:dyDescent="0.2">
      <c r="B201" s="94">
        <v>4284</v>
      </c>
      <c r="C201" s="75" t="s">
        <v>211</v>
      </c>
      <c r="D201" s="79">
        <v>468.55314000000004</v>
      </c>
      <c r="E201" s="79">
        <v>0</v>
      </c>
      <c r="F201" s="79">
        <v>8.8346499999999999</v>
      </c>
      <c r="G201" s="79">
        <v>0</v>
      </c>
      <c r="H201" s="79">
        <v>0</v>
      </c>
      <c r="I201" s="79">
        <v>0</v>
      </c>
      <c r="J201" s="79">
        <v>0</v>
      </c>
      <c r="K201" s="79">
        <v>0</v>
      </c>
      <c r="L201" s="79">
        <v>477.38779000000005</v>
      </c>
      <c r="M201" s="79">
        <v>0</v>
      </c>
      <c r="N201" s="79">
        <v>0</v>
      </c>
      <c r="O201" s="79">
        <v>0</v>
      </c>
      <c r="P201" s="79">
        <v>15.35866</v>
      </c>
      <c r="Q201" s="79">
        <v>0</v>
      </c>
      <c r="R201" s="79">
        <v>0</v>
      </c>
      <c r="S201" s="79">
        <v>0</v>
      </c>
      <c r="T201" s="79">
        <v>0</v>
      </c>
      <c r="U201" s="79">
        <v>0</v>
      </c>
      <c r="V201" s="79">
        <v>15.35866</v>
      </c>
    </row>
    <row r="202" spans="2:22" x14ac:dyDescent="0.2">
      <c r="B202" s="94">
        <v>4285</v>
      </c>
      <c r="C202" s="75" t="s">
        <v>212</v>
      </c>
      <c r="D202" s="79">
        <v>1053.3020200000001</v>
      </c>
      <c r="E202" s="79">
        <v>0</v>
      </c>
      <c r="F202" s="79">
        <v>4.9555200000000008</v>
      </c>
      <c r="G202" s="79">
        <v>0</v>
      </c>
      <c r="H202" s="79">
        <v>42</v>
      </c>
      <c r="I202" s="79">
        <v>0</v>
      </c>
      <c r="J202" s="79">
        <v>0</v>
      </c>
      <c r="K202" s="79">
        <v>0</v>
      </c>
      <c r="L202" s="79">
        <v>1100.2575400000001</v>
      </c>
      <c r="M202" s="79">
        <v>0</v>
      </c>
      <c r="N202" s="79">
        <v>0</v>
      </c>
      <c r="O202" s="79">
        <v>0</v>
      </c>
      <c r="P202" s="79">
        <v>147.18679999999998</v>
      </c>
      <c r="Q202" s="79">
        <v>0</v>
      </c>
      <c r="R202" s="79">
        <v>0</v>
      </c>
      <c r="S202" s="79">
        <v>0</v>
      </c>
      <c r="T202" s="79">
        <v>0</v>
      </c>
      <c r="U202" s="79">
        <v>0</v>
      </c>
      <c r="V202" s="79">
        <v>147.18679999999998</v>
      </c>
    </row>
    <row r="203" spans="2:22" x14ac:dyDescent="0.2">
      <c r="B203" s="94">
        <v>4286</v>
      </c>
      <c r="C203" s="75" t="s">
        <v>213</v>
      </c>
      <c r="D203" s="79">
        <v>303.81309999999996</v>
      </c>
      <c r="E203" s="79">
        <v>0</v>
      </c>
      <c r="F203" s="79">
        <v>28.666599999999999</v>
      </c>
      <c r="G203" s="79">
        <v>0</v>
      </c>
      <c r="H203" s="79">
        <v>0</v>
      </c>
      <c r="I203" s="79">
        <v>79</v>
      </c>
      <c r="J203" s="79">
        <v>0</v>
      </c>
      <c r="K203" s="79">
        <v>0</v>
      </c>
      <c r="L203" s="79">
        <v>411.47969999999998</v>
      </c>
      <c r="M203" s="79">
        <v>0</v>
      </c>
      <c r="N203" s="79">
        <v>0</v>
      </c>
      <c r="O203" s="79">
        <v>0</v>
      </c>
      <c r="P203" s="79">
        <v>170.55245000000002</v>
      </c>
      <c r="Q203" s="79">
        <v>0</v>
      </c>
      <c r="R203" s="79">
        <v>0</v>
      </c>
      <c r="S203" s="79">
        <v>0</v>
      </c>
      <c r="T203" s="79">
        <v>0</v>
      </c>
      <c r="U203" s="79">
        <v>0</v>
      </c>
      <c r="V203" s="79">
        <v>170.55245000000002</v>
      </c>
    </row>
    <row r="204" spans="2:22" x14ac:dyDescent="0.2">
      <c r="B204" s="94">
        <v>4287</v>
      </c>
      <c r="C204" s="75" t="s">
        <v>214</v>
      </c>
      <c r="D204" s="79">
        <v>58.598300000000002</v>
      </c>
      <c r="E204" s="79">
        <v>0</v>
      </c>
      <c r="F204" s="79">
        <v>140.32075</v>
      </c>
      <c r="G204" s="79">
        <v>0</v>
      </c>
      <c r="H204" s="79">
        <v>18</v>
      </c>
      <c r="I204" s="79">
        <v>213.0651</v>
      </c>
      <c r="J204" s="79">
        <v>0</v>
      </c>
      <c r="K204" s="79">
        <v>0</v>
      </c>
      <c r="L204" s="79">
        <v>429.98415</v>
      </c>
      <c r="M204" s="79">
        <v>0</v>
      </c>
      <c r="N204" s="79">
        <v>0</v>
      </c>
      <c r="O204" s="79">
        <v>0</v>
      </c>
      <c r="P204" s="79">
        <v>51.439300000000003</v>
      </c>
      <c r="Q204" s="79">
        <v>0</v>
      </c>
      <c r="R204" s="79">
        <v>0</v>
      </c>
      <c r="S204" s="79">
        <v>0</v>
      </c>
      <c r="T204" s="79">
        <v>0</v>
      </c>
      <c r="U204" s="79">
        <v>0</v>
      </c>
      <c r="V204" s="79">
        <v>51.439300000000003</v>
      </c>
    </row>
    <row r="205" spans="2:22" x14ac:dyDescent="0.2">
      <c r="B205" s="94">
        <v>4288</v>
      </c>
      <c r="C205" s="75" t="s">
        <v>215</v>
      </c>
      <c r="D205" s="79">
        <v>141.90799999999999</v>
      </c>
      <c r="E205" s="79">
        <v>0</v>
      </c>
      <c r="F205" s="79">
        <v>0</v>
      </c>
      <c r="G205" s="79">
        <v>0</v>
      </c>
      <c r="H205" s="79">
        <v>0</v>
      </c>
      <c r="I205" s="79">
        <v>13</v>
      </c>
      <c r="J205" s="79">
        <v>0</v>
      </c>
      <c r="K205" s="79">
        <v>0</v>
      </c>
      <c r="L205" s="79">
        <v>154.90799999999999</v>
      </c>
      <c r="M205" s="79">
        <v>0</v>
      </c>
      <c r="N205" s="79">
        <v>0</v>
      </c>
      <c r="O205" s="79">
        <v>0</v>
      </c>
      <c r="P205" s="79">
        <v>50.257349999999995</v>
      </c>
      <c r="Q205" s="79">
        <v>0</v>
      </c>
      <c r="R205" s="79">
        <v>0</v>
      </c>
      <c r="S205" s="79">
        <v>0</v>
      </c>
      <c r="T205" s="79">
        <v>0</v>
      </c>
      <c r="U205" s="79">
        <v>0</v>
      </c>
      <c r="V205" s="79">
        <v>50.257349999999995</v>
      </c>
    </row>
    <row r="206" spans="2:22" x14ac:dyDescent="0.2">
      <c r="B206" s="94">
        <v>4289</v>
      </c>
      <c r="C206" s="75" t="s">
        <v>8</v>
      </c>
      <c r="D206" s="79">
        <v>11827.80241</v>
      </c>
      <c r="E206" s="79">
        <v>0</v>
      </c>
      <c r="F206" s="79">
        <v>0</v>
      </c>
      <c r="G206" s="79">
        <v>0</v>
      </c>
      <c r="H206" s="79">
        <v>105</v>
      </c>
      <c r="I206" s="79">
        <v>1288.6693300000002</v>
      </c>
      <c r="J206" s="79">
        <v>0</v>
      </c>
      <c r="K206" s="79">
        <v>0</v>
      </c>
      <c r="L206" s="79">
        <v>13221.471740000001</v>
      </c>
      <c r="M206" s="79">
        <v>0</v>
      </c>
      <c r="N206" s="79">
        <v>0</v>
      </c>
      <c r="O206" s="79">
        <v>0</v>
      </c>
      <c r="P206" s="79">
        <v>944.97956000000011</v>
      </c>
      <c r="Q206" s="79">
        <v>0</v>
      </c>
      <c r="R206" s="79">
        <v>0</v>
      </c>
      <c r="S206" s="79">
        <v>0</v>
      </c>
      <c r="T206" s="79">
        <v>0</v>
      </c>
      <c r="U206" s="79">
        <v>0</v>
      </c>
      <c r="V206" s="79">
        <v>944.97956000000011</v>
      </c>
    </row>
    <row r="207" spans="2:22" s="115" customFormat="1" x14ac:dyDescent="0.2">
      <c r="B207" s="97">
        <v>4329</v>
      </c>
      <c r="C207" s="116" t="s">
        <v>216</v>
      </c>
      <c r="D207" s="82">
        <v>29285.477369999997</v>
      </c>
      <c r="E207" s="82">
        <v>0</v>
      </c>
      <c r="F207" s="82">
        <v>471.18624999999997</v>
      </c>
      <c r="G207" s="82">
        <v>80</v>
      </c>
      <c r="H207" s="82">
        <v>0</v>
      </c>
      <c r="I207" s="82">
        <v>2234.4597999999996</v>
      </c>
      <c r="J207" s="82">
        <v>0</v>
      </c>
      <c r="K207" s="82">
        <v>0</v>
      </c>
      <c r="L207" s="82">
        <v>32071.123419999996</v>
      </c>
      <c r="M207" s="82">
        <v>130.18</v>
      </c>
      <c r="N207" s="82">
        <v>0</v>
      </c>
      <c r="O207" s="82">
        <v>13.1576</v>
      </c>
      <c r="P207" s="82">
        <v>6867.2606699999988</v>
      </c>
      <c r="Q207" s="82">
        <v>10.6066</v>
      </c>
      <c r="R207" s="82">
        <v>0</v>
      </c>
      <c r="S207" s="82">
        <v>34</v>
      </c>
      <c r="T207" s="82">
        <v>0</v>
      </c>
      <c r="U207" s="82">
        <v>0</v>
      </c>
      <c r="V207" s="82">
        <v>7055.2048699999987</v>
      </c>
    </row>
    <row r="208" spans="2:22" x14ac:dyDescent="0.2">
      <c r="B208" s="94">
        <v>4323</v>
      </c>
      <c r="C208" s="75" t="s">
        <v>217</v>
      </c>
      <c r="D208" s="79">
        <v>8575.3261500000008</v>
      </c>
      <c r="E208" s="79">
        <v>0</v>
      </c>
      <c r="F208" s="79">
        <v>-0.72</v>
      </c>
      <c r="G208" s="79">
        <v>0</v>
      </c>
      <c r="H208" s="79">
        <v>0</v>
      </c>
      <c r="I208" s="79">
        <v>581.93034999999998</v>
      </c>
      <c r="J208" s="79">
        <v>0</v>
      </c>
      <c r="K208" s="79">
        <v>0</v>
      </c>
      <c r="L208" s="79">
        <v>9156.5365000000002</v>
      </c>
      <c r="M208" s="79">
        <v>10.98</v>
      </c>
      <c r="N208" s="79">
        <v>0</v>
      </c>
      <c r="O208" s="79">
        <v>0</v>
      </c>
      <c r="P208" s="79">
        <v>909.8492</v>
      </c>
      <c r="Q208" s="79">
        <v>5</v>
      </c>
      <c r="R208" s="79">
        <v>0</v>
      </c>
      <c r="S208" s="79">
        <v>0</v>
      </c>
      <c r="T208" s="79">
        <v>0</v>
      </c>
      <c r="U208" s="79">
        <v>0</v>
      </c>
      <c r="V208" s="79">
        <v>925.8291999999999</v>
      </c>
    </row>
    <row r="209" spans="2:22" x14ac:dyDescent="0.2">
      <c r="B209" s="94">
        <v>4301</v>
      </c>
      <c r="C209" s="75" t="s">
        <v>218</v>
      </c>
      <c r="D209" s="79">
        <v>0</v>
      </c>
      <c r="E209" s="79">
        <v>0</v>
      </c>
      <c r="F209" s="79">
        <v>0</v>
      </c>
      <c r="G209" s="79">
        <v>0</v>
      </c>
      <c r="H209" s="79">
        <v>0</v>
      </c>
      <c r="I209" s="79">
        <v>1.78115</v>
      </c>
      <c r="J209" s="79">
        <v>0</v>
      </c>
      <c r="K209" s="79">
        <v>0</v>
      </c>
      <c r="L209" s="79">
        <v>1.78115</v>
      </c>
      <c r="M209" s="79">
        <v>0</v>
      </c>
      <c r="N209" s="79">
        <v>0</v>
      </c>
      <c r="O209" s="79">
        <v>0</v>
      </c>
      <c r="P209" s="79">
        <v>84.368899999999996</v>
      </c>
      <c r="Q209" s="79">
        <v>0</v>
      </c>
      <c r="R209" s="79">
        <v>0</v>
      </c>
      <c r="S209" s="79">
        <v>0</v>
      </c>
      <c r="T209" s="79">
        <v>0</v>
      </c>
      <c r="U209" s="79">
        <v>0</v>
      </c>
      <c r="V209" s="79">
        <v>84.368899999999996</v>
      </c>
    </row>
    <row r="210" spans="2:22" x14ac:dyDescent="0.2">
      <c r="B210" s="94">
        <v>4302</v>
      </c>
      <c r="C210" s="75" t="s">
        <v>219</v>
      </c>
      <c r="D210" s="79">
        <v>320.92565000000002</v>
      </c>
      <c r="E210" s="79">
        <v>0</v>
      </c>
      <c r="F210" s="79">
        <v>0</v>
      </c>
      <c r="G210" s="79">
        <v>0</v>
      </c>
      <c r="H210" s="79">
        <v>0</v>
      </c>
      <c r="I210" s="79">
        <v>0</v>
      </c>
      <c r="J210" s="79">
        <v>0</v>
      </c>
      <c r="K210" s="79">
        <v>0</v>
      </c>
      <c r="L210" s="79">
        <v>320.92565000000002</v>
      </c>
      <c r="M210" s="79">
        <v>0</v>
      </c>
      <c r="N210" s="79">
        <v>0</v>
      </c>
      <c r="O210" s="79">
        <v>0</v>
      </c>
      <c r="P210" s="79">
        <v>3.6021999999999998</v>
      </c>
      <c r="Q210" s="79">
        <v>0</v>
      </c>
      <c r="R210" s="79">
        <v>0</v>
      </c>
      <c r="S210" s="79">
        <v>0</v>
      </c>
      <c r="T210" s="79">
        <v>0</v>
      </c>
      <c r="U210" s="79">
        <v>0</v>
      </c>
      <c r="V210" s="79">
        <v>3.6021999999999998</v>
      </c>
    </row>
    <row r="211" spans="2:22" x14ac:dyDescent="0.2">
      <c r="B211" s="94">
        <v>4303</v>
      </c>
      <c r="C211" s="75" t="s">
        <v>220</v>
      </c>
      <c r="D211" s="79">
        <v>1501.9508999999998</v>
      </c>
      <c r="E211" s="79">
        <v>0</v>
      </c>
      <c r="F211" s="79">
        <v>40.761900000000004</v>
      </c>
      <c r="G211" s="79">
        <v>0</v>
      </c>
      <c r="H211" s="79">
        <v>0</v>
      </c>
      <c r="I211" s="79">
        <v>0.79359999999999997</v>
      </c>
      <c r="J211" s="79">
        <v>0</v>
      </c>
      <c r="K211" s="79">
        <v>0</v>
      </c>
      <c r="L211" s="79">
        <v>1543.5064</v>
      </c>
      <c r="M211" s="79">
        <v>0</v>
      </c>
      <c r="N211" s="79">
        <v>0</v>
      </c>
      <c r="O211" s="79">
        <v>0</v>
      </c>
      <c r="P211" s="79">
        <v>474.19549999999998</v>
      </c>
      <c r="Q211" s="79">
        <v>0</v>
      </c>
      <c r="R211" s="79">
        <v>0</v>
      </c>
      <c r="S211" s="79">
        <v>0</v>
      </c>
      <c r="T211" s="79">
        <v>0</v>
      </c>
      <c r="U211" s="79">
        <v>0</v>
      </c>
      <c r="V211" s="79">
        <v>474.19549999999998</v>
      </c>
    </row>
    <row r="212" spans="2:22" x14ac:dyDescent="0.2">
      <c r="B212" s="94">
        <v>4304</v>
      </c>
      <c r="C212" s="75" t="s">
        <v>221</v>
      </c>
      <c r="D212" s="79">
        <v>4744.0290500000001</v>
      </c>
      <c r="E212" s="79">
        <v>0</v>
      </c>
      <c r="F212" s="79">
        <v>0</v>
      </c>
      <c r="G212" s="79">
        <v>0</v>
      </c>
      <c r="H212" s="79">
        <v>0</v>
      </c>
      <c r="I212" s="79">
        <v>33.832699999999996</v>
      </c>
      <c r="J212" s="79">
        <v>0</v>
      </c>
      <c r="K212" s="79">
        <v>0</v>
      </c>
      <c r="L212" s="79">
        <v>4777.86175</v>
      </c>
      <c r="M212" s="79">
        <v>0</v>
      </c>
      <c r="N212" s="79">
        <v>0</v>
      </c>
      <c r="O212" s="79">
        <v>0</v>
      </c>
      <c r="P212" s="79">
        <v>1015.4733</v>
      </c>
      <c r="Q212" s="79">
        <v>0</v>
      </c>
      <c r="R212" s="79">
        <v>0</v>
      </c>
      <c r="S212" s="79">
        <v>0</v>
      </c>
      <c r="T212" s="79">
        <v>0</v>
      </c>
      <c r="U212" s="79">
        <v>0</v>
      </c>
      <c r="V212" s="79">
        <v>1015.4733</v>
      </c>
    </row>
    <row r="213" spans="2:22" x14ac:dyDescent="0.2">
      <c r="B213" s="94">
        <v>4305</v>
      </c>
      <c r="C213" s="75" t="s">
        <v>222</v>
      </c>
      <c r="D213" s="79">
        <v>978.20184999999992</v>
      </c>
      <c r="E213" s="79">
        <v>0</v>
      </c>
      <c r="F213" s="79">
        <v>2.7157</v>
      </c>
      <c r="G213" s="79">
        <v>0</v>
      </c>
      <c r="H213" s="79">
        <v>0</v>
      </c>
      <c r="I213" s="79">
        <v>591.52670000000001</v>
      </c>
      <c r="J213" s="79">
        <v>0</v>
      </c>
      <c r="K213" s="79">
        <v>0</v>
      </c>
      <c r="L213" s="79">
        <v>1572.44425</v>
      </c>
      <c r="M213" s="79">
        <v>0</v>
      </c>
      <c r="N213" s="79">
        <v>0</v>
      </c>
      <c r="O213" s="79">
        <v>0</v>
      </c>
      <c r="P213" s="79">
        <v>264.56015000000002</v>
      </c>
      <c r="Q213" s="79">
        <v>0</v>
      </c>
      <c r="R213" s="79">
        <v>0</v>
      </c>
      <c r="S213" s="79">
        <v>0</v>
      </c>
      <c r="T213" s="79">
        <v>0</v>
      </c>
      <c r="U213" s="79">
        <v>0</v>
      </c>
      <c r="V213" s="79">
        <v>264.56015000000002</v>
      </c>
    </row>
    <row r="214" spans="2:22" x14ac:dyDescent="0.2">
      <c r="B214" s="94">
        <v>4306</v>
      </c>
      <c r="C214" s="75" t="s">
        <v>223</v>
      </c>
      <c r="D214" s="79">
        <v>51.188489999999994</v>
      </c>
      <c r="E214" s="79">
        <v>0</v>
      </c>
      <c r="F214" s="79">
        <v>0</v>
      </c>
      <c r="G214" s="79">
        <v>0</v>
      </c>
      <c r="H214" s="79">
        <v>0</v>
      </c>
      <c r="I214" s="79">
        <v>6.7228999999999992</v>
      </c>
      <c r="J214" s="79">
        <v>0</v>
      </c>
      <c r="K214" s="79">
        <v>0</v>
      </c>
      <c r="L214" s="79">
        <v>57.911389999999997</v>
      </c>
      <c r="M214" s="79">
        <v>113.3</v>
      </c>
      <c r="N214" s="79">
        <v>0</v>
      </c>
      <c r="O214" s="79">
        <v>0</v>
      </c>
      <c r="P214" s="79">
        <v>754.14400000000001</v>
      </c>
      <c r="Q214" s="79">
        <v>0</v>
      </c>
      <c r="R214" s="79">
        <v>0</v>
      </c>
      <c r="S214" s="79">
        <v>0</v>
      </c>
      <c r="T214" s="79">
        <v>0</v>
      </c>
      <c r="U214" s="79">
        <v>0</v>
      </c>
      <c r="V214" s="79">
        <v>867.44399999999996</v>
      </c>
    </row>
    <row r="215" spans="2:22" x14ac:dyDescent="0.2">
      <c r="B215" s="94">
        <v>4307</v>
      </c>
      <c r="C215" s="75" t="s">
        <v>224</v>
      </c>
      <c r="D215" s="79">
        <v>273.07130000000001</v>
      </c>
      <c r="E215" s="79">
        <v>0</v>
      </c>
      <c r="F215" s="79">
        <v>0</v>
      </c>
      <c r="G215" s="79">
        <v>0</v>
      </c>
      <c r="H215" s="79">
        <v>0</v>
      </c>
      <c r="I215" s="79">
        <v>54.442999999999998</v>
      </c>
      <c r="J215" s="79">
        <v>0</v>
      </c>
      <c r="K215" s="79">
        <v>0</v>
      </c>
      <c r="L215" s="79">
        <v>327.51429999999999</v>
      </c>
      <c r="M215" s="79">
        <v>5.9</v>
      </c>
      <c r="N215" s="79">
        <v>0</v>
      </c>
      <c r="O215" s="79">
        <v>0</v>
      </c>
      <c r="P215" s="79">
        <v>224.78670000000002</v>
      </c>
      <c r="Q215" s="79">
        <v>0</v>
      </c>
      <c r="R215" s="79">
        <v>0</v>
      </c>
      <c r="S215" s="79">
        <v>0</v>
      </c>
      <c r="T215" s="79">
        <v>0</v>
      </c>
      <c r="U215" s="79">
        <v>0</v>
      </c>
      <c r="V215" s="79">
        <v>230.6867</v>
      </c>
    </row>
    <row r="216" spans="2:22" x14ac:dyDescent="0.2">
      <c r="B216" s="94">
        <v>4308</v>
      </c>
      <c r="C216" s="75" t="s">
        <v>225</v>
      </c>
      <c r="D216" s="79">
        <v>488.31720000000001</v>
      </c>
      <c r="E216" s="79">
        <v>0</v>
      </c>
      <c r="F216" s="79">
        <v>60.256099999999996</v>
      </c>
      <c r="G216" s="79">
        <v>0</v>
      </c>
      <c r="H216" s="79">
        <v>0</v>
      </c>
      <c r="I216" s="79">
        <v>34.645199999999996</v>
      </c>
      <c r="J216" s="79">
        <v>0</v>
      </c>
      <c r="K216" s="79">
        <v>0</v>
      </c>
      <c r="L216" s="79">
        <v>583.21849999999995</v>
      </c>
      <c r="M216" s="79">
        <v>0</v>
      </c>
      <c r="N216" s="79">
        <v>0</v>
      </c>
      <c r="O216" s="79">
        <v>0</v>
      </c>
      <c r="P216" s="79">
        <v>2.2425000000000002</v>
      </c>
      <c r="Q216" s="79">
        <v>0</v>
      </c>
      <c r="R216" s="79">
        <v>0</v>
      </c>
      <c r="S216" s="79">
        <v>0</v>
      </c>
      <c r="T216" s="79">
        <v>0</v>
      </c>
      <c r="U216" s="79">
        <v>0</v>
      </c>
      <c r="V216" s="79">
        <v>2.2425000000000002</v>
      </c>
    </row>
    <row r="217" spans="2:22" x14ac:dyDescent="0.2">
      <c r="B217" s="94">
        <v>4309</v>
      </c>
      <c r="C217" s="75" t="s">
        <v>226</v>
      </c>
      <c r="D217" s="79">
        <v>1340.5732</v>
      </c>
      <c r="E217" s="79">
        <v>0</v>
      </c>
      <c r="F217" s="79">
        <v>232.40610000000001</v>
      </c>
      <c r="G217" s="79">
        <v>80</v>
      </c>
      <c r="H217" s="79">
        <v>0</v>
      </c>
      <c r="I217" s="79">
        <v>243.95835</v>
      </c>
      <c r="J217" s="79">
        <v>0</v>
      </c>
      <c r="K217" s="79">
        <v>0</v>
      </c>
      <c r="L217" s="79">
        <v>1896.9376500000001</v>
      </c>
      <c r="M217" s="79">
        <v>0</v>
      </c>
      <c r="N217" s="79">
        <v>0</v>
      </c>
      <c r="O217" s="79">
        <v>0</v>
      </c>
      <c r="P217" s="79">
        <v>277.01049999999998</v>
      </c>
      <c r="Q217" s="79">
        <v>0</v>
      </c>
      <c r="R217" s="79">
        <v>0</v>
      </c>
      <c r="S217" s="79">
        <v>0</v>
      </c>
      <c r="T217" s="79">
        <v>0</v>
      </c>
      <c r="U217" s="79">
        <v>0</v>
      </c>
      <c r="V217" s="79">
        <v>277.01049999999998</v>
      </c>
    </row>
    <row r="218" spans="2:22" x14ac:dyDescent="0.2">
      <c r="B218" s="94">
        <v>4310</v>
      </c>
      <c r="C218" s="75" t="s">
        <v>227</v>
      </c>
      <c r="D218" s="79">
        <v>814.94230000000005</v>
      </c>
      <c r="E218" s="79">
        <v>0</v>
      </c>
      <c r="F218" s="79">
        <v>50.023350000000001</v>
      </c>
      <c r="G218" s="79">
        <v>0</v>
      </c>
      <c r="H218" s="79">
        <v>0</v>
      </c>
      <c r="I218" s="79">
        <v>0</v>
      </c>
      <c r="J218" s="79">
        <v>0</v>
      </c>
      <c r="K218" s="79">
        <v>0</v>
      </c>
      <c r="L218" s="79">
        <v>864.96564999999998</v>
      </c>
      <c r="M218" s="79">
        <v>0</v>
      </c>
      <c r="N218" s="79">
        <v>0</v>
      </c>
      <c r="O218" s="79">
        <v>0</v>
      </c>
      <c r="P218" s="79">
        <v>348.48680000000002</v>
      </c>
      <c r="Q218" s="79">
        <v>0</v>
      </c>
      <c r="R218" s="79">
        <v>0</v>
      </c>
      <c r="S218" s="79">
        <v>0</v>
      </c>
      <c r="T218" s="79">
        <v>0</v>
      </c>
      <c r="U218" s="79">
        <v>0</v>
      </c>
      <c r="V218" s="79">
        <v>348.48680000000002</v>
      </c>
    </row>
    <row r="219" spans="2:22" x14ac:dyDescent="0.2">
      <c r="B219" s="94">
        <v>4311</v>
      </c>
      <c r="C219" s="75" t="s">
        <v>228</v>
      </c>
      <c r="D219" s="79">
        <v>813.89384999999993</v>
      </c>
      <c r="E219" s="79">
        <v>0</v>
      </c>
      <c r="F219" s="79">
        <v>0</v>
      </c>
      <c r="G219" s="79">
        <v>0</v>
      </c>
      <c r="H219" s="79">
        <v>0</v>
      </c>
      <c r="I219" s="79">
        <v>78.660600000000002</v>
      </c>
      <c r="J219" s="79">
        <v>0</v>
      </c>
      <c r="K219" s="79">
        <v>0</v>
      </c>
      <c r="L219" s="79">
        <v>892.55444999999997</v>
      </c>
      <c r="M219" s="79">
        <v>0</v>
      </c>
      <c r="N219" s="79">
        <v>0</v>
      </c>
      <c r="O219" s="79">
        <v>0</v>
      </c>
      <c r="P219" s="79">
        <v>132.68010000000001</v>
      </c>
      <c r="Q219" s="79">
        <v>0</v>
      </c>
      <c r="R219" s="79">
        <v>0</v>
      </c>
      <c r="S219" s="79">
        <v>0</v>
      </c>
      <c r="T219" s="79">
        <v>0</v>
      </c>
      <c r="U219" s="79">
        <v>0</v>
      </c>
      <c r="V219" s="79">
        <v>132.68010000000001</v>
      </c>
    </row>
    <row r="220" spans="2:22" x14ac:dyDescent="0.2">
      <c r="B220" s="94">
        <v>4312</v>
      </c>
      <c r="C220" s="75" t="s">
        <v>268</v>
      </c>
      <c r="D220" s="79">
        <v>4149.6873999999998</v>
      </c>
      <c r="E220" s="79">
        <v>0</v>
      </c>
      <c r="F220" s="79">
        <v>0</v>
      </c>
      <c r="G220" s="79">
        <v>0</v>
      </c>
      <c r="H220" s="79">
        <v>0</v>
      </c>
      <c r="I220" s="79">
        <v>30</v>
      </c>
      <c r="J220" s="79">
        <v>0</v>
      </c>
      <c r="K220" s="79">
        <v>0</v>
      </c>
      <c r="L220" s="79">
        <v>4179.6873999999998</v>
      </c>
      <c r="M220" s="79">
        <v>0</v>
      </c>
      <c r="N220" s="79">
        <v>0</v>
      </c>
      <c r="O220" s="79">
        <v>0</v>
      </c>
      <c r="P220" s="79">
        <v>410.14684999999997</v>
      </c>
      <c r="Q220" s="79">
        <v>0</v>
      </c>
      <c r="R220" s="79">
        <v>0</v>
      </c>
      <c r="S220" s="79">
        <v>0</v>
      </c>
      <c r="T220" s="79">
        <v>0</v>
      </c>
      <c r="U220" s="79">
        <v>0</v>
      </c>
      <c r="V220" s="79">
        <v>410.14684999999997</v>
      </c>
    </row>
    <row r="221" spans="2:22" x14ac:dyDescent="0.2">
      <c r="B221" s="94">
        <v>4313</v>
      </c>
      <c r="C221" s="75" t="s">
        <v>229</v>
      </c>
      <c r="D221" s="79">
        <v>477.24854999999997</v>
      </c>
      <c r="E221" s="79">
        <v>0</v>
      </c>
      <c r="F221" s="79">
        <v>9.1309000000000005</v>
      </c>
      <c r="G221" s="79">
        <v>0</v>
      </c>
      <c r="H221" s="79">
        <v>0</v>
      </c>
      <c r="I221" s="79">
        <v>275.83454999999998</v>
      </c>
      <c r="J221" s="79">
        <v>0</v>
      </c>
      <c r="K221" s="79">
        <v>0</v>
      </c>
      <c r="L221" s="79">
        <v>762.21400000000006</v>
      </c>
      <c r="M221" s="79">
        <v>0</v>
      </c>
      <c r="N221" s="79">
        <v>0</v>
      </c>
      <c r="O221" s="79">
        <v>0</v>
      </c>
      <c r="P221" s="79">
        <v>160.87672000000001</v>
      </c>
      <c r="Q221" s="79">
        <v>0</v>
      </c>
      <c r="R221" s="79">
        <v>0</v>
      </c>
      <c r="S221" s="79">
        <v>0</v>
      </c>
      <c r="T221" s="79">
        <v>0</v>
      </c>
      <c r="U221" s="79">
        <v>0</v>
      </c>
      <c r="V221" s="79">
        <v>160.87672000000001</v>
      </c>
    </row>
    <row r="222" spans="2:22" x14ac:dyDescent="0.2">
      <c r="B222" s="94">
        <v>4314</v>
      </c>
      <c r="C222" s="75" t="s">
        <v>230</v>
      </c>
      <c r="D222" s="79">
        <v>536.48625000000004</v>
      </c>
      <c r="E222" s="79">
        <v>0</v>
      </c>
      <c r="F222" s="79">
        <v>4.3769499999999999</v>
      </c>
      <c r="G222" s="79">
        <v>0</v>
      </c>
      <c r="H222" s="79">
        <v>0</v>
      </c>
      <c r="I222" s="79">
        <v>1.08</v>
      </c>
      <c r="J222" s="79">
        <v>0</v>
      </c>
      <c r="K222" s="79">
        <v>0</v>
      </c>
      <c r="L222" s="79">
        <v>541.94319999999993</v>
      </c>
      <c r="M222" s="79">
        <v>0</v>
      </c>
      <c r="N222" s="79">
        <v>0</v>
      </c>
      <c r="O222" s="79">
        <v>0</v>
      </c>
      <c r="P222" s="79">
        <v>0.5</v>
      </c>
      <c r="Q222" s="79">
        <v>0</v>
      </c>
      <c r="R222" s="79">
        <v>0</v>
      </c>
      <c r="S222" s="79">
        <v>0</v>
      </c>
      <c r="T222" s="79">
        <v>0</v>
      </c>
      <c r="U222" s="79">
        <v>0</v>
      </c>
      <c r="V222" s="79">
        <v>0.5</v>
      </c>
    </row>
    <row r="223" spans="2:22" x14ac:dyDescent="0.2">
      <c r="B223" s="94">
        <v>4315</v>
      </c>
      <c r="C223" s="75" t="s">
        <v>269</v>
      </c>
      <c r="D223" s="79">
        <v>805.22921999999994</v>
      </c>
      <c r="E223" s="79">
        <v>0</v>
      </c>
      <c r="F223" s="79">
        <v>36.081400000000002</v>
      </c>
      <c r="G223" s="79">
        <v>0</v>
      </c>
      <c r="H223" s="79">
        <v>0</v>
      </c>
      <c r="I223" s="79">
        <v>0</v>
      </c>
      <c r="J223" s="79">
        <v>0</v>
      </c>
      <c r="K223" s="79">
        <v>0</v>
      </c>
      <c r="L223" s="79">
        <v>841.31061999999997</v>
      </c>
      <c r="M223" s="79">
        <v>0</v>
      </c>
      <c r="N223" s="79">
        <v>0</v>
      </c>
      <c r="O223" s="79">
        <v>0</v>
      </c>
      <c r="P223" s="79">
        <v>46.148650000000004</v>
      </c>
      <c r="Q223" s="79">
        <v>0</v>
      </c>
      <c r="R223" s="79">
        <v>0</v>
      </c>
      <c r="S223" s="79">
        <v>34</v>
      </c>
      <c r="T223" s="79">
        <v>0</v>
      </c>
      <c r="U223" s="79">
        <v>0</v>
      </c>
      <c r="V223" s="79">
        <v>80.148649999999989</v>
      </c>
    </row>
    <row r="224" spans="2:22" x14ac:dyDescent="0.2">
      <c r="B224" s="94">
        <v>4316</v>
      </c>
      <c r="C224" s="75" t="s">
        <v>231</v>
      </c>
      <c r="D224" s="79">
        <v>-44.582550000000005</v>
      </c>
      <c r="E224" s="79">
        <v>0</v>
      </c>
      <c r="F224" s="79">
        <v>0</v>
      </c>
      <c r="G224" s="79">
        <v>0</v>
      </c>
      <c r="H224" s="79">
        <v>0</v>
      </c>
      <c r="I224" s="79">
        <v>0</v>
      </c>
      <c r="J224" s="79">
        <v>0</v>
      </c>
      <c r="K224" s="79">
        <v>0</v>
      </c>
      <c r="L224" s="79">
        <v>-44.582550000000005</v>
      </c>
      <c r="M224" s="79">
        <v>0</v>
      </c>
      <c r="N224" s="79">
        <v>0</v>
      </c>
      <c r="O224" s="79">
        <v>0</v>
      </c>
      <c r="P224" s="79">
        <v>67.097350000000006</v>
      </c>
      <c r="Q224" s="79">
        <v>0</v>
      </c>
      <c r="R224" s="79">
        <v>0</v>
      </c>
      <c r="S224" s="79">
        <v>0</v>
      </c>
      <c r="T224" s="79">
        <v>0</v>
      </c>
      <c r="U224" s="79">
        <v>0</v>
      </c>
      <c r="V224" s="79">
        <v>67.097350000000006</v>
      </c>
    </row>
    <row r="225" spans="2:22" x14ac:dyDescent="0.2">
      <c r="B225" s="94">
        <v>4317</v>
      </c>
      <c r="C225" s="75" t="s">
        <v>232</v>
      </c>
      <c r="D225" s="79">
        <v>41.09375</v>
      </c>
      <c r="E225" s="79">
        <v>0</v>
      </c>
      <c r="F225" s="79">
        <v>0</v>
      </c>
      <c r="G225" s="79">
        <v>0</v>
      </c>
      <c r="H225" s="79">
        <v>0</v>
      </c>
      <c r="I225" s="79">
        <v>0</v>
      </c>
      <c r="J225" s="79">
        <v>0</v>
      </c>
      <c r="K225" s="79">
        <v>0</v>
      </c>
      <c r="L225" s="79">
        <v>41.09375</v>
      </c>
      <c r="M225" s="79">
        <v>0</v>
      </c>
      <c r="N225" s="79">
        <v>0</v>
      </c>
      <c r="O225" s="79">
        <v>0</v>
      </c>
      <c r="P225" s="79">
        <v>105.0865</v>
      </c>
      <c r="Q225" s="79">
        <v>0</v>
      </c>
      <c r="R225" s="79">
        <v>0</v>
      </c>
      <c r="S225" s="79">
        <v>0</v>
      </c>
      <c r="T225" s="79">
        <v>0</v>
      </c>
      <c r="U225" s="79">
        <v>0</v>
      </c>
      <c r="V225" s="79">
        <v>105.0865</v>
      </c>
    </row>
    <row r="226" spans="2:22" x14ac:dyDescent="0.2">
      <c r="B226" s="94">
        <v>4318</v>
      </c>
      <c r="C226" s="75" t="s">
        <v>233</v>
      </c>
      <c r="D226" s="79">
        <v>899.11119999999994</v>
      </c>
      <c r="E226" s="79">
        <v>0</v>
      </c>
      <c r="F226" s="79">
        <v>36.153849999999998</v>
      </c>
      <c r="G226" s="79">
        <v>0</v>
      </c>
      <c r="H226" s="79">
        <v>0</v>
      </c>
      <c r="I226" s="79">
        <v>238.42564999999999</v>
      </c>
      <c r="J226" s="79">
        <v>0</v>
      </c>
      <c r="K226" s="79">
        <v>0</v>
      </c>
      <c r="L226" s="79">
        <v>1173.6906999999999</v>
      </c>
      <c r="M226" s="79">
        <v>0</v>
      </c>
      <c r="N226" s="79">
        <v>0</v>
      </c>
      <c r="O226" s="79">
        <v>13.1576</v>
      </c>
      <c r="P226" s="79">
        <v>125.28655000000001</v>
      </c>
      <c r="Q226" s="79">
        <v>0</v>
      </c>
      <c r="R226" s="79">
        <v>0</v>
      </c>
      <c r="S226" s="79">
        <v>0</v>
      </c>
      <c r="T226" s="79">
        <v>0</v>
      </c>
      <c r="U226" s="79">
        <v>0</v>
      </c>
      <c r="V226" s="79">
        <v>138.44415000000001</v>
      </c>
    </row>
    <row r="227" spans="2:22" x14ac:dyDescent="0.2">
      <c r="B227" s="94">
        <v>4319</v>
      </c>
      <c r="C227" s="75" t="s">
        <v>234</v>
      </c>
      <c r="D227" s="79">
        <v>261.55754999999999</v>
      </c>
      <c r="E227" s="79">
        <v>0</v>
      </c>
      <c r="F227" s="79">
        <v>0</v>
      </c>
      <c r="G227" s="79">
        <v>0</v>
      </c>
      <c r="H227" s="79">
        <v>0</v>
      </c>
      <c r="I227" s="79">
        <v>4.8330500000000001</v>
      </c>
      <c r="J227" s="79">
        <v>0</v>
      </c>
      <c r="K227" s="79">
        <v>0</v>
      </c>
      <c r="L227" s="79">
        <v>266.39059999999995</v>
      </c>
      <c r="M227" s="79">
        <v>0</v>
      </c>
      <c r="N227" s="79">
        <v>0</v>
      </c>
      <c r="O227" s="79">
        <v>0</v>
      </c>
      <c r="P227" s="79">
        <v>341.91534999999999</v>
      </c>
      <c r="Q227" s="79">
        <v>0</v>
      </c>
      <c r="R227" s="79">
        <v>0</v>
      </c>
      <c r="S227" s="79">
        <v>0</v>
      </c>
      <c r="T227" s="79">
        <v>0</v>
      </c>
      <c r="U227" s="79">
        <v>0</v>
      </c>
      <c r="V227" s="79">
        <v>341.91534999999999</v>
      </c>
    </row>
    <row r="228" spans="2:22" x14ac:dyDescent="0.2">
      <c r="B228" s="94">
        <v>4320</v>
      </c>
      <c r="C228" s="75" t="s">
        <v>235</v>
      </c>
      <c r="D228" s="79">
        <v>2226.1288600000003</v>
      </c>
      <c r="E228" s="79">
        <v>0</v>
      </c>
      <c r="F228" s="79">
        <v>0</v>
      </c>
      <c r="G228" s="79">
        <v>0</v>
      </c>
      <c r="H228" s="79">
        <v>0</v>
      </c>
      <c r="I228" s="79">
        <v>29</v>
      </c>
      <c r="J228" s="79">
        <v>0</v>
      </c>
      <c r="K228" s="79">
        <v>0</v>
      </c>
      <c r="L228" s="79">
        <v>2255.1288600000003</v>
      </c>
      <c r="M228" s="79">
        <v>0</v>
      </c>
      <c r="N228" s="79">
        <v>0</v>
      </c>
      <c r="O228" s="79">
        <v>0</v>
      </c>
      <c r="P228" s="79">
        <v>1101.7046</v>
      </c>
      <c r="Q228" s="79">
        <v>5.6066000000000003</v>
      </c>
      <c r="R228" s="79">
        <v>0</v>
      </c>
      <c r="S228" s="79">
        <v>0</v>
      </c>
      <c r="T228" s="79">
        <v>0</v>
      </c>
      <c r="U228" s="79">
        <v>0</v>
      </c>
      <c r="V228" s="79">
        <v>1107.3112000000001</v>
      </c>
    </row>
    <row r="229" spans="2:22" ht="13.5" thickBot="1" x14ac:dyDescent="0.25">
      <c r="B229" s="103">
        <v>4322</v>
      </c>
      <c r="C229" s="104" t="s">
        <v>236</v>
      </c>
      <c r="D229" s="107">
        <v>31.097200000000001</v>
      </c>
      <c r="E229" s="107">
        <v>0</v>
      </c>
      <c r="F229" s="107">
        <v>0</v>
      </c>
      <c r="G229" s="107">
        <v>0</v>
      </c>
      <c r="H229" s="107">
        <v>0</v>
      </c>
      <c r="I229" s="107">
        <v>26.992000000000001</v>
      </c>
      <c r="J229" s="107">
        <v>0</v>
      </c>
      <c r="K229" s="107">
        <v>0</v>
      </c>
      <c r="L229" s="107">
        <v>58.089199999999998</v>
      </c>
      <c r="M229" s="107">
        <v>0</v>
      </c>
      <c r="N229" s="107">
        <v>0</v>
      </c>
      <c r="O229" s="107">
        <v>0</v>
      </c>
      <c r="P229" s="107">
        <v>17.09825</v>
      </c>
      <c r="Q229" s="107">
        <v>0</v>
      </c>
      <c r="R229" s="107">
        <v>0</v>
      </c>
      <c r="S229" s="107">
        <v>0</v>
      </c>
      <c r="T229" s="107">
        <v>0</v>
      </c>
      <c r="U229" s="107">
        <v>0</v>
      </c>
      <c r="V229" s="107">
        <v>17.09825</v>
      </c>
    </row>
    <row r="234" spans="2:22" x14ac:dyDescent="0.2">
      <c r="D234" s="79"/>
      <c r="E234" s="79"/>
      <c r="F234" s="79"/>
      <c r="G234" s="79"/>
      <c r="H234" s="79"/>
      <c r="I234" s="79"/>
      <c r="J234" s="79"/>
      <c r="K234" s="79"/>
      <c r="L234" s="79"/>
      <c r="M234" s="79"/>
      <c r="N234" s="79"/>
      <c r="O234" s="79"/>
      <c r="P234" s="79"/>
      <c r="Q234" s="79"/>
      <c r="R234" s="79"/>
      <c r="S234" s="79"/>
      <c r="T234" s="79"/>
      <c r="U234" s="79"/>
      <c r="V234" s="79"/>
    </row>
  </sheetData>
  <dataConsolidate/>
  <mergeCells count="4">
    <mergeCell ref="D4:L4"/>
    <mergeCell ref="M4:V4"/>
    <mergeCell ref="B4:B5"/>
    <mergeCell ref="C4:C5"/>
  </mergeCells>
  <phoneticPr fontId="14" type="noConversion"/>
  <pageMargins left="0.70866141732283472" right="0.70866141732283472" top="0.74803149606299213" bottom="0.74803149606299213" header="0.31496062992125984" footer="0.31496062992125984"/>
  <pageSetup paperSize="9" scale="43" fitToHeight="0" orientation="landscape" r:id="rId1"/>
  <headerFooter alignWithMargins="0">
    <oddHeader>&amp;L&amp;G</oddHeader>
  </headerFooter>
  <rowBreaks count="2" manualBreakCount="2">
    <brk id="69" max="21" man="1"/>
    <brk id="152"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J230"/>
  <sheetViews>
    <sheetView showGridLines="0" view="pageBreakPreview" zoomScale="90" zoomScaleNormal="100" zoomScaleSheetLayoutView="90" workbookViewId="0">
      <pane ySplit="6" topLeftCell="A7" activePane="bottomLeft" state="frozen"/>
      <selection activeCell="A2" sqref="A2"/>
      <selection pane="bottomLeft" activeCell="B3" sqref="B3"/>
    </sheetView>
  </sheetViews>
  <sheetFormatPr baseColWidth="10" defaultRowHeight="12.75" x14ac:dyDescent="0.2"/>
  <cols>
    <col min="1" max="1" width="2.7109375" style="75" customWidth="1"/>
    <col min="2" max="2" width="10.7109375" style="94" customWidth="1"/>
    <col min="3" max="3" width="20.7109375" style="94" customWidth="1"/>
    <col min="4" max="5" width="11.7109375" style="75" customWidth="1"/>
    <col min="6" max="6" width="12.85546875" style="75" bestFit="1" customWidth="1"/>
    <col min="7" max="8" width="11.7109375" style="75" customWidth="1"/>
    <col min="9" max="9" width="14.28515625" style="75" bestFit="1" customWidth="1"/>
    <col min="10" max="16384" width="11.42578125" style="75"/>
  </cols>
  <sheetData>
    <row r="1" spans="2:10" s="114" customFormat="1" ht="15.75" x14ac:dyDescent="0.2">
      <c r="B1" s="12" t="str">
        <f>Inhaltsverzeichnis!B27&amp;" "&amp;Inhaltsverzeichnis!C27&amp;Inhaltsverzeichnis!D27</f>
        <v>Tabelle 10: Bilanzrechnung, Aktiven und Passiven, in 1'000 Franken, 2018</v>
      </c>
      <c r="C1" s="12"/>
    </row>
    <row r="2" spans="2:10" ht="15" x14ac:dyDescent="0.2">
      <c r="B2" s="101" t="s">
        <v>453</v>
      </c>
      <c r="C2" s="95"/>
    </row>
    <row r="4" spans="2:10" x14ac:dyDescent="0.2">
      <c r="B4" s="187" t="s">
        <v>400</v>
      </c>
      <c r="C4" s="187" t="s">
        <v>30</v>
      </c>
      <c r="D4" s="181" t="s">
        <v>237</v>
      </c>
      <c r="E4" s="181"/>
      <c r="F4" s="181"/>
      <c r="G4" s="181" t="s">
        <v>238</v>
      </c>
      <c r="H4" s="181"/>
      <c r="I4" s="181"/>
    </row>
    <row r="5" spans="2:10" s="115" customFormat="1" x14ac:dyDescent="0.2">
      <c r="B5" s="187"/>
      <c r="C5" s="187"/>
      <c r="D5" s="189" t="s">
        <v>289</v>
      </c>
      <c r="E5" s="189" t="s">
        <v>359</v>
      </c>
      <c r="F5" s="189" t="s">
        <v>282</v>
      </c>
      <c r="G5" s="189" t="s">
        <v>360</v>
      </c>
      <c r="H5" s="189" t="s">
        <v>361</v>
      </c>
      <c r="I5" s="189" t="s">
        <v>283</v>
      </c>
    </row>
    <row r="6" spans="2:10" s="115" customFormat="1" ht="30.75" customHeight="1" x14ac:dyDescent="0.2">
      <c r="B6" s="187"/>
      <c r="C6" s="187"/>
      <c r="D6" s="189"/>
      <c r="E6" s="189"/>
      <c r="F6" s="189"/>
      <c r="G6" s="190"/>
      <c r="H6" s="189"/>
      <c r="I6" s="189"/>
    </row>
    <row r="7" spans="2:10" s="116" customFormat="1" x14ac:dyDescent="0.2">
      <c r="B7" s="97">
        <v>4335</v>
      </c>
      <c r="C7" s="116" t="s">
        <v>9</v>
      </c>
      <c r="D7" s="82">
        <v>3439403.8733999995</v>
      </c>
      <c r="E7" s="82">
        <v>9880361.0171000026</v>
      </c>
      <c r="F7" s="82">
        <v>13319764.890500002</v>
      </c>
      <c r="G7" s="82">
        <v>3344992.6185500002</v>
      </c>
      <c r="H7" s="82">
        <v>9974772.2719600014</v>
      </c>
      <c r="I7" s="82">
        <v>13319764.890510002</v>
      </c>
    </row>
    <row r="8" spans="2:10" s="116" customFormat="1" x14ac:dyDescent="0.2">
      <c r="B8" s="97">
        <v>4019</v>
      </c>
      <c r="C8" s="116" t="s">
        <v>46</v>
      </c>
      <c r="D8" s="82">
        <v>501285.57622999989</v>
      </c>
      <c r="E8" s="82">
        <v>1148736.0113000001</v>
      </c>
      <c r="F8" s="82">
        <v>1650021.5875300001</v>
      </c>
      <c r="G8" s="82">
        <v>387585.05052999995</v>
      </c>
      <c r="H8" s="82">
        <v>1262436.537</v>
      </c>
      <c r="I8" s="82">
        <v>1650021.5875299999</v>
      </c>
    </row>
    <row r="9" spans="2:10" x14ac:dyDescent="0.2">
      <c r="B9" s="94">
        <v>4001</v>
      </c>
      <c r="C9" s="75" t="s">
        <v>2</v>
      </c>
      <c r="D9" s="79">
        <v>254084.79829999999</v>
      </c>
      <c r="E9" s="79">
        <v>422389.90184000018</v>
      </c>
      <c r="F9" s="79">
        <v>676474.70014000009</v>
      </c>
      <c r="G9" s="79">
        <v>121555.49837</v>
      </c>
      <c r="H9" s="79">
        <v>554919.20176999993</v>
      </c>
      <c r="I9" s="79">
        <v>676474.70013999997</v>
      </c>
      <c r="J9" s="116"/>
    </row>
    <row r="10" spans="2:10" x14ac:dyDescent="0.2">
      <c r="B10" s="94">
        <v>4002</v>
      </c>
      <c r="C10" s="75" t="s">
        <v>47</v>
      </c>
      <c r="D10" s="79">
        <v>8881.4487900000004</v>
      </c>
      <c r="E10" s="79">
        <v>28661.145809999998</v>
      </c>
      <c r="F10" s="79">
        <v>37542.594600000004</v>
      </c>
      <c r="G10" s="79">
        <v>17467.469420000001</v>
      </c>
      <c r="H10" s="79">
        <v>20075.125179999999</v>
      </c>
      <c r="I10" s="79">
        <v>37542.594600000004</v>
      </c>
      <c r="J10" s="116"/>
    </row>
    <row r="11" spans="2:10" x14ac:dyDescent="0.2">
      <c r="B11" s="94">
        <v>4003</v>
      </c>
      <c r="C11" s="75" t="s">
        <v>246</v>
      </c>
      <c r="D11" s="79">
        <v>36358.537729999996</v>
      </c>
      <c r="E11" s="79">
        <v>98918.25056</v>
      </c>
      <c r="F11" s="79">
        <v>135276.78829</v>
      </c>
      <c r="G11" s="79">
        <v>35916.802329999999</v>
      </c>
      <c r="H11" s="79">
        <v>99359.985959999991</v>
      </c>
      <c r="I11" s="79">
        <v>135276.78829</v>
      </c>
      <c r="J11" s="116"/>
    </row>
    <row r="12" spans="2:10" x14ac:dyDescent="0.2">
      <c r="B12" s="94">
        <v>4004</v>
      </c>
      <c r="C12" s="75" t="s">
        <v>48</v>
      </c>
      <c r="D12" s="79">
        <v>3217.5376299999998</v>
      </c>
      <c r="E12" s="79">
        <v>9701.2292799999996</v>
      </c>
      <c r="F12" s="79">
        <v>12918.76691</v>
      </c>
      <c r="G12" s="79">
        <v>5534.13645</v>
      </c>
      <c r="H12" s="79">
        <v>7384.6304599999994</v>
      </c>
      <c r="I12" s="79">
        <v>12918.76691</v>
      </c>
      <c r="J12" s="116"/>
    </row>
    <row r="13" spans="2:10" x14ac:dyDescent="0.2">
      <c r="B13" s="94">
        <v>4005</v>
      </c>
      <c r="C13" s="75" t="s">
        <v>247</v>
      </c>
      <c r="D13" s="79">
        <v>19169.335510000001</v>
      </c>
      <c r="E13" s="79">
        <v>52360.426299999999</v>
      </c>
      <c r="F13" s="79">
        <v>71529.761809999996</v>
      </c>
      <c r="G13" s="79">
        <v>25256.945370000001</v>
      </c>
      <c r="H13" s="79">
        <v>46272.816439999995</v>
      </c>
      <c r="I13" s="79">
        <v>71529.761809999996</v>
      </c>
      <c r="J13" s="116"/>
    </row>
    <row r="14" spans="2:10" x14ac:dyDescent="0.2">
      <c r="B14" s="94">
        <v>4006</v>
      </c>
      <c r="C14" s="75" t="s">
        <v>49</v>
      </c>
      <c r="D14" s="79">
        <v>30965.82906</v>
      </c>
      <c r="E14" s="79">
        <v>79719.725950000007</v>
      </c>
      <c r="F14" s="79">
        <v>110685.55501000001</v>
      </c>
      <c r="G14" s="79">
        <v>29081.49481</v>
      </c>
      <c r="H14" s="79">
        <v>81604.060200000007</v>
      </c>
      <c r="I14" s="79">
        <v>110685.55501000001</v>
      </c>
      <c r="J14" s="116"/>
    </row>
    <row r="15" spans="2:10" x14ac:dyDescent="0.2">
      <c r="B15" s="94">
        <v>4007</v>
      </c>
      <c r="C15" s="75" t="s">
        <v>50</v>
      </c>
      <c r="D15" s="79">
        <v>6230.8326899999993</v>
      </c>
      <c r="E15" s="79">
        <v>27554.491699999999</v>
      </c>
      <c r="F15" s="79">
        <v>33785.324390000002</v>
      </c>
      <c r="G15" s="79">
        <v>8906.4507799999992</v>
      </c>
      <c r="H15" s="79">
        <v>24878.873609999999</v>
      </c>
      <c r="I15" s="79">
        <v>33785.324390000002</v>
      </c>
      <c r="J15" s="116"/>
    </row>
    <row r="16" spans="2:10" x14ac:dyDescent="0.2">
      <c r="B16" s="94">
        <v>4008</v>
      </c>
      <c r="C16" s="75" t="s">
        <v>51</v>
      </c>
      <c r="D16" s="79">
        <v>18191.614899999997</v>
      </c>
      <c r="E16" s="79">
        <v>89491.712269999989</v>
      </c>
      <c r="F16" s="79">
        <v>107683.32716999999</v>
      </c>
      <c r="G16" s="79">
        <v>10341.46146</v>
      </c>
      <c r="H16" s="79">
        <v>97341.865709999998</v>
      </c>
      <c r="I16" s="79">
        <v>107683.32716999999</v>
      </c>
      <c r="J16" s="116"/>
    </row>
    <row r="17" spans="2:10" x14ac:dyDescent="0.2">
      <c r="B17" s="94">
        <v>4009</v>
      </c>
      <c r="C17" s="75" t="s">
        <v>52</v>
      </c>
      <c r="D17" s="79">
        <v>18081.63796</v>
      </c>
      <c r="E17" s="79">
        <v>54851.967069999999</v>
      </c>
      <c r="F17" s="79">
        <v>72933.605030000006</v>
      </c>
      <c r="G17" s="79">
        <v>18735.819899999999</v>
      </c>
      <c r="H17" s="79">
        <v>54197.785130000004</v>
      </c>
      <c r="I17" s="79">
        <v>72933.605030000006</v>
      </c>
      <c r="J17" s="116"/>
    </row>
    <row r="18" spans="2:10" x14ac:dyDescent="0.2">
      <c r="B18" s="94">
        <v>4010</v>
      </c>
      <c r="C18" s="75" t="s">
        <v>53</v>
      </c>
      <c r="D18" s="79">
        <v>54653.835930000001</v>
      </c>
      <c r="E18" s="79">
        <v>71108.788870000004</v>
      </c>
      <c r="F18" s="79">
        <v>125762.62480000001</v>
      </c>
      <c r="G18" s="79">
        <v>43806.930500000002</v>
      </c>
      <c r="H18" s="79">
        <v>81955.694300000003</v>
      </c>
      <c r="I18" s="79">
        <v>125762.62479999999</v>
      </c>
      <c r="J18" s="116"/>
    </row>
    <row r="19" spans="2:10" x14ac:dyDescent="0.2">
      <c r="B19" s="94">
        <v>4012</v>
      </c>
      <c r="C19" s="75" t="s">
        <v>54</v>
      </c>
      <c r="D19" s="79">
        <v>36853.209080000001</v>
      </c>
      <c r="E19" s="79">
        <v>161878.33705</v>
      </c>
      <c r="F19" s="79">
        <v>198731.54613</v>
      </c>
      <c r="G19" s="79">
        <v>45991.308490000003</v>
      </c>
      <c r="H19" s="79">
        <v>152740.23763999998</v>
      </c>
      <c r="I19" s="79">
        <v>198731.54613</v>
      </c>
      <c r="J19" s="116"/>
    </row>
    <row r="20" spans="2:10" x14ac:dyDescent="0.2">
      <c r="B20" s="94">
        <v>4013</v>
      </c>
      <c r="C20" s="75" t="s">
        <v>55</v>
      </c>
      <c r="D20" s="79">
        <v>14596.95865</v>
      </c>
      <c r="E20" s="79">
        <v>52100.034599999999</v>
      </c>
      <c r="F20" s="79">
        <v>66696.99325</v>
      </c>
      <c r="G20" s="79">
        <v>24990.732649999998</v>
      </c>
      <c r="H20" s="79">
        <v>41706.260600000001</v>
      </c>
      <c r="I20" s="79">
        <v>66696.99325</v>
      </c>
      <c r="J20" s="116"/>
    </row>
    <row r="21" spans="2:10" s="116" customFormat="1" x14ac:dyDescent="0.2">
      <c r="B21" s="97">
        <v>4059</v>
      </c>
      <c r="C21" s="116" t="s">
        <v>56</v>
      </c>
      <c r="D21" s="82">
        <v>713442.8931000001</v>
      </c>
      <c r="E21" s="82">
        <v>2394589.2512800014</v>
      </c>
      <c r="F21" s="82">
        <v>3108032.1443800009</v>
      </c>
      <c r="G21" s="82">
        <v>840795.23102000006</v>
      </c>
      <c r="H21" s="82">
        <v>2267236.9133700002</v>
      </c>
      <c r="I21" s="82">
        <v>3108032.1443900005</v>
      </c>
    </row>
    <row r="22" spans="2:10" x14ac:dyDescent="0.2">
      <c r="B22" s="94">
        <v>4021</v>
      </c>
      <c r="C22" s="75" t="s">
        <v>3</v>
      </c>
      <c r="D22" s="79">
        <v>170236.87030999997</v>
      </c>
      <c r="E22" s="79">
        <v>551858.8006800001</v>
      </c>
      <c r="F22" s="79">
        <v>722095.67099000001</v>
      </c>
      <c r="G22" s="79">
        <v>166011.95184999998</v>
      </c>
      <c r="H22" s="79">
        <v>556083.71915000002</v>
      </c>
      <c r="I22" s="79">
        <v>722095.67099999997</v>
      </c>
      <c r="J22" s="116"/>
    </row>
    <row r="23" spans="2:10" x14ac:dyDescent="0.2">
      <c r="B23" s="94">
        <v>4022</v>
      </c>
      <c r="C23" s="75" t="s">
        <v>57</v>
      </c>
      <c r="D23" s="79">
        <v>14455.30719</v>
      </c>
      <c r="E23" s="79">
        <v>25083.332559999999</v>
      </c>
      <c r="F23" s="79">
        <v>39538.639750000002</v>
      </c>
      <c r="G23" s="79">
        <v>8912.417379999999</v>
      </c>
      <c r="H23" s="79">
        <v>30626.22237</v>
      </c>
      <c r="I23" s="79">
        <v>39538.639750000002</v>
      </c>
      <c r="J23" s="116"/>
    </row>
    <row r="24" spans="2:10" x14ac:dyDescent="0.2">
      <c r="B24" s="94">
        <v>4023</v>
      </c>
      <c r="C24" s="75" t="s">
        <v>58</v>
      </c>
      <c r="D24" s="79">
        <v>14585.553199999998</v>
      </c>
      <c r="E24" s="79">
        <v>48944.615669999999</v>
      </c>
      <c r="F24" s="79">
        <v>63530.168870000001</v>
      </c>
      <c r="G24" s="79">
        <v>6867.2170800000004</v>
      </c>
      <c r="H24" s="79">
        <v>56662.951789999999</v>
      </c>
      <c r="I24" s="79">
        <v>63530.168869999994</v>
      </c>
      <c r="J24" s="116"/>
    </row>
    <row r="25" spans="2:10" x14ac:dyDescent="0.2">
      <c r="B25" s="94">
        <v>4024</v>
      </c>
      <c r="C25" s="75" t="s">
        <v>248</v>
      </c>
      <c r="D25" s="79">
        <v>10127.912269999999</v>
      </c>
      <c r="E25" s="79">
        <v>51098.586299999995</v>
      </c>
      <c r="F25" s="79">
        <v>61226.498569999996</v>
      </c>
      <c r="G25" s="79">
        <v>6869.0396599999995</v>
      </c>
      <c r="H25" s="79">
        <v>54357.458909999994</v>
      </c>
      <c r="I25" s="79">
        <v>61226.498569999996</v>
      </c>
      <c r="J25" s="116"/>
    </row>
    <row r="26" spans="2:10" x14ac:dyDescent="0.2">
      <c r="B26" s="94">
        <v>4049</v>
      </c>
      <c r="C26" s="75" t="s">
        <v>59</v>
      </c>
      <c r="D26" s="79">
        <v>14490.254140000001</v>
      </c>
      <c r="E26" s="79">
        <v>46204.261439999995</v>
      </c>
      <c r="F26" s="79">
        <v>60694.515579999999</v>
      </c>
      <c r="G26" s="79">
        <v>16173.624820000001</v>
      </c>
      <c r="H26" s="79">
        <v>44520.890759999995</v>
      </c>
      <c r="I26" s="79">
        <v>60694.515579999999</v>
      </c>
      <c r="J26" s="116"/>
    </row>
    <row r="27" spans="2:10" x14ac:dyDescent="0.2">
      <c r="B27" s="94">
        <v>4026</v>
      </c>
      <c r="C27" s="75" t="s">
        <v>60</v>
      </c>
      <c r="D27" s="79">
        <v>22465.967940000002</v>
      </c>
      <c r="E27" s="79">
        <v>97986.300650000005</v>
      </c>
      <c r="F27" s="79">
        <v>120452.26859000001</v>
      </c>
      <c r="G27" s="79">
        <v>13240.720019999999</v>
      </c>
      <c r="H27" s="79">
        <v>107211.54857000001</v>
      </c>
      <c r="I27" s="79">
        <v>120452.26859000001</v>
      </c>
      <c r="J27" s="116"/>
    </row>
    <row r="28" spans="2:10" x14ac:dyDescent="0.2">
      <c r="B28" s="94">
        <v>4027</v>
      </c>
      <c r="C28" s="75" t="s">
        <v>61</v>
      </c>
      <c r="D28" s="79">
        <v>10398.617829999999</v>
      </c>
      <c r="E28" s="79">
        <v>57386.201880000001</v>
      </c>
      <c r="F28" s="79">
        <v>67784.819710000011</v>
      </c>
      <c r="G28" s="79">
        <v>18403.650610000001</v>
      </c>
      <c r="H28" s="79">
        <v>49381.169099999999</v>
      </c>
      <c r="I28" s="79">
        <v>67784.819710000011</v>
      </c>
      <c r="J28" s="116"/>
    </row>
    <row r="29" spans="2:10" x14ac:dyDescent="0.2">
      <c r="B29" s="94">
        <v>4028</v>
      </c>
      <c r="C29" s="75" t="s">
        <v>62</v>
      </c>
      <c r="D29" s="79">
        <v>7068.4341599999989</v>
      </c>
      <c r="E29" s="79">
        <v>14066.22033</v>
      </c>
      <c r="F29" s="79">
        <v>21134.654489999997</v>
      </c>
      <c r="G29" s="79">
        <v>9038.1036999999997</v>
      </c>
      <c r="H29" s="79">
        <v>12096.550789999999</v>
      </c>
      <c r="I29" s="79">
        <v>21134.654489999997</v>
      </c>
      <c r="J29" s="116"/>
    </row>
    <row r="30" spans="2:10" x14ac:dyDescent="0.2">
      <c r="B30" s="94">
        <v>4029</v>
      </c>
      <c r="C30" s="75" t="s">
        <v>63</v>
      </c>
      <c r="D30" s="79">
        <v>30751.922409999999</v>
      </c>
      <c r="E30" s="79">
        <v>75145.083109999992</v>
      </c>
      <c r="F30" s="79">
        <v>105897.00551999999</v>
      </c>
      <c r="G30" s="79">
        <v>22379.635309999998</v>
      </c>
      <c r="H30" s="79">
        <v>83517.370209999994</v>
      </c>
      <c r="I30" s="79">
        <v>105897.00551999999</v>
      </c>
      <c r="J30" s="116"/>
    </row>
    <row r="31" spans="2:10" x14ac:dyDescent="0.2">
      <c r="B31" s="94">
        <v>4030</v>
      </c>
      <c r="C31" s="75" t="s">
        <v>64</v>
      </c>
      <c r="D31" s="79">
        <v>4019.1721100000004</v>
      </c>
      <c r="E31" s="79">
        <v>37045.429120000001</v>
      </c>
      <c r="F31" s="79">
        <v>41064.60123</v>
      </c>
      <c r="G31" s="79">
        <v>11560.390660000001</v>
      </c>
      <c r="H31" s="79">
        <v>29504.210569999999</v>
      </c>
      <c r="I31" s="79">
        <v>41064.601230000007</v>
      </c>
      <c r="J31" s="116"/>
    </row>
    <row r="32" spans="2:10" x14ac:dyDescent="0.2">
      <c r="B32" s="94">
        <v>4031</v>
      </c>
      <c r="C32" s="75" t="s">
        <v>65</v>
      </c>
      <c r="D32" s="79">
        <v>5795.0127799999991</v>
      </c>
      <c r="E32" s="79">
        <v>25439.632450000001</v>
      </c>
      <c r="F32" s="79">
        <v>31234.645229999998</v>
      </c>
      <c r="G32" s="79">
        <v>5906.6405299999997</v>
      </c>
      <c r="H32" s="79">
        <v>25328.004699999998</v>
      </c>
      <c r="I32" s="79">
        <v>31234.645229999998</v>
      </c>
      <c r="J32" s="116"/>
    </row>
    <row r="33" spans="2:10" x14ac:dyDescent="0.2">
      <c r="B33" s="94">
        <v>4032</v>
      </c>
      <c r="C33" s="75" t="s">
        <v>66</v>
      </c>
      <c r="D33" s="79">
        <v>8132.7491599999994</v>
      </c>
      <c r="E33" s="79">
        <v>36232.152419999999</v>
      </c>
      <c r="F33" s="79">
        <v>44364.901579999998</v>
      </c>
      <c r="G33" s="79">
        <v>20174.298870000002</v>
      </c>
      <c r="H33" s="79">
        <v>24190.602709999999</v>
      </c>
      <c r="I33" s="79">
        <v>44364.901579999998</v>
      </c>
      <c r="J33" s="116"/>
    </row>
    <row r="34" spans="2:10" x14ac:dyDescent="0.2">
      <c r="B34" s="94">
        <v>4033</v>
      </c>
      <c r="C34" s="75" t="s">
        <v>67</v>
      </c>
      <c r="D34" s="79">
        <v>22097.456160000002</v>
      </c>
      <c r="E34" s="79">
        <v>87763.359299999996</v>
      </c>
      <c r="F34" s="79">
        <v>109860.81546</v>
      </c>
      <c r="G34" s="79">
        <v>23313.31709</v>
      </c>
      <c r="H34" s="79">
        <v>86547.498370000001</v>
      </c>
      <c r="I34" s="79">
        <v>109860.81546000001</v>
      </c>
      <c r="J34" s="116"/>
    </row>
    <row r="35" spans="2:10" x14ac:dyDescent="0.2">
      <c r="B35" s="94">
        <v>4034</v>
      </c>
      <c r="C35" s="75" t="s">
        <v>68</v>
      </c>
      <c r="D35" s="79">
        <v>19074.800309999999</v>
      </c>
      <c r="E35" s="79">
        <v>114070.47989999999</v>
      </c>
      <c r="F35" s="79">
        <v>133145.28021</v>
      </c>
      <c r="G35" s="79">
        <v>60324.04451</v>
      </c>
      <c r="H35" s="79">
        <v>72821.235700000005</v>
      </c>
      <c r="I35" s="79">
        <v>133145.28021</v>
      </c>
      <c r="J35" s="116"/>
    </row>
    <row r="36" spans="2:10" x14ac:dyDescent="0.2">
      <c r="B36" s="94">
        <v>4035</v>
      </c>
      <c r="C36" s="75" t="s">
        <v>69</v>
      </c>
      <c r="D36" s="79">
        <v>17847.930530000001</v>
      </c>
      <c r="E36" s="79">
        <v>86963.404150000002</v>
      </c>
      <c r="F36" s="79">
        <v>104811.33468</v>
      </c>
      <c r="G36" s="79">
        <v>22749.540829999998</v>
      </c>
      <c r="H36" s="79">
        <v>82061.793849999987</v>
      </c>
      <c r="I36" s="79">
        <v>104811.33467999999</v>
      </c>
      <c r="J36" s="116"/>
    </row>
    <row r="37" spans="2:10" x14ac:dyDescent="0.2">
      <c r="B37" s="94">
        <v>4037</v>
      </c>
      <c r="C37" s="75" t="s">
        <v>70</v>
      </c>
      <c r="D37" s="79">
        <v>18426.30256</v>
      </c>
      <c r="E37" s="79">
        <v>68455.643650000013</v>
      </c>
      <c r="F37" s="79">
        <v>86881.946210000009</v>
      </c>
      <c r="G37" s="79">
        <v>14999.41368</v>
      </c>
      <c r="H37" s="79">
        <v>71882.532529999997</v>
      </c>
      <c r="I37" s="79">
        <v>86881.946210000009</v>
      </c>
      <c r="J37" s="116"/>
    </row>
    <row r="38" spans="2:10" x14ac:dyDescent="0.2">
      <c r="B38" s="94">
        <v>4038</v>
      </c>
      <c r="C38" s="75" t="s">
        <v>71</v>
      </c>
      <c r="D38" s="79">
        <v>18261.984649999999</v>
      </c>
      <c r="E38" s="79">
        <v>93929.833370000008</v>
      </c>
      <c r="F38" s="79">
        <v>112191.81802000001</v>
      </c>
      <c r="G38" s="79">
        <v>31017.555230000002</v>
      </c>
      <c r="H38" s="79">
        <v>81174.262790000008</v>
      </c>
      <c r="I38" s="79">
        <v>112191.81802000001</v>
      </c>
      <c r="J38" s="116"/>
    </row>
    <row r="39" spans="2:10" x14ac:dyDescent="0.2">
      <c r="B39" s="94">
        <v>4039</v>
      </c>
      <c r="C39" s="75" t="s">
        <v>72</v>
      </c>
      <c r="D39" s="79">
        <v>6862.7836500000003</v>
      </c>
      <c r="E39" s="79">
        <v>31326.582989999999</v>
      </c>
      <c r="F39" s="79">
        <v>38189.36664</v>
      </c>
      <c r="G39" s="79">
        <v>13776.619980000001</v>
      </c>
      <c r="H39" s="79">
        <v>24412.746660000001</v>
      </c>
      <c r="I39" s="79">
        <v>38189.36664</v>
      </c>
      <c r="J39" s="116"/>
    </row>
    <row r="40" spans="2:10" x14ac:dyDescent="0.2">
      <c r="B40" s="94">
        <v>4040</v>
      </c>
      <c r="C40" s="75" t="s">
        <v>73</v>
      </c>
      <c r="D40" s="79">
        <v>58379.30717</v>
      </c>
      <c r="E40" s="79">
        <v>175191.75143999999</v>
      </c>
      <c r="F40" s="79">
        <v>233571.05861000001</v>
      </c>
      <c r="G40" s="79">
        <v>64243.064559999999</v>
      </c>
      <c r="H40" s="79">
        <v>169327.99405000001</v>
      </c>
      <c r="I40" s="79">
        <v>233571.05861000001</v>
      </c>
      <c r="J40" s="116"/>
    </row>
    <row r="41" spans="2:10" x14ac:dyDescent="0.2">
      <c r="B41" s="94">
        <v>4041</v>
      </c>
      <c r="C41" s="75" t="s">
        <v>249</v>
      </c>
      <c r="D41" s="79">
        <v>24770.858399999997</v>
      </c>
      <c r="E41" s="79">
        <v>25180.355</v>
      </c>
      <c r="F41" s="79">
        <v>49951.213400000001</v>
      </c>
      <c r="G41" s="79">
        <v>22703.840769999999</v>
      </c>
      <c r="H41" s="79">
        <v>27247.372629999998</v>
      </c>
      <c r="I41" s="79">
        <v>49951.213400000001</v>
      </c>
      <c r="J41" s="116"/>
    </row>
    <row r="42" spans="2:10" x14ac:dyDescent="0.2">
      <c r="B42" s="94">
        <v>4042</v>
      </c>
      <c r="C42" s="75" t="s">
        <v>74</v>
      </c>
      <c r="D42" s="79">
        <v>18330.018809999998</v>
      </c>
      <c r="E42" s="79">
        <v>39603.35815</v>
      </c>
      <c r="F42" s="79">
        <v>57933.376959999994</v>
      </c>
      <c r="G42" s="79">
        <v>11634.75063</v>
      </c>
      <c r="H42" s="79">
        <v>46298.626329999999</v>
      </c>
      <c r="I42" s="79">
        <v>57933.376960000001</v>
      </c>
      <c r="J42" s="116"/>
    </row>
    <row r="43" spans="2:10" x14ac:dyDescent="0.2">
      <c r="B43" s="94">
        <v>4044</v>
      </c>
      <c r="C43" s="75" t="s">
        <v>75</v>
      </c>
      <c r="D43" s="79">
        <v>18964.465760000003</v>
      </c>
      <c r="E43" s="79">
        <v>77717.756549999991</v>
      </c>
      <c r="F43" s="79">
        <v>96682.222309999997</v>
      </c>
      <c r="G43" s="79">
        <v>20988.079570000002</v>
      </c>
      <c r="H43" s="79">
        <v>75694.142739999996</v>
      </c>
      <c r="I43" s="79">
        <v>96682.222309999997</v>
      </c>
      <c r="J43" s="116"/>
    </row>
    <row r="44" spans="2:10" x14ac:dyDescent="0.2">
      <c r="B44" s="94">
        <v>4045</v>
      </c>
      <c r="C44" s="75" t="s">
        <v>76</v>
      </c>
      <c r="D44" s="79">
        <v>82220.289260000005</v>
      </c>
      <c r="E44" s="79">
        <v>302227.63645000005</v>
      </c>
      <c r="F44" s="79">
        <v>384447.92571000004</v>
      </c>
      <c r="G44" s="79">
        <v>172348.79802000002</v>
      </c>
      <c r="H44" s="79">
        <v>212099.12768999999</v>
      </c>
      <c r="I44" s="79">
        <v>384447.92571000004</v>
      </c>
      <c r="J44" s="116"/>
    </row>
    <row r="45" spans="2:10" x14ac:dyDescent="0.2">
      <c r="B45" s="94">
        <v>4046</v>
      </c>
      <c r="C45" s="75" t="s">
        <v>77</v>
      </c>
      <c r="D45" s="79">
        <v>8894.8108300000004</v>
      </c>
      <c r="E45" s="79">
        <v>25207.101850000003</v>
      </c>
      <c r="F45" s="79">
        <v>34101.912680000001</v>
      </c>
      <c r="G45" s="79">
        <v>9674.2503799999995</v>
      </c>
      <c r="H45" s="79">
        <v>24427.6623</v>
      </c>
      <c r="I45" s="79">
        <v>34101.912680000001</v>
      </c>
      <c r="J45" s="116"/>
    </row>
    <row r="46" spans="2:10" x14ac:dyDescent="0.2">
      <c r="B46" s="94">
        <v>4047</v>
      </c>
      <c r="C46" s="75" t="s">
        <v>78</v>
      </c>
      <c r="D46" s="79">
        <v>41573.62919</v>
      </c>
      <c r="E46" s="79">
        <v>92118.513550000003</v>
      </c>
      <c r="F46" s="79">
        <v>133692.14273999998</v>
      </c>
      <c r="G46" s="79">
        <v>18326.56135</v>
      </c>
      <c r="H46" s="79">
        <v>115365.58139000001</v>
      </c>
      <c r="I46" s="79">
        <v>133692.14274000001</v>
      </c>
      <c r="J46" s="116"/>
    </row>
    <row r="47" spans="2:10" x14ac:dyDescent="0.2">
      <c r="B47" s="94">
        <v>4048</v>
      </c>
      <c r="C47" s="75" t="s">
        <v>79</v>
      </c>
      <c r="D47" s="79">
        <v>45210.482320000003</v>
      </c>
      <c r="E47" s="79">
        <v>108342.85832</v>
      </c>
      <c r="F47" s="79">
        <v>153553.34063999998</v>
      </c>
      <c r="G47" s="79">
        <v>49157.703930000003</v>
      </c>
      <c r="H47" s="79">
        <v>104395.63670999999</v>
      </c>
      <c r="I47" s="79">
        <v>153553.34063999998</v>
      </c>
      <c r="J47" s="116"/>
    </row>
    <row r="48" spans="2:10" s="116" customFormat="1" x14ac:dyDescent="0.2">
      <c r="B48" s="97">
        <v>4089</v>
      </c>
      <c r="C48" s="116" t="s">
        <v>80</v>
      </c>
      <c r="D48" s="82">
        <v>394038.10199</v>
      </c>
      <c r="E48" s="82">
        <v>1043749.02925</v>
      </c>
      <c r="F48" s="82">
        <v>1437787.13124</v>
      </c>
      <c r="G48" s="82">
        <v>310211.68069999997</v>
      </c>
      <c r="H48" s="82">
        <v>1127575.4505399999</v>
      </c>
      <c r="I48" s="82">
        <v>1437787.13124</v>
      </c>
    </row>
    <row r="49" spans="2:10" x14ac:dyDescent="0.2">
      <c r="B49" s="94">
        <v>4061</v>
      </c>
      <c r="C49" s="75" t="s">
        <v>250</v>
      </c>
      <c r="D49" s="79">
        <v>9765.7865999999995</v>
      </c>
      <c r="E49" s="79">
        <v>23840.373940000001</v>
      </c>
      <c r="F49" s="79">
        <v>33606.160539999997</v>
      </c>
      <c r="G49" s="79">
        <v>11134.72371</v>
      </c>
      <c r="H49" s="79">
        <v>22471.436829999999</v>
      </c>
      <c r="I49" s="79">
        <v>33606.160539999997</v>
      </c>
      <c r="J49" s="116"/>
    </row>
    <row r="50" spans="2:10" x14ac:dyDescent="0.2">
      <c r="B50" s="94">
        <v>4062</v>
      </c>
      <c r="C50" s="75" t="s">
        <v>81</v>
      </c>
      <c r="D50" s="79">
        <v>45353.61997</v>
      </c>
      <c r="E50" s="79">
        <v>65923.462679999997</v>
      </c>
      <c r="F50" s="79">
        <v>111277.08265000001</v>
      </c>
      <c r="G50" s="79">
        <v>18033.314190000001</v>
      </c>
      <c r="H50" s="79">
        <v>93243.768459999992</v>
      </c>
      <c r="I50" s="79">
        <v>111277.08265</v>
      </c>
      <c r="J50" s="116"/>
    </row>
    <row r="51" spans="2:10" x14ac:dyDescent="0.2">
      <c r="B51" s="94">
        <v>4063</v>
      </c>
      <c r="C51" s="75" t="s">
        <v>251</v>
      </c>
      <c r="D51" s="79">
        <v>22357.636280000002</v>
      </c>
      <c r="E51" s="79">
        <v>93748.282769999991</v>
      </c>
      <c r="F51" s="79">
        <v>116105.91905</v>
      </c>
      <c r="G51" s="79">
        <v>19196.12513</v>
      </c>
      <c r="H51" s="79">
        <v>96909.793919999996</v>
      </c>
      <c r="I51" s="79">
        <v>116105.91905</v>
      </c>
      <c r="J51" s="116"/>
    </row>
    <row r="52" spans="2:10" x14ac:dyDescent="0.2">
      <c r="B52" s="94">
        <v>4064</v>
      </c>
      <c r="C52" s="75" t="s">
        <v>82</v>
      </c>
      <c r="D52" s="79">
        <v>6694.4621500000003</v>
      </c>
      <c r="E52" s="79">
        <v>9186.1104500000001</v>
      </c>
      <c r="F52" s="79">
        <v>15880.5726</v>
      </c>
      <c r="G52" s="79">
        <v>2255.1387800000002</v>
      </c>
      <c r="H52" s="79">
        <v>13625.43382</v>
      </c>
      <c r="I52" s="79">
        <v>15880.572600000001</v>
      </c>
      <c r="J52" s="116"/>
    </row>
    <row r="53" spans="2:10" x14ac:dyDescent="0.2">
      <c r="B53" s="94">
        <v>4065</v>
      </c>
      <c r="C53" s="75" t="s">
        <v>83</v>
      </c>
      <c r="D53" s="79">
        <v>27267.824219999999</v>
      </c>
      <c r="E53" s="79">
        <v>39964.785400000001</v>
      </c>
      <c r="F53" s="79">
        <v>67232.609620000003</v>
      </c>
      <c r="G53" s="79">
        <v>6741.6633900000006</v>
      </c>
      <c r="H53" s="79">
        <v>60490.946229999994</v>
      </c>
      <c r="I53" s="79">
        <v>67232.609620000003</v>
      </c>
      <c r="J53" s="116"/>
    </row>
    <row r="54" spans="2:10" x14ac:dyDescent="0.2">
      <c r="B54" s="94">
        <v>4066</v>
      </c>
      <c r="C54" s="75" t="s">
        <v>84</v>
      </c>
      <c r="D54" s="79">
        <v>2249.42857</v>
      </c>
      <c r="E54" s="79">
        <v>15708.019689999999</v>
      </c>
      <c r="F54" s="79">
        <v>17957.448259999997</v>
      </c>
      <c r="G54" s="79">
        <v>2377.06567</v>
      </c>
      <c r="H54" s="79">
        <v>15580.382589999999</v>
      </c>
      <c r="I54" s="79">
        <v>17957.448259999997</v>
      </c>
      <c r="J54" s="116"/>
    </row>
    <row r="55" spans="2:10" x14ac:dyDescent="0.2">
      <c r="B55" s="94">
        <v>4067</v>
      </c>
      <c r="C55" s="75" t="s">
        <v>252</v>
      </c>
      <c r="D55" s="79">
        <v>5520.3199399999994</v>
      </c>
      <c r="E55" s="79">
        <v>20678.358199999999</v>
      </c>
      <c r="F55" s="79">
        <v>26198.67814</v>
      </c>
      <c r="G55" s="79">
        <v>3196.7468899999994</v>
      </c>
      <c r="H55" s="79">
        <v>23001.931250000001</v>
      </c>
      <c r="I55" s="79">
        <v>26198.67814</v>
      </c>
      <c r="J55" s="116"/>
    </row>
    <row r="56" spans="2:10" x14ac:dyDescent="0.2">
      <c r="B56" s="94">
        <v>4068</v>
      </c>
      <c r="C56" s="75" t="s">
        <v>85</v>
      </c>
      <c r="D56" s="79">
        <v>7337.7511299999996</v>
      </c>
      <c r="E56" s="79">
        <v>31303.548469999998</v>
      </c>
      <c r="F56" s="79">
        <v>38641.299599999998</v>
      </c>
      <c r="G56" s="79">
        <v>12030.88917</v>
      </c>
      <c r="H56" s="79">
        <v>26610.41043</v>
      </c>
      <c r="I56" s="79">
        <v>38641.299599999998</v>
      </c>
      <c r="J56" s="116"/>
    </row>
    <row r="57" spans="2:10" x14ac:dyDescent="0.2">
      <c r="B57" s="94">
        <v>4084</v>
      </c>
      <c r="C57" s="75" t="s">
        <v>86</v>
      </c>
      <c r="D57" s="79">
        <v>1584.2353699999999</v>
      </c>
      <c r="E57" s="79">
        <v>10139.39025</v>
      </c>
      <c r="F57" s="79">
        <v>11723.625619999999</v>
      </c>
      <c r="G57" s="79">
        <v>1423.9146599999999</v>
      </c>
      <c r="H57" s="79">
        <v>10299.71096</v>
      </c>
      <c r="I57" s="79">
        <v>11723.625620000001</v>
      </c>
      <c r="J57" s="116"/>
    </row>
    <row r="58" spans="2:10" x14ac:dyDescent="0.2">
      <c r="B58" s="94">
        <v>4071</v>
      </c>
      <c r="C58" s="75" t="s">
        <v>87</v>
      </c>
      <c r="D58" s="79">
        <v>10459.23451</v>
      </c>
      <c r="E58" s="79">
        <v>57287.61623</v>
      </c>
      <c r="F58" s="79">
        <v>67746.850739999994</v>
      </c>
      <c r="G58" s="79">
        <v>18125.575510000002</v>
      </c>
      <c r="H58" s="79">
        <v>49621.275229999999</v>
      </c>
      <c r="I58" s="79">
        <v>67746.850739999994</v>
      </c>
      <c r="J58" s="116"/>
    </row>
    <row r="59" spans="2:10" x14ac:dyDescent="0.2">
      <c r="B59" s="94">
        <v>4072</v>
      </c>
      <c r="C59" s="75" t="s">
        <v>253</v>
      </c>
      <c r="D59" s="79">
        <v>26110.167160000001</v>
      </c>
      <c r="E59" s="79">
        <v>43524.124400000001</v>
      </c>
      <c r="F59" s="79">
        <v>69634.291559999998</v>
      </c>
      <c r="G59" s="79">
        <v>25452.795019999998</v>
      </c>
      <c r="H59" s="79">
        <v>44181.49654</v>
      </c>
      <c r="I59" s="79">
        <v>69634.291559999998</v>
      </c>
      <c r="J59" s="116"/>
    </row>
    <row r="60" spans="2:10" x14ac:dyDescent="0.2">
      <c r="B60" s="94">
        <v>4073</v>
      </c>
      <c r="C60" s="75" t="s">
        <v>88</v>
      </c>
      <c r="D60" s="79">
        <v>13874.284300000001</v>
      </c>
      <c r="E60" s="79">
        <v>31289.42367</v>
      </c>
      <c r="F60" s="79">
        <v>45163.707969999996</v>
      </c>
      <c r="G60" s="79">
        <v>9053.4581900000012</v>
      </c>
      <c r="H60" s="79">
        <v>36110.249779999998</v>
      </c>
      <c r="I60" s="79">
        <v>45163.707969999996</v>
      </c>
      <c r="J60" s="116"/>
    </row>
    <row r="61" spans="2:10" x14ac:dyDescent="0.2">
      <c r="B61" s="94">
        <v>4074</v>
      </c>
      <c r="C61" s="75" t="s">
        <v>89</v>
      </c>
      <c r="D61" s="79">
        <v>31755.084500000001</v>
      </c>
      <c r="E61" s="79">
        <v>69832.588279999996</v>
      </c>
      <c r="F61" s="79">
        <v>101587.67278000001</v>
      </c>
      <c r="G61" s="79">
        <v>14587.63891</v>
      </c>
      <c r="H61" s="79">
        <v>87000.033869999999</v>
      </c>
      <c r="I61" s="79">
        <v>101587.67278000001</v>
      </c>
      <c r="J61" s="116"/>
    </row>
    <row r="62" spans="2:10" x14ac:dyDescent="0.2">
      <c r="B62" s="94">
        <v>4075</v>
      </c>
      <c r="C62" s="75" t="s">
        <v>254</v>
      </c>
      <c r="D62" s="79">
        <v>27055.538860000001</v>
      </c>
      <c r="E62" s="79">
        <v>54017.926490000005</v>
      </c>
      <c r="F62" s="79">
        <v>81073.465349999999</v>
      </c>
      <c r="G62" s="79">
        <v>22430.410359999998</v>
      </c>
      <c r="H62" s="79">
        <v>58643.054990000004</v>
      </c>
      <c r="I62" s="79">
        <v>81073.465349999999</v>
      </c>
      <c r="J62" s="116"/>
    </row>
    <row r="63" spans="2:10" x14ac:dyDescent="0.2">
      <c r="B63" s="94">
        <v>4076</v>
      </c>
      <c r="C63" s="75" t="s">
        <v>90</v>
      </c>
      <c r="D63" s="79">
        <v>7733.7680200000004</v>
      </c>
      <c r="E63" s="79">
        <v>26185.17931</v>
      </c>
      <c r="F63" s="79">
        <v>33918.947329999995</v>
      </c>
      <c r="G63" s="79">
        <v>7181.0082900000007</v>
      </c>
      <c r="H63" s="79">
        <v>26737.939039999997</v>
      </c>
      <c r="I63" s="79">
        <v>33918.947329999995</v>
      </c>
      <c r="J63" s="116"/>
    </row>
    <row r="64" spans="2:10" x14ac:dyDescent="0.2">
      <c r="B64" s="94">
        <v>4077</v>
      </c>
      <c r="C64" s="75" t="s">
        <v>91</v>
      </c>
      <c r="D64" s="79">
        <v>3983.4566</v>
      </c>
      <c r="E64" s="79">
        <v>13075.53845</v>
      </c>
      <c r="F64" s="79">
        <v>17058.995050000001</v>
      </c>
      <c r="G64" s="79">
        <v>7141.13537</v>
      </c>
      <c r="H64" s="79">
        <v>9917.8596799999996</v>
      </c>
      <c r="I64" s="79">
        <v>17058.995050000001</v>
      </c>
      <c r="J64" s="116"/>
    </row>
    <row r="65" spans="2:10" x14ac:dyDescent="0.2">
      <c r="B65" s="94">
        <v>4078</v>
      </c>
      <c r="C65" s="75" t="s">
        <v>92</v>
      </c>
      <c r="D65" s="79">
        <v>3219.37608</v>
      </c>
      <c r="E65" s="79">
        <v>3267.6151299999997</v>
      </c>
      <c r="F65" s="79">
        <v>6486.9912100000001</v>
      </c>
      <c r="G65" s="79">
        <v>1781.7183199999997</v>
      </c>
      <c r="H65" s="79">
        <v>4705.2728899999993</v>
      </c>
      <c r="I65" s="79">
        <v>6486.9912099999992</v>
      </c>
      <c r="J65" s="116"/>
    </row>
    <row r="66" spans="2:10" x14ac:dyDescent="0.2">
      <c r="B66" s="94">
        <v>4079</v>
      </c>
      <c r="C66" s="75" t="s">
        <v>93</v>
      </c>
      <c r="D66" s="79">
        <v>6160.9476100000002</v>
      </c>
      <c r="E66" s="79">
        <v>14552.637060000001</v>
      </c>
      <c r="F66" s="79">
        <v>20713.58467</v>
      </c>
      <c r="G66" s="79">
        <v>3948.7420899999997</v>
      </c>
      <c r="H66" s="79">
        <v>16764.84258</v>
      </c>
      <c r="I66" s="79">
        <v>20713.58467</v>
      </c>
      <c r="J66" s="116"/>
    </row>
    <row r="67" spans="2:10" x14ac:dyDescent="0.2">
      <c r="B67" s="94">
        <v>4080</v>
      </c>
      <c r="C67" s="75" t="s">
        <v>94</v>
      </c>
      <c r="D67" s="79">
        <v>25202.825270000001</v>
      </c>
      <c r="E67" s="79">
        <v>129917.68323</v>
      </c>
      <c r="F67" s="79">
        <v>155120.5085</v>
      </c>
      <c r="G67" s="79">
        <v>28690.127</v>
      </c>
      <c r="H67" s="79">
        <v>126430.3815</v>
      </c>
      <c r="I67" s="79">
        <v>155120.5085</v>
      </c>
      <c r="J67" s="116"/>
    </row>
    <row r="68" spans="2:10" x14ac:dyDescent="0.2">
      <c r="B68" s="94">
        <v>4081</v>
      </c>
      <c r="C68" s="75" t="s">
        <v>95</v>
      </c>
      <c r="D68" s="79">
        <v>26668.913219999999</v>
      </c>
      <c r="E68" s="79">
        <v>63203.77665</v>
      </c>
      <c r="F68" s="79">
        <v>89872.689870000002</v>
      </c>
      <c r="G68" s="79">
        <v>13647.698199999999</v>
      </c>
      <c r="H68" s="79">
        <v>76224.991670000003</v>
      </c>
      <c r="I68" s="79">
        <v>89872.689870000002</v>
      </c>
      <c r="J68" s="116"/>
    </row>
    <row r="69" spans="2:10" x14ac:dyDescent="0.2">
      <c r="B69" s="94">
        <v>4082</v>
      </c>
      <c r="C69" s="75" t="s">
        <v>255</v>
      </c>
      <c r="D69" s="79">
        <v>62330.497299999995</v>
      </c>
      <c r="E69" s="79">
        <v>179007.86264999994</v>
      </c>
      <c r="F69" s="79">
        <v>241338.35994999993</v>
      </c>
      <c r="G69" s="79">
        <v>71529.649769999989</v>
      </c>
      <c r="H69" s="79">
        <v>169808.71017999999</v>
      </c>
      <c r="I69" s="79">
        <v>241338.35994999998</v>
      </c>
      <c r="J69" s="116"/>
    </row>
    <row r="70" spans="2:10" x14ac:dyDescent="0.2">
      <c r="B70" s="94">
        <v>4083</v>
      </c>
      <c r="C70" s="75" t="s">
        <v>96</v>
      </c>
      <c r="D70" s="79">
        <v>21352.944329999998</v>
      </c>
      <c r="E70" s="79">
        <v>48094.725850000003</v>
      </c>
      <c r="F70" s="79">
        <v>69447.670180000001</v>
      </c>
      <c r="G70" s="79">
        <v>10252.14208</v>
      </c>
      <c r="H70" s="79">
        <v>59195.528100000003</v>
      </c>
      <c r="I70" s="79">
        <v>69447.670180000001</v>
      </c>
      <c r="J70" s="116"/>
    </row>
    <row r="71" spans="2:10" s="116" customFormat="1" x14ac:dyDescent="0.2">
      <c r="B71" s="97">
        <v>4129</v>
      </c>
      <c r="C71" s="116" t="s">
        <v>97</v>
      </c>
      <c r="D71" s="82">
        <v>300036.73298999993</v>
      </c>
      <c r="E71" s="82">
        <v>733868.85534000001</v>
      </c>
      <c r="F71" s="82">
        <v>1033905.5883299999</v>
      </c>
      <c r="G71" s="82">
        <v>228011.66933</v>
      </c>
      <c r="H71" s="82">
        <v>805893.91900000011</v>
      </c>
      <c r="I71" s="82">
        <v>1033905.5883300002</v>
      </c>
    </row>
    <row r="72" spans="2:10" x14ac:dyDescent="0.2">
      <c r="B72" s="94">
        <v>4091</v>
      </c>
      <c r="C72" s="75" t="s">
        <v>98</v>
      </c>
      <c r="D72" s="79">
        <v>9327.1632200000004</v>
      </c>
      <c r="E72" s="79">
        <v>22640.307760000003</v>
      </c>
      <c r="F72" s="79">
        <v>31967.470980000006</v>
      </c>
      <c r="G72" s="79">
        <v>9308.3080300000001</v>
      </c>
      <c r="H72" s="79">
        <v>22659.162949999998</v>
      </c>
      <c r="I72" s="79">
        <v>31967.470979999998</v>
      </c>
      <c r="J72" s="116"/>
    </row>
    <row r="73" spans="2:10" x14ac:dyDescent="0.2">
      <c r="B73" s="94">
        <v>4092</v>
      </c>
      <c r="C73" s="75" t="s">
        <v>99</v>
      </c>
      <c r="D73" s="79">
        <v>17087.244449999998</v>
      </c>
      <c r="E73" s="79">
        <v>47136.475350000001</v>
      </c>
      <c r="F73" s="79">
        <v>64223.719799999999</v>
      </c>
      <c r="G73" s="79">
        <v>20913.35326</v>
      </c>
      <c r="H73" s="79">
        <v>43310.366540000003</v>
      </c>
      <c r="I73" s="79">
        <v>64223.719799999999</v>
      </c>
      <c r="J73" s="116"/>
    </row>
    <row r="74" spans="2:10" x14ac:dyDescent="0.2">
      <c r="B74" s="94">
        <v>4093</v>
      </c>
      <c r="C74" s="75" t="s">
        <v>100</v>
      </c>
      <c r="D74" s="79">
        <v>1981.5515399999997</v>
      </c>
      <c r="E74" s="79">
        <v>8509.8913700000012</v>
      </c>
      <c r="F74" s="79">
        <v>10491.44291</v>
      </c>
      <c r="G74" s="79">
        <v>2825.2262299999998</v>
      </c>
      <c r="H74" s="79">
        <v>7666.2166799999995</v>
      </c>
      <c r="I74" s="79">
        <v>10491.44291</v>
      </c>
      <c r="J74" s="116"/>
    </row>
    <row r="75" spans="2:10" x14ac:dyDescent="0.2">
      <c r="B75" s="94">
        <v>4124</v>
      </c>
      <c r="C75" s="75" t="s">
        <v>239</v>
      </c>
      <c r="D75" s="79">
        <v>8801.3562300000012</v>
      </c>
      <c r="E75" s="79">
        <v>15362.680699999999</v>
      </c>
      <c r="F75" s="79">
        <v>24164.036929999998</v>
      </c>
      <c r="G75" s="79">
        <v>3943.8560299999999</v>
      </c>
      <c r="H75" s="79">
        <v>20220.180899999999</v>
      </c>
      <c r="I75" s="79">
        <v>24164.036929999998</v>
      </c>
      <c r="J75" s="116"/>
    </row>
    <row r="76" spans="2:10" x14ac:dyDescent="0.2">
      <c r="B76" s="94">
        <v>4094</v>
      </c>
      <c r="C76" s="75" t="s">
        <v>101</v>
      </c>
      <c r="D76" s="79">
        <v>6667.0100200000006</v>
      </c>
      <c r="E76" s="79">
        <v>9283.7024499999989</v>
      </c>
      <c r="F76" s="79">
        <v>15950.712469999999</v>
      </c>
      <c r="G76" s="79">
        <v>5577.0431899999994</v>
      </c>
      <c r="H76" s="79">
        <v>10373.66928</v>
      </c>
      <c r="I76" s="79">
        <v>15950.712469999999</v>
      </c>
      <c r="J76" s="116"/>
    </row>
    <row r="77" spans="2:10" x14ac:dyDescent="0.2">
      <c r="B77" s="94">
        <v>4095</v>
      </c>
      <c r="C77" s="75" t="s">
        <v>4</v>
      </c>
      <c r="D77" s="79">
        <v>127402.89866999998</v>
      </c>
      <c r="E77" s="79">
        <v>166635.38175999999</v>
      </c>
      <c r="F77" s="79">
        <v>294038.28042999993</v>
      </c>
      <c r="G77" s="79">
        <v>40895.385909999997</v>
      </c>
      <c r="H77" s="79">
        <v>253142.89452</v>
      </c>
      <c r="I77" s="79">
        <v>294038.28042999998</v>
      </c>
      <c r="J77" s="116"/>
    </row>
    <row r="78" spans="2:10" x14ac:dyDescent="0.2">
      <c r="B78" s="94">
        <v>4096</v>
      </c>
      <c r="C78" s="75" t="s">
        <v>102</v>
      </c>
      <c r="D78" s="79">
        <v>2331.07692</v>
      </c>
      <c r="E78" s="79">
        <v>8903.4758700000002</v>
      </c>
      <c r="F78" s="79">
        <v>11234.552790000002</v>
      </c>
      <c r="G78" s="79">
        <v>3589.9621299999999</v>
      </c>
      <c r="H78" s="79">
        <v>7644.5906599999989</v>
      </c>
      <c r="I78" s="79">
        <v>11234.55279</v>
      </c>
      <c r="J78" s="116"/>
    </row>
    <row r="79" spans="2:10" x14ac:dyDescent="0.2">
      <c r="B79" s="94">
        <v>4097</v>
      </c>
      <c r="C79" s="75" t="s">
        <v>103</v>
      </c>
      <c r="D79" s="79">
        <v>2574.0270399999999</v>
      </c>
      <c r="E79" s="79">
        <v>5255.6514399999996</v>
      </c>
      <c r="F79" s="79">
        <v>7829.6784799999996</v>
      </c>
      <c r="G79" s="79">
        <v>1108.9566400000001</v>
      </c>
      <c r="H79" s="79">
        <v>6720.7218400000011</v>
      </c>
      <c r="I79" s="79">
        <v>7829.6784800000005</v>
      </c>
      <c r="J79" s="116"/>
    </row>
    <row r="80" spans="2:10" x14ac:dyDescent="0.2">
      <c r="B80" s="94">
        <v>4099</v>
      </c>
      <c r="C80" s="75" t="s">
        <v>104</v>
      </c>
      <c r="D80" s="79">
        <v>3308.0253700000003</v>
      </c>
      <c r="E80" s="79">
        <v>6712.3299400000005</v>
      </c>
      <c r="F80" s="79">
        <v>10020.355310000001</v>
      </c>
      <c r="G80" s="79">
        <v>1108.8939499999999</v>
      </c>
      <c r="H80" s="79">
        <v>8911.4613599999993</v>
      </c>
      <c r="I80" s="79">
        <v>10020.355309999999</v>
      </c>
      <c r="J80" s="116"/>
    </row>
    <row r="81" spans="2:10" x14ac:dyDescent="0.2">
      <c r="B81" s="94">
        <v>4100</v>
      </c>
      <c r="C81" s="75" t="s">
        <v>256</v>
      </c>
      <c r="D81" s="79">
        <v>11577.9475</v>
      </c>
      <c r="E81" s="79">
        <v>48941.80745</v>
      </c>
      <c r="F81" s="79">
        <v>60519.754950000002</v>
      </c>
      <c r="G81" s="79">
        <v>21591.189120000003</v>
      </c>
      <c r="H81" s="79">
        <v>38928.56583</v>
      </c>
      <c r="I81" s="79">
        <v>60519.754950000002</v>
      </c>
      <c r="J81" s="116"/>
    </row>
    <row r="82" spans="2:10" x14ac:dyDescent="0.2">
      <c r="B82" s="94">
        <v>4104</v>
      </c>
      <c r="C82" s="75" t="s">
        <v>105</v>
      </c>
      <c r="D82" s="79">
        <v>11622.09987</v>
      </c>
      <c r="E82" s="79">
        <v>46338.348050000001</v>
      </c>
      <c r="F82" s="79">
        <v>57960.447919999991</v>
      </c>
      <c r="G82" s="79">
        <v>17029.805120000001</v>
      </c>
      <c r="H82" s="79">
        <v>40930.642799999994</v>
      </c>
      <c r="I82" s="79">
        <v>57960.447919999999</v>
      </c>
      <c r="J82" s="116"/>
    </row>
    <row r="83" spans="2:10" x14ac:dyDescent="0.2">
      <c r="B83" s="94">
        <v>4105</v>
      </c>
      <c r="C83" s="75" t="s">
        <v>106</v>
      </c>
      <c r="D83" s="79">
        <v>2455.3573199999996</v>
      </c>
      <c r="E83" s="79">
        <v>6332.0859500000006</v>
      </c>
      <c r="F83" s="79">
        <v>8787.4432699999998</v>
      </c>
      <c r="G83" s="79">
        <v>2008.84115</v>
      </c>
      <c r="H83" s="79">
        <v>6778.6021200000005</v>
      </c>
      <c r="I83" s="79">
        <v>8787.4432699999998</v>
      </c>
      <c r="J83" s="116"/>
    </row>
    <row r="84" spans="2:10" x14ac:dyDescent="0.2">
      <c r="B84" s="94">
        <v>4106</v>
      </c>
      <c r="C84" s="75" t="s">
        <v>107</v>
      </c>
      <c r="D84" s="79">
        <v>1766.3188399999999</v>
      </c>
      <c r="E84" s="79">
        <v>3781.5106000000001</v>
      </c>
      <c r="F84" s="79">
        <v>5547.8294399999995</v>
      </c>
      <c r="G84" s="79">
        <v>571.18944999999997</v>
      </c>
      <c r="H84" s="79">
        <v>4976.6399900000006</v>
      </c>
      <c r="I84" s="79">
        <v>5547.8294400000004</v>
      </c>
      <c r="J84" s="116"/>
    </row>
    <row r="85" spans="2:10" x14ac:dyDescent="0.2">
      <c r="B85" s="94">
        <v>4107</v>
      </c>
      <c r="C85" s="75" t="s">
        <v>108</v>
      </c>
      <c r="D85" s="79">
        <v>2228.2179300000003</v>
      </c>
      <c r="E85" s="79">
        <v>16850.551050000002</v>
      </c>
      <c r="F85" s="79">
        <v>19078.768980000001</v>
      </c>
      <c r="G85" s="79">
        <v>5832.8917200000005</v>
      </c>
      <c r="H85" s="79">
        <v>13245.877259999999</v>
      </c>
      <c r="I85" s="79">
        <v>19078.768980000001</v>
      </c>
      <c r="J85" s="116"/>
    </row>
    <row r="86" spans="2:10" x14ac:dyDescent="0.2">
      <c r="B86" s="94">
        <v>4110</v>
      </c>
      <c r="C86" s="75" t="s">
        <v>109</v>
      </c>
      <c r="D86" s="79">
        <v>4170.9904999999999</v>
      </c>
      <c r="E86" s="79">
        <v>13921.14625</v>
      </c>
      <c r="F86" s="79">
        <v>18092.136750000001</v>
      </c>
      <c r="G86" s="79">
        <v>4393.7744299999995</v>
      </c>
      <c r="H86" s="79">
        <v>13698.36232</v>
      </c>
      <c r="I86" s="79">
        <v>18092.136750000001</v>
      </c>
      <c r="J86" s="116"/>
    </row>
    <row r="87" spans="2:10" x14ac:dyDescent="0.2">
      <c r="B87" s="94">
        <v>4111</v>
      </c>
      <c r="C87" s="75" t="s">
        <v>110</v>
      </c>
      <c r="D87" s="79">
        <v>3012.6271399999996</v>
      </c>
      <c r="E87" s="79">
        <v>18106.19785</v>
      </c>
      <c r="F87" s="79">
        <v>21118.824990000001</v>
      </c>
      <c r="G87" s="79">
        <v>5315.2162200000002</v>
      </c>
      <c r="H87" s="79">
        <v>15803.608769999999</v>
      </c>
      <c r="I87" s="79">
        <v>21118.824990000001</v>
      </c>
      <c r="J87" s="116"/>
    </row>
    <row r="88" spans="2:10" x14ac:dyDescent="0.2">
      <c r="B88" s="94">
        <v>4112</v>
      </c>
      <c r="C88" s="75" t="s">
        <v>111</v>
      </c>
      <c r="D88" s="79">
        <v>2665.8008799999998</v>
      </c>
      <c r="E88" s="79">
        <v>14028.855869999999</v>
      </c>
      <c r="F88" s="79">
        <v>16694.656749999998</v>
      </c>
      <c r="G88" s="79">
        <v>2705.6957800000005</v>
      </c>
      <c r="H88" s="79">
        <v>13988.96097</v>
      </c>
      <c r="I88" s="79">
        <v>16694.656749999998</v>
      </c>
      <c r="J88" s="116"/>
    </row>
    <row r="89" spans="2:10" x14ac:dyDescent="0.2">
      <c r="B89" s="94">
        <v>4125</v>
      </c>
      <c r="C89" s="75" t="s">
        <v>259</v>
      </c>
      <c r="D89" s="79">
        <v>9979.5370000000003</v>
      </c>
      <c r="E89" s="79">
        <v>46631.181280000004</v>
      </c>
      <c r="F89" s="79">
        <v>56610.718280000001</v>
      </c>
      <c r="G89" s="79">
        <v>11602.832249999999</v>
      </c>
      <c r="H89" s="79">
        <v>45007.886030000001</v>
      </c>
      <c r="I89" s="79">
        <v>56610.718280000001</v>
      </c>
      <c r="J89" s="116"/>
    </row>
    <row r="90" spans="2:10" x14ac:dyDescent="0.2">
      <c r="B90" s="94">
        <v>4114</v>
      </c>
      <c r="C90" s="75" t="s">
        <v>112</v>
      </c>
      <c r="D90" s="79">
        <v>5915.1643100000001</v>
      </c>
      <c r="E90" s="79">
        <v>17744.2772</v>
      </c>
      <c r="F90" s="79">
        <v>23659.441509999997</v>
      </c>
      <c r="G90" s="79">
        <v>3661.3923899999995</v>
      </c>
      <c r="H90" s="79">
        <v>19998.04912</v>
      </c>
      <c r="I90" s="79">
        <v>23659.441510000001</v>
      </c>
      <c r="J90" s="116"/>
    </row>
    <row r="91" spans="2:10" x14ac:dyDescent="0.2">
      <c r="B91" s="94">
        <v>4117</v>
      </c>
      <c r="C91" s="75" t="s">
        <v>257</v>
      </c>
      <c r="D91" s="79">
        <v>1916.6887899999997</v>
      </c>
      <c r="E91" s="79">
        <v>14724.37765</v>
      </c>
      <c r="F91" s="79">
        <v>16641.066439999999</v>
      </c>
      <c r="G91" s="79">
        <v>4434.6046399999996</v>
      </c>
      <c r="H91" s="79">
        <v>12206.461800000001</v>
      </c>
      <c r="I91" s="79">
        <v>16641.066440000002</v>
      </c>
      <c r="J91" s="116"/>
    </row>
    <row r="92" spans="2:10" x14ac:dyDescent="0.2">
      <c r="B92" s="94">
        <v>4120</v>
      </c>
      <c r="C92" s="75" t="s">
        <v>258</v>
      </c>
      <c r="D92" s="79">
        <v>6692.4845600000008</v>
      </c>
      <c r="E92" s="79">
        <v>24254.622319999999</v>
      </c>
      <c r="F92" s="79">
        <v>30947.106880000003</v>
      </c>
      <c r="G92" s="79">
        <v>6111.9469399999998</v>
      </c>
      <c r="H92" s="79">
        <v>24835.159940000001</v>
      </c>
      <c r="I92" s="79">
        <v>30947.106880000003</v>
      </c>
      <c r="J92" s="116"/>
    </row>
    <row r="93" spans="2:10" x14ac:dyDescent="0.2">
      <c r="B93" s="94">
        <v>4121</v>
      </c>
      <c r="C93" s="75" t="s">
        <v>113</v>
      </c>
      <c r="D93" s="79">
        <v>13777.776220000002</v>
      </c>
      <c r="E93" s="79">
        <v>42744.206579999998</v>
      </c>
      <c r="F93" s="79">
        <v>56521.982799999998</v>
      </c>
      <c r="G93" s="79">
        <v>14714.5139</v>
      </c>
      <c r="H93" s="79">
        <v>41807.4689</v>
      </c>
      <c r="I93" s="79">
        <v>56521.982799999998</v>
      </c>
      <c r="J93" s="116"/>
    </row>
    <row r="94" spans="2:10" x14ac:dyDescent="0.2">
      <c r="B94" s="94">
        <v>4122</v>
      </c>
      <c r="C94" s="75" t="s">
        <v>114</v>
      </c>
      <c r="D94" s="79">
        <v>6519.8845999999994</v>
      </c>
      <c r="E94" s="79">
        <v>19208.045999999998</v>
      </c>
      <c r="F94" s="79">
        <v>25727.9306</v>
      </c>
      <c r="G94" s="79">
        <v>8943.3558599999997</v>
      </c>
      <c r="H94" s="79">
        <v>16784.57474</v>
      </c>
      <c r="I94" s="79">
        <v>25727.930599999996</v>
      </c>
      <c r="J94" s="116"/>
    </row>
    <row r="95" spans="2:10" x14ac:dyDescent="0.2">
      <c r="B95" s="94">
        <v>4123</v>
      </c>
      <c r="C95" s="75" t="s">
        <v>115</v>
      </c>
      <c r="D95" s="79">
        <v>36255.484069999999</v>
      </c>
      <c r="E95" s="79">
        <v>109821.74460000001</v>
      </c>
      <c r="F95" s="79">
        <v>146077.22867000001</v>
      </c>
      <c r="G95" s="79">
        <v>29823.434989999998</v>
      </c>
      <c r="H95" s="79">
        <v>116253.79368</v>
      </c>
      <c r="I95" s="79">
        <v>146077.22867000001</v>
      </c>
      <c r="J95" s="116"/>
    </row>
    <row r="96" spans="2:10" s="116" customFormat="1" x14ac:dyDescent="0.2">
      <c r="B96" s="97">
        <v>4159</v>
      </c>
      <c r="C96" s="116" t="s">
        <v>116</v>
      </c>
      <c r="D96" s="82">
        <v>190604.79720000003</v>
      </c>
      <c r="E96" s="82">
        <v>518248.38796000002</v>
      </c>
      <c r="F96" s="82">
        <v>708853.18516000011</v>
      </c>
      <c r="G96" s="82">
        <v>211370.20898999998</v>
      </c>
      <c r="H96" s="82">
        <v>497482.97617000004</v>
      </c>
      <c r="I96" s="82">
        <v>708853.18515999999</v>
      </c>
    </row>
    <row r="97" spans="2:10" x14ac:dyDescent="0.2">
      <c r="B97" s="94">
        <v>4131</v>
      </c>
      <c r="C97" s="75" t="s">
        <v>117</v>
      </c>
      <c r="D97" s="79">
        <v>13058.624330000001</v>
      </c>
      <c r="E97" s="79">
        <v>57755.443599999999</v>
      </c>
      <c r="F97" s="79">
        <v>70814.067930000005</v>
      </c>
      <c r="G97" s="79">
        <v>18840.025160000001</v>
      </c>
      <c r="H97" s="79">
        <v>51974.04277</v>
      </c>
      <c r="I97" s="79">
        <v>70814.067930000005</v>
      </c>
      <c r="J97" s="116"/>
    </row>
    <row r="98" spans="2:10" x14ac:dyDescent="0.2">
      <c r="B98" s="94">
        <v>4132</v>
      </c>
      <c r="C98" s="75" t="s">
        <v>118</v>
      </c>
      <c r="D98" s="79">
        <v>7621.4571299999998</v>
      </c>
      <c r="E98" s="79">
        <v>17203.228420000003</v>
      </c>
      <c r="F98" s="79">
        <v>24824.685550000002</v>
      </c>
      <c r="G98" s="79">
        <v>5131.7909500000005</v>
      </c>
      <c r="H98" s="79">
        <v>19692.894600000003</v>
      </c>
      <c r="I98" s="79">
        <v>24824.685550000002</v>
      </c>
      <c r="J98" s="116"/>
    </row>
    <row r="99" spans="2:10" x14ac:dyDescent="0.2">
      <c r="B99" s="94">
        <v>4133</v>
      </c>
      <c r="C99" s="75" t="s">
        <v>260</v>
      </c>
      <c r="D99" s="79">
        <v>3903.0227200000004</v>
      </c>
      <c r="E99" s="79">
        <v>11778.717269999999</v>
      </c>
      <c r="F99" s="79">
        <v>15681.73999</v>
      </c>
      <c r="G99" s="79">
        <v>8428.9825099999998</v>
      </c>
      <c r="H99" s="79">
        <v>7252.7574799999993</v>
      </c>
      <c r="I99" s="79">
        <v>15681.739989999998</v>
      </c>
      <c r="J99" s="116"/>
    </row>
    <row r="100" spans="2:10" x14ac:dyDescent="0.2">
      <c r="B100" s="94">
        <v>4134</v>
      </c>
      <c r="C100" s="75" t="s">
        <v>119</v>
      </c>
      <c r="D100" s="79">
        <v>9698.3388000000014</v>
      </c>
      <c r="E100" s="79">
        <v>20527.504649999999</v>
      </c>
      <c r="F100" s="79">
        <v>30225.84345</v>
      </c>
      <c r="G100" s="79">
        <v>4642.8769199999997</v>
      </c>
      <c r="H100" s="79">
        <v>25582.966530000002</v>
      </c>
      <c r="I100" s="79">
        <v>30225.843450000004</v>
      </c>
      <c r="J100" s="116"/>
    </row>
    <row r="101" spans="2:10" x14ac:dyDescent="0.2">
      <c r="B101" s="94">
        <v>4135</v>
      </c>
      <c r="C101" s="75" t="s">
        <v>120</v>
      </c>
      <c r="D101" s="79">
        <v>4822.4051899999995</v>
      </c>
      <c r="E101" s="79">
        <v>22893.883510000003</v>
      </c>
      <c r="F101" s="79">
        <v>27716.288700000005</v>
      </c>
      <c r="G101" s="79">
        <v>8771.662940000002</v>
      </c>
      <c r="H101" s="79">
        <v>18944.625760000003</v>
      </c>
      <c r="I101" s="79">
        <v>27716.288700000005</v>
      </c>
      <c r="J101" s="116"/>
    </row>
    <row r="102" spans="2:10" x14ac:dyDescent="0.2">
      <c r="B102" s="94">
        <v>4136</v>
      </c>
      <c r="C102" s="75" t="s">
        <v>121</v>
      </c>
      <c r="D102" s="79">
        <v>2738.7052899999999</v>
      </c>
      <c r="E102" s="79">
        <v>18219.815399999999</v>
      </c>
      <c r="F102" s="79">
        <v>20958.520689999998</v>
      </c>
      <c r="G102" s="79">
        <v>6763.6472299999996</v>
      </c>
      <c r="H102" s="79">
        <v>14194.873460000001</v>
      </c>
      <c r="I102" s="79">
        <v>20958.520690000001</v>
      </c>
      <c r="J102" s="116"/>
    </row>
    <row r="103" spans="2:10" x14ac:dyDescent="0.2">
      <c r="B103" s="94">
        <v>4137</v>
      </c>
      <c r="C103" s="75" t="s">
        <v>261</v>
      </c>
      <c r="D103" s="79">
        <v>1696.1364100000001</v>
      </c>
      <c r="E103" s="79">
        <v>6212.351279999999</v>
      </c>
      <c r="F103" s="79">
        <v>7908.4876899999999</v>
      </c>
      <c r="G103" s="79">
        <v>3784.3143</v>
      </c>
      <c r="H103" s="79">
        <v>4124.1733899999999</v>
      </c>
      <c r="I103" s="79">
        <v>7908.4876899999999</v>
      </c>
      <c r="J103" s="116"/>
    </row>
    <row r="104" spans="2:10" x14ac:dyDescent="0.2">
      <c r="B104" s="94">
        <v>4138</v>
      </c>
      <c r="C104" s="75" t="s">
        <v>122</v>
      </c>
      <c r="D104" s="79">
        <v>2621.8595800000003</v>
      </c>
      <c r="E104" s="79">
        <v>10701.128199999999</v>
      </c>
      <c r="F104" s="79">
        <v>13322.987779999999</v>
      </c>
      <c r="G104" s="79">
        <v>4266.0342099999998</v>
      </c>
      <c r="H104" s="79">
        <v>9056.9535699999997</v>
      </c>
      <c r="I104" s="79">
        <v>13322.987780000001</v>
      </c>
      <c r="J104" s="116"/>
    </row>
    <row r="105" spans="2:10" x14ac:dyDescent="0.2">
      <c r="B105" s="94">
        <v>4139</v>
      </c>
      <c r="C105" s="75" t="s">
        <v>123</v>
      </c>
      <c r="D105" s="79">
        <v>27734.54566</v>
      </c>
      <c r="E105" s="79">
        <v>66691.13321</v>
      </c>
      <c r="F105" s="79">
        <v>94425.678870000003</v>
      </c>
      <c r="G105" s="79">
        <v>27194.005570000001</v>
      </c>
      <c r="H105" s="79">
        <v>67231.673299999995</v>
      </c>
      <c r="I105" s="79">
        <v>94425.678870000003</v>
      </c>
      <c r="J105" s="116"/>
    </row>
    <row r="106" spans="2:10" x14ac:dyDescent="0.2">
      <c r="B106" s="94">
        <v>4140</v>
      </c>
      <c r="C106" s="75" t="s">
        <v>124</v>
      </c>
      <c r="D106" s="79">
        <v>6605.76674</v>
      </c>
      <c r="E106" s="79">
        <v>21458.273399999998</v>
      </c>
      <c r="F106" s="79">
        <v>28064.040140000001</v>
      </c>
      <c r="G106" s="79">
        <v>10287.832759999999</v>
      </c>
      <c r="H106" s="79">
        <v>17776.20738</v>
      </c>
      <c r="I106" s="79">
        <v>28064.040140000001</v>
      </c>
      <c r="J106" s="116"/>
    </row>
    <row r="107" spans="2:10" x14ac:dyDescent="0.2">
      <c r="B107" s="94">
        <v>4141</v>
      </c>
      <c r="C107" s="75" t="s">
        <v>262</v>
      </c>
      <c r="D107" s="79">
        <v>32166.940899999998</v>
      </c>
      <c r="E107" s="79">
        <v>88581.392400000012</v>
      </c>
      <c r="F107" s="79">
        <v>120748.33330000001</v>
      </c>
      <c r="G107" s="79">
        <v>41709.477749999998</v>
      </c>
      <c r="H107" s="79">
        <v>79038.855549999993</v>
      </c>
      <c r="I107" s="79">
        <v>120748.3333</v>
      </c>
      <c r="J107" s="116"/>
    </row>
    <row r="108" spans="2:10" x14ac:dyDescent="0.2">
      <c r="B108" s="94">
        <v>4142</v>
      </c>
      <c r="C108" s="75" t="s">
        <v>125</v>
      </c>
      <c r="D108" s="79">
        <v>6507.96785</v>
      </c>
      <c r="E108" s="79">
        <v>9497.7685299999994</v>
      </c>
      <c r="F108" s="79">
        <v>16005.736379999998</v>
      </c>
      <c r="G108" s="79">
        <v>9828.9647599999989</v>
      </c>
      <c r="H108" s="79">
        <v>6176.7716200000004</v>
      </c>
      <c r="I108" s="79">
        <v>16005.736379999998</v>
      </c>
      <c r="J108" s="116"/>
    </row>
    <row r="109" spans="2:10" x14ac:dyDescent="0.2">
      <c r="B109" s="94">
        <v>4143</v>
      </c>
      <c r="C109" s="75" t="s">
        <v>126</v>
      </c>
      <c r="D109" s="79">
        <v>3941.6495799999998</v>
      </c>
      <c r="E109" s="79">
        <v>11704.797050000001</v>
      </c>
      <c r="F109" s="79">
        <v>15646.44663</v>
      </c>
      <c r="G109" s="79">
        <v>8104.0362200000009</v>
      </c>
      <c r="H109" s="79">
        <v>7542.4104099999995</v>
      </c>
      <c r="I109" s="79">
        <v>15646.446629999999</v>
      </c>
      <c r="J109" s="116"/>
    </row>
    <row r="110" spans="2:10" x14ac:dyDescent="0.2">
      <c r="B110" s="94">
        <v>4144</v>
      </c>
      <c r="C110" s="75" t="s">
        <v>127</v>
      </c>
      <c r="D110" s="79">
        <v>43028.496570000003</v>
      </c>
      <c r="E110" s="79">
        <v>77903.933669999999</v>
      </c>
      <c r="F110" s="79">
        <v>120932.43024000002</v>
      </c>
      <c r="G110" s="79">
        <v>27154.589039999999</v>
      </c>
      <c r="H110" s="79">
        <v>93777.84120000001</v>
      </c>
      <c r="I110" s="79">
        <v>120932.43024000002</v>
      </c>
      <c r="J110" s="116"/>
    </row>
    <row r="111" spans="2:10" x14ac:dyDescent="0.2">
      <c r="B111" s="94">
        <v>4145</v>
      </c>
      <c r="C111" s="75" t="s">
        <v>263</v>
      </c>
      <c r="D111" s="79">
        <v>8447.8226799999993</v>
      </c>
      <c r="E111" s="79">
        <v>18374.477159999999</v>
      </c>
      <c r="F111" s="79">
        <v>26822.29984</v>
      </c>
      <c r="G111" s="79">
        <v>12832.91516</v>
      </c>
      <c r="H111" s="79">
        <v>13989.384679999999</v>
      </c>
      <c r="I111" s="79">
        <v>26822.29984</v>
      </c>
      <c r="J111" s="116"/>
    </row>
    <row r="112" spans="2:10" x14ac:dyDescent="0.2">
      <c r="B112" s="94">
        <v>4146</v>
      </c>
      <c r="C112" s="75" t="s">
        <v>128</v>
      </c>
      <c r="D112" s="79">
        <v>12551.112869999999</v>
      </c>
      <c r="E112" s="79">
        <v>42319.997450000003</v>
      </c>
      <c r="F112" s="79">
        <v>54871.11032</v>
      </c>
      <c r="G112" s="79">
        <v>10762.56086</v>
      </c>
      <c r="H112" s="79">
        <v>44108.549460000002</v>
      </c>
      <c r="I112" s="79">
        <v>54871.11032</v>
      </c>
      <c r="J112" s="116"/>
    </row>
    <row r="113" spans="2:10" x14ac:dyDescent="0.2">
      <c r="B113" s="94">
        <v>4147</v>
      </c>
      <c r="C113" s="75" t="s">
        <v>129</v>
      </c>
      <c r="D113" s="79">
        <v>3459.9449</v>
      </c>
      <c r="E113" s="79">
        <v>16424.54276</v>
      </c>
      <c r="F113" s="79">
        <v>19884.487659999999</v>
      </c>
      <c r="G113" s="79">
        <v>2866.4926499999997</v>
      </c>
      <c r="H113" s="79">
        <v>17017.995010000002</v>
      </c>
      <c r="I113" s="79">
        <v>19884.487659999999</v>
      </c>
      <c r="J113" s="116"/>
    </row>
    <row r="114" spans="2:10" s="116" customFormat="1" x14ac:dyDescent="0.2">
      <c r="B114" s="97">
        <v>4189</v>
      </c>
      <c r="C114" s="116" t="s">
        <v>130</v>
      </c>
      <c r="D114" s="82">
        <v>158376.96749000004</v>
      </c>
      <c r="E114" s="82">
        <v>524723.18586000009</v>
      </c>
      <c r="F114" s="82">
        <v>683100.15335000015</v>
      </c>
      <c r="G114" s="82">
        <v>174293.53028000001</v>
      </c>
      <c r="H114" s="82">
        <v>508806.62306999991</v>
      </c>
      <c r="I114" s="82">
        <v>683100.15334999992</v>
      </c>
    </row>
    <row r="115" spans="2:10" x14ac:dyDescent="0.2">
      <c r="B115" s="94">
        <v>4161</v>
      </c>
      <c r="C115" s="75" t="s">
        <v>131</v>
      </c>
      <c r="D115" s="79">
        <v>6404.8727500000005</v>
      </c>
      <c r="E115" s="79">
        <v>21088.910809999998</v>
      </c>
      <c r="F115" s="79">
        <v>27493.78356</v>
      </c>
      <c r="G115" s="79">
        <v>6106.2790299999997</v>
      </c>
      <c r="H115" s="79">
        <v>21387.504530000002</v>
      </c>
      <c r="I115" s="79">
        <v>27493.783560000003</v>
      </c>
      <c r="J115" s="116"/>
    </row>
    <row r="116" spans="2:10" x14ac:dyDescent="0.2">
      <c r="B116" s="94">
        <v>4163</v>
      </c>
      <c r="C116" s="75" t="s">
        <v>132</v>
      </c>
      <c r="D116" s="79">
        <v>22959.36593</v>
      </c>
      <c r="E116" s="79">
        <v>115372.16923999999</v>
      </c>
      <c r="F116" s="79">
        <v>138331.53516999999</v>
      </c>
      <c r="G116" s="79">
        <v>35878.548969999996</v>
      </c>
      <c r="H116" s="79">
        <v>102452.98619999998</v>
      </c>
      <c r="I116" s="79">
        <v>138331.53516999999</v>
      </c>
      <c r="J116" s="116"/>
    </row>
    <row r="117" spans="2:10" x14ac:dyDescent="0.2">
      <c r="B117" s="94">
        <v>4164</v>
      </c>
      <c r="C117" s="75" t="s">
        <v>133</v>
      </c>
      <c r="D117" s="79">
        <v>4079.6634299999996</v>
      </c>
      <c r="E117" s="79">
        <v>16145.973599999999</v>
      </c>
      <c r="F117" s="79">
        <v>20225.637030000002</v>
      </c>
      <c r="G117" s="79">
        <v>4893.9749099999999</v>
      </c>
      <c r="H117" s="79">
        <v>15331.662119999999</v>
      </c>
      <c r="I117" s="79">
        <v>20225.637030000002</v>
      </c>
      <c r="J117" s="116"/>
    </row>
    <row r="118" spans="2:10" x14ac:dyDescent="0.2">
      <c r="B118" s="94">
        <v>4165</v>
      </c>
      <c r="C118" s="75" t="s">
        <v>134</v>
      </c>
      <c r="D118" s="79">
        <v>8198.1094599999997</v>
      </c>
      <c r="E118" s="79">
        <v>49633.983420000004</v>
      </c>
      <c r="F118" s="79">
        <v>57832.092880000004</v>
      </c>
      <c r="G118" s="79">
        <v>9377.5232200000009</v>
      </c>
      <c r="H118" s="79">
        <v>48454.569659999994</v>
      </c>
      <c r="I118" s="79">
        <v>57832.092879999997</v>
      </c>
      <c r="J118" s="116"/>
    </row>
    <row r="119" spans="2:10" x14ac:dyDescent="0.2">
      <c r="B119" s="94">
        <v>4166</v>
      </c>
      <c r="C119" s="75" t="s">
        <v>135</v>
      </c>
      <c r="D119" s="79">
        <v>6950.2959599999995</v>
      </c>
      <c r="E119" s="79">
        <v>13993.99735</v>
      </c>
      <c r="F119" s="79">
        <v>20944.293309999997</v>
      </c>
      <c r="G119" s="79">
        <v>3877.13321</v>
      </c>
      <c r="H119" s="79">
        <v>17067.160100000001</v>
      </c>
      <c r="I119" s="79">
        <v>20944.293310000001</v>
      </c>
      <c r="J119" s="116"/>
    </row>
    <row r="120" spans="2:10" x14ac:dyDescent="0.2">
      <c r="B120" s="94">
        <v>4167</v>
      </c>
      <c r="C120" s="75" t="s">
        <v>136</v>
      </c>
      <c r="D120" s="79">
        <v>3253.59238</v>
      </c>
      <c r="E120" s="79">
        <v>11137.813179999999</v>
      </c>
      <c r="F120" s="79">
        <v>14391.405559999999</v>
      </c>
      <c r="G120" s="79">
        <v>1314.4687900000001</v>
      </c>
      <c r="H120" s="79">
        <v>13076.93677</v>
      </c>
      <c r="I120" s="79">
        <v>14391.405559999999</v>
      </c>
      <c r="J120" s="116"/>
    </row>
    <row r="121" spans="2:10" x14ac:dyDescent="0.2">
      <c r="B121" s="94">
        <v>4169</v>
      </c>
      <c r="C121" s="75" t="s">
        <v>137</v>
      </c>
      <c r="D121" s="79">
        <v>7508.1467499999999</v>
      </c>
      <c r="E121" s="79">
        <v>42516.713349999998</v>
      </c>
      <c r="F121" s="79">
        <v>50024.860099999998</v>
      </c>
      <c r="G121" s="79">
        <v>9493.4966000000004</v>
      </c>
      <c r="H121" s="79">
        <v>40531.363499999999</v>
      </c>
      <c r="I121" s="79">
        <v>50024.860099999998</v>
      </c>
      <c r="J121" s="116"/>
    </row>
    <row r="122" spans="2:10" x14ac:dyDescent="0.2">
      <c r="B122" s="94">
        <v>4170</v>
      </c>
      <c r="C122" s="75" t="s">
        <v>5</v>
      </c>
      <c r="D122" s="79">
        <v>33468.680010000004</v>
      </c>
      <c r="E122" s="79">
        <v>95510.005810000002</v>
      </c>
      <c r="F122" s="79">
        <v>128978.68582000001</v>
      </c>
      <c r="G122" s="79">
        <v>47282.388509999997</v>
      </c>
      <c r="H122" s="79">
        <v>81696.297310000009</v>
      </c>
      <c r="I122" s="79">
        <v>128978.68582</v>
      </c>
      <c r="J122" s="116"/>
    </row>
    <row r="123" spans="2:10" x14ac:dyDescent="0.2">
      <c r="B123" s="94">
        <v>4184</v>
      </c>
      <c r="C123" s="75" t="s">
        <v>138</v>
      </c>
      <c r="D123" s="79">
        <v>10004.941070000001</v>
      </c>
      <c r="E123" s="79">
        <v>38027.891689999997</v>
      </c>
      <c r="F123" s="79">
        <v>48032.832759999998</v>
      </c>
      <c r="G123" s="79">
        <v>16523.550159999999</v>
      </c>
      <c r="H123" s="79">
        <v>31509.282600000002</v>
      </c>
      <c r="I123" s="79">
        <v>48032.832760000005</v>
      </c>
      <c r="J123" s="116"/>
    </row>
    <row r="124" spans="2:10" x14ac:dyDescent="0.2">
      <c r="B124" s="94">
        <v>4172</v>
      </c>
      <c r="C124" s="75" t="s">
        <v>264</v>
      </c>
      <c r="D124" s="79">
        <v>6588.518</v>
      </c>
      <c r="E124" s="79">
        <v>17040.854629999998</v>
      </c>
      <c r="F124" s="79">
        <v>23629.372629999998</v>
      </c>
      <c r="G124" s="79">
        <v>7953.7341099999994</v>
      </c>
      <c r="H124" s="79">
        <v>15675.63852</v>
      </c>
      <c r="I124" s="79">
        <v>23629.372629999998</v>
      </c>
      <c r="J124" s="116"/>
    </row>
    <row r="125" spans="2:10" x14ac:dyDescent="0.2">
      <c r="B125" s="94">
        <v>4173</v>
      </c>
      <c r="C125" s="75" t="s">
        <v>139</v>
      </c>
      <c r="D125" s="79">
        <v>1561.4951699999999</v>
      </c>
      <c r="E125" s="79">
        <v>6316.45399</v>
      </c>
      <c r="F125" s="79">
        <v>7877.9491600000001</v>
      </c>
      <c r="G125" s="79">
        <v>1280.3412800000001</v>
      </c>
      <c r="H125" s="79">
        <v>6597.6078799999996</v>
      </c>
      <c r="I125" s="79">
        <v>7877.9491600000001</v>
      </c>
      <c r="J125" s="116"/>
    </row>
    <row r="126" spans="2:10" x14ac:dyDescent="0.2">
      <c r="B126" s="94">
        <v>4175</v>
      </c>
      <c r="C126" s="75" t="s">
        <v>140</v>
      </c>
      <c r="D126" s="79">
        <v>5064.8025099999995</v>
      </c>
      <c r="E126" s="79">
        <v>12480.09872</v>
      </c>
      <c r="F126" s="79">
        <v>17544.901229999999</v>
      </c>
      <c r="G126" s="79">
        <v>4602.6729599999999</v>
      </c>
      <c r="H126" s="79">
        <v>12942.22827</v>
      </c>
      <c r="I126" s="79">
        <v>17544.901229999999</v>
      </c>
      <c r="J126" s="116"/>
    </row>
    <row r="127" spans="2:10" x14ac:dyDescent="0.2">
      <c r="B127" s="94">
        <v>4176</v>
      </c>
      <c r="C127" s="75" t="s">
        <v>141</v>
      </c>
      <c r="D127" s="79">
        <v>2664.2429300000003</v>
      </c>
      <c r="E127" s="79">
        <v>9028.3429700000015</v>
      </c>
      <c r="F127" s="79">
        <v>11692.5859</v>
      </c>
      <c r="G127" s="79">
        <v>6570.8991899999992</v>
      </c>
      <c r="H127" s="79">
        <v>5121.6867099999999</v>
      </c>
      <c r="I127" s="79">
        <v>11692.585899999998</v>
      </c>
      <c r="J127" s="116"/>
    </row>
    <row r="128" spans="2:10" x14ac:dyDescent="0.2">
      <c r="B128" s="94">
        <v>4177</v>
      </c>
      <c r="C128" s="75" t="s">
        <v>142</v>
      </c>
      <c r="D128" s="79">
        <v>20972.153350000001</v>
      </c>
      <c r="E128" s="79">
        <v>32698.459350000001</v>
      </c>
      <c r="F128" s="79">
        <v>53670.612700000005</v>
      </c>
      <c r="G128" s="79">
        <v>4933.3785800000005</v>
      </c>
      <c r="H128" s="79">
        <v>48737.234119999994</v>
      </c>
      <c r="I128" s="79">
        <v>53670.612699999998</v>
      </c>
      <c r="J128" s="116"/>
    </row>
    <row r="129" spans="2:10" x14ac:dyDescent="0.2">
      <c r="B129" s="94">
        <v>4179</v>
      </c>
      <c r="C129" s="75" t="s">
        <v>143</v>
      </c>
      <c r="D129" s="79">
        <v>4048.7867200000001</v>
      </c>
      <c r="E129" s="79">
        <v>10830.416369999999</v>
      </c>
      <c r="F129" s="79">
        <v>14879.203089999999</v>
      </c>
      <c r="G129" s="79">
        <v>4355.6207999999997</v>
      </c>
      <c r="H129" s="79">
        <v>10523.582289999998</v>
      </c>
      <c r="I129" s="79">
        <v>14879.203089999999</v>
      </c>
      <c r="J129" s="116"/>
    </row>
    <row r="130" spans="2:10" x14ac:dyDescent="0.2">
      <c r="B130" s="94">
        <v>4181</v>
      </c>
      <c r="C130" s="75" t="s">
        <v>144</v>
      </c>
      <c r="D130" s="79">
        <v>4776.45766</v>
      </c>
      <c r="E130" s="79">
        <v>9585.4484599999996</v>
      </c>
      <c r="F130" s="79">
        <v>14361.90612</v>
      </c>
      <c r="G130" s="79">
        <v>2565.6689899999997</v>
      </c>
      <c r="H130" s="79">
        <v>11796.237130000001</v>
      </c>
      <c r="I130" s="79">
        <v>14361.906120000001</v>
      </c>
      <c r="J130" s="116"/>
    </row>
    <row r="131" spans="2:10" x14ac:dyDescent="0.2">
      <c r="B131" s="94">
        <v>4182</v>
      </c>
      <c r="C131" s="75" t="s">
        <v>145</v>
      </c>
      <c r="D131" s="79">
        <v>4105.4266100000004</v>
      </c>
      <c r="E131" s="79">
        <v>9402.4975099999992</v>
      </c>
      <c r="F131" s="79">
        <v>13507.924120000001</v>
      </c>
      <c r="G131" s="79">
        <v>5104.3364700000011</v>
      </c>
      <c r="H131" s="79">
        <v>8403.5876499999995</v>
      </c>
      <c r="I131" s="79">
        <v>13507.924120000001</v>
      </c>
      <c r="J131" s="116"/>
    </row>
    <row r="132" spans="2:10" x14ac:dyDescent="0.2">
      <c r="B132" s="94">
        <v>4183</v>
      </c>
      <c r="C132" s="75" t="s">
        <v>146</v>
      </c>
      <c r="D132" s="79">
        <v>5767.4168</v>
      </c>
      <c r="E132" s="79">
        <v>13913.155409999999</v>
      </c>
      <c r="F132" s="79">
        <v>19680.572210000002</v>
      </c>
      <c r="G132" s="79">
        <v>2179.5145000000002</v>
      </c>
      <c r="H132" s="79">
        <v>17501.057710000001</v>
      </c>
      <c r="I132" s="79">
        <v>19680.572210000002</v>
      </c>
      <c r="J132" s="116"/>
    </row>
    <row r="133" spans="2:10" s="116" customFormat="1" x14ac:dyDescent="0.2">
      <c r="B133" s="97">
        <v>4219</v>
      </c>
      <c r="C133" s="116" t="s">
        <v>147</v>
      </c>
      <c r="D133" s="82">
        <v>286569.95912000001</v>
      </c>
      <c r="E133" s="82">
        <v>939909.38053999981</v>
      </c>
      <c r="F133" s="82">
        <v>1226479.3396599998</v>
      </c>
      <c r="G133" s="82">
        <v>281541.11476999999</v>
      </c>
      <c r="H133" s="82">
        <v>944938.22489000007</v>
      </c>
      <c r="I133" s="82">
        <v>1226479.3396600001</v>
      </c>
    </row>
    <row r="134" spans="2:10" x14ac:dyDescent="0.2">
      <c r="B134" s="94">
        <v>4191</v>
      </c>
      <c r="C134" s="75" t="s">
        <v>148</v>
      </c>
      <c r="D134" s="79">
        <v>3682.8139500000002</v>
      </c>
      <c r="E134" s="79">
        <v>9723.1104500000001</v>
      </c>
      <c r="F134" s="79">
        <v>13405.924399999998</v>
      </c>
      <c r="G134" s="79">
        <v>2022.7072800000001</v>
      </c>
      <c r="H134" s="79">
        <v>11383.217119999999</v>
      </c>
      <c r="I134" s="79">
        <v>13405.924399999998</v>
      </c>
      <c r="J134" s="116"/>
    </row>
    <row r="135" spans="2:10" x14ac:dyDescent="0.2">
      <c r="B135" s="94">
        <v>4192</v>
      </c>
      <c r="C135" s="75" t="s">
        <v>149</v>
      </c>
      <c r="D135" s="79">
        <v>5841.5624600000001</v>
      </c>
      <c r="E135" s="79">
        <v>19302.403050000001</v>
      </c>
      <c r="F135" s="79">
        <v>25143.965510000002</v>
      </c>
      <c r="G135" s="79">
        <v>10729.57244</v>
      </c>
      <c r="H135" s="79">
        <v>14414.39307</v>
      </c>
      <c r="I135" s="79">
        <v>25143.965509999998</v>
      </c>
      <c r="J135" s="116"/>
    </row>
    <row r="136" spans="2:10" x14ac:dyDescent="0.2">
      <c r="B136" s="94">
        <v>4193</v>
      </c>
      <c r="C136" s="75" t="s">
        <v>150</v>
      </c>
      <c r="D136" s="79">
        <v>6712.2726199999997</v>
      </c>
      <c r="E136" s="79">
        <v>10107.167150000001</v>
      </c>
      <c r="F136" s="79">
        <v>16819.439770000001</v>
      </c>
      <c r="G136" s="79">
        <v>3114.59555</v>
      </c>
      <c r="H136" s="79">
        <v>13704.844220000001</v>
      </c>
      <c r="I136" s="79">
        <v>16819.439770000001</v>
      </c>
      <c r="J136" s="116"/>
    </row>
    <row r="137" spans="2:10" x14ac:dyDescent="0.2">
      <c r="B137" s="94">
        <v>4194</v>
      </c>
      <c r="C137" s="75" t="s">
        <v>151</v>
      </c>
      <c r="D137" s="79">
        <v>13116.98198</v>
      </c>
      <c r="E137" s="79">
        <v>27497.61966</v>
      </c>
      <c r="F137" s="79">
        <v>40614.601640000001</v>
      </c>
      <c r="G137" s="79">
        <v>4716.7493199999999</v>
      </c>
      <c r="H137" s="79">
        <v>35897.852319999998</v>
      </c>
      <c r="I137" s="79">
        <v>40614.601640000001</v>
      </c>
      <c r="J137" s="116"/>
    </row>
    <row r="138" spans="2:10" x14ac:dyDescent="0.2">
      <c r="B138" s="94">
        <v>4195</v>
      </c>
      <c r="C138" s="75" t="s">
        <v>152</v>
      </c>
      <c r="D138" s="79">
        <v>5356.4425000000001</v>
      </c>
      <c r="E138" s="79">
        <v>10801.2305</v>
      </c>
      <c r="F138" s="79">
        <v>16157.673000000001</v>
      </c>
      <c r="G138" s="79">
        <v>4252.1160099999997</v>
      </c>
      <c r="H138" s="79">
        <v>11905.556990000001</v>
      </c>
      <c r="I138" s="79">
        <v>16157.673000000001</v>
      </c>
      <c r="J138" s="116"/>
    </row>
    <row r="139" spans="2:10" x14ac:dyDescent="0.2">
      <c r="B139" s="94">
        <v>4196</v>
      </c>
      <c r="C139" s="75" t="s">
        <v>153</v>
      </c>
      <c r="D139" s="79">
        <v>8412.9673000000003</v>
      </c>
      <c r="E139" s="79">
        <v>31663.120260000003</v>
      </c>
      <c r="F139" s="79">
        <v>40076.08756</v>
      </c>
      <c r="G139" s="79">
        <v>15606.976279999999</v>
      </c>
      <c r="H139" s="79">
        <v>24469.111280000001</v>
      </c>
      <c r="I139" s="79">
        <v>40076.08756</v>
      </c>
      <c r="J139" s="116"/>
    </row>
    <row r="140" spans="2:10" x14ac:dyDescent="0.2">
      <c r="B140" s="94">
        <v>4197</v>
      </c>
      <c r="C140" s="75" t="s">
        <v>154</v>
      </c>
      <c r="D140" s="79">
        <v>4762.1300499999998</v>
      </c>
      <c r="E140" s="79">
        <v>16864.689180000001</v>
      </c>
      <c r="F140" s="79">
        <v>21626.819230000001</v>
      </c>
      <c r="G140" s="79">
        <v>10865.901159999999</v>
      </c>
      <c r="H140" s="79">
        <v>10760.91807</v>
      </c>
      <c r="I140" s="79">
        <v>21626.819230000001</v>
      </c>
      <c r="J140" s="116"/>
    </row>
    <row r="141" spans="2:10" x14ac:dyDescent="0.2">
      <c r="B141" s="94">
        <v>4198</v>
      </c>
      <c r="C141" s="75" t="s">
        <v>155</v>
      </c>
      <c r="D141" s="79">
        <v>6245.0307400000002</v>
      </c>
      <c r="E141" s="79">
        <v>16050.625109999999</v>
      </c>
      <c r="F141" s="79">
        <v>22295.655850000003</v>
      </c>
      <c r="G141" s="79">
        <v>7575.61355</v>
      </c>
      <c r="H141" s="79">
        <v>14720.042300000001</v>
      </c>
      <c r="I141" s="79">
        <v>22295.655850000003</v>
      </c>
      <c r="J141" s="116"/>
    </row>
    <row r="142" spans="2:10" x14ac:dyDescent="0.2">
      <c r="B142" s="94">
        <v>4199</v>
      </c>
      <c r="C142" s="75" t="s">
        <v>265</v>
      </c>
      <c r="D142" s="79">
        <v>10216.259900000001</v>
      </c>
      <c r="E142" s="79">
        <v>15357.41959</v>
      </c>
      <c r="F142" s="79">
        <v>25573.679490000002</v>
      </c>
      <c r="G142" s="79">
        <v>6890.0978400000004</v>
      </c>
      <c r="H142" s="79">
        <v>18683.58165</v>
      </c>
      <c r="I142" s="79">
        <v>25573.679489999999</v>
      </c>
      <c r="J142" s="116"/>
    </row>
    <row r="143" spans="2:10" x14ac:dyDescent="0.2">
      <c r="B143" s="94">
        <v>4200</v>
      </c>
      <c r="C143" s="75" t="s">
        <v>156</v>
      </c>
      <c r="D143" s="79">
        <v>12213.588519999999</v>
      </c>
      <c r="E143" s="79">
        <v>60004.808349999999</v>
      </c>
      <c r="F143" s="79">
        <v>72218.396870000011</v>
      </c>
      <c r="G143" s="79">
        <v>26526.956529999999</v>
      </c>
      <c r="H143" s="79">
        <v>45691.440340000001</v>
      </c>
      <c r="I143" s="79">
        <v>72218.396870000011</v>
      </c>
      <c r="J143" s="116"/>
    </row>
    <row r="144" spans="2:10" x14ac:dyDescent="0.2">
      <c r="B144" s="94">
        <v>4201</v>
      </c>
      <c r="C144" s="75" t="s">
        <v>6</v>
      </c>
      <c r="D144" s="79">
        <v>54756.843430000001</v>
      </c>
      <c r="E144" s="79">
        <v>190248.44265000004</v>
      </c>
      <c r="F144" s="79">
        <v>245005.28608000005</v>
      </c>
      <c r="G144" s="79">
        <v>51117.268990000004</v>
      </c>
      <c r="H144" s="79">
        <v>193888.01709000001</v>
      </c>
      <c r="I144" s="79">
        <v>245005.28608000002</v>
      </c>
      <c r="J144" s="116"/>
    </row>
    <row r="145" spans="2:10" x14ac:dyDescent="0.2">
      <c r="B145" s="94">
        <v>4202</v>
      </c>
      <c r="C145" s="75" t="s">
        <v>157</v>
      </c>
      <c r="D145" s="79">
        <v>22043.41374</v>
      </c>
      <c r="E145" s="79">
        <v>38473.326959999999</v>
      </c>
      <c r="F145" s="79">
        <v>60516.740700000002</v>
      </c>
      <c r="G145" s="79">
        <v>10242.440420000001</v>
      </c>
      <c r="H145" s="79">
        <v>50274.300280000003</v>
      </c>
      <c r="I145" s="79">
        <v>60516.740700000002</v>
      </c>
      <c r="J145" s="116"/>
    </row>
    <row r="146" spans="2:10" x14ac:dyDescent="0.2">
      <c r="B146" s="94">
        <v>4203</v>
      </c>
      <c r="C146" s="75" t="s">
        <v>158</v>
      </c>
      <c r="D146" s="79">
        <v>16166.448179999999</v>
      </c>
      <c r="E146" s="79">
        <v>74921.892890000003</v>
      </c>
      <c r="F146" s="79">
        <v>91088.341069999995</v>
      </c>
      <c r="G146" s="79">
        <v>7242.9942299999993</v>
      </c>
      <c r="H146" s="79">
        <v>83845.346839999998</v>
      </c>
      <c r="I146" s="79">
        <v>91088.341070000009</v>
      </c>
      <c r="J146" s="116"/>
    </row>
    <row r="147" spans="2:10" x14ac:dyDescent="0.2">
      <c r="B147" s="94">
        <v>4204</v>
      </c>
      <c r="C147" s="75" t="s">
        <v>159</v>
      </c>
      <c r="D147" s="79">
        <v>23746.634999999998</v>
      </c>
      <c r="E147" s="79">
        <v>40483.445450000007</v>
      </c>
      <c r="F147" s="79">
        <v>64230.080450000001</v>
      </c>
      <c r="G147" s="79">
        <v>26265.754570000001</v>
      </c>
      <c r="H147" s="79">
        <v>37964.325880000004</v>
      </c>
      <c r="I147" s="79">
        <v>64230.080450000001</v>
      </c>
      <c r="J147" s="116"/>
    </row>
    <row r="148" spans="2:10" x14ac:dyDescent="0.2">
      <c r="B148" s="94">
        <v>4205</v>
      </c>
      <c r="C148" s="75" t="s">
        <v>160</v>
      </c>
      <c r="D148" s="79">
        <v>6402.56736</v>
      </c>
      <c r="E148" s="79">
        <v>36413.987799999995</v>
      </c>
      <c r="F148" s="79">
        <v>42816.555159999996</v>
      </c>
      <c r="G148" s="79">
        <v>11008.327300000001</v>
      </c>
      <c r="H148" s="79">
        <v>31808.227859999999</v>
      </c>
      <c r="I148" s="79">
        <v>42816.555159999996</v>
      </c>
      <c r="J148" s="116"/>
    </row>
    <row r="149" spans="2:10" x14ac:dyDescent="0.2">
      <c r="B149" s="94">
        <v>4206</v>
      </c>
      <c r="C149" s="75" t="s">
        <v>161</v>
      </c>
      <c r="D149" s="79">
        <v>21756.69355</v>
      </c>
      <c r="E149" s="79">
        <v>97835.072799999994</v>
      </c>
      <c r="F149" s="79">
        <v>119591.76634999999</v>
      </c>
      <c r="G149" s="79">
        <v>24914.49699</v>
      </c>
      <c r="H149" s="79">
        <v>94677.269360000006</v>
      </c>
      <c r="I149" s="79">
        <v>119591.76634999999</v>
      </c>
      <c r="J149" s="116"/>
    </row>
    <row r="150" spans="2:10" x14ac:dyDescent="0.2">
      <c r="B150" s="94">
        <v>4207</v>
      </c>
      <c r="C150" s="75" t="s">
        <v>162</v>
      </c>
      <c r="D150" s="79">
        <v>16009.28239</v>
      </c>
      <c r="E150" s="79">
        <v>54076.9228</v>
      </c>
      <c r="F150" s="79">
        <v>70086.205189999993</v>
      </c>
      <c r="G150" s="79">
        <v>8033.5791599999993</v>
      </c>
      <c r="H150" s="79">
        <v>62052.626029999999</v>
      </c>
      <c r="I150" s="79">
        <v>70086.205189999993</v>
      </c>
      <c r="J150" s="116"/>
    </row>
    <row r="151" spans="2:10" x14ac:dyDescent="0.2">
      <c r="B151" s="94">
        <v>4208</v>
      </c>
      <c r="C151" s="75" t="s">
        <v>163</v>
      </c>
      <c r="D151" s="79">
        <v>21916.422119999999</v>
      </c>
      <c r="E151" s="79">
        <v>66985.154399999999</v>
      </c>
      <c r="F151" s="79">
        <v>88901.576520000002</v>
      </c>
      <c r="G151" s="79">
        <v>12994.834779999999</v>
      </c>
      <c r="H151" s="79">
        <v>75906.741739999998</v>
      </c>
      <c r="I151" s="79">
        <v>88901.576520000002</v>
      </c>
      <c r="J151" s="116"/>
    </row>
    <row r="152" spans="2:10" x14ac:dyDescent="0.2">
      <c r="B152" s="94">
        <v>4209</v>
      </c>
      <c r="C152" s="75" t="s">
        <v>164</v>
      </c>
      <c r="D152" s="79">
        <v>13932.614810000001</v>
      </c>
      <c r="E152" s="79">
        <v>84775.04548999999</v>
      </c>
      <c r="F152" s="79">
        <v>98707.660300000003</v>
      </c>
      <c r="G152" s="79">
        <v>25469.434920000003</v>
      </c>
      <c r="H152" s="79">
        <v>73238.225379999989</v>
      </c>
      <c r="I152" s="79">
        <v>98707.660300000003</v>
      </c>
      <c r="J152" s="116"/>
    </row>
    <row r="153" spans="2:10" x14ac:dyDescent="0.2">
      <c r="B153" s="94">
        <v>4210</v>
      </c>
      <c r="C153" s="75" t="s">
        <v>165</v>
      </c>
      <c r="D153" s="79">
        <v>13278.988519999999</v>
      </c>
      <c r="E153" s="79">
        <v>38323.896000000001</v>
      </c>
      <c r="F153" s="79">
        <v>51602.884519999992</v>
      </c>
      <c r="G153" s="79">
        <v>11950.69745</v>
      </c>
      <c r="H153" s="79">
        <v>39652.18707</v>
      </c>
      <c r="I153" s="79">
        <v>51602.884519999992</v>
      </c>
      <c r="J153" s="116"/>
    </row>
    <row r="154" spans="2:10" s="116" customFormat="1" x14ac:dyDescent="0.2">
      <c r="B154" s="97">
        <v>4249</v>
      </c>
      <c r="C154" s="116" t="s">
        <v>166</v>
      </c>
      <c r="D154" s="82">
        <v>191654.72141000003</v>
      </c>
      <c r="E154" s="82">
        <v>443638.78341999988</v>
      </c>
      <c r="F154" s="82">
        <v>635293.50482999987</v>
      </c>
      <c r="G154" s="82">
        <v>168062.12096999999</v>
      </c>
      <c r="H154" s="82">
        <v>467231.38385999994</v>
      </c>
      <c r="I154" s="82">
        <v>635293.50482999987</v>
      </c>
    </row>
    <row r="155" spans="2:10" x14ac:dyDescent="0.2">
      <c r="B155" s="94">
        <v>4221</v>
      </c>
      <c r="C155" s="75" t="s">
        <v>167</v>
      </c>
      <c r="D155" s="79">
        <v>2703.96137</v>
      </c>
      <c r="E155" s="79">
        <v>10697.726949999998</v>
      </c>
      <c r="F155" s="79">
        <v>13401.688320000001</v>
      </c>
      <c r="G155" s="79">
        <v>2761.9106100000004</v>
      </c>
      <c r="H155" s="79">
        <v>10639.77771</v>
      </c>
      <c r="I155" s="79">
        <v>13401.688320000001</v>
      </c>
      <c r="J155" s="116"/>
    </row>
    <row r="156" spans="2:10" x14ac:dyDescent="0.2">
      <c r="B156" s="94">
        <v>4222</v>
      </c>
      <c r="C156" s="75" t="s">
        <v>168</v>
      </c>
      <c r="D156" s="79">
        <v>4431.3953100000008</v>
      </c>
      <c r="E156" s="79">
        <v>19063.28182</v>
      </c>
      <c r="F156" s="79">
        <v>23494.677130000004</v>
      </c>
      <c r="G156" s="79">
        <v>7184.6576599999989</v>
      </c>
      <c r="H156" s="79">
        <v>16310.019470000001</v>
      </c>
      <c r="I156" s="79">
        <v>23494.67713</v>
      </c>
      <c r="J156" s="116"/>
    </row>
    <row r="157" spans="2:10" x14ac:dyDescent="0.2">
      <c r="B157" s="94">
        <v>4223</v>
      </c>
      <c r="C157" s="75" t="s">
        <v>169</v>
      </c>
      <c r="D157" s="79">
        <v>9388.8046900000008</v>
      </c>
      <c r="E157" s="79">
        <v>24061.243850000003</v>
      </c>
      <c r="F157" s="79">
        <v>33450.048540000003</v>
      </c>
      <c r="G157" s="79">
        <v>13285.615320000001</v>
      </c>
      <c r="H157" s="79">
        <v>20164.433219999999</v>
      </c>
      <c r="I157" s="79">
        <v>33450.048539999996</v>
      </c>
      <c r="J157" s="116"/>
    </row>
    <row r="158" spans="2:10" x14ac:dyDescent="0.2">
      <c r="B158" s="94">
        <v>4224</v>
      </c>
      <c r="C158" s="75" t="s">
        <v>170</v>
      </c>
      <c r="D158" s="79">
        <v>6762.5901599999988</v>
      </c>
      <c r="E158" s="79">
        <v>16680.965550000001</v>
      </c>
      <c r="F158" s="79">
        <v>23443.555710000001</v>
      </c>
      <c r="G158" s="79">
        <v>3852.9704200000006</v>
      </c>
      <c r="H158" s="79">
        <v>19590.585289999999</v>
      </c>
      <c r="I158" s="79">
        <v>23443.555710000001</v>
      </c>
      <c r="J158" s="116"/>
    </row>
    <row r="159" spans="2:10" x14ac:dyDescent="0.2">
      <c r="B159" s="94">
        <v>4226</v>
      </c>
      <c r="C159" s="75" t="s">
        <v>171</v>
      </c>
      <c r="D159" s="79">
        <v>4025.3662600000002</v>
      </c>
      <c r="E159" s="79">
        <v>6153.0902000000006</v>
      </c>
      <c r="F159" s="79">
        <v>10178.456460000001</v>
      </c>
      <c r="G159" s="79">
        <v>2014.2096000000001</v>
      </c>
      <c r="H159" s="79">
        <v>8164.2468599999993</v>
      </c>
      <c r="I159" s="79">
        <v>10178.456459999999</v>
      </c>
      <c r="J159" s="116"/>
    </row>
    <row r="160" spans="2:10" x14ac:dyDescent="0.2">
      <c r="B160" s="94">
        <v>4227</v>
      </c>
      <c r="C160" s="75" t="s">
        <v>172</v>
      </c>
      <c r="D160" s="79">
        <v>5358.1235800000004</v>
      </c>
      <c r="E160" s="79">
        <v>7936.8328799999999</v>
      </c>
      <c r="F160" s="79">
        <v>13294.956460000001</v>
      </c>
      <c r="G160" s="79">
        <v>4376.8089799999998</v>
      </c>
      <c r="H160" s="79">
        <v>8918.1474799999996</v>
      </c>
      <c r="I160" s="79">
        <v>13294.956460000001</v>
      </c>
      <c r="J160" s="116"/>
    </row>
    <row r="161" spans="2:10" x14ac:dyDescent="0.2">
      <c r="B161" s="94">
        <v>4228</v>
      </c>
      <c r="C161" s="75" t="s">
        <v>173</v>
      </c>
      <c r="D161" s="79">
        <v>8459.7104199999994</v>
      </c>
      <c r="E161" s="79">
        <v>37287.716249999998</v>
      </c>
      <c r="F161" s="79">
        <v>45747.426670000001</v>
      </c>
      <c r="G161" s="79">
        <v>13828.388050000001</v>
      </c>
      <c r="H161" s="79">
        <v>31919.038619999999</v>
      </c>
      <c r="I161" s="79">
        <v>45747.426670000001</v>
      </c>
      <c r="J161" s="116"/>
    </row>
    <row r="162" spans="2:10" x14ac:dyDescent="0.2">
      <c r="B162" s="94">
        <v>4229</v>
      </c>
      <c r="C162" s="75" t="s">
        <v>174</v>
      </c>
      <c r="D162" s="79">
        <v>9663.7023000000008</v>
      </c>
      <c r="E162" s="79">
        <v>9535.1291500000007</v>
      </c>
      <c r="F162" s="79">
        <v>19198.831450000001</v>
      </c>
      <c r="G162" s="79">
        <v>5473.2300800000003</v>
      </c>
      <c r="H162" s="79">
        <v>13725.601369999998</v>
      </c>
      <c r="I162" s="79">
        <v>19198.831449999998</v>
      </c>
      <c r="J162" s="116"/>
    </row>
    <row r="163" spans="2:10" x14ac:dyDescent="0.2">
      <c r="B163" s="94">
        <v>4230</v>
      </c>
      <c r="C163" s="75" t="s">
        <v>175</v>
      </c>
      <c r="D163" s="79">
        <v>9790.2950599999986</v>
      </c>
      <c r="E163" s="79">
        <v>8190.8050599999997</v>
      </c>
      <c r="F163" s="79">
        <v>17981.100119999996</v>
      </c>
      <c r="G163" s="79">
        <v>2359.5956100000003</v>
      </c>
      <c r="H163" s="79">
        <v>15621.504510000001</v>
      </c>
      <c r="I163" s="79">
        <v>17981.100120000003</v>
      </c>
      <c r="J163" s="116"/>
    </row>
    <row r="164" spans="2:10" x14ac:dyDescent="0.2">
      <c r="B164" s="94">
        <v>4231</v>
      </c>
      <c r="C164" s="75" t="s">
        <v>176</v>
      </c>
      <c r="D164" s="79">
        <v>6034.1315400000003</v>
      </c>
      <c r="E164" s="79">
        <v>16827.476350000001</v>
      </c>
      <c r="F164" s="79">
        <v>22861.607889999999</v>
      </c>
      <c r="G164" s="79">
        <v>3987.7624299999998</v>
      </c>
      <c r="H164" s="79">
        <v>18873.84546</v>
      </c>
      <c r="I164" s="79">
        <v>22861.607889999999</v>
      </c>
      <c r="J164" s="116"/>
    </row>
    <row r="165" spans="2:10" x14ac:dyDescent="0.2">
      <c r="B165" s="94">
        <v>4232</v>
      </c>
      <c r="C165" s="75" t="s">
        <v>177</v>
      </c>
      <c r="D165" s="79">
        <v>3488.8311100000005</v>
      </c>
      <c r="E165" s="79">
        <v>5738.8384500000002</v>
      </c>
      <c r="F165" s="79">
        <v>9227.6695600000003</v>
      </c>
      <c r="G165" s="79">
        <v>1432.79142</v>
      </c>
      <c r="H165" s="79">
        <v>7794.8781400000007</v>
      </c>
      <c r="I165" s="79">
        <v>9227.6695600000003</v>
      </c>
      <c r="J165" s="116"/>
    </row>
    <row r="166" spans="2:10" x14ac:dyDescent="0.2">
      <c r="B166" s="94">
        <v>4233</v>
      </c>
      <c r="C166" s="75" t="s">
        <v>178</v>
      </c>
      <c r="D166" s="79">
        <v>4160.6705700000002</v>
      </c>
      <c r="E166" s="79">
        <v>4603.1730700000007</v>
      </c>
      <c r="F166" s="79">
        <v>8763.843640000001</v>
      </c>
      <c r="G166" s="79">
        <v>1388.37033</v>
      </c>
      <c r="H166" s="79">
        <v>7375.4733099999994</v>
      </c>
      <c r="I166" s="79">
        <v>8763.843640000001</v>
      </c>
      <c r="J166" s="116"/>
    </row>
    <row r="167" spans="2:10" x14ac:dyDescent="0.2">
      <c r="B167" s="94">
        <v>4234</v>
      </c>
      <c r="C167" s="75" t="s">
        <v>179</v>
      </c>
      <c r="D167" s="79">
        <v>24288.490280000002</v>
      </c>
      <c r="E167" s="79">
        <v>42175.506719999998</v>
      </c>
      <c r="F167" s="79">
        <v>66463.997000000003</v>
      </c>
      <c r="G167" s="79">
        <v>13703.66093</v>
      </c>
      <c r="H167" s="79">
        <v>52760.336069999998</v>
      </c>
      <c r="I167" s="79">
        <v>66463.997000000003</v>
      </c>
      <c r="J167" s="116"/>
    </row>
    <row r="168" spans="2:10" x14ac:dyDescent="0.2">
      <c r="B168" s="94">
        <v>4235</v>
      </c>
      <c r="C168" s="75" t="s">
        <v>180</v>
      </c>
      <c r="D168" s="79">
        <v>4536.9408200000007</v>
      </c>
      <c r="E168" s="79">
        <v>14859.31148</v>
      </c>
      <c r="F168" s="79">
        <v>19396.2523</v>
      </c>
      <c r="G168" s="79">
        <v>10345.75158</v>
      </c>
      <c r="H168" s="79">
        <v>9050.50072</v>
      </c>
      <c r="I168" s="79">
        <v>19396.2523</v>
      </c>
      <c r="J168" s="116"/>
    </row>
    <row r="169" spans="2:10" x14ac:dyDescent="0.2">
      <c r="B169" s="94">
        <v>4236</v>
      </c>
      <c r="C169" s="75" t="s">
        <v>266</v>
      </c>
      <c r="D169" s="79">
        <v>40099.958490000005</v>
      </c>
      <c r="E169" s="79">
        <v>97411.054150000011</v>
      </c>
      <c r="F169" s="79">
        <v>137511.01264000003</v>
      </c>
      <c r="G169" s="79">
        <v>35203.870920000001</v>
      </c>
      <c r="H169" s="79">
        <v>102307.14172</v>
      </c>
      <c r="I169" s="79">
        <v>137511.01263999997</v>
      </c>
      <c r="J169" s="116"/>
    </row>
    <row r="170" spans="2:10" x14ac:dyDescent="0.2">
      <c r="B170" s="94">
        <v>4237</v>
      </c>
      <c r="C170" s="75" t="s">
        <v>181</v>
      </c>
      <c r="D170" s="79">
        <v>5665.1570000000002</v>
      </c>
      <c r="E170" s="79">
        <v>13176.57101</v>
      </c>
      <c r="F170" s="79">
        <v>18841.728009999999</v>
      </c>
      <c r="G170" s="79">
        <v>3551.4391100000003</v>
      </c>
      <c r="H170" s="79">
        <v>15290.2889</v>
      </c>
      <c r="I170" s="79">
        <v>18841.728010000003</v>
      </c>
      <c r="J170" s="116"/>
    </row>
    <row r="171" spans="2:10" x14ac:dyDescent="0.2">
      <c r="B171" s="94">
        <v>4238</v>
      </c>
      <c r="C171" s="75" t="s">
        <v>182</v>
      </c>
      <c r="D171" s="79">
        <v>3382.8682700000004</v>
      </c>
      <c r="E171" s="79">
        <v>11547.22939</v>
      </c>
      <c r="F171" s="79">
        <v>14930.097659999999</v>
      </c>
      <c r="G171" s="79">
        <v>2784.9284600000001</v>
      </c>
      <c r="H171" s="79">
        <v>12145.169199999998</v>
      </c>
      <c r="I171" s="79">
        <v>14930.097659999999</v>
      </c>
      <c r="J171" s="116"/>
    </row>
    <row r="172" spans="2:10" x14ac:dyDescent="0.2">
      <c r="B172" s="94">
        <v>4239</v>
      </c>
      <c r="C172" s="75" t="s">
        <v>183</v>
      </c>
      <c r="D172" s="79">
        <v>26218.517520000001</v>
      </c>
      <c r="E172" s="79">
        <v>67057.779269999999</v>
      </c>
      <c r="F172" s="79">
        <v>93276.296790000008</v>
      </c>
      <c r="G172" s="79">
        <v>28327.91347</v>
      </c>
      <c r="H172" s="79">
        <v>64948.383320000001</v>
      </c>
      <c r="I172" s="79">
        <v>93276.296789999993</v>
      </c>
      <c r="J172" s="116"/>
    </row>
    <row r="173" spans="2:10" x14ac:dyDescent="0.2">
      <c r="B173" s="94">
        <v>4240</v>
      </c>
      <c r="C173" s="75" t="s">
        <v>184</v>
      </c>
      <c r="D173" s="79">
        <v>13195.20666</v>
      </c>
      <c r="E173" s="79">
        <v>30635.051820000001</v>
      </c>
      <c r="F173" s="79">
        <v>43830.258480000004</v>
      </c>
      <c r="G173" s="79">
        <v>12198.245989999999</v>
      </c>
      <c r="H173" s="79">
        <v>31632.012489999997</v>
      </c>
      <c r="I173" s="79">
        <v>43830.258479999997</v>
      </c>
      <c r="J173" s="116"/>
    </row>
    <row r="174" spans="2:10" s="116" customFormat="1" x14ac:dyDescent="0.2">
      <c r="B174" s="97">
        <v>4269</v>
      </c>
      <c r="C174" s="116" t="s">
        <v>185</v>
      </c>
      <c r="D174" s="82">
        <v>272280.55339000007</v>
      </c>
      <c r="E174" s="82">
        <v>731627.50913000014</v>
      </c>
      <c r="F174" s="82">
        <v>1003908.0625200003</v>
      </c>
      <c r="G174" s="82">
        <v>177728.56739999997</v>
      </c>
      <c r="H174" s="82">
        <v>826179.49511999998</v>
      </c>
      <c r="I174" s="82">
        <v>1003908.06252</v>
      </c>
    </row>
    <row r="175" spans="2:10" x14ac:dyDescent="0.2">
      <c r="B175" s="94">
        <v>4251</v>
      </c>
      <c r="C175" s="75" t="s">
        <v>186</v>
      </c>
      <c r="D175" s="79">
        <v>2500.2348500000003</v>
      </c>
      <c r="E175" s="79">
        <v>10393.23625</v>
      </c>
      <c r="F175" s="79">
        <v>12893.471099999999</v>
      </c>
      <c r="G175" s="79">
        <v>4365.7526899999993</v>
      </c>
      <c r="H175" s="79">
        <v>8527.7184099999995</v>
      </c>
      <c r="I175" s="79">
        <v>12893.471099999999</v>
      </c>
      <c r="J175" s="116"/>
    </row>
    <row r="176" spans="2:10" x14ac:dyDescent="0.2">
      <c r="B176" s="94">
        <v>4252</v>
      </c>
      <c r="C176" s="75" t="s">
        <v>187</v>
      </c>
      <c r="D176" s="79">
        <v>23925.2706</v>
      </c>
      <c r="E176" s="79">
        <v>76567.803180000003</v>
      </c>
      <c r="F176" s="79">
        <v>100493.07378000001</v>
      </c>
      <c r="G176" s="79">
        <v>14126.39905</v>
      </c>
      <c r="H176" s="79">
        <v>86366.674729999999</v>
      </c>
      <c r="I176" s="79">
        <v>100493.07378000001</v>
      </c>
      <c r="J176" s="116"/>
    </row>
    <row r="177" spans="2:10" x14ac:dyDescent="0.2">
      <c r="B177" s="94">
        <v>4253</v>
      </c>
      <c r="C177" s="75" t="s">
        <v>188</v>
      </c>
      <c r="D177" s="79">
        <v>14862.581039999999</v>
      </c>
      <c r="E177" s="79">
        <v>74511.585099999997</v>
      </c>
      <c r="F177" s="79">
        <v>89374.166139999987</v>
      </c>
      <c r="G177" s="79">
        <v>7591.2341299999998</v>
      </c>
      <c r="H177" s="79">
        <v>81782.932010000004</v>
      </c>
      <c r="I177" s="79">
        <v>89374.166140000001</v>
      </c>
      <c r="J177" s="116"/>
    </row>
    <row r="178" spans="2:10" x14ac:dyDescent="0.2">
      <c r="B178" s="94">
        <v>4254</v>
      </c>
      <c r="C178" s="75" t="s">
        <v>189</v>
      </c>
      <c r="D178" s="79">
        <v>51262.540090000002</v>
      </c>
      <c r="E178" s="79">
        <v>137371.90546000001</v>
      </c>
      <c r="F178" s="79">
        <v>188634.44555</v>
      </c>
      <c r="G178" s="79">
        <v>54575.099310000005</v>
      </c>
      <c r="H178" s="79">
        <v>134059.34623999998</v>
      </c>
      <c r="I178" s="79">
        <v>188634.44554999997</v>
      </c>
      <c r="J178" s="116"/>
    </row>
    <row r="179" spans="2:10" x14ac:dyDescent="0.2">
      <c r="B179" s="94">
        <v>4255</v>
      </c>
      <c r="C179" s="75" t="s">
        <v>190</v>
      </c>
      <c r="D179" s="79">
        <v>4225.7221799999998</v>
      </c>
      <c r="E179" s="79">
        <v>19600.0226</v>
      </c>
      <c r="F179" s="79">
        <v>23825.744780000001</v>
      </c>
      <c r="G179" s="79">
        <v>6780.4384099999988</v>
      </c>
      <c r="H179" s="79">
        <v>17045.306370000002</v>
      </c>
      <c r="I179" s="79">
        <v>23825.744780000001</v>
      </c>
      <c r="J179" s="116"/>
    </row>
    <row r="180" spans="2:10" x14ac:dyDescent="0.2">
      <c r="B180" s="94">
        <v>4256</v>
      </c>
      <c r="C180" s="75" t="s">
        <v>191</v>
      </c>
      <c r="D180" s="79">
        <v>3413.7734899999996</v>
      </c>
      <c r="E180" s="79">
        <v>19176.0841</v>
      </c>
      <c r="F180" s="79">
        <v>22589.85759</v>
      </c>
      <c r="G180" s="79">
        <v>4841.2083000000002</v>
      </c>
      <c r="H180" s="79">
        <v>17748.649289999998</v>
      </c>
      <c r="I180" s="79">
        <v>22589.85759</v>
      </c>
      <c r="J180" s="116"/>
    </row>
    <row r="181" spans="2:10" x14ac:dyDescent="0.2">
      <c r="B181" s="94">
        <v>4257</v>
      </c>
      <c r="C181" s="75" t="s">
        <v>192</v>
      </c>
      <c r="D181" s="79">
        <v>2073.7752700000001</v>
      </c>
      <c r="E181" s="79">
        <v>7728.2055599999994</v>
      </c>
      <c r="F181" s="79">
        <v>9801.9808300000004</v>
      </c>
      <c r="G181" s="79">
        <v>1160.2496599999999</v>
      </c>
      <c r="H181" s="79">
        <v>8641.7311699999991</v>
      </c>
      <c r="I181" s="79">
        <v>9801.9808300000004</v>
      </c>
      <c r="J181" s="116"/>
    </row>
    <row r="182" spans="2:10" x14ac:dyDescent="0.2">
      <c r="B182" s="94">
        <v>4258</v>
      </c>
      <c r="C182" s="75" t="s">
        <v>7</v>
      </c>
      <c r="D182" s="79">
        <v>126811.93991000002</v>
      </c>
      <c r="E182" s="79">
        <v>214807.12461000003</v>
      </c>
      <c r="F182" s="79">
        <v>341619.06452000001</v>
      </c>
      <c r="G182" s="79">
        <v>30839.501769999999</v>
      </c>
      <c r="H182" s="79">
        <v>310779.56274999998</v>
      </c>
      <c r="I182" s="79">
        <v>341619.06451999996</v>
      </c>
      <c r="J182" s="116"/>
    </row>
    <row r="183" spans="2:10" x14ac:dyDescent="0.2">
      <c r="B183" s="94">
        <v>4259</v>
      </c>
      <c r="C183" s="75" t="s">
        <v>193</v>
      </c>
      <c r="D183" s="79">
        <v>2611.6982399999997</v>
      </c>
      <c r="E183" s="79">
        <v>15459.31135</v>
      </c>
      <c r="F183" s="79">
        <v>18071.009590000001</v>
      </c>
      <c r="G183" s="79">
        <v>6682.3929799999996</v>
      </c>
      <c r="H183" s="79">
        <v>11388.616609999999</v>
      </c>
      <c r="I183" s="79">
        <v>18071.009590000001</v>
      </c>
      <c r="J183" s="116"/>
    </row>
    <row r="184" spans="2:10" x14ac:dyDescent="0.2">
      <c r="B184" s="94">
        <v>4260</v>
      </c>
      <c r="C184" s="75" t="s">
        <v>267</v>
      </c>
      <c r="D184" s="79">
        <v>17963.778559999999</v>
      </c>
      <c r="E184" s="79">
        <v>50644.431369999998</v>
      </c>
      <c r="F184" s="79">
        <v>68608.209929999997</v>
      </c>
      <c r="G184" s="79">
        <v>17443.687530000003</v>
      </c>
      <c r="H184" s="79">
        <v>51164.522400000002</v>
      </c>
      <c r="I184" s="79">
        <v>68608.209930000012</v>
      </c>
      <c r="J184" s="116"/>
    </row>
    <row r="185" spans="2:10" x14ac:dyDescent="0.2">
      <c r="B185" s="94">
        <v>4261</v>
      </c>
      <c r="C185" s="75" t="s">
        <v>194</v>
      </c>
      <c r="D185" s="79">
        <v>6275.1802700000007</v>
      </c>
      <c r="E185" s="79">
        <v>31899.21372</v>
      </c>
      <c r="F185" s="79">
        <v>38174.393990000004</v>
      </c>
      <c r="G185" s="79">
        <v>8446.9170999999988</v>
      </c>
      <c r="H185" s="79">
        <v>29727.476890000002</v>
      </c>
      <c r="I185" s="79">
        <v>38174.393990000004</v>
      </c>
      <c r="J185" s="116"/>
    </row>
    <row r="186" spans="2:10" x14ac:dyDescent="0.2">
      <c r="B186" s="94">
        <v>4262</v>
      </c>
      <c r="C186" s="75" t="s">
        <v>195</v>
      </c>
      <c r="D186" s="79">
        <v>2728.8599300000001</v>
      </c>
      <c r="E186" s="79">
        <v>16843.539780000003</v>
      </c>
      <c r="F186" s="79">
        <v>19572.399710000002</v>
      </c>
      <c r="G186" s="79">
        <v>3455.8818600000004</v>
      </c>
      <c r="H186" s="79">
        <v>16116.51785</v>
      </c>
      <c r="I186" s="79">
        <v>19572.399710000002</v>
      </c>
      <c r="J186" s="116"/>
    </row>
    <row r="187" spans="2:10" x14ac:dyDescent="0.2">
      <c r="B187" s="94">
        <v>4263</v>
      </c>
      <c r="C187" s="75" t="s">
        <v>196</v>
      </c>
      <c r="D187" s="79">
        <v>10739.375529999999</v>
      </c>
      <c r="E187" s="79">
        <v>40918.948680000001</v>
      </c>
      <c r="F187" s="79">
        <v>51658.324209999999</v>
      </c>
      <c r="G187" s="79">
        <v>13107.11211</v>
      </c>
      <c r="H187" s="79">
        <v>38551.212100000004</v>
      </c>
      <c r="I187" s="79">
        <v>51658.324209999999</v>
      </c>
      <c r="J187" s="116"/>
    </row>
    <row r="188" spans="2:10" x14ac:dyDescent="0.2">
      <c r="B188" s="94">
        <v>4264</v>
      </c>
      <c r="C188" s="75" t="s">
        <v>197</v>
      </c>
      <c r="D188" s="79">
        <v>2885.8234300000004</v>
      </c>
      <c r="E188" s="79">
        <v>15706.09737</v>
      </c>
      <c r="F188" s="79">
        <v>18591.9208</v>
      </c>
      <c r="G188" s="79">
        <v>4312.6925000000001</v>
      </c>
      <c r="H188" s="79">
        <v>14279.228300000001</v>
      </c>
      <c r="I188" s="79">
        <v>18591.9208</v>
      </c>
      <c r="J188" s="116"/>
    </row>
    <row r="189" spans="2:10" s="116" customFormat="1" x14ac:dyDescent="0.2">
      <c r="B189" s="97">
        <v>4299</v>
      </c>
      <c r="C189" s="116" t="s">
        <v>198</v>
      </c>
      <c r="D189" s="82">
        <v>290229.02639000001</v>
      </c>
      <c r="E189" s="82">
        <v>950517.85629000003</v>
      </c>
      <c r="F189" s="82">
        <v>1240746.88268</v>
      </c>
      <c r="G189" s="82">
        <v>394200.79640000005</v>
      </c>
      <c r="H189" s="82">
        <v>846546.08627999993</v>
      </c>
      <c r="I189" s="82">
        <v>1240746.88268</v>
      </c>
    </row>
    <row r="190" spans="2:10" x14ac:dyDescent="0.2">
      <c r="B190" s="94">
        <v>4271</v>
      </c>
      <c r="C190" s="75" t="s">
        <v>199</v>
      </c>
      <c r="D190" s="79">
        <v>21092.324479999999</v>
      </c>
      <c r="E190" s="79">
        <v>110158.94232</v>
      </c>
      <c r="F190" s="79">
        <v>131251.26680000001</v>
      </c>
      <c r="G190" s="79">
        <v>46984.941810000004</v>
      </c>
      <c r="H190" s="79">
        <v>84266.324989999994</v>
      </c>
      <c r="I190" s="79">
        <v>131251.26679999998</v>
      </c>
      <c r="J190" s="116"/>
    </row>
    <row r="191" spans="2:10" x14ac:dyDescent="0.2">
      <c r="B191" s="94">
        <v>4272</v>
      </c>
      <c r="C191" s="75" t="s">
        <v>200</v>
      </c>
      <c r="D191" s="79">
        <v>4900.5973700000004</v>
      </c>
      <c r="E191" s="79">
        <v>1766.9772499999999</v>
      </c>
      <c r="F191" s="79">
        <v>6667.5746200000003</v>
      </c>
      <c r="G191" s="79">
        <v>1386.4713999999999</v>
      </c>
      <c r="H191" s="79">
        <v>5281.1032200000009</v>
      </c>
      <c r="I191" s="79">
        <v>6667.5746200000012</v>
      </c>
      <c r="J191" s="116"/>
    </row>
    <row r="192" spans="2:10" x14ac:dyDescent="0.2">
      <c r="B192" s="94">
        <v>4273</v>
      </c>
      <c r="C192" s="75" t="s">
        <v>201</v>
      </c>
      <c r="D192" s="79">
        <v>5342.5612000000001</v>
      </c>
      <c r="E192" s="79">
        <v>9844.2918300000001</v>
      </c>
      <c r="F192" s="79">
        <v>15186.853030000002</v>
      </c>
      <c r="G192" s="79">
        <v>2152.74487</v>
      </c>
      <c r="H192" s="79">
        <v>13034.10816</v>
      </c>
      <c r="I192" s="79">
        <v>15186.853030000002</v>
      </c>
      <c r="J192" s="116"/>
    </row>
    <row r="193" spans="2:10" x14ac:dyDescent="0.2">
      <c r="B193" s="94">
        <v>4274</v>
      </c>
      <c r="C193" s="75" t="s">
        <v>202</v>
      </c>
      <c r="D193" s="79">
        <v>10885.807989999999</v>
      </c>
      <c r="E193" s="79">
        <v>42445.283799999997</v>
      </c>
      <c r="F193" s="79">
        <v>53331.091789999999</v>
      </c>
      <c r="G193" s="79">
        <v>8562.0645999999997</v>
      </c>
      <c r="H193" s="79">
        <v>44769.027190000001</v>
      </c>
      <c r="I193" s="79">
        <v>53331.091789999999</v>
      </c>
      <c r="J193" s="116"/>
    </row>
    <row r="194" spans="2:10" x14ac:dyDescent="0.2">
      <c r="B194" s="94">
        <v>4275</v>
      </c>
      <c r="C194" s="75" t="s">
        <v>203</v>
      </c>
      <c r="D194" s="79">
        <v>1854.43156</v>
      </c>
      <c r="E194" s="79">
        <v>12095.53175</v>
      </c>
      <c r="F194" s="79">
        <v>13949.963310000001</v>
      </c>
      <c r="G194" s="79">
        <v>5464.8239999999996</v>
      </c>
      <c r="H194" s="79">
        <v>8485.1393099999987</v>
      </c>
      <c r="I194" s="79">
        <v>13949.963309999999</v>
      </c>
      <c r="J194" s="116"/>
    </row>
    <row r="195" spans="2:10" x14ac:dyDescent="0.2">
      <c r="B195" s="94">
        <v>4276</v>
      </c>
      <c r="C195" s="75" t="s">
        <v>204</v>
      </c>
      <c r="D195" s="79">
        <v>21372.137569999999</v>
      </c>
      <c r="E195" s="79">
        <v>47512.843229999999</v>
      </c>
      <c r="F195" s="79">
        <v>68884.98079999999</v>
      </c>
      <c r="G195" s="79">
        <v>12937.828390000001</v>
      </c>
      <c r="H195" s="79">
        <v>55947.152409999995</v>
      </c>
      <c r="I195" s="79">
        <v>68884.98079999999</v>
      </c>
      <c r="J195" s="116"/>
    </row>
    <row r="196" spans="2:10" x14ac:dyDescent="0.2">
      <c r="B196" s="94">
        <v>4277</v>
      </c>
      <c r="C196" s="75" t="s">
        <v>205</v>
      </c>
      <c r="D196" s="79">
        <v>3500.31909</v>
      </c>
      <c r="E196" s="79">
        <v>11864.33937</v>
      </c>
      <c r="F196" s="79">
        <v>15364.658459999999</v>
      </c>
      <c r="G196" s="79">
        <v>4964.9056399999999</v>
      </c>
      <c r="H196" s="79">
        <v>10399.75282</v>
      </c>
      <c r="I196" s="79">
        <v>15364.658460000001</v>
      </c>
      <c r="J196" s="116"/>
    </row>
    <row r="197" spans="2:10" x14ac:dyDescent="0.2">
      <c r="B197" s="94">
        <v>4279</v>
      </c>
      <c r="C197" s="75" t="s">
        <v>206</v>
      </c>
      <c r="D197" s="79">
        <v>15559.648369999999</v>
      </c>
      <c r="E197" s="79">
        <v>48597.839959999998</v>
      </c>
      <c r="F197" s="79">
        <v>64157.48833</v>
      </c>
      <c r="G197" s="79">
        <v>15044.64553</v>
      </c>
      <c r="H197" s="79">
        <v>49112.842799999999</v>
      </c>
      <c r="I197" s="79">
        <v>64157.48833</v>
      </c>
      <c r="J197" s="116"/>
    </row>
    <row r="198" spans="2:10" x14ac:dyDescent="0.2">
      <c r="B198" s="94">
        <v>4280</v>
      </c>
      <c r="C198" s="75" t="s">
        <v>207</v>
      </c>
      <c r="D198" s="79">
        <v>45167.88164</v>
      </c>
      <c r="E198" s="79">
        <v>161625.09881999998</v>
      </c>
      <c r="F198" s="79">
        <v>206792.98045999999</v>
      </c>
      <c r="G198" s="79">
        <v>78494.497709999996</v>
      </c>
      <c r="H198" s="79">
        <v>128298.48275</v>
      </c>
      <c r="I198" s="79">
        <v>206792.98045999999</v>
      </c>
      <c r="J198" s="116"/>
    </row>
    <row r="199" spans="2:10" x14ac:dyDescent="0.2">
      <c r="B199" s="94">
        <v>4281</v>
      </c>
      <c r="C199" s="75" t="s">
        <v>208</v>
      </c>
      <c r="D199" s="79">
        <v>3654.5663899999995</v>
      </c>
      <c r="E199" s="79">
        <v>11728.051449999999</v>
      </c>
      <c r="F199" s="79">
        <v>15382.617839999999</v>
      </c>
      <c r="G199" s="79">
        <v>4965.4258799999998</v>
      </c>
      <c r="H199" s="79">
        <v>10417.19196</v>
      </c>
      <c r="I199" s="79">
        <v>15382.617839999999</v>
      </c>
      <c r="J199" s="116"/>
    </row>
    <row r="200" spans="2:10" x14ac:dyDescent="0.2">
      <c r="B200" s="94">
        <v>4282</v>
      </c>
      <c r="C200" s="75" t="s">
        <v>209</v>
      </c>
      <c r="D200" s="79">
        <v>40993.689149999998</v>
      </c>
      <c r="E200" s="79">
        <v>138021.37922000003</v>
      </c>
      <c r="F200" s="79">
        <v>179015.06837000002</v>
      </c>
      <c r="G200" s="79">
        <v>45668.664960000002</v>
      </c>
      <c r="H200" s="79">
        <v>133346.40341</v>
      </c>
      <c r="I200" s="79">
        <v>179015.06836999999</v>
      </c>
      <c r="J200" s="116"/>
    </row>
    <row r="201" spans="2:10" x14ac:dyDescent="0.2">
      <c r="B201" s="94">
        <v>4283</v>
      </c>
      <c r="C201" s="75" t="s">
        <v>210</v>
      </c>
      <c r="D201" s="79">
        <v>9698.715470000001</v>
      </c>
      <c r="E201" s="79">
        <v>45707.099099999999</v>
      </c>
      <c r="F201" s="79">
        <v>55405.814570000002</v>
      </c>
      <c r="G201" s="79">
        <v>18759.68665</v>
      </c>
      <c r="H201" s="79">
        <v>36646.127919999999</v>
      </c>
      <c r="I201" s="79">
        <v>55405.814570000002</v>
      </c>
      <c r="J201" s="116"/>
    </row>
    <row r="202" spans="2:10" x14ac:dyDescent="0.2">
      <c r="B202" s="94">
        <v>4284</v>
      </c>
      <c r="C202" s="75" t="s">
        <v>211</v>
      </c>
      <c r="D202" s="79">
        <v>5645.3307000000004</v>
      </c>
      <c r="E202" s="79">
        <v>16934.094860000001</v>
      </c>
      <c r="F202" s="79">
        <v>22579.42556</v>
      </c>
      <c r="G202" s="79">
        <v>8117.1000599999998</v>
      </c>
      <c r="H202" s="79">
        <v>14462.325500000001</v>
      </c>
      <c r="I202" s="79">
        <v>22579.42556</v>
      </c>
      <c r="J202" s="116"/>
    </row>
    <row r="203" spans="2:10" x14ac:dyDescent="0.2">
      <c r="B203" s="94">
        <v>4285</v>
      </c>
      <c r="C203" s="75" t="s">
        <v>212</v>
      </c>
      <c r="D203" s="79">
        <v>21598.648530000002</v>
      </c>
      <c r="E203" s="79">
        <v>47615.342790000002</v>
      </c>
      <c r="F203" s="79">
        <v>69213.991319999986</v>
      </c>
      <c r="G203" s="79">
        <v>18249.79969</v>
      </c>
      <c r="H203" s="79">
        <v>50964.191630000001</v>
      </c>
      <c r="I203" s="79">
        <v>69213.991320000001</v>
      </c>
      <c r="J203" s="116"/>
    </row>
    <row r="204" spans="2:10" x14ac:dyDescent="0.2">
      <c r="B204" s="94">
        <v>4286</v>
      </c>
      <c r="C204" s="75" t="s">
        <v>213</v>
      </c>
      <c r="D204" s="79">
        <v>8849.0739599999997</v>
      </c>
      <c r="E204" s="79">
        <v>10770.584210000001</v>
      </c>
      <c r="F204" s="79">
        <v>19619.658170000002</v>
      </c>
      <c r="G204" s="79">
        <v>9388.2592199999999</v>
      </c>
      <c r="H204" s="79">
        <v>10231.398949999999</v>
      </c>
      <c r="I204" s="79">
        <v>19619.658170000002</v>
      </c>
      <c r="J204" s="116"/>
    </row>
    <row r="205" spans="2:10" x14ac:dyDescent="0.2">
      <c r="B205" s="94">
        <v>4287</v>
      </c>
      <c r="C205" s="75" t="s">
        <v>214</v>
      </c>
      <c r="D205" s="79">
        <v>5288.8889900000004</v>
      </c>
      <c r="E205" s="79">
        <v>27681.075199999999</v>
      </c>
      <c r="F205" s="79">
        <v>32969.964189999999</v>
      </c>
      <c r="G205" s="79">
        <v>6676.2764399999996</v>
      </c>
      <c r="H205" s="79">
        <v>26293.687750000001</v>
      </c>
      <c r="I205" s="79">
        <v>32969.964189999999</v>
      </c>
      <c r="J205" s="116"/>
    </row>
    <row r="206" spans="2:10" x14ac:dyDescent="0.2">
      <c r="B206" s="94">
        <v>4288</v>
      </c>
      <c r="C206" s="75" t="s">
        <v>215</v>
      </c>
      <c r="D206" s="79">
        <v>2015.3769</v>
      </c>
      <c r="E206" s="79">
        <v>2614.8505</v>
      </c>
      <c r="F206" s="79">
        <v>4630.2274000000007</v>
      </c>
      <c r="G206" s="79">
        <v>648.33467000000007</v>
      </c>
      <c r="H206" s="79">
        <v>3981.8927299999996</v>
      </c>
      <c r="I206" s="79">
        <v>4630.2273999999998</v>
      </c>
      <c r="J206" s="116"/>
    </row>
    <row r="207" spans="2:10" x14ac:dyDescent="0.2">
      <c r="B207" s="94">
        <v>4289</v>
      </c>
      <c r="C207" s="75" t="s">
        <v>8</v>
      </c>
      <c r="D207" s="79">
        <v>62809.027030000005</v>
      </c>
      <c r="E207" s="79">
        <v>203534.23063000001</v>
      </c>
      <c r="F207" s="79">
        <v>266343.25766</v>
      </c>
      <c r="G207" s="79">
        <v>105734.32488</v>
      </c>
      <c r="H207" s="79">
        <v>160608.93278</v>
      </c>
      <c r="I207" s="79">
        <v>266343.25766</v>
      </c>
      <c r="J207" s="116"/>
    </row>
    <row r="208" spans="2:10" s="116" customFormat="1" x14ac:dyDescent="0.2">
      <c r="B208" s="97">
        <v>4329</v>
      </c>
      <c r="C208" s="116" t="s">
        <v>216</v>
      </c>
      <c r="D208" s="82">
        <v>140884.54409000004</v>
      </c>
      <c r="E208" s="82">
        <v>450752.76672999997</v>
      </c>
      <c r="F208" s="82">
        <v>591637.3108199999</v>
      </c>
      <c r="G208" s="82">
        <v>171192.64815999998</v>
      </c>
      <c r="H208" s="82">
        <v>420444.66266000003</v>
      </c>
      <c r="I208" s="82">
        <v>591637.31082000001</v>
      </c>
    </row>
    <row r="209" spans="2:10" x14ac:dyDescent="0.2">
      <c r="B209" s="94">
        <v>4323</v>
      </c>
      <c r="C209" s="75" t="s">
        <v>217</v>
      </c>
      <c r="D209" s="79">
        <v>34686.478040000002</v>
      </c>
      <c r="E209" s="79">
        <v>66511.998080000005</v>
      </c>
      <c r="F209" s="79">
        <v>101198.47612000001</v>
      </c>
      <c r="G209" s="79">
        <v>49080.082520000004</v>
      </c>
      <c r="H209" s="79">
        <v>52118.393600000003</v>
      </c>
      <c r="I209" s="79">
        <v>101198.47612000001</v>
      </c>
      <c r="J209" s="116"/>
    </row>
    <row r="210" spans="2:10" x14ac:dyDescent="0.2">
      <c r="B210" s="94">
        <v>4301</v>
      </c>
      <c r="C210" s="75" t="s">
        <v>218</v>
      </c>
      <c r="D210" s="79">
        <v>934.60695999999996</v>
      </c>
      <c r="E210" s="79">
        <v>2762.0450300000002</v>
      </c>
      <c r="F210" s="79">
        <v>3696.6519900000003</v>
      </c>
      <c r="G210" s="79">
        <v>881.21666000000005</v>
      </c>
      <c r="H210" s="79">
        <v>2815.4353300000002</v>
      </c>
      <c r="I210" s="79">
        <v>3696.6519900000003</v>
      </c>
      <c r="J210" s="116"/>
    </row>
    <row r="211" spans="2:10" x14ac:dyDescent="0.2">
      <c r="B211" s="94">
        <v>4302</v>
      </c>
      <c r="C211" s="75" t="s">
        <v>219</v>
      </c>
      <c r="D211" s="79">
        <v>1417.7971699999998</v>
      </c>
      <c r="E211" s="79">
        <v>3941.7525000000001</v>
      </c>
      <c r="F211" s="79">
        <v>5359.5496700000003</v>
      </c>
      <c r="G211" s="79">
        <v>1333.5934199999999</v>
      </c>
      <c r="H211" s="79">
        <v>4025.9562500000002</v>
      </c>
      <c r="I211" s="79">
        <v>5359.5496700000003</v>
      </c>
      <c r="J211" s="116"/>
    </row>
    <row r="212" spans="2:10" x14ac:dyDescent="0.2">
      <c r="B212" s="94">
        <v>4303</v>
      </c>
      <c r="C212" s="75" t="s">
        <v>220</v>
      </c>
      <c r="D212" s="79">
        <v>6688.1747000000005</v>
      </c>
      <c r="E212" s="79">
        <v>39828.526020000005</v>
      </c>
      <c r="F212" s="79">
        <v>46516.700720000008</v>
      </c>
      <c r="G212" s="79">
        <v>10355.315939999999</v>
      </c>
      <c r="H212" s="79">
        <v>36161.38478</v>
      </c>
      <c r="I212" s="79">
        <v>46516.700720000001</v>
      </c>
      <c r="J212" s="116"/>
    </row>
    <row r="213" spans="2:10" x14ac:dyDescent="0.2">
      <c r="B213" s="94">
        <v>4304</v>
      </c>
      <c r="C213" s="75" t="s">
        <v>221</v>
      </c>
      <c r="D213" s="79">
        <v>14806.704470000001</v>
      </c>
      <c r="E213" s="79">
        <v>58376.741150000002</v>
      </c>
      <c r="F213" s="79">
        <v>73183.445619999999</v>
      </c>
      <c r="G213" s="79">
        <v>19722.029600000002</v>
      </c>
      <c r="H213" s="79">
        <v>53461.416020000004</v>
      </c>
      <c r="I213" s="79">
        <v>73183.445619999999</v>
      </c>
      <c r="J213" s="116"/>
    </row>
    <row r="214" spans="2:10" x14ac:dyDescent="0.2">
      <c r="B214" s="94">
        <v>4305</v>
      </c>
      <c r="C214" s="75" t="s">
        <v>222</v>
      </c>
      <c r="D214" s="79">
        <v>13707.29918</v>
      </c>
      <c r="E214" s="79">
        <v>30089.35255</v>
      </c>
      <c r="F214" s="79">
        <v>43796.651730000005</v>
      </c>
      <c r="G214" s="79">
        <v>17226.874110000001</v>
      </c>
      <c r="H214" s="79">
        <v>26569.777620000001</v>
      </c>
      <c r="I214" s="79">
        <v>43796.651730000005</v>
      </c>
      <c r="J214" s="116"/>
    </row>
    <row r="215" spans="2:10" x14ac:dyDescent="0.2">
      <c r="B215" s="94">
        <v>4306</v>
      </c>
      <c r="C215" s="75" t="s">
        <v>223</v>
      </c>
      <c r="D215" s="79">
        <v>3808.4729600000001</v>
      </c>
      <c r="E215" s="79">
        <v>7874.0349500000002</v>
      </c>
      <c r="F215" s="79">
        <v>11682.50791</v>
      </c>
      <c r="G215" s="79">
        <v>3055.41149</v>
      </c>
      <c r="H215" s="79">
        <v>8627.0964199999999</v>
      </c>
      <c r="I215" s="79">
        <v>11682.50791</v>
      </c>
      <c r="J215" s="116"/>
    </row>
    <row r="216" spans="2:10" x14ac:dyDescent="0.2">
      <c r="B216" s="94">
        <v>4307</v>
      </c>
      <c r="C216" s="75" t="s">
        <v>224</v>
      </c>
      <c r="D216" s="79">
        <v>3735.4232299999994</v>
      </c>
      <c r="E216" s="79">
        <v>9864.9667499999996</v>
      </c>
      <c r="F216" s="79">
        <v>13600.38998</v>
      </c>
      <c r="G216" s="79">
        <v>3175.9362999999998</v>
      </c>
      <c r="H216" s="79">
        <v>10424.453680000001</v>
      </c>
      <c r="I216" s="79">
        <v>13600.38998</v>
      </c>
      <c r="J216" s="116"/>
    </row>
    <row r="217" spans="2:10" x14ac:dyDescent="0.2">
      <c r="B217" s="94">
        <v>4308</v>
      </c>
      <c r="C217" s="75" t="s">
        <v>225</v>
      </c>
      <c r="D217" s="79">
        <v>1609.4623100000001</v>
      </c>
      <c r="E217" s="79">
        <v>6670.5735999999997</v>
      </c>
      <c r="F217" s="79">
        <v>8280.0359100000005</v>
      </c>
      <c r="G217" s="79">
        <v>2203.7160400000002</v>
      </c>
      <c r="H217" s="79">
        <v>6076.3198700000003</v>
      </c>
      <c r="I217" s="79">
        <v>8280.0359100000005</v>
      </c>
      <c r="J217" s="116"/>
    </row>
    <row r="218" spans="2:10" x14ac:dyDescent="0.2">
      <c r="B218" s="94">
        <v>4309</v>
      </c>
      <c r="C218" s="75" t="s">
        <v>226</v>
      </c>
      <c r="D218" s="79">
        <v>14717.748029999999</v>
      </c>
      <c r="E218" s="79">
        <v>50954.114020000001</v>
      </c>
      <c r="F218" s="79">
        <v>65671.862050000011</v>
      </c>
      <c r="G218" s="79">
        <v>5672.1501500000004</v>
      </c>
      <c r="H218" s="79">
        <v>59999.711900000002</v>
      </c>
      <c r="I218" s="79">
        <v>65671.862049999996</v>
      </c>
      <c r="J218" s="116"/>
    </row>
    <row r="219" spans="2:10" x14ac:dyDescent="0.2">
      <c r="B219" s="94">
        <v>4310</v>
      </c>
      <c r="C219" s="75" t="s">
        <v>227</v>
      </c>
      <c r="D219" s="79">
        <v>5433.3870600000009</v>
      </c>
      <c r="E219" s="79">
        <v>20623.916000000001</v>
      </c>
      <c r="F219" s="79">
        <v>26057.303060000002</v>
      </c>
      <c r="G219" s="79">
        <v>6731.6372299999994</v>
      </c>
      <c r="H219" s="79">
        <v>19325.665829999998</v>
      </c>
      <c r="I219" s="79">
        <v>26057.303059999998</v>
      </c>
      <c r="J219" s="116"/>
    </row>
    <row r="220" spans="2:10" x14ac:dyDescent="0.2">
      <c r="B220" s="94">
        <v>4311</v>
      </c>
      <c r="C220" s="75" t="s">
        <v>228</v>
      </c>
      <c r="D220" s="79">
        <v>3670.4188899999995</v>
      </c>
      <c r="E220" s="79">
        <v>21570.997500000001</v>
      </c>
      <c r="F220" s="79">
        <v>25241.416390000002</v>
      </c>
      <c r="G220" s="79">
        <v>1677.9703199999999</v>
      </c>
      <c r="H220" s="79">
        <v>23563.446070000002</v>
      </c>
      <c r="I220" s="79">
        <v>25241.416390000002</v>
      </c>
      <c r="J220" s="116"/>
    </row>
    <row r="221" spans="2:10" x14ac:dyDescent="0.2">
      <c r="B221" s="94">
        <v>4312</v>
      </c>
      <c r="C221" s="75" t="s">
        <v>268</v>
      </c>
      <c r="D221" s="79">
        <v>7435.8870499999994</v>
      </c>
      <c r="E221" s="79">
        <v>40956.201950000002</v>
      </c>
      <c r="F221" s="79">
        <v>48392.089</v>
      </c>
      <c r="G221" s="79">
        <v>16291.924449999999</v>
      </c>
      <c r="H221" s="79">
        <v>32100.164550000001</v>
      </c>
      <c r="I221" s="79">
        <v>48392.089</v>
      </c>
      <c r="J221" s="116"/>
    </row>
    <row r="222" spans="2:10" x14ac:dyDescent="0.2">
      <c r="B222" s="94">
        <v>4313</v>
      </c>
      <c r="C222" s="75" t="s">
        <v>229</v>
      </c>
      <c r="D222" s="79">
        <v>7206.7101500000008</v>
      </c>
      <c r="E222" s="79">
        <v>17834.412949999998</v>
      </c>
      <c r="F222" s="79">
        <v>25041.123100000001</v>
      </c>
      <c r="G222" s="79">
        <v>6999.4657799999995</v>
      </c>
      <c r="H222" s="79">
        <v>18041.657320000002</v>
      </c>
      <c r="I222" s="79">
        <v>25041.123100000001</v>
      </c>
      <c r="J222" s="116"/>
    </row>
    <row r="223" spans="2:10" x14ac:dyDescent="0.2">
      <c r="B223" s="94">
        <v>4314</v>
      </c>
      <c r="C223" s="75" t="s">
        <v>230</v>
      </c>
      <c r="D223" s="79">
        <v>552.84375999999997</v>
      </c>
      <c r="E223" s="79">
        <v>4740.0019199999997</v>
      </c>
      <c r="F223" s="79">
        <v>5292.8456799999994</v>
      </c>
      <c r="G223" s="79">
        <v>616.12556999999993</v>
      </c>
      <c r="H223" s="79">
        <v>4676.7201100000002</v>
      </c>
      <c r="I223" s="79">
        <v>5292.8456800000004</v>
      </c>
      <c r="J223" s="116"/>
    </row>
    <row r="224" spans="2:10" x14ac:dyDescent="0.2">
      <c r="B224" s="94">
        <v>4315</v>
      </c>
      <c r="C224" s="75" t="s">
        <v>269</v>
      </c>
      <c r="D224" s="79">
        <v>3526.9924000000001</v>
      </c>
      <c r="E224" s="79">
        <v>12574.861070000001</v>
      </c>
      <c r="F224" s="79">
        <v>16101.85347</v>
      </c>
      <c r="G224" s="79">
        <v>4224.3662299999996</v>
      </c>
      <c r="H224" s="79">
        <v>11877.48724</v>
      </c>
      <c r="I224" s="79">
        <v>16101.853469999998</v>
      </c>
      <c r="J224" s="116"/>
    </row>
    <row r="225" spans="2:10" x14ac:dyDescent="0.2">
      <c r="B225" s="94">
        <v>4316</v>
      </c>
      <c r="C225" s="75" t="s">
        <v>231</v>
      </c>
      <c r="D225" s="79">
        <v>5493.1231100000005</v>
      </c>
      <c r="E225" s="79">
        <v>8107.9924499999997</v>
      </c>
      <c r="F225" s="79">
        <v>13601.11556</v>
      </c>
      <c r="G225" s="79">
        <v>1430.40939</v>
      </c>
      <c r="H225" s="79">
        <v>12170.706169999999</v>
      </c>
      <c r="I225" s="79">
        <v>13601.11556</v>
      </c>
      <c r="J225" s="116"/>
    </row>
    <row r="226" spans="2:10" x14ac:dyDescent="0.2">
      <c r="B226" s="94">
        <v>4317</v>
      </c>
      <c r="C226" s="75" t="s">
        <v>232</v>
      </c>
      <c r="D226" s="79">
        <v>1890.6035300000001</v>
      </c>
      <c r="E226" s="79">
        <v>2180.2026800000003</v>
      </c>
      <c r="F226" s="79">
        <v>4070.8062099999997</v>
      </c>
      <c r="G226" s="79">
        <v>1025.68659</v>
      </c>
      <c r="H226" s="79">
        <v>3045.1196199999999</v>
      </c>
      <c r="I226" s="79">
        <v>4070.8062099999997</v>
      </c>
      <c r="J226" s="116"/>
    </row>
    <row r="227" spans="2:10" x14ac:dyDescent="0.2">
      <c r="B227" s="94">
        <v>4318</v>
      </c>
      <c r="C227" s="75" t="s">
        <v>233</v>
      </c>
      <c r="D227" s="79">
        <v>1818.2422600000002</v>
      </c>
      <c r="E227" s="79">
        <v>19733.513910000001</v>
      </c>
      <c r="F227" s="79">
        <v>21551.756170000001</v>
      </c>
      <c r="G227" s="79">
        <v>6863.9882200000011</v>
      </c>
      <c r="H227" s="79">
        <v>14687.767949999999</v>
      </c>
      <c r="I227" s="79">
        <v>21551.756170000001</v>
      </c>
      <c r="J227" s="116"/>
    </row>
    <row r="228" spans="2:10" x14ac:dyDescent="0.2">
      <c r="B228" s="94">
        <v>4319</v>
      </c>
      <c r="C228" s="75" t="s">
        <v>234</v>
      </c>
      <c r="D228" s="79">
        <v>2620.3174599999998</v>
      </c>
      <c r="E228" s="79">
        <v>7254.9561199999998</v>
      </c>
      <c r="F228" s="79">
        <v>9875.2735800000009</v>
      </c>
      <c r="G228" s="79">
        <v>4239.1093200000005</v>
      </c>
      <c r="H228" s="79">
        <v>5636.1642599999996</v>
      </c>
      <c r="I228" s="79">
        <v>9875.2735800000009</v>
      </c>
      <c r="J228" s="116"/>
    </row>
    <row r="229" spans="2:10" x14ac:dyDescent="0.2">
      <c r="B229" s="94">
        <v>4320</v>
      </c>
      <c r="C229" s="75" t="s">
        <v>235</v>
      </c>
      <c r="D229" s="79">
        <v>4055.4708600000004</v>
      </c>
      <c r="E229" s="79">
        <v>13165.287960000001</v>
      </c>
      <c r="F229" s="79">
        <v>17220.758819999999</v>
      </c>
      <c r="G229" s="79">
        <v>7917.1599799999995</v>
      </c>
      <c r="H229" s="79">
        <v>9303.5988400000006</v>
      </c>
      <c r="I229" s="79">
        <v>17220.758819999999</v>
      </c>
      <c r="J229" s="116"/>
    </row>
    <row r="230" spans="2:10" ht="13.5" thickBot="1" x14ac:dyDescent="0.25">
      <c r="B230" s="103">
        <v>4322</v>
      </c>
      <c r="C230" s="104" t="s">
        <v>236</v>
      </c>
      <c r="D230" s="107">
        <v>1068.38051</v>
      </c>
      <c r="E230" s="107">
        <v>5136.3175700000002</v>
      </c>
      <c r="F230" s="107">
        <v>6204.6980800000001</v>
      </c>
      <c r="G230" s="107">
        <v>468.47884999999997</v>
      </c>
      <c r="H230" s="107">
        <v>5736.2192299999997</v>
      </c>
      <c r="I230" s="107">
        <v>6204.6980799999992</v>
      </c>
      <c r="J230" s="116"/>
    </row>
  </sheetData>
  <mergeCells count="10">
    <mergeCell ref="B4:B6"/>
    <mergeCell ref="C4:C6"/>
    <mergeCell ref="E5:E6"/>
    <mergeCell ref="F5:F6"/>
    <mergeCell ref="I5:I6"/>
    <mergeCell ref="D4:F4"/>
    <mergeCell ref="G4:I4"/>
    <mergeCell ref="G5:G6"/>
    <mergeCell ref="D5:D6"/>
    <mergeCell ref="H5:H6"/>
  </mergeCells>
  <phoneticPr fontId="14" type="noConversion"/>
  <pageMargins left="0.70866141732283472" right="0.70866141732283472" top="0.74803149606299213" bottom="0.74803149606299213" header="0.31496062992125984" footer="0.31496062992125984"/>
  <pageSetup paperSize="9" scale="45" fitToHeight="0" orientation="landscape" r:id="rId1"/>
  <headerFooter alignWithMargins="0">
    <oddHeader>&amp;L&amp;G</oddHeader>
  </headerFooter>
  <rowBreaks count="2" manualBreakCount="2">
    <brk id="70" max="8" man="1"/>
    <brk id="153"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S234"/>
  <sheetViews>
    <sheetView showGridLines="0" view="pageBreakPreview" zoomScale="90" zoomScaleNormal="100" zoomScaleSheetLayoutView="90" workbookViewId="0">
      <pane ySplit="4" topLeftCell="A5" activePane="bottomLeft" state="frozen"/>
      <selection activeCell="A2" sqref="A2"/>
      <selection pane="bottomLeft" activeCell="B3" sqref="B3"/>
    </sheetView>
  </sheetViews>
  <sheetFormatPr baseColWidth="10" defaultColWidth="11.42578125" defaultRowHeight="12.75" x14ac:dyDescent="0.2"/>
  <cols>
    <col min="1" max="1" width="2.7109375" style="75" customWidth="1"/>
    <col min="2" max="2" width="10.7109375" style="94" customWidth="1"/>
    <col min="3" max="3" width="20.7109375" style="75" customWidth="1"/>
    <col min="4" max="5" width="12.42578125" style="81" bestFit="1" customWidth="1"/>
    <col min="6" max="16" width="11.7109375" style="81" customWidth="1"/>
    <col min="17" max="18" width="11.42578125" style="75"/>
    <col min="19" max="19" width="13.140625" style="75" bestFit="1" customWidth="1"/>
    <col min="20" max="16384" width="11.42578125" style="75"/>
  </cols>
  <sheetData>
    <row r="1" spans="2:19" s="109" customFormat="1" ht="15.75" x14ac:dyDescent="0.2">
      <c r="B1" s="12" t="str">
        <f>Inhaltsverzeichnis!B28&amp;" "&amp;Inhaltsverzeichnis!C28&amp;Inhaltsverzeichnis!D28</f>
        <v>Tabelle 11: Rechnungsabschluss, in 1'000 Franken, 2018</v>
      </c>
      <c r="D1" s="110"/>
      <c r="E1" s="110"/>
      <c r="F1" s="77"/>
      <c r="G1" s="110"/>
      <c r="H1" s="110"/>
      <c r="I1" s="110"/>
      <c r="J1" s="110"/>
      <c r="K1" s="110"/>
      <c r="L1" s="110"/>
      <c r="M1" s="110"/>
      <c r="N1" s="110"/>
      <c r="O1" s="110"/>
      <c r="P1" s="110"/>
    </row>
    <row r="2" spans="2:19" ht="15" x14ac:dyDescent="0.2">
      <c r="B2" s="101" t="s">
        <v>453</v>
      </c>
      <c r="C2" s="95"/>
      <c r="D2" s="162"/>
      <c r="F2" s="111"/>
    </row>
    <row r="3" spans="2:19" x14ac:dyDescent="0.2">
      <c r="O3" s="162"/>
      <c r="P3" s="162"/>
    </row>
    <row r="4" spans="2:19" s="96" customFormat="1" ht="63.75" x14ac:dyDescent="0.2">
      <c r="B4" s="37" t="s">
        <v>400</v>
      </c>
      <c r="C4" s="43" t="s">
        <v>30</v>
      </c>
      <c r="D4" s="41" t="s">
        <v>242</v>
      </c>
      <c r="E4" s="38" t="s">
        <v>240</v>
      </c>
      <c r="F4" s="44" t="s">
        <v>323</v>
      </c>
      <c r="G4" s="45" t="s">
        <v>354</v>
      </c>
      <c r="H4" s="38" t="s">
        <v>241</v>
      </c>
      <c r="I4" s="41" t="s">
        <v>355</v>
      </c>
      <c r="J4" s="41" t="s">
        <v>356</v>
      </c>
      <c r="K4" s="41" t="s">
        <v>459</v>
      </c>
      <c r="L4" s="41" t="s">
        <v>291</v>
      </c>
      <c r="M4" s="41" t="s">
        <v>293</v>
      </c>
      <c r="N4" s="41" t="s">
        <v>290</v>
      </c>
      <c r="O4" s="41" t="s">
        <v>357</v>
      </c>
      <c r="P4" s="41" t="s">
        <v>358</v>
      </c>
    </row>
    <row r="5" spans="2:19" s="99" customFormat="1" x14ac:dyDescent="0.2">
      <c r="B5" s="97">
        <v>4335</v>
      </c>
      <c r="C5" s="97" t="s">
        <v>9</v>
      </c>
      <c r="D5" s="93">
        <v>3054267.88839</v>
      </c>
      <c r="E5" s="93">
        <v>3108231.6318899998</v>
      </c>
      <c r="F5" s="93">
        <v>53963.743500000499</v>
      </c>
      <c r="G5" s="93">
        <v>158937.47059000001</v>
      </c>
      <c r="H5" s="93">
        <v>212901.21408999999</v>
      </c>
      <c r="I5" s="93">
        <v>74969.850090000007</v>
      </c>
      <c r="J5" s="93">
        <v>287871.06417999999</v>
      </c>
      <c r="K5" s="93">
        <v>248267.98313000001</v>
      </c>
      <c r="L5" s="93">
        <v>551791.61100999999</v>
      </c>
      <c r="M5" s="93">
        <v>151838.28711999999</v>
      </c>
      <c r="N5" s="93">
        <v>-399953.32389</v>
      </c>
      <c r="O5" s="93">
        <v>102025.23901</v>
      </c>
      <c r="P5" s="93">
        <v>501978.56290000002</v>
      </c>
      <c r="S5" s="158"/>
    </row>
    <row r="6" spans="2:19" s="99" customFormat="1" x14ac:dyDescent="0.2">
      <c r="B6" s="97">
        <v>4019</v>
      </c>
      <c r="C6" s="97" t="s">
        <v>46</v>
      </c>
      <c r="D6" s="93">
        <v>369232.30812</v>
      </c>
      <c r="E6" s="93">
        <v>374059.31443999999</v>
      </c>
      <c r="F6" s="93">
        <v>4827.0063200001096</v>
      </c>
      <c r="G6" s="93">
        <v>27059.358700000001</v>
      </c>
      <c r="H6" s="93">
        <v>31886.365020000099</v>
      </c>
      <c r="I6" s="93">
        <v>5503.1230599999999</v>
      </c>
      <c r="J6" s="93">
        <v>37389.488080000097</v>
      </c>
      <c r="K6" s="93">
        <v>28471.757570000002</v>
      </c>
      <c r="L6" s="93">
        <v>57705.883390000003</v>
      </c>
      <c r="M6" s="93">
        <v>15352.29385</v>
      </c>
      <c r="N6" s="93">
        <v>-42353.589540000001</v>
      </c>
      <c r="O6" s="93">
        <v>23485.60154</v>
      </c>
      <c r="P6" s="93">
        <v>65839.191080000004</v>
      </c>
      <c r="S6" s="112"/>
    </row>
    <row r="7" spans="2:19" x14ac:dyDescent="0.2">
      <c r="B7" s="94">
        <v>4001</v>
      </c>
      <c r="C7" s="75" t="s">
        <v>2</v>
      </c>
      <c r="D7" s="77">
        <v>145036.04589000001</v>
      </c>
      <c r="E7" s="77">
        <v>142555.77572000001</v>
      </c>
      <c r="F7" s="77">
        <v>-2480.2701699999002</v>
      </c>
      <c r="G7" s="77">
        <v>18189.992590000002</v>
      </c>
      <c r="H7" s="77">
        <v>15709.7224200001</v>
      </c>
      <c r="I7" s="77">
        <v>5426.3081400000001</v>
      </c>
      <c r="J7" s="77">
        <v>21136.030560000101</v>
      </c>
      <c r="K7" s="77">
        <v>12316.754999999999</v>
      </c>
      <c r="L7" s="77">
        <v>18559.001059999999</v>
      </c>
      <c r="M7" s="77">
        <v>6484.3863000000001</v>
      </c>
      <c r="N7" s="77">
        <v>-12074.61476</v>
      </c>
      <c r="O7" s="77">
        <v>18602.98906</v>
      </c>
      <c r="P7" s="77">
        <v>30677.60382</v>
      </c>
      <c r="S7" s="112"/>
    </row>
    <row r="8" spans="2:19" x14ac:dyDescent="0.2">
      <c r="B8" s="94">
        <v>4002</v>
      </c>
      <c r="C8" s="75" t="s">
        <v>47</v>
      </c>
      <c r="D8" s="77">
        <v>7164.62655</v>
      </c>
      <c r="E8" s="77">
        <v>7312.3841599999996</v>
      </c>
      <c r="F8" s="77">
        <v>147.75761</v>
      </c>
      <c r="G8" s="77">
        <v>-60.547379999999997</v>
      </c>
      <c r="H8" s="77">
        <v>87.210230000000294</v>
      </c>
      <c r="I8" s="77">
        <v>0</v>
      </c>
      <c r="J8" s="77">
        <v>87.210230000000294</v>
      </c>
      <c r="K8" s="77">
        <v>1089.31315</v>
      </c>
      <c r="L8" s="77">
        <v>570.97630000000004</v>
      </c>
      <c r="M8" s="77">
        <v>250.43119999999999</v>
      </c>
      <c r="N8" s="77">
        <v>-320.54509999999999</v>
      </c>
      <c r="O8" s="77">
        <v>861.16213000000005</v>
      </c>
      <c r="P8" s="77">
        <v>1181.70723</v>
      </c>
      <c r="S8" s="112"/>
    </row>
    <row r="9" spans="2:19" x14ac:dyDescent="0.2">
      <c r="B9" s="94">
        <v>4003</v>
      </c>
      <c r="C9" s="75" t="s">
        <v>246</v>
      </c>
      <c r="D9" s="77">
        <v>31509.324560000001</v>
      </c>
      <c r="E9" s="77">
        <v>31983.77259</v>
      </c>
      <c r="F9" s="77">
        <v>474.44803000000502</v>
      </c>
      <c r="G9" s="77">
        <v>359.70182</v>
      </c>
      <c r="H9" s="77">
        <v>834.14985000000502</v>
      </c>
      <c r="I9" s="77">
        <v>0</v>
      </c>
      <c r="J9" s="77">
        <v>834.14985000000502</v>
      </c>
      <c r="K9" s="77">
        <v>1760.98137</v>
      </c>
      <c r="L9" s="77">
        <v>3805.3762999999999</v>
      </c>
      <c r="M9" s="77">
        <v>308.69164999999998</v>
      </c>
      <c r="N9" s="77">
        <v>-3496.6846500000001</v>
      </c>
      <c r="O9" s="77">
        <v>-330.87642</v>
      </c>
      <c r="P9" s="77">
        <v>3165.8082300000001</v>
      </c>
      <c r="S9" s="112"/>
    </row>
    <row r="10" spans="2:19" x14ac:dyDescent="0.2">
      <c r="B10" s="94">
        <v>4004</v>
      </c>
      <c r="C10" s="75" t="s">
        <v>48</v>
      </c>
      <c r="D10" s="77">
        <v>3323.9109699999999</v>
      </c>
      <c r="E10" s="77">
        <v>3868.5495099999998</v>
      </c>
      <c r="F10" s="77">
        <v>544.63854000000003</v>
      </c>
      <c r="G10" s="77">
        <v>5.1387500000000097</v>
      </c>
      <c r="H10" s="77">
        <v>549.77728999999999</v>
      </c>
      <c r="I10" s="77">
        <v>0</v>
      </c>
      <c r="J10" s="77">
        <v>549.77728999999999</v>
      </c>
      <c r="K10" s="77">
        <v>274.59435000000002</v>
      </c>
      <c r="L10" s="77">
        <v>582.47820000000002</v>
      </c>
      <c r="M10" s="77">
        <v>587.36554999999998</v>
      </c>
      <c r="N10" s="77">
        <v>4.8873500000000902</v>
      </c>
      <c r="O10" s="77">
        <v>843.36261999999999</v>
      </c>
      <c r="P10" s="77">
        <v>838.47527000000002</v>
      </c>
      <c r="S10" s="112"/>
    </row>
    <row r="11" spans="2:19" x14ac:dyDescent="0.2">
      <c r="B11" s="94">
        <v>4005</v>
      </c>
      <c r="C11" s="75" t="s">
        <v>247</v>
      </c>
      <c r="D11" s="77">
        <v>14323.158659999999</v>
      </c>
      <c r="E11" s="77">
        <v>16364.08438</v>
      </c>
      <c r="F11" s="77">
        <v>2040.92572</v>
      </c>
      <c r="G11" s="77">
        <v>-42.55903</v>
      </c>
      <c r="H11" s="77">
        <v>1998.3666900000001</v>
      </c>
      <c r="I11" s="77">
        <v>0</v>
      </c>
      <c r="J11" s="77">
        <v>1998.3666900000001</v>
      </c>
      <c r="K11" s="77">
        <v>1127.95435</v>
      </c>
      <c r="L11" s="77">
        <v>4483.3477999999996</v>
      </c>
      <c r="M11" s="77">
        <v>755.80505000000005</v>
      </c>
      <c r="N11" s="77">
        <v>-3727.5427500000001</v>
      </c>
      <c r="O11" s="77">
        <v>-450.49941000000001</v>
      </c>
      <c r="P11" s="77">
        <v>3277.0433400000002</v>
      </c>
      <c r="S11" s="112"/>
    </row>
    <row r="12" spans="2:19" x14ac:dyDescent="0.2">
      <c r="B12" s="94">
        <v>4006</v>
      </c>
      <c r="C12" s="75" t="s">
        <v>49</v>
      </c>
      <c r="D12" s="77">
        <v>26809.703850000002</v>
      </c>
      <c r="E12" s="77">
        <v>26841.55429</v>
      </c>
      <c r="F12" s="77">
        <v>31.850439999997601</v>
      </c>
      <c r="G12" s="77">
        <v>2379.1302300000002</v>
      </c>
      <c r="H12" s="77">
        <v>2410.9806699999999</v>
      </c>
      <c r="I12" s="77">
        <v>0</v>
      </c>
      <c r="J12" s="77">
        <v>2410.9806699999999</v>
      </c>
      <c r="K12" s="77">
        <v>2078.8622500000001</v>
      </c>
      <c r="L12" s="77">
        <v>5495.3615499999996</v>
      </c>
      <c r="M12" s="77">
        <v>1059.3377</v>
      </c>
      <c r="N12" s="77">
        <v>-4436.0238499999996</v>
      </c>
      <c r="O12" s="77">
        <v>436.260680000001</v>
      </c>
      <c r="P12" s="77">
        <v>4872.2845299999999</v>
      </c>
      <c r="S12" s="112"/>
    </row>
    <row r="13" spans="2:19" x14ac:dyDescent="0.2">
      <c r="B13" s="94">
        <v>4007</v>
      </c>
      <c r="C13" s="75" t="s">
        <v>50</v>
      </c>
      <c r="D13" s="77">
        <v>6690.5368200000003</v>
      </c>
      <c r="E13" s="77">
        <v>7043.0418399999999</v>
      </c>
      <c r="F13" s="77">
        <v>352.50502000000199</v>
      </c>
      <c r="G13" s="77">
        <v>62.808050000000001</v>
      </c>
      <c r="H13" s="77">
        <v>415.31307000000203</v>
      </c>
      <c r="I13" s="77">
        <v>317.34699999999998</v>
      </c>
      <c r="J13" s="77">
        <v>732.66007000000195</v>
      </c>
      <c r="K13" s="77">
        <v>676.75530000000003</v>
      </c>
      <c r="L13" s="77">
        <v>1452.8044500000001</v>
      </c>
      <c r="M13" s="77">
        <v>93.128150000000005</v>
      </c>
      <c r="N13" s="77">
        <v>-1359.6763000000001</v>
      </c>
      <c r="O13" s="77">
        <v>-245.23219</v>
      </c>
      <c r="P13" s="77">
        <v>1114.4441099999999</v>
      </c>
      <c r="S13" s="112"/>
    </row>
    <row r="14" spans="2:19" x14ac:dyDescent="0.2">
      <c r="B14" s="94">
        <v>4008</v>
      </c>
      <c r="C14" s="75" t="s">
        <v>51</v>
      </c>
      <c r="D14" s="77">
        <v>23163.294720000002</v>
      </c>
      <c r="E14" s="77">
        <v>24430.206559999999</v>
      </c>
      <c r="F14" s="77">
        <v>1266.91184</v>
      </c>
      <c r="G14" s="77">
        <v>265.49883</v>
      </c>
      <c r="H14" s="77">
        <v>1532.41067</v>
      </c>
      <c r="I14" s="77">
        <v>-42.089199999999998</v>
      </c>
      <c r="J14" s="77">
        <v>1490.3214700000001</v>
      </c>
      <c r="K14" s="77">
        <v>2183.7498500000002</v>
      </c>
      <c r="L14" s="77">
        <v>4367.7156199999999</v>
      </c>
      <c r="M14" s="77">
        <v>1482.4792500000001</v>
      </c>
      <c r="N14" s="77">
        <v>-2885.2363700000001</v>
      </c>
      <c r="O14" s="77">
        <v>952.79049999999995</v>
      </c>
      <c r="P14" s="77">
        <v>3838.0268700000001</v>
      </c>
      <c r="S14" s="112"/>
    </row>
    <row r="15" spans="2:19" x14ac:dyDescent="0.2">
      <c r="B15" s="94">
        <v>4009</v>
      </c>
      <c r="C15" s="75" t="s">
        <v>52</v>
      </c>
      <c r="D15" s="77">
        <v>16683.476750000002</v>
      </c>
      <c r="E15" s="77">
        <v>17183.817869999999</v>
      </c>
      <c r="F15" s="77">
        <v>500.34111999999402</v>
      </c>
      <c r="G15" s="77">
        <v>98.794989999999999</v>
      </c>
      <c r="H15" s="77">
        <v>599.13610999999401</v>
      </c>
      <c r="I15" s="77">
        <v>0</v>
      </c>
      <c r="J15" s="77">
        <v>599.13610999999401</v>
      </c>
      <c r="K15" s="77">
        <v>1737.6123</v>
      </c>
      <c r="L15" s="77">
        <v>6568.97235</v>
      </c>
      <c r="M15" s="77">
        <v>1037.5073500000001</v>
      </c>
      <c r="N15" s="77">
        <v>-5531.4650000000001</v>
      </c>
      <c r="O15" s="77">
        <v>-3015.2690899999998</v>
      </c>
      <c r="P15" s="77">
        <v>2516.1959099999999</v>
      </c>
      <c r="S15" s="112"/>
    </row>
    <row r="16" spans="2:19" x14ac:dyDescent="0.2">
      <c r="B16" s="94">
        <v>4010</v>
      </c>
      <c r="C16" s="75" t="s">
        <v>53</v>
      </c>
      <c r="D16" s="77">
        <v>36185.602200000001</v>
      </c>
      <c r="E16" s="77">
        <v>37875.406519999997</v>
      </c>
      <c r="F16" s="77">
        <v>1689.80431999999</v>
      </c>
      <c r="G16" s="77">
        <v>4318.9417800000001</v>
      </c>
      <c r="H16" s="77">
        <v>6008.7460999999903</v>
      </c>
      <c r="I16" s="77">
        <v>-131.27606</v>
      </c>
      <c r="J16" s="77">
        <v>5877.4700399999901</v>
      </c>
      <c r="K16" s="77">
        <v>1661.65075</v>
      </c>
      <c r="L16" s="77">
        <v>3206.3040099999998</v>
      </c>
      <c r="M16" s="77">
        <v>411.59030000000001</v>
      </c>
      <c r="N16" s="77">
        <v>-2794.71371</v>
      </c>
      <c r="O16" s="77">
        <v>4983.1248900000001</v>
      </c>
      <c r="P16" s="77">
        <v>7777.8386</v>
      </c>
      <c r="S16" s="112"/>
    </row>
    <row r="17" spans="2:19" x14ac:dyDescent="0.2">
      <c r="B17" s="94">
        <v>4012</v>
      </c>
      <c r="C17" s="75" t="s">
        <v>54</v>
      </c>
      <c r="D17" s="77">
        <v>43283.274519999999</v>
      </c>
      <c r="E17" s="77">
        <v>42829.460220000001</v>
      </c>
      <c r="F17" s="77">
        <v>-453.81429999998198</v>
      </c>
      <c r="G17" s="77">
        <v>965.32194000000004</v>
      </c>
      <c r="H17" s="77">
        <v>511.507640000018</v>
      </c>
      <c r="I17" s="77">
        <v>0</v>
      </c>
      <c r="J17" s="77">
        <v>511.507640000018</v>
      </c>
      <c r="K17" s="77">
        <v>2852.6435499999998</v>
      </c>
      <c r="L17" s="77">
        <v>8181.7128000000002</v>
      </c>
      <c r="M17" s="77">
        <v>2199.2735499999999</v>
      </c>
      <c r="N17" s="77">
        <v>-5982.4392500000004</v>
      </c>
      <c r="O17" s="77">
        <v>-2133.3703099999998</v>
      </c>
      <c r="P17" s="77">
        <v>3849.0689400000001</v>
      </c>
      <c r="S17" s="112"/>
    </row>
    <row r="18" spans="2:19" x14ac:dyDescent="0.2">
      <c r="B18" s="94">
        <v>4013</v>
      </c>
      <c r="C18" s="75" t="s">
        <v>55</v>
      </c>
      <c r="D18" s="77">
        <v>15059.352629999999</v>
      </c>
      <c r="E18" s="77">
        <v>15771.260780000001</v>
      </c>
      <c r="F18" s="77">
        <v>711.90814999999702</v>
      </c>
      <c r="G18" s="77">
        <v>517.13612999999998</v>
      </c>
      <c r="H18" s="77">
        <v>1229.0442800000001</v>
      </c>
      <c r="I18" s="77">
        <v>-67.166820000000001</v>
      </c>
      <c r="J18" s="77">
        <v>1161.8774599999999</v>
      </c>
      <c r="K18" s="77">
        <v>710.88535000000002</v>
      </c>
      <c r="L18" s="77">
        <v>431.83294999999998</v>
      </c>
      <c r="M18" s="77">
        <v>682.29780000000005</v>
      </c>
      <c r="N18" s="77">
        <v>250.46485000000001</v>
      </c>
      <c r="O18" s="77">
        <v>2981.1590799999999</v>
      </c>
      <c r="P18" s="77">
        <v>2730.6942300000001</v>
      </c>
      <c r="S18" s="112"/>
    </row>
    <row r="19" spans="2:19" s="99" customFormat="1" x14ac:dyDescent="0.2">
      <c r="B19" s="97">
        <v>4059</v>
      </c>
      <c r="C19" s="97" t="s">
        <v>56</v>
      </c>
      <c r="D19" s="93">
        <v>677636.67636000004</v>
      </c>
      <c r="E19" s="93">
        <v>678481.45473</v>
      </c>
      <c r="F19" s="93">
        <v>844.778370000005</v>
      </c>
      <c r="G19" s="93">
        <v>44672.814429999999</v>
      </c>
      <c r="H19" s="93">
        <v>45517.592799999999</v>
      </c>
      <c r="I19" s="93">
        <v>11667.782149999999</v>
      </c>
      <c r="J19" s="93">
        <v>57185.374949999998</v>
      </c>
      <c r="K19" s="93">
        <v>59187.860090000002</v>
      </c>
      <c r="L19" s="93">
        <v>126374.17925</v>
      </c>
      <c r="M19" s="93">
        <v>36928.130660000003</v>
      </c>
      <c r="N19" s="93">
        <v>-89446.048590000006</v>
      </c>
      <c r="O19" s="93">
        <v>24413.648089999999</v>
      </c>
      <c r="P19" s="93">
        <v>113859.69667999999</v>
      </c>
      <c r="S19" s="112"/>
    </row>
    <row r="20" spans="2:19" x14ac:dyDescent="0.2">
      <c r="B20" s="94">
        <v>4021</v>
      </c>
      <c r="C20" s="75" t="s">
        <v>3</v>
      </c>
      <c r="D20" s="77">
        <v>129217.14105999999</v>
      </c>
      <c r="E20" s="77">
        <v>116518.98366</v>
      </c>
      <c r="F20" s="77">
        <v>-12698.1573999999</v>
      </c>
      <c r="G20" s="77">
        <v>32572.869589999998</v>
      </c>
      <c r="H20" s="77">
        <v>19874.7121900001</v>
      </c>
      <c r="I20" s="77">
        <v>-1065.74865</v>
      </c>
      <c r="J20" s="77">
        <v>18808.963540000099</v>
      </c>
      <c r="K20" s="77">
        <v>12679.055899999999</v>
      </c>
      <c r="L20" s="77">
        <v>36031.413009999997</v>
      </c>
      <c r="M20" s="77">
        <v>9102.1821</v>
      </c>
      <c r="N20" s="77">
        <v>-26929.230909999998</v>
      </c>
      <c r="O20" s="77">
        <v>7680.0738600000104</v>
      </c>
      <c r="P20" s="77">
        <v>34609.304770000002</v>
      </c>
      <c r="S20" s="112"/>
    </row>
    <row r="21" spans="2:19" x14ac:dyDescent="0.2">
      <c r="B21" s="94">
        <v>4022</v>
      </c>
      <c r="C21" s="75" t="s">
        <v>57</v>
      </c>
      <c r="D21" s="77">
        <v>6132.1334999999999</v>
      </c>
      <c r="E21" s="77">
        <v>6463.6656800000001</v>
      </c>
      <c r="F21" s="77">
        <v>331.53217999999998</v>
      </c>
      <c r="G21" s="77">
        <v>54.836150000000004</v>
      </c>
      <c r="H21" s="77">
        <v>386.36833000000001</v>
      </c>
      <c r="I21" s="77">
        <v>245.73599999999999</v>
      </c>
      <c r="J21" s="77">
        <v>632.10433</v>
      </c>
      <c r="K21" s="77">
        <v>481.47755000000001</v>
      </c>
      <c r="L21" s="77">
        <v>425.40449999999998</v>
      </c>
      <c r="M21" s="77">
        <v>363.1386</v>
      </c>
      <c r="N21" s="77">
        <v>-62.265900000000002</v>
      </c>
      <c r="O21" s="77">
        <v>900.16067999999996</v>
      </c>
      <c r="P21" s="77">
        <v>962.42657999999994</v>
      </c>
      <c r="S21" s="112"/>
    </row>
    <row r="22" spans="2:19" x14ac:dyDescent="0.2">
      <c r="B22" s="94">
        <v>4023</v>
      </c>
      <c r="C22" s="75" t="s">
        <v>58</v>
      </c>
      <c r="D22" s="77">
        <v>13374.59093</v>
      </c>
      <c r="E22" s="77">
        <v>15123.306409999999</v>
      </c>
      <c r="F22" s="77">
        <v>1748.7154800000001</v>
      </c>
      <c r="G22" s="77">
        <v>348.48885000000001</v>
      </c>
      <c r="H22" s="77">
        <v>2097.20433</v>
      </c>
      <c r="I22" s="77">
        <v>0</v>
      </c>
      <c r="J22" s="77">
        <v>2097.20433</v>
      </c>
      <c r="K22" s="77">
        <v>1127.7751000000001</v>
      </c>
      <c r="L22" s="77">
        <v>5330.72397</v>
      </c>
      <c r="M22" s="77">
        <v>626.02340000000004</v>
      </c>
      <c r="N22" s="77">
        <v>-4704.70057</v>
      </c>
      <c r="O22" s="77">
        <v>-1519.5642</v>
      </c>
      <c r="P22" s="77">
        <v>3185.1363700000002</v>
      </c>
      <c r="S22" s="112"/>
    </row>
    <row r="23" spans="2:19" x14ac:dyDescent="0.2">
      <c r="B23" s="94">
        <v>4024</v>
      </c>
      <c r="C23" s="75" t="s">
        <v>248</v>
      </c>
      <c r="D23" s="77">
        <v>13943.98396</v>
      </c>
      <c r="E23" s="77">
        <v>14445.196470000001</v>
      </c>
      <c r="F23" s="77">
        <v>501.212510000002</v>
      </c>
      <c r="G23" s="77">
        <v>85.521550000000005</v>
      </c>
      <c r="H23" s="77">
        <v>586.73406000000205</v>
      </c>
      <c r="I23" s="77">
        <v>513.5</v>
      </c>
      <c r="J23" s="77">
        <v>1100.23406</v>
      </c>
      <c r="K23" s="77">
        <v>1162.8523</v>
      </c>
      <c r="L23" s="77">
        <v>2153.569</v>
      </c>
      <c r="M23" s="77">
        <v>103.33335</v>
      </c>
      <c r="N23" s="77">
        <v>-2050.2356500000001</v>
      </c>
      <c r="O23" s="77">
        <v>-329.0274</v>
      </c>
      <c r="P23" s="77">
        <v>1721.2082499999999</v>
      </c>
      <c r="S23" s="112"/>
    </row>
    <row r="24" spans="2:19" x14ac:dyDescent="0.2">
      <c r="B24" s="94">
        <v>4049</v>
      </c>
      <c r="C24" s="75" t="s">
        <v>59</v>
      </c>
      <c r="D24" s="77">
        <v>16433.245070000001</v>
      </c>
      <c r="E24" s="77">
        <v>17081.24785</v>
      </c>
      <c r="F24" s="77">
        <v>648.00277999999901</v>
      </c>
      <c r="G24" s="77">
        <v>694.11671000000001</v>
      </c>
      <c r="H24" s="77">
        <v>1342.11949</v>
      </c>
      <c r="I24" s="77">
        <v>610.79300000000001</v>
      </c>
      <c r="J24" s="77">
        <v>1952.9124899999999</v>
      </c>
      <c r="K24" s="77">
        <v>1441.854</v>
      </c>
      <c r="L24" s="77">
        <v>1619.0049899999999</v>
      </c>
      <c r="M24" s="77">
        <v>124.14285</v>
      </c>
      <c r="N24" s="77">
        <v>-1494.86214</v>
      </c>
      <c r="O24" s="77">
        <v>1311.15987</v>
      </c>
      <c r="P24" s="77">
        <v>2806.0220100000001</v>
      </c>
      <c r="S24" s="112"/>
    </row>
    <row r="25" spans="2:19" x14ac:dyDescent="0.2">
      <c r="B25" s="94">
        <v>4026</v>
      </c>
      <c r="C25" s="75" t="s">
        <v>60</v>
      </c>
      <c r="D25" s="77">
        <v>17580.433110000002</v>
      </c>
      <c r="E25" s="77">
        <v>19535.657910000002</v>
      </c>
      <c r="F25" s="77">
        <v>1955.2248</v>
      </c>
      <c r="G25" s="77">
        <v>928.58844999999997</v>
      </c>
      <c r="H25" s="77">
        <v>2883.8132500000002</v>
      </c>
      <c r="I25" s="77">
        <v>0</v>
      </c>
      <c r="J25" s="77">
        <v>2883.8132500000002</v>
      </c>
      <c r="K25" s="77">
        <v>1973.22003</v>
      </c>
      <c r="L25" s="77">
        <v>4150.4286599999996</v>
      </c>
      <c r="M25" s="77">
        <v>2998.9209999999998</v>
      </c>
      <c r="N25" s="77">
        <v>-1151.50766</v>
      </c>
      <c r="O25" s="77">
        <v>4143.6660199999997</v>
      </c>
      <c r="P25" s="77">
        <v>5295.1736799999999</v>
      </c>
      <c r="S25" s="112"/>
    </row>
    <row r="26" spans="2:19" x14ac:dyDescent="0.2">
      <c r="B26" s="94">
        <v>4027</v>
      </c>
      <c r="C26" s="75" t="s">
        <v>61</v>
      </c>
      <c r="D26" s="77">
        <v>17723.307789999999</v>
      </c>
      <c r="E26" s="77">
        <v>17697.737120000002</v>
      </c>
      <c r="F26" s="77">
        <v>-25.570670000001801</v>
      </c>
      <c r="G26" s="77">
        <v>34.325130000000001</v>
      </c>
      <c r="H26" s="77">
        <v>8.75445999999822</v>
      </c>
      <c r="I26" s="77">
        <v>400</v>
      </c>
      <c r="J26" s="77">
        <v>408.75445999999801</v>
      </c>
      <c r="K26" s="77">
        <v>1376.6461400000001</v>
      </c>
      <c r="L26" s="77">
        <v>1800.1267</v>
      </c>
      <c r="M26" s="77">
        <v>257.16399999999999</v>
      </c>
      <c r="N26" s="77">
        <v>-1542.9627</v>
      </c>
      <c r="O26" s="77">
        <v>-282.61649</v>
      </c>
      <c r="P26" s="77">
        <v>1260.3462099999999</v>
      </c>
      <c r="S26" s="112"/>
    </row>
    <row r="27" spans="2:19" x14ac:dyDescent="0.2">
      <c r="B27" s="94">
        <v>4028</v>
      </c>
      <c r="C27" s="75" t="s">
        <v>62</v>
      </c>
      <c r="D27" s="77">
        <v>3947.8824399999999</v>
      </c>
      <c r="E27" s="77">
        <v>3757.5717800000002</v>
      </c>
      <c r="F27" s="77">
        <v>-190.31065999999899</v>
      </c>
      <c r="G27" s="77">
        <v>86.100359999999995</v>
      </c>
      <c r="H27" s="77">
        <v>-104.21029999999899</v>
      </c>
      <c r="I27" s="77">
        <v>0</v>
      </c>
      <c r="J27" s="77">
        <v>-104.21029999999899</v>
      </c>
      <c r="K27" s="77">
        <v>310.05650000000003</v>
      </c>
      <c r="L27" s="77">
        <v>204.31573</v>
      </c>
      <c r="M27" s="77">
        <v>800.58326999999997</v>
      </c>
      <c r="N27" s="77">
        <v>596.26754000000005</v>
      </c>
      <c r="O27" s="77">
        <v>901.66394000000003</v>
      </c>
      <c r="P27" s="77">
        <v>305.39640000000003</v>
      </c>
      <c r="S27" s="112"/>
    </row>
    <row r="28" spans="2:19" x14ac:dyDescent="0.2">
      <c r="B28" s="94">
        <v>4029</v>
      </c>
      <c r="C28" s="75" t="s">
        <v>63</v>
      </c>
      <c r="D28" s="77">
        <v>19744.170409999999</v>
      </c>
      <c r="E28" s="77">
        <v>21108.159319999999</v>
      </c>
      <c r="F28" s="77">
        <v>1363.98891</v>
      </c>
      <c r="G28" s="77">
        <v>3713.24838</v>
      </c>
      <c r="H28" s="77">
        <v>5077.23729</v>
      </c>
      <c r="I28" s="77">
        <v>1032.127</v>
      </c>
      <c r="J28" s="77">
        <v>6109.3642900000004</v>
      </c>
      <c r="K28" s="77">
        <v>1753.23822</v>
      </c>
      <c r="L28" s="77">
        <v>2578.7455399999999</v>
      </c>
      <c r="M28" s="77">
        <v>480.88130000000001</v>
      </c>
      <c r="N28" s="77">
        <v>-2097.8642399999999</v>
      </c>
      <c r="O28" s="77">
        <v>4532.7905300000002</v>
      </c>
      <c r="P28" s="77">
        <v>6630.6547700000001</v>
      </c>
      <c r="S28" s="112"/>
    </row>
    <row r="29" spans="2:19" x14ac:dyDescent="0.2">
      <c r="B29" s="94">
        <v>4030</v>
      </c>
      <c r="C29" s="75" t="s">
        <v>64</v>
      </c>
      <c r="D29" s="77">
        <v>9110.7841499999995</v>
      </c>
      <c r="E29" s="77">
        <v>8570.3466700000008</v>
      </c>
      <c r="F29" s="77">
        <v>-540.43748000000403</v>
      </c>
      <c r="G29" s="77">
        <v>10.851100000000001</v>
      </c>
      <c r="H29" s="77">
        <v>-529.58638000000406</v>
      </c>
      <c r="I29" s="77">
        <v>298.40415000000002</v>
      </c>
      <c r="J29" s="77">
        <v>-231.18223000000401</v>
      </c>
      <c r="K29" s="77">
        <v>917.36969999999997</v>
      </c>
      <c r="L29" s="77">
        <v>1331.2754</v>
      </c>
      <c r="M29" s="77">
        <v>268.98169999999999</v>
      </c>
      <c r="N29" s="77">
        <v>-1062.2936999999999</v>
      </c>
      <c r="O29" s="77">
        <v>-745.54548</v>
      </c>
      <c r="P29" s="77">
        <v>316.74822</v>
      </c>
      <c r="S29" s="112"/>
    </row>
    <row r="30" spans="2:19" x14ac:dyDescent="0.2">
      <c r="B30" s="94">
        <v>4031</v>
      </c>
      <c r="C30" s="75" t="s">
        <v>65</v>
      </c>
      <c r="D30" s="77">
        <v>9707.7844299999997</v>
      </c>
      <c r="E30" s="77">
        <v>9204.9811300000001</v>
      </c>
      <c r="F30" s="77">
        <v>-502.803300000001</v>
      </c>
      <c r="G30" s="77">
        <v>21.866959999999999</v>
      </c>
      <c r="H30" s="77">
        <v>-480.936340000001</v>
      </c>
      <c r="I30" s="77">
        <v>165.738</v>
      </c>
      <c r="J30" s="77">
        <v>-315.198340000001</v>
      </c>
      <c r="K30" s="77">
        <v>857.91510000000005</v>
      </c>
      <c r="L30" s="77">
        <v>59.216050000000003</v>
      </c>
      <c r="M30" s="77">
        <v>429.59309999999999</v>
      </c>
      <c r="N30" s="77">
        <v>370.37705</v>
      </c>
      <c r="O30" s="77">
        <v>935.60895000000005</v>
      </c>
      <c r="P30" s="77">
        <v>565.2319</v>
      </c>
      <c r="S30" s="112"/>
    </row>
    <row r="31" spans="2:19" x14ac:dyDescent="0.2">
      <c r="B31" s="94">
        <v>4032</v>
      </c>
      <c r="C31" s="75" t="s">
        <v>66</v>
      </c>
      <c r="D31" s="77">
        <v>8783.0585900000005</v>
      </c>
      <c r="E31" s="77">
        <v>8316.1054999999997</v>
      </c>
      <c r="F31" s="77">
        <v>-466.953089999996</v>
      </c>
      <c r="G31" s="77">
        <v>19.5029</v>
      </c>
      <c r="H31" s="77">
        <v>-447.45018999999598</v>
      </c>
      <c r="I31" s="77">
        <v>523.41835000000003</v>
      </c>
      <c r="J31" s="77">
        <v>75.968160000003905</v>
      </c>
      <c r="K31" s="77">
        <v>620.51739999999995</v>
      </c>
      <c r="L31" s="77">
        <v>4343.7508200000002</v>
      </c>
      <c r="M31" s="77">
        <v>598.71849999999995</v>
      </c>
      <c r="N31" s="77">
        <v>-3745.0323199999998</v>
      </c>
      <c r="O31" s="77">
        <v>-3500.92157</v>
      </c>
      <c r="P31" s="77">
        <v>244.11075</v>
      </c>
      <c r="S31" s="112"/>
    </row>
    <row r="32" spans="2:19" x14ac:dyDescent="0.2">
      <c r="B32" s="94">
        <v>4033</v>
      </c>
      <c r="C32" s="75" t="s">
        <v>67</v>
      </c>
      <c r="D32" s="77">
        <v>28950.591390000001</v>
      </c>
      <c r="E32" s="77">
        <v>30483.038840000001</v>
      </c>
      <c r="F32" s="77">
        <v>1532.4474499999999</v>
      </c>
      <c r="G32" s="77">
        <v>1640.7008000000001</v>
      </c>
      <c r="H32" s="77">
        <v>3173.1482500000002</v>
      </c>
      <c r="I32" s="77">
        <v>160.40135000000001</v>
      </c>
      <c r="J32" s="77">
        <v>3333.5495999999998</v>
      </c>
      <c r="K32" s="77">
        <v>2830.1678499999998</v>
      </c>
      <c r="L32" s="77">
        <v>2272.6704599999998</v>
      </c>
      <c r="M32" s="77">
        <v>1620.1032</v>
      </c>
      <c r="N32" s="77">
        <v>-652.56726000000003</v>
      </c>
      <c r="O32" s="77">
        <v>5553.9193500000001</v>
      </c>
      <c r="P32" s="77">
        <v>6206.4866099999999</v>
      </c>
      <c r="S32" s="112"/>
    </row>
    <row r="33" spans="2:19" x14ac:dyDescent="0.2">
      <c r="B33" s="94">
        <v>4034</v>
      </c>
      <c r="C33" s="75" t="s">
        <v>68</v>
      </c>
      <c r="D33" s="77">
        <v>32887.909910000002</v>
      </c>
      <c r="E33" s="77">
        <v>34168.931080000002</v>
      </c>
      <c r="F33" s="77">
        <v>1281.02117000001</v>
      </c>
      <c r="G33" s="77">
        <v>-233.36807999999999</v>
      </c>
      <c r="H33" s="77">
        <v>1047.65309000001</v>
      </c>
      <c r="I33" s="77">
        <v>0</v>
      </c>
      <c r="J33" s="77">
        <v>1047.65309000001</v>
      </c>
      <c r="K33" s="77">
        <v>2887.70165</v>
      </c>
      <c r="L33" s="77">
        <v>5680.0262000000002</v>
      </c>
      <c r="M33" s="77">
        <v>5471.7794000000004</v>
      </c>
      <c r="N33" s="77">
        <v>-208.24679999999901</v>
      </c>
      <c r="O33" s="77">
        <v>3661.2627400000001</v>
      </c>
      <c r="P33" s="77">
        <v>3869.50954</v>
      </c>
      <c r="S33" s="112"/>
    </row>
    <row r="34" spans="2:19" x14ac:dyDescent="0.2">
      <c r="B34" s="94">
        <v>4035</v>
      </c>
      <c r="C34" s="75" t="s">
        <v>69</v>
      </c>
      <c r="D34" s="77">
        <v>18736.15179</v>
      </c>
      <c r="E34" s="77">
        <v>18898.730599999999</v>
      </c>
      <c r="F34" s="77">
        <v>162.57881000000199</v>
      </c>
      <c r="G34" s="77">
        <v>491.14881000000003</v>
      </c>
      <c r="H34" s="77">
        <v>653.72762000000205</v>
      </c>
      <c r="I34" s="77">
        <v>0</v>
      </c>
      <c r="J34" s="77">
        <v>653.72762000000205</v>
      </c>
      <c r="K34" s="77">
        <v>2083.0621500000002</v>
      </c>
      <c r="L34" s="77">
        <v>2994.0057700000002</v>
      </c>
      <c r="M34" s="77">
        <v>2506.0015199999998</v>
      </c>
      <c r="N34" s="77">
        <v>-488.00425000000001</v>
      </c>
      <c r="O34" s="77">
        <v>2030.5155099999999</v>
      </c>
      <c r="P34" s="77">
        <v>2518.5197600000001</v>
      </c>
      <c r="S34" s="112"/>
    </row>
    <row r="35" spans="2:19" x14ac:dyDescent="0.2">
      <c r="B35" s="94">
        <v>4037</v>
      </c>
      <c r="C35" s="75" t="s">
        <v>70</v>
      </c>
      <c r="D35" s="77">
        <v>16233.15069</v>
      </c>
      <c r="E35" s="77">
        <v>16279.815759999999</v>
      </c>
      <c r="F35" s="77">
        <v>46.665070000000298</v>
      </c>
      <c r="G35" s="77">
        <v>245.86198999999999</v>
      </c>
      <c r="H35" s="77">
        <v>292.52706000000001</v>
      </c>
      <c r="I35" s="77">
        <v>1006.78675</v>
      </c>
      <c r="J35" s="77">
        <v>1299.3138100000001</v>
      </c>
      <c r="K35" s="77">
        <v>1632.5733</v>
      </c>
      <c r="L35" s="77">
        <v>3463.6183999999998</v>
      </c>
      <c r="M35" s="77">
        <v>1731.5597</v>
      </c>
      <c r="N35" s="77">
        <v>-1732.0587</v>
      </c>
      <c r="O35" s="77">
        <v>573.51363000000003</v>
      </c>
      <c r="P35" s="77">
        <v>2305.57233</v>
      </c>
      <c r="S35" s="112"/>
    </row>
    <row r="36" spans="2:19" x14ac:dyDescent="0.2">
      <c r="B36" s="94">
        <v>4038</v>
      </c>
      <c r="C36" s="75" t="s">
        <v>71</v>
      </c>
      <c r="D36" s="77">
        <v>34799.385349999997</v>
      </c>
      <c r="E36" s="77">
        <v>35581.881229999999</v>
      </c>
      <c r="F36" s="77">
        <v>782.49587999999505</v>
      </c>
      <c r="G36" s="77">
        <v>380.81808999999998</v>
      </c>
      <c r="H36" s="77">
        <v>1163.3139699999999</v>
      </c>
      <c r="I36" s="77">
        <v>1256.8699999999999</v>
      </c>
      <c r="J36" s="77">
        <v>2420.18397</v>
      </c>
      <c r="K36" s="77">
        <v>2578.6412500000001</v>
      </c>
      <c r="L36" s="77">
        <v>3296.17326</v>
      </c>
      <c r="M36" s="77">
        <v>454.98585000000003</v>
      </c>
      <c r="N36" s="77">
        <v>-2841.18741</v>
      </c>
      <c r="O36" s="77">
        <v>767.60275999999999</v>
      </c>
      <c r="P36" s="77">
        <v>3608.7901700000002</v>
      </c>
      <c r="S36" s="112"/>
    </row>
    <row r="37" spans="2:19" x14ac:dyDescent="0.2">
      <c r="B37" s="94">
        <v>4039</v>
      </c>
      <c r="C37" s="75" t="s">
        <v>72</v>
      </c>
      <c r="D37" s="77">
        <v>9219.6308499999996</v>
      </c>
      <c r="E37" s="77">
        <v>8693.4287899999999</v>
      </c>
      <c r="F37" s="77">
        <v>-526.202059999997</v>
      </c>
      <c r="G37" s="77">
        <v>167.47110000000001</v>
      </c>
      <c r="H37" s="77">
        <v>-358.73095999999703</v>
      </c>
      <c r="I37" s="77">
        <v>0</v>
      </c>
      <c r="J37" s="77">
        <v>-358.73095999999703</v>
      </c>
      <c r="K37" s="77">
        <v>710.76520000000005</v>
      </c>
      <c r="L37" s="77">
        <v>535.58297000000005</v>
      </c>
      <c r="M37" s="77">
        <v>231.37524999999999</v>
      </c>
      <c r="N37" s="77">
        <v>-304.20771999999999</v>
      </c>
      <c r="O37" s="77">
        <v>782.13395000000003</v>
      </c>
      <c r="P37" s="77">
        <v>1086.34167</v>
      </c>
      <c r="S37" s="112"/>
    </row>
    <row r="38" spans="2:19" x14ac:dyDescent="0.2">
      <c r="B38" s="94">
        <v>4040</v>
      </c>
      <c r="C38" s="75" t="s">
        <v>73</v>
      </c>
      <c r="D38" s="77">
        <v>61972.03325</v>
      </c>
      <c r="E38" s="77">
        <v>61943.055670000002</v>
      </c>
      <c r="F38" s="77">
        <v>-28.977580000005698</v>
      </c>
      <c r="G38" s="77">
        <v>523.77317000000005</v>
      </c>
      <c r="H38" s="77">
        <v>494.79558999999398</v>
      </c>
      <c r="I38" s="77">
        <v>4305.6629999999996</v>
      </c>
      <c r="J38" s="77">
        <v>4800.4585899999902</v>
      </c>
      <c r="K38" s="77">
        <v>6679.1445999999996</v>
      </c>
      <c r="L38" s="77">
        <v>4257.4642599999997</v>
      </c>
      <c r="M38" s="77">
        <v>625.96713999999997</v>
      </c>
      <c r="N38" s="77">
        <v>-3631.49712</v>
      </c>
      <c r="O38" s="77">
        <v>3735.1011699999999</v>
      </c>
      <c r="P38" s="77">
        <v>7366.5982899999999</v>
      </c>
      <c r="S38" s="112"/>
    </row>
    <row r="39" spans="2:19" x14ac:dyDescent="0.2">
      <c r="B39" s="94">
        <v>4041</v>
      </c>
      <c r="C39" s="75" t="s">
        <v>249</v>
      </c>
      <c r="D39" s="77">
        <v>7759.8570900000004</v>
      </c>
      <c r="E39" s="77">
        <v>7573.7360799999997</v>
      </c>
      <c r="F39" s="77">
        <v>-186.12100999999899</v>
      </c>
      <c r="G39" s="77">
        <v>46.312159999999999</v>
      </c>
      <c r="H39" s="77">
        <v>-139.80884999999901</v>
      </c>
      <c r="I39" s="77">
        <v>397.70600000000002</v>
      </c>
      <c r="J39" s="77">
        <v>257.89715000000098</v>
      </c>
      <c r="K39" s="77">
        <v>799.72344999999996</v>
      </c>
      <c r="L39" s="77">
        <v>2223.5427599999998</v>
      </c>
      <c r="M39" s="77">
        <v>300.50594999999998</v>
      </c>
      <c r="N39" s="77">
        <v>-1923.0368100000001</v>
      </c>
      <c r="O39" s="77">
        <v>-1192.6982399999999</v>
      </c>
      <c r="P39" s="77">
        <v>730.33857</v>
      </c>
      <c r="S39" s="112"/>
    </row>
    <row r="40" spans="2:19" x14ac:dyDescent="0.2">
      <c r="B40" s="94">
        <v>4042</v>
      </c>
      <c r="C40" s="75" t="s">
        <v>74</v>
      </c>
      <c r="D40" s="77">
        <v>13740.91332</v>
      </c>
      <c r="E40" s="77">
        <v>12955.361699999999</v>
      </c>
      <c r="F40" s="77">
        <v>-785.55162000000098</v>
      </c>
      <c r="G40" s="77">
        <v>2172.82357</v>
      </c>
      <c r="H40" s="77">
        <v>1387.2719500000001</v>
      </c>
      <c r="I40" s="77">
        <v>163.22399999999999</v>
      </c>
      <c r="J40" s="77">
        <v>1550.49595</v>
      </c>
      <c r="K40" s="77">
        <v>888.58434999999997</v>
      </c>
      <c r="L40" s="77">
        <v>756.69460000000004</v>
      </c>
      <c r="M40" s="77">
        <v>72.554199999999994</v>
      </c>
      <c r="N40" s="77">
        <v>-684.1404</v>
      </c>
      <c r="O40" s="77">
        <v>2809.3087999999998</v>
      </c>
      <c r="P40" s="77">
        <v>3493.4492</v>
      </c>
      <c r="S40" s="112"/>
    </row>
    <row r="41" spans="2:19" x14ac:dyDescent="0.2">
      <c r="B41" s="94">
        <v>4044</v>
      </c>
      <c r="C41" s="75" t="s">
        <v>75</v>
      </c>
      <c r="D41" s="77">
        <v>28974.601350000001</v>
      </c>
      <c r="E41" s="77">
        <v>27584.848470000001</v>
      </c>
      <c r="F41" s="77">
        <v>-1389.75288</v>
      </c>
      <c r="G41" s="77">
        <v>200.01732999999999</v>
      </c>
      <c r="H41" s="77">
        <v>-1189.7355500000001</v>
      </c>
      <c r="I41" s="77">
        <v>171.50014999999999</v>
      </c>
      <c r="J41" s="77">
        <v>-1018.2354</v>
      </c>
      <c r="K41" s="77">
        <v>1422.47515</v>
      </c>
      <c r="L41" s="77">
        <v>4731.9902499999998</v>
      </c>
      <c r="M41" s="77">
        <v>665.96249999999998</v>
      </c>
      <c r="N41" s="77">
        <v>-4066.0277500000002</v>
      </c>
      <c r="O41" s="77">
        <v>-391.43205000000199</v>
      </c>
      <c r="P41" s="77">
        <v>3674.5956999999999</v>
      </c>
      <c r="S41" s="112"/>
    </row>
    <row r="42" spans="2:19" x14ac:dyDescent="0.2">
      <c r="B42" s="94">
        <v>4045</v>
      </c>
      <c r="C42" s="75" t="s">
        <v>76</v>
      </c>
      <c r="D42" s="77">
        <v>94514.902359999993</v>
      </c>
      <c r="E42" s="77">
        <v>96238.896779999995</v>
      </c>
      <c r="F42" s="77">
        <v>1723.99442000002</v>
      </c>
      <c r="G42" s="77">
        <v>687.48397999999997</v>
      </c>
      <c r="H42" s="77">
        <v>2411.47840000002</v>
      </c>
      <c r="I42" s="77">
        <v>1481.6630500000001</v>
      </c>
      <c r="J42" s="77">
        <v>3893.1414500000201</v>
      </c>
      <c r="K42" s="77">
        <v>6117.8236999999999</v>
      </c>
      <c r="L42" s="77">
        <v>20639.51715</v>
      </c>
      <c r="M42" s="77">
        <v>1109.8747000000001</v>
      </c>
      <c r="N42" s="77">
        <v>-19529.642449999999</v>
      </c>
      <c r="O42" s="77">
        <v>-11097.7559</v>
      </c>
      <c r="P42" s="77">
        <v>8431.8865499999993</v>
      </c>
      <c r="S42" s="112"/>
    </row>
    <row r="43" spans="2:19" x14ac:dyDescent="0.2">
      <c r="B43" s="94">
        <v>4046</v>
      </c>
      <c r="C43" s="75" t="s">
        <v>77</v>
      </c>
      <c r="D43" s="77">
        <v>8031.2064799999998</v>
      </c>
      <c r="E43" s="77">
        <v>8792.6617800000004</v>
      </c>
      <c r="F43" s="77">
        <v>761.45529999999906</v>
      </c>
      <c r="G43" s="77">
        <v>23.944050000000001</v>
      </c>
      <c r="H43" s="77">
        <v>785.399349999999</v>
      </c>
      <c r="I43" s="77">
        <v>0</v>
      </c>
      <c r="J43" s="77">
        <v>785.399349999999</v>
      </c>
      <c r="K43" s="77">
        <v>581.19664999999998</v>
      </c>
      <c r="L43" s="77">
        <v>1993.1038000000001</v>
      </c>
      <c r="M43" s="77">
        <v>2315.19785</v>
      </c>
      <c r="N43" s="77">
        <v>322.09404999999998</v>
      </c>
      <c r="O43" s="77">
        <v>2733.6143900000002</v>
      </c>
      <c r="P43" s="77">
        <v>2411.52034</v>
      </c>
      <c r="S43" s="112"/>
    </row>
    <row r="44" spans="2:19" x14ac:dyDescent="0.2">
      <c r="B44" s="94">
        <v>4047</v>
      </c>
      <c r="C44" s="75" t="s">
        <v>78</v>
      </c>
      <c r="D44" s="77">
        <v>26260.390770000002</v>
      </c>
      <c r="E44" s="77">
        <v>27700.536690000001</v>
      </c>
      <c r="F44" s="77">
        <v>1440.1459199999999</v>
      </c>
      <c r="G44" s="77">
        <v>-389.09185000000002</v>
      </c>
      <c r="H44" s="77">
        <v>1051.0540699999999</v>
      </c>
      <c r="I44" s="77">
        <v>0</v>
      </c>
      <c r="J44" s="77">
        <v>1051.0540699999999</v>
      </c>
      <c r="K44" s="77">
        <v>2861.0787999999998</v>
      </c>
      <c r="L44" s="77">
        <v>10612.608550000001</v>
      </c>
      <c r="M44" s="77">
        <v>2113.9222799999998</v>
      </c>
      <c r="N44" s="77">
        <v>-8498.6862700000001</v>
      </c>
      <c r="O44" s="77">
        <v>-4769.6224000000002</v>
      </c>
      <c r="P44" s="77">
        <v>3729.06387</v>
      </c>
      <c r="S44" s="112"/>
    </row>
    <row r="45" spans="2:19" x14ac:dyDescent="0.2">
      <c r="B45" s="94">
        <v>4048</v>
      </c>
      <c r="C45" s="75" t="s">
        <v>79</v>
      </c>
      <c r="D45" s="77">
        <v>29857.436320000001</v>
      </c>
      <c r="E45" s="77">
        <v>33763.571759999999</v>
      </c>
      <c r="F45" s="77">
        <v>3906.13544</v>
      </c>
      <c r="G45" s="77">
        <v>144.60318000000001</v>
      </c>
      <c r="H45" s="77">
        <v>4050.7386200000001</v>
      </c>
      <c r="I45" s="77">
        <v>0</v>
      </c>
      <c r="J45" s="77">
        <v>4050.7386200000001</v>
      </c>
      <c r="K45" s="77">
        <v>2412.9440500000001</v>
      </c>
      <c r="L45" s="77">
        <v>2889.2064500000001</v>
      </c>
      <c r="M45" s="77">
        <v>1554.67795</v>
      </c>
      <c r="N45" s="77">
        <v>-1334.5284999999999</v>
      </c>
      <c r="O45" s="77">
        <v>5190.73567</v>
      </c>
      <c r="P45" s="77">
        <v>6525.2641700000004</v>
      </c>
      <c r="S45" s="112"/>
    </row>
    <row r="46" spans="2:19" s="99" customFormat="1" x14ac:dyDescent="0.2">
      <c r="B46" s="97">
        <v>4089</v>
      </c>
      <c r="C46" s="97" t="s">
        <v>80</v>
      </c>
      <c r="D46" s="93">
        <v>331017.49008999998</v>
      </c>
      <c r="E46" s="93">
        <v>334270.66529999999</v>
      </c>
      <c r="F46" s="93">
        <v>3253.1752099999799</v>
      </c>
      <c r="G46" s="93">
        <v>15250.0142</v>
      </c>
      <c r="H46" s="93">
        <v>18503.189409999999</v>
      </c>
      <c r="I46" s="93">
        <v>12454.994119999999</v>
      </c>
      <c r="J46" s="93">
        <v>30958.183529999998</v>
      </c>
      <c r="K46" s="93">
        <v>24102.499459999999</v>
      </c>
      <c r="L46" s="93">
        <v>55328.182829999998</v>
      </c>
      <c r="M46" s="93">
        <v>10556.26952</v>
      </c>
      <c r="N46" s="93">
        <v>-44771.913310000004</v>
      </c>
      <c r="O46" s="93">
        <v>3397.8713299999999</v>
      </c>
      <c r="P46" s="93">
        <v>48169.784639999998</v>
      </c>
      <c r="S46" s="112"/>
    </row>
    <row r="47" spans="2:19" x14ac:dyDescent="0.2">
      <c r="B47" s="94">
        <v>4061</v>
      </c>
      <c r="C47" s="75" t="s">
        <v>250</v>
      </c>
      <c r="D47" s="77">
        <v>6533.9615599999997</v>
      </c>
      <c r="E47" s="77">
        <v>6401.7802300000003</v>
      </c>
      <c r="F47" s="77">
        <v>-132.181330000001</v>
      </c>
      <c r="G47" s="77">
        <v>322.64634000000001</v>
      </c>
      <c r="H47" s="77">
        <v>190.46500999999901</v>
      </c>
      <c r="I47" s="77">
        <v>406.86349999999999</v>
      </c>
      <c r="J47" s="77">
        <v>597.32850999999903</v>
      </c>
      <c r="K47" s="77">
        <v>605.32405000000006</v>
      </c>
      <c r="L47" s="77">
        <v>286.44454999999999</v>
      </c>
      <c r="M47" s="77">
        <v>80.670850000000002</v>
      </c>
      <c r="N47" s="77">
        <v>-205.77369999999999</v>
      </c>
      <c r="O47" s="77">
        <v>793.28713000000005</v>
      </c>
      <c r="P47" s="77">
        <v>999.06083000000001</v>
      </c>
      <c r="S47" s="112"/>
    </row>
    <row r="48" spans="2:19" x14ac:dyDescent="0.2">
      <c r="B48" s="94">
        <v>4062</v>
      </c>
      <c r="C48" s="75" t="s">
        <v>81</v>
      </c>
      <c r="D48" s="77">
        <v>19914.02231</v>
      </c>
      <c r="E48" s="77">
        <v>19523.402139999998</v>
      </c>
      <c r="F48" s="77">
        <v>-390.62016999999798</v>
      </c>
      <c r="G48" s="77">
        <v>6579.5983900000001</v>
      </c>
      <c r="H48" s="77">
        <v>6188.97822</v>
      </c>
      <c r="I48" s="77">
        <v>770.47500000000002</v>
      </c>
      <c r="J48" s="77">
        <v>6959.4532200000003</v>
      </c>
      <c r="K48" s="77">
        <v>837.48559999999998</v>
      </c>
      <c r="L48" s="77">
        <v>5985.5584399999998</v>
      </c>
      <c r="M48" s="77">
        <v>1250.3624199999999</v>
      </c>
      <c r="N48" s="77">
        <v>-4735.1960200000003</v>
      </c>
      <c r="O48" s="77">
        <v>2834.0368699999999</v>
      </c>
      <c r="P48" s="77">
        <v>7569.2328900000002</v>
      </c>
      <c r="S48" s="112"/>
    </row>
    <row r="49" spans="2:19" x14ac:dyDescent="0.2">
      <c r="B49" s="94">
        <v>4063</v>
      </c>
      <c r="C49" s="75" t="s">
        <v>251</v>
      </c>
      <c r="D49" s="77">
        <v>36562.402309999998</v>
      </c>
      <c r="E49" s="77">
        <v>35488.62184</v>
      </c>
      <c r="F49" s="77">
        <v>-1073.7804699999999</v>
      </c>
      <c r="G49" s="77">
        <v>529.57042999999999</v>
      </c>
      <c r="H49" s="77">
        <v>-544.21003999999903</v>
      </c>
      <c r="I49" s="77">
        <v>1434.6721199999999</v>
      </c>
      <c r="J49" s="77">
        <v>890.46208000000104</v>
      </c>
      <c r="K49" s="77">
        <v>2853.2849999999999</v>
      </c>
      <c r="L49" s="77">
        <v>2366.22255</v>
      </c>
      <c r="M49" s="77">
        <v>2673.6041500000001</v>
      </c>
      <c r="N49" s="77">
        <v>307.38159999999999</v>
      </c>
      <c r="O49" s="77">
        <v>3175.22876</v>
      </c>
      <c r="P49" s="77">
        <v>2867.8471599999998</v>
      </c>
      <c r="S49" s="112"/>
    </row>
    <row r="50" spans="2:19" x14ac:dyDescent="0.2">
      <c r="B50" s="94">
        <v>4064</v>
      </c>
      <c r="C50" s="75" t="s">
        <v>82</v>
      </c>
      <c r="D50" s="77">
        <v>3687.72876</v>
      </c>
      <c r="E50" s="77">
        <v>3643.2123000000001</v>
      </c>
      <c r="F50" s="77">
        <v>-44.5164600000004</v>
      </c>
      <c r="G50" s="77">
        <v>14.52838</v>
      </c>
      <c r="H50" s="77">
        <v>-29.988080000000402</v>
      </c>
      <c r="I50" s="77">
        <v>0</v>
      </c>
      <c r="J50" s="77">
        <v>-29.988080000000402</v>
      </c>
      <c r="K50" s="77">
        <v>225.35079999999999</v>
      </c>
      <c r="L50" s="77">
        <v>493.65654999999998</v>
      </c>
      <c r="M50" s="77">
        <v>188.9128</v>
      </c>
      <c r="N50" s="77">
        <v>-304.74374999999998</v>
      </c>
      <c r="O50" s="77">
        <v>-87.725930000000005</v>
      </c>
      <c r="P50" s="77">
        <v>217.01782</v>
      </c>
      <c r="S50" s="112"/>
    </row>
    <row r="51" spans="2:19" x14ac:dyDescent="0.2">
      <c r="B51" s="94">
        <v>4065</v>
      </c>
      <c r="C51" s="75" t="s">
        <v>83</v>
      </c>
      <c r="D51" s="77">
        <v>15589.25937</v>
      </c>
      <c r="E51" s="77">
        <v>16136.862150000001</v>
      </c>
      <c r="F51" s="77">
        <v>547.60277999999698</v>
      </c>
      <c r="G51" s="77">
        <v>831.63774999999998</v>
      </c>
      <c r="H51" s="77">
        <v>1379.24053</v>
      </c>
      <c r="I51" s="77">
        <v>640.04395</v>
      </c>
      <c r="J51" s="77">
        <v>2019.28448</v>
      </c>
      <c r="K51" s="77">
        <v>708.38340000000005</v>
      </c>
      <c r="L51" s="77">
        <v>1040.7188699999999</v>
      </c>
      <c r="M51" s="77">
        <v>151.03985</v>
      </c>
      <c r="N51" s="77">
        <v>-889.67902000000004</v>
      </c>
      <c r="O51" s="77">
        <v>1438.6178600000001</v>
      </c>
      <c r="P51" s="77">
        <v>2328.2968799999999</v>
      </c>
      <c r="S51" s="112"/>
    </row>
    <row r="52" spans="2:19" x14ac:dyDescent="0.2">
      <c r="B52" s="94">
        <v>4066</v>
      </c>
      <c r="C52" s="75" t="s">
        <v>84</v>
      </c>
      <c r="D52" s="77">
        <v>4333.9572699999999</v>
      </c>
      <c r="E52" s="77">
        <v>4503.7388199999996</v>
      </c>
      <c r="F52" s="77">
        <v>169.78155000000001</v>
      </c>
      <c r="G52" s="77">
        <v>111.70813</v>
      </c>
      <c r="H52" s="77">
        <v>281.48968000000002</v>
      </c>
      <c r="I52" s="77">
        <v>93.902900000000002</v>
      </c>
      <c r="J52" s="77">
        <v>375.39258000000001</v>
      </c>
      <c r="K52" s="77">
        <v>276.91250000000002</v>
      </c>
      <c r="L52" s="77">
        <v>1712.7210500000001</v>
      </c>
      <c r="M52" s="77">
        <v>65.831999999999994</v>
      </c>
      <c r="N52" s="77">
        <v>-1646.88905</v>
      </c>
      <c r="O52" s="77">
        <v>-1111.52007</v>
      </c>
      <c r="P52" s="77">
        <v>535.36897999999997</v>
      </c>
      <c r="S52" s="112"/>
    </row>
    <row r="53" spans="2:19" x14ac:dyDescent="0.2">
      <c r="B53" s="94">
        <v>4067</v>
      </c>
      <c r="C53" s="75" t="s">
        <v>252</v>
      </c>
      <c r="D53" s="77">
        <v>5833.5015100000001</v>
      </c>
      <c r="E53" s="77">
        <v>5597.48614</v>
      </c>
      <c r="F53" s="77">
        <v>-236.01537000000101</v>
      </c>
      <c r="G53" s="77">
        <v>16.322340000000001</v>
      </c>
      <c r="H53" s="77">
        <v>-219.69303000000099</v>
      </c>
      <c r="I53" s="77">
        <v>162.18379999999999</v>
      </c>
      <c r="J53" s="77">
        <v>-57.509230000001097</v>
      </c>
      <c r="K53" s="77">
        <v>308.55491000000001</v>
      </c>
      <c r="L53" s="77">
        <v>2287.8267999999998</v>
      </c>
      <c r="M53" s="77">
        <v>-7.3343999999999996</v>
      </c>
      <c r="N53" s="77">
        <v>-2295.1612</v>
      </c>
      <c r="O53" s="77">
        <v>-1753.5466799999999</v>
      </c>
      <c r="P53" s="77">
        <v>541.61451999999997</v>
      </c>
      <c r="S53" s="112"/>
    </row>
    <row r="54" spans="2:19" x14ac:dyDescent="0.2">
      <c r="B54" s="94">
        <v>4068</v>
      </c>
      <c r="C54" s="75" t="s">
        <v>85</v>
      </c>
      <c r="D54" s="77">
        <v>10384.50267</v>
      </c>
      <c r="E54" s="77">
        <v>11177.328310000001</v>
      </c>
      <c r="F54" s="77">
        <v>792.825639999999</v>
      </c>
      <c r="G54" s="77">
        <v>79.964110000000005</v>
      </c>
      <c r="H54" s="77">
        <v>872.789749999999</v>
      </c>
      <c r="I54" s="77">
        <v>608.49085000000002</v>
      </c>
      <c r="J54" s="77">
        <v>1481.2806</v>
      </c>
      <c r="K54" s="77">
        <v>923.38409999999999</v>
      </c>
      <c r="L54" s="77">
        <v>472.52935000000002</v>
      </c>
      <c r="M54" s="77">
        <v>184.27070000000001</v>
      </c>
      <c r="N54" s="77">
        <v>-288.25864999999999</v>
      </c>
      <c r="O54" s="77">
        <v>1520.9593500000001</v>
      </c>
      <c r="P54" s="77">
        <v>1809.2180000000001</v>
      </c>
      <c r="S54" s="112"/>
    </row>
    <row r="55" spans="2:19" x14ac:dyDescent="0.2">
      <c r="B55" s="94">
        <v>4084</v>
      </c>
      <c r="C55" s="75" t="s">
        <v>86</v>
      </c>
      <c r="D55" s="77">
        <v>2295.0614099999998</v>
      </c>
      <c r="E55" s="77">
        <v>2340.0048400000001</v>
      </c>
      <c r="F55" s="77">
        <v>44.943429999999701</v>
      </c>
      <c r="G55" s="77">
        <v>83.99</v>
      </c>
      <c r="H55" s="77">
        <v>128.93342999999999</v>
      </c>
      <c r="I55" s="77">
        <v>90.372900000000001</v>
      </c>
      <c r="J55" s="77">
        <v>219.30633</v>
      </c>
      <c r="K55" s="77">
        <v>306.95350000000002</v>
      </c>
      <c r="L55" s="77">
        <v>23.83595</v>
      </c>
      <c r="M55" s="77">
        <v>31.963000000000001</v>
      </c>
      <c r="N55" s="77">
        <v>8.1270500000000006</v>
      </c>
      <c r="O55" s="77">
        <v>481.11862000000002</v>
      </c>
      <c r="P55" s="77">
        <v>472.99157000000002</v>
      </c>
      <c r="S55" s="112"/>
    </row>
    <row r="56" spans="2:19" x14ac:dyDescent="0.2">
      <c r="B56" s="94">
        <v>4071</v>
      </c>
      <c r="C56" s="75" t="s">
        <v>87</v>
      </c>
      <c r="D56" s="77">
        <v>7556.6654399999998</v>
      </c>
      <c r="E56" s="77">
        <v>8338.79889</v>
      </c>
      <c r="F56" s="77">
        <v>782.13345000000004</v>
      </c>
      <c r="G56" s="77">
        <v>562.13144999999997</v>
      </c>
      <c r="H56" s="77">
        <v>1344.2648999999999</v>
      </c>
      <c r="I56" s="77">
        <v>500</v>
      </c>
      <c r="J56" s="77">
        <v>1844.2648999999999</v>
      </c>
      <c r="K56" s="77">
        <v>625.4905</v>
      </c>
      <c r="L56" s="77">
        <v>642.69101000000001</v>
      </c>
      <c r="M56" s="77">
        <v>180.3135</v>
      </c>
      <c r="N56" s="77">
        <v>-462.37750999999997</v>
      </c>
      <c r="O56" s="77">
        <v>1870.6975299999999</v>
      </c>
      <c r="P56" s="77">
        <v>2333.0750400000002</v>
      </c>
      <c r="S56" s="112"/>
    </row>
    <row r="57" spans="2:19" x14ac:dyDescent="0.2">
      <c r="B57" s="94">
        <v>4072</v>
      </c>
      <c r="C57" s="75" t="s">
        <v>253</v>
      </c>
      <c r="D57" s="77">
        <v>12016.949559999999</v>
      </c>
      <c r="E57" s="77">
        <v>12994.725560000001</v>
      </c>
      <c r="F57" s="77">
        <v>977.77599999999597</v>
      </c>
      <c r="G57" s="77">
        <v>982.18660999999997</v>
      </c>
      <c r="H57" s="77">
        <v>1959.96261</v>
      </c>
      <c r="I57" s="77">
        <v>311.86545000000001</v>
      </c>
      <c r="J57" s="77">
        <v>2271.8280599999998</v>
      </c>
      <c r="K57" s="77">
        <v>631.75834999999995</v>
      </c>
      <c r="L57" s="77">
        <v>5531.3419199999998</v>
      </c>
      <c r="M57" s="77">
        <v>319.64789999999999</v>
      </c>
      <c r="N57" s="77">
        <v>-5211.6940199999999</v>
      </c>
      <c r="O57" s="77">
        <v>-2376.3613700000001</v>
      </c>
      <c r="P57" s="77">
        <v>2835.3326499999998</v>
      </c>
      <c r="S57" s="112"/>
    </row>
    <row r="58" spans="2:19" x14ac:dyDescent="0.2">
      <c r="B58" s="94">
        <v>4073</v>
      </c>
      <c r="C58" s="75" t="s">
        <v>88</v>
      </c>
      <c r="D58" s="77">
        <v>7987.9953999999998</v>
      </c>
      <c r="E58" s="77">
        <v>8625.7077700000009</v>
      </c>
      <c r="F58" s="77">
        <v>637.71236999999905</v>
      </c>
      <c r="G58" s="77">
        <v>361.20227999999997</v>
      </c>
      <c r="H58" s="77">
        <v>998.91464999999903</v>
      </c>
      <c r="I58" s="77">
        <v>444.79689999999999</v>
      </c>
      <c r="J58" s="77">
        <v>1443.71155</v>
      </c>
      <c r="K58" s="77">
        <v>663.63054999999997</v>
      </c>
      <c r="L58" s="77">
        <v>620.81885999999997</v>
      </c>
      <c r="M58" s="77">
        <v>47.656700000000001</v>
      </c>
      <c r="N58" s="77">
        <v>-573.16215999999997</v>
      </c>
      <c r="O58" s="77">
        <v>1278.1457700000001</v>
      </c>
      <c r="P58" s="77">
        <v>1851.3079299999999</v>
      </c>
      <c r="S58" s="112"/>
    </row>
    <row r="59" spans="2:19" x14ac:dyDescent="0.2">
      <c r="B59" s="94">
        <v>4074</v>
      </c>
      <c r="C59" s="75" t="s">
        <v>89</v>
      </c>
      <c r="D59" s="77">
        <v>14114.41401</v>
      </c>
      <c r="E59" s="77">
        <v>14223.369710000001</v>
      </c>
      <c r="F59" s="77">
        <v>108.95569999999699</v>
      </c>
      <c r="G59" s="77">
        <v>251.49520999999999</v>
      </c>
      <c r="H59" s="77">
        <v>360.45090999999701</v>
      </c>
      <c r="I59" s="77">
        <v>787.08235000000002</v>
      </c>
      <c r="J59" s="77">
        <v>1147.5332599999999</v>
      </c>
      <c r="K59" s="77">
        <v>1658.1874</v>
      </c>
      <c r="L59" s="77">
        <v>1108.46093</v>
      </c>
      <c r="M59" s="77">
        <v>938.03830000000005</v>
      </c>
      <c r="N59" s="77">
        <v>-170.42263</v>
      </c>
      <c r="O59" s="77">
        <v>1735.5493799999999</v>
      </c>
      <c r="P59" s="77">
        <v>1905.97201</v>
      </c>
      <c r="S59" s="112"/>
    </row>
    <row r="60" spans="2:19" x14ac:dyDescent="0.2">
      <c r="B60" s="94">
        <v>4075</v>
      </c>
      <c r="C60" s="75" t="s">
        <v>254</v>
      </c>
      <c r="D60" s="77">
        <v>15283.496859999999</v>
      </c>
      <c r="E60" s="77">
        <v>15782.914150000001</v>
      </c>
      <c r="F60" s="77">
        <v>499.41729000000299</v>
      </c>
      <c r="G60" s="77">
        <v>140.35827</v>
      </c>
      <c r="H60" s="77">
        <v>639.775560000003</v>
      </c>
      <c r="I60" s="77">
        <v>0</v>
      </c>
      <c r="J60" s="77">
        <v>639.775560000003</v>
      </c>
      <c r="K60" s="77">
        <v>922.30100000000004</v>
      </c>
      <c r="L60" s="77">
        <v>1877.42527</v>
      </c>
      <c r="M60" s="77">
        <v>198.96274</v>
      </c>
      <c r="N60" s="77">
        <v>-1678.46253</v>
      </c>
      <c r="O60" s="77">
        <v>445.89114000000001</v>
      </c>
      <c r="P60" s="77">
        <v>2124.35367</v>
      </c>
      <c r="S60" s="112"/>
    </row>
    <row r="61" spans="2:19" x14ac:dyDescent="0.2">
      <c r="B61" s="94">
        <v>4076</v>
      </c>
      <c r="C61" s="75" t="s">
        <v>90</v>
      </c>
      <c r="D61" s="77">
        <v>10294.471439999999</v>
      </c>
      <c r="E61" s="77">
        <v>10135.727419999999</v>
      </c>
      <c r="F61" s="77">
        <v>-158.74402000000001</v>
      </c>
      <c r="G61" s="77">
        <v>276.53278</v>
      </c>
      <c r="H61" s="77">
        <v>117.78876</v>
      </c>
      <c r="I61" s="77">
        <v>334.07400000000001</v>
      </c>
      <c r="J61" s="77">
        <v>451.86275999999998</v>
      </c>
      <c r="K61" s="77">
        <v>460.2405</v>
      </c>
      <c r="L61" s="77">
        <v>1370.58295</v>
      </c>
      <c r="M61" s="77">
        <v>448.51985000000002</v>
      </c>
      <c r="N61" s="77">
        <v>-922.06309999999996</v>
      </c>
      <c r="O61" s="77">
        <v>-187.37091000000001</v>
      </c>
      <c r="P61" s="77">
        <v>734.69218999999998</v>
      </c>
      <c r="S61" s="112"/>
    </row>
    <row r="62" spans="2:19" x14ac:dyDescent="0.2">
      <c r="B62" s="94">
        <v>4077</v>
      </c>
      <c r="C62" s="75" t="s">
        <v>91</v>
      </c>
      <c r="D62" s="77">
        <v>5401.0277900000001</v>
      </c>
      <c r="E62" s="77">
        <v>4835.7433499999997</v>
      </c>
      <c r="F62" s="77">
        <v>-565.28444000000002</v>
      </c>
      <c r="G62" s="77">
        <v>41.119700000000002</v>
      </c>
      <c r="H62" s="77">
        <v>-524.16474000000005</v>
      </c>
      <c r="I62" s="77">
        <v>210.911</v>
      </c>
      <c r="J62" s="77">
        <v>-313.25373999999999</v>
      </c>
      <c r="K62" s="77">
        <v>324.97620000000001</v>
      </c>
      <c r="L62" s="77">
        <v>1000.10115</v>
      </c>
      <c r="M62" s="77">
        <v>134.97645</v>
      </c>
      <c r="N62" s="77">
        <v>-865.12469999999996</v>
      </c>
      <c r="O62" s="77">
        <v>-1098.5584899999999</v>
      </c>
      <c r="P62" s="77">
        <v>-233.43378999999999</v>
      </c>
      <c r="S62" s="112"/>
    </row>
    <row r="63" spans="2:19" x14ac:dyDescent="0.2">
      <c r="B63" s="94">
        <v>4078</v>
      </c>
      <c r="C63" s="75" t="s">
        <v>92</v>
      </c>
      <c r="D63" s="77">
        <v>1607.8453400000001</v>
      </c>
      <c r="E63" s="77">
        <v>1622.12104</v>
      </c>
      <c r="F63" s="77">
        <v>14.2757000000007</v>
      </c>
      <c r="G63" s="77">
        <v>26.3414</v>
      </c>
      <c r="H63" s="77">
        <v>40.617100000000697</v>
      </c>
      <c r="I63" s="77">
        <v>34.15775</v>
      </c>
      <c r="J63" s="77">
        <v>74.774850000000598</v>
      </c>
      <c r="K63" s="77">
        <v>86.986199999999997</v>
      </c>
      <c r="L63" s="77">
        <v>0</v>
      </c>
      <c r="M63" s="77">
        <v>39.119149999999998</v>
      </c>
      <c r="N63" s="77">
        <v>39.119149999999998</v>
      </c>
      <c r="O63" s="77">
        <v>184.91634999999999</v>
      </c>
      <c r="P63" s="77">
        <v>145.7972</v>
      </c>
      <c r="S63" s="112"/>
    </row>
    <row r="64" spans="2:19" x14ac:dyDescent="0.2">
      <c r="B64" s="94">
        <v>4079</v>
      </c>
      <c r="C64" s="75" t="s">
        <v>93</v>
      </c>
      <c r="D64" s="77">
        <v>6059.3419599999997</v>
      </c>
      <c r="E64" s="77">
        <v>6113.5942800000003</v>
      </c>
      <c r="F64" s="77">
        <v>54.252319999999401</v>
      </c>
      <c r="G64" s="77">
        <v>79.453699999999998</v>
      </c>
      <c r="H64" s="77">
        <v>133.706019999999</v>
      </c>
      <c r="I64" s="77">
        <v>373.6</v>
      </c>
      <c r="J64" s="77">
        <v>507.30601999999902</v>
      </c>
      <c r="K64" s="77">
        <v>497.0498</v>
      </c>
      <c r="L64" s="77">
        <v>540.08406000000002</v>
      </c>
      <c r="M64" s="77">
        <v>407.60915</v>
      </c>
      <c r="N64" s="77">
        <v>-132.47490999999999</v>
      </c>
      <c r="O64" s="77">
        <v>667.68463999999994</v>
      </c>
      <c r="P64" s="77">
        <v>800.15954999999997</v>
      </c>
      <c r="S64" s="112"/>
    </row>
    <row r="65" spans="2:19" x14ac:dyDescent="0.2">
      <c r="B65" s="94">
        <v>4080</v>
      </c>
      <c r="C65" s="75" t="s">
        <v>94</v>
      </c>
      <c r="D65" s="77">
        <v>41690.383909999997</v>
      </c>
      <c r="E65" s="77">
        <v>41841.960659999997</v>
      </c>
      <c r="F65" s="77">
        <v>151.57675</v>
      </c>
      <c r="G65" s="77">
        <v>671.72985000000006</v>
      </c>
      <c r="H65" s="77">
        <v>823.3066</v>
      </c>
      <c r="I65" s="77">
        <v>1275.2076500000001</v>
      </c>
      <c r="J65" s="77">
        <v>2098.5142500000002</v>
      </c>
      <c r="K65" s="77">
        <v>3675.4169999999999</v>
      </c>
      <c r="L65" s="77">
        <v>7237.08043</v>
      </c>
      <c r="M65" s="77">
        <v>613.72176999999999</v>
      </c>
      <c r="N65" s="77">
        <v>-6623.3586599999999</v>
      </c>
      <c r="O65" s="77">
        <v>-2056.0103100000001</v>
      </c>
      <c r="P65" s="77">
        <v>4567.3483500000002</v>
      </c>
      <c r="S65" s="112"/>
    </row>
    <row r="66" spans="2:19" x14ac:dyDescent="0.2">
      <c r="B66" s="94">
        <v>4081</v>
      </c>
      <c r="C66" s="75" t="s">
        <v>95</v>
      </c>
      <c r="D66" s="77">
        <v>16296.19773</v>
      </c>
      <c r="E66" s="77">
        <v>15552.95897</v>
      </c>
      <c r="F66" s="77">
        <v>-743.23875999999598</v>
      </c>
      <c r="G66" s="77">
        <v>81.657039999999995</v>
      </c>
      <c r="H66" s="77">
        <v>-661.58171999999604</v>
      </c>
      <c r="I66" s="77">
        <v>1626.1868999999999</v>
      </c>
      <c r="J66" s="77">
        <v>964.605180000004</v>
      </c>
      <c r="K66" s="77">
        <v>1525.91275</v>
      </c>
      <c r="L66" s="77">
        <v>1624.8490200000001</v>
      </c>
      <c r="M66" s="77">
        <v>629.77659000000006</v>
      </c>
      <c r="N66" s="77">
        <v>-995.07243000000005</v>
      </c>
      <c r="O66" s="77">
        <v>434.11952000000002</v>
      </c>
      <c r="P66" s="77">
        <v>1429.1919499999999</v>
      </c>
      <c r="S66" s="112"/>
    </row>
    <row r="67" spans="2:19" x14ac:dyDescent="0.2">
      <c r="B67" s="94">
        <v>4082</v>
      </c>
      <c r="C67" s="75" t="s">
        <v>255</v>
      </c>
      <c r="D67" s="77">
        <v>69015.037549999994</v>
      </c>
      <c r="E67" s="77">
        <v>70465.120049999998</v>
      </c>
      <c r="F67" s="77">
        <v>1450.08249999997</v>
      </c>
      <c r="G67" s="77">
        <v>3168.87491</v>
      </c>
      <c r="H67" s="77">
        <v>4618.95740999997</v>
      </c>
      <c r="I67" s="77">
        <v>2350.34</v>
      </c>
      <c r="J67" s="77">
        <v>6969.2974099999701</v>
      </c>
      <c r="K67" s="77">
        <v>4685.9339</v>
      </c>
      <c r="L67" s="77">
        <v>17365.387350000001</v>
      </c>
      <c r="M67" s="77">
        <v>601.40385000000003</v>
      </c>
      <c r="N67" s="77">
        <v>-16763.983499999998</v>
      </c>
      <c r="O67" s="77">
        <v>-6586.6149400000004</v>
      </c>
      <c r="P67" s="77">
        <v>10177.368560000001</v>
      </c>
      <c r="S67" s="112"/>
    </row>
    <row r="68" spans="2:19" x14ac:dyDescent="0.2">
      <c r="B68" s="94">
        <v>4083</v>
      </c>
      <c r="C68" s="75" t="s">
        <v>96</v>
      </c>
      <c r="D68" s="77">
        <v>18559.265930000001</v>
      </c>
      <c r="E68" s="77">
        <v>18925.486680000002</v>
      </c>
      <c r="F68" s="77">
        <v>366.22075000000001</v>
      </c>
      <c r="G68" s="77">
        <v>36.965130000000002</v>
      </c>
      <c r="H68" s="77">
        <v>403.18588</v>
      </c>
      <c r="I68" s="77">
        <v>-0.2329</v>
      </c>
      <c r="J68" s="77">
        <v>402.95298000000003</v>
      </c>
      <c r="K68" s="77">
        <v>1298.98145</v>
      </c>
      <c r="L68" s="77">
        <v>1739.8457699999999</v>
      </c>
      <c r="M68" s="77">
        <v>1377.2021999999999</v>
      </c>
      <c r="N68" s="77">
        <v>-362.64357000000001</v>
      </c>
      <c r="O68" s="77">
        <v>1795.3271099999999</v>
      </c>
      <c r="P68" s="77">
        <v>2157.9706799999999</v>
      </c>
      <c r="S68" s="112"/>
    </row>
    <row r="69" spans="2:19" s="99" customFormat="1" x14ac:dyDescent="0.2">
      <c r="B69" s="97">
        <v>4129</v>
      </c>
      <c r="C69" s="97" t="s">
        <v>97</v>
      </c>
      <c r="D69" s="93">
        <v>235598.69941999999</v>
      </c>
      <c r="E69" s="93">
        <v>238619.24539</v>
      </c>
      <c r="F69" s="93">
        <v>3020.5459700000602</v>
      </c>
      <c r="G69" s="93">
        <v>6612.54702</v>
      </c>
      <c r="H69" s="93">
        <v>9633.0929900000592</v>
      </c>
      <c r="I69" s="93">
        <v>9104.1645900000003</v>
      </c>
      <c r="J69" s="93">
        <v>18737.2575800001</v>
      </c>
      <c r="K69" s="93">
        <v>20585.016029999999</v>
      </c>
      <c r="L69" s="93">
        <v>35352.792150000001</v>
      </c>
      <c r="M69" s="93">
        <v>11790.129989999999</v>
      </c>
      <c r="N69" s="93">
        <v>-23562.66216</v>
      </c>
      <c r="O69" s="93">
        <v>6953.0087899999999</v>
      </c>
      <c r="P69" s="93">
        <v>30515.67095</v>
      </c>
      <c r="S69" s="112"/>
    </row>
    <row r="70" spans="2:19" x14ac:dyDescent="0.2">
      <c r="B70" s="94">
        <v>4091</v>
      </c>
      <c r="C70" s="75" t="s">
        <v>98</v>
      </c>
      <c r="D70" s="77">
        <v>6974.6950900000002</v>
      </c>
      <c r="E70" s="77">
        <v>8502.8071999999993</v>
      </c>
      <c r="F70" s="77">
        <v>1528.11211</v>
      </c>
      <c r="G70" s="77">
        <v>1695.5128</v>
      </c>
      <c r="H70" s="77">
        <v>3223.62491</v>
      </c>
      <c r="I70" s="77">
        <v>0</v>
      </c>
      <c r="J70" s="77">
        <v>3223.62491</v>
      </c>
      <c r="K70" s="77">
        <v>663.02269999999999</v>
      </c>
      <c r="L70" s="77">
        <v>376.81294000000003</v>
      </c>
      <c r="M70" s="77">
        <v>700.39205000000004</v>
      </c>
      <c r="N70" s="77">
        <v>323.57911000000001</v>
      </c>
      <c r="O70" s="77">
        <v>4328.5149799999999</v>
      </c>
      <c r="P70" s="77">
        <v>4004.9358699999998</v>
      </c>
      <c r="S70" s="112"/>
    </row>
    <row r="71" spans="2:19" x14ac:dyDescent="0.2">
      <c r="B71" s="94">
        <v>4092</v>
      </c>
      <c r="C71" s="75" t="s">
        <v>99</v>
      </c>
      <c r="D71" s="77">
        <v>17935.532309999999</v>
      </c>
      <c r="E71" s="77">
        <v>17685.767019999999</v>
      </c>
      <c r="F71" s="77">
        <v>-249.765289999999</v>
      </c>
      <c r="G71" s="77">
        <v>720.44550000000004</v>
      </c>
      <c r="H71" s="77">
        <v>470.68021000000101</v>
      </c>
      <c r="I71" s="77">
        <v>624.34168999999997</v>
      </c>
      <c r="J71" s="77">
        <v>1095.0219</v>
      </c>
      <c r="K71" s="77">
        <v>1394.66815</v>
      </c>
      <c r="L71" s="77">
        <v>620.43780000000004</v>
      </c>
      <c r="M71" s="77">
        <v>300.95065</v>
      </c>
      <c r="N71" s="77">
        <v>-319.48714999999999</v>
      </c>
      <c r="O71" s="77">
        <v>1558.98171</v>
      </c>
      <c r="P71" s="77">
        <v>1878.4688599999999</v>
      </c>
      <c r="S71" s="112"/>
    </row>
    <row r="72" spans="2:19" x14ac:dyDescent="0.2">
      <c r="B72" s="94">
        <v>4093</v>
      </c>
      <c r="C72" s="75" t="s">
        <v>100</v>
      </c>
      <c r="D72" s="77">
        <v>2754.0180799999998</v>
      </c>
      <c r="E72" s="77">
        <v>3137.35779</v>
      </c>
      <c r="F72" s="77">
        <v>383.33971000000003</v>
      </c>
      <c r="G72" s="77">
        <v>14.109629999999999</v>
      </c>
      <c r="H72" s="77">
        <v>397.44934000000001</v>
      </c>
      <c r="I72" s="77">
        <v>0</v>
      </c>
      <c r="J72" s="77">
        <v>397.44934000000001</v>
      </c>
      <c r="K72" s="77">
        <v>149.89230000000001</v>
      </c>
      <c r="L72" s="77">
        <v>1065.72595</v>
      </c>
      <c r="M72" s="77">
        <v>315.07769999999999</v>
      </c>
      <c r="N72" s="77">
        <v>-750.64824999999996</v>
      </c>
      <c r="O72" s="77">
        <v>-154.38154</v>
      </c>
      <c r="P72" s="77">
        <v>596.26670999999999</v>
      </c>
      <c r="S72" s="112"/>
    </row>
    <row r="73" spans="2:19" x14ac:dyDescent="0.2">
      <c r="B73" s="94">
        <v>4124</v>
      </c>
      <c r="C73" s="75" t="s">
        <v>239</v>
      </c>
      <c r="D73" s="77">
        <v>6247.3831899999996</v>
      </c>
      <c r="E73" s="77">
        <v>6284.9212500000003</v>
      </c>
      <c r="F73" s="77">
        <v>37.538059999997699</v>
      </c>
      <c r="G73" s="77">
        <v>121.94755000000001</v>
      </c>
      <c r="H73" s="77">
        <v>159.48560999999799</v>
      </c>
      <c r="I73" s="77">
        <v>131.32380000000001</v>
      </c>
      <c r="J73" s="77">
        <v>290.80940999999802</v>
      </c>
      <c r="K73" s="77">
        <v>623.27480000000003</v>
      </c>
      <c r="L73" s="77">
        <v>271.75864999999999</v>
      </c>
      <c r="M73" s="77">
        <v>340.79349999999999</v>
      </c>
      <c r="N73" s="77">
        <v>69.034850000000006</v>
      </c>
      <c r="O73" s="77">
        <v>820.26580999999999</v>
      </c>
      <c r="P73" s="77">
        <v>751.23095999999998</v>
      </c>
      <c r="S73" s="112"/>
    </row>
    <row r="74" spans="2:19" x14ac:dyDescent="0.2">
      <c r="B74" s="94">
        <v>4094</v>
      </c>
      <c r="C74" s="75" t="s">
        <v>101</v>
      </c>
      <c r="D74" s="77">
        <v>3287.5614399999999</v>
      </c>
      <c r="E74" s="77">
        <v>3841.8200099999999</v>
      </c>
      <c r="F74" s="77">
        <v>554.25856999999996</v>
      </c>
      <c r="G74" s="77">
        <v>130.95519999999999</v>
      </c>
      <c r="H74" s="77">
        <v>685.21376999999995</v>
      </c>
      <c r="I74" s="77">
        <v>108.851</v>
      </c>
      <c r="J74" s="77">
        <v>794.06476999999995</v>
      </c>
      <c r="K74" s="77">
        <v>230.85149999999999</v>
      </c>
      <c r="L74" s="77">
        <v>401.81020999999998</v>
      </c>
      <c r="M74" s="77">
        <v>147.52699999999999</v>
      </c>
      <c r="N74" s="77">
        <v>-254.28321</v>
      </c>
      <c r="O74" s="77">
        <v>616.02977999999996</v>
      </c>
      <c r="P74" s="77">
        <v>870.31299000000001</v>
      </c>
      <c r="S74" s="112"/>
    </row>
    <row r="75" spans="2:19" x14ac:dyDescent="0.2">
      <c r="B75" s="94">
        <v>4095</v>
      </c>
      <c r="C75" s="75" t="s">
        <v>4</v>
      </c>
      <c r="D75" s="77">
        <v>61114.286110000001</v>
      </c>
      <c r="E75" s="77">
        <v>56438.641029999999</v>
      </c>
      <c r="F75" s="77">
        <v>-4675.6450799999802</v>
      </c>
      <c r="G75" s="77">
        <v>954.515500000001</v>
      </c>
      <c r="H75" s="77">
        <v>-3721.1295799999798</v>
      </c>
      <c r="I75" s="77">
        <v>5360.9598500000002</v>
      </c>
      <c r="J75" s="77">
        <v>1639.8302700000199</v>
      </c>
      <c r="K75" s="77">
        <v>5554.66518</v>
      </c>
      <c r="L75" s="77">
        <v>8322.1478599999991</v>
      </c>
      <c r="M75" s="77">
        <v>1722.1215</v>
      </c>
      <c r="N75" s="77">
        <v>-6600.0263599999998</v>
      </c>
      <c r="O75" s="77">
        <v>-4798.1916199999996</v>
      </c>
      <c r="P75" s="77">
        <v>1801.83474</v>
      </c>
      <c r="S75" s="112"/>
    </row>
    <row r="76" spans="2:19" x14ac:dyDescent="0.2">
      <c r="B76" s="94">
        <v>4096</v>
      </c>
      <c r="C76" s="75" t="s">
        <v>102</v>
      </c>
      <c r="D76" s="77">
        <v>2747.2795099999998</v>
      </c>
      <c r="E76" s="77">
        <v>2923.46306</v>
      </c>
      <c r="F76" s="77">
        <v>176.18355000000099</v>
      </c>
      <c r="G76" s="77">
        <v>136.9511</v>
      </c>
      <c r="H76" s="77">
        <v>313.13465000000099</v>
      </c>
      <c r="I76" s="77">
        <v>-4.5015499999999999</v>
      </c>
      <c r="J76" s="77">
        <v>308.63310000000098</v>
      </c>
      <c r="K76" s="77">
        <v>191.3485</v>
      </c>
      <c r="L76" s="77">
        <v>641.36370999999997</v>
      </c>
      <c r="M76" s="77">
        <v>224.47145</v>
      </c>
      <c r="N76" s="77">
        <v>-416.89226000000002</v>
      </c>
      <c r="O76" s="77">
        <v>67.388020000000097</v>
      </c>
      <c r="P76" s="77">
        <v>484.28028</v>
      </c>
      <c r="S76" s="112"/>
    </row>
    <row r="77" spans="2:19" x14ac:dyDescent="0.2">
      <c r="B77" s="94">
        <v>4097</v>
      </c>
      <c r="C77" s="75" t="s">
        <v>103</v>
      </c>
      <c r="D77" s="77">
        <v>1501.75026</v>
      </c>
      <c r="E77" s="77">
        <v>1411.0934999999999</v>
      </c>
      <c r="F77" s="77">
        <v>-90.656760000000006</v>
      </c>
      <c r="G77" s="77">
        <v>15.936500000000001</v>
      </c>
      <c r="H77" s="77">
        <v>-74.720259999999996</v>
      </c>
      <c r="I77" s="77">
        <v>98.750500000000002</v>
      </c>
      <c r="J77" s="77">
        <v>24.030239999999999</v>
      </c>
      <c r="K77" s="77">
        <v>129.43680000000001</v>
      </c>
      <c r="L77" s="77">
        <v>-20.07349</v>
      </c>
      <c r="M77" s="77">
        <v>3.2804500000000001</v>
      </c>
      <c r="N77" s="77">
        <v>23.353940000000001</v>
      </c>
      <c r="O77" s="77">
        <v>79.879869999999997</v>
      </c>
      <c r="P77" s="77">
        <v>56.525930000000002</v>
      </c>
      <c r="S77" s="112"/>
    </row>
    <row r="78" spans="2:19" x14ac:dyDescent="0.2">
      <c r="B78" s="94">
        <v>4099</v>
      </c>
      <c r="C78" s="75" t="s">
        <v>104</v>
      </c>
      <c r="D78" s="77">
        <v>1766.3784900000001</v>
      </c>
      <c r="E78" s="77">
        <v>1783.6741</v>
      </c>
      <c r="F78" s="77">
        <v>17.295610000000298</v>
      </c>
      <c r="G78" s="77">
        <v>46.091479999999997</v>
      </c>
      <c r="H78" s="77">
        <v>63.387090000000299</v>
      </c>
      <c r="I78" s="77">
        <v>0</v>
      </c>
      <c r="J78" s="77">
        <v>63.387090000000299</v>
      </c>
      <c r="K78" s="77">
        <v>147.13575</v>
      </c>
      <c r="L78" s="77">
        <v>100.711</v>
      </c>
      <c r="M78" s="77">
        <v>80.328000000000003</v>
      </c>
      <c r="N78" s="77">
        <v>-20.382999999999999</v>
      </c>
      <c r="O78" s="77">
        <v>190.98178999999999</v>
      </c>
      <c r="P78" s="77">
        <v>211.36479</v>
      </c>
      <c r="S78" s="112"/>
    </row>
    <row r="79" spans="2:19" x14ac:dyDescent="0.2">
      <c r="B79" s="94">
        <v>4100</v>
      </c>
      <c r="C79" s="75" t="s">
        <v>256</v>
      </c>
      <c r="D79" s="77">
        <v>13269.008980000001</v>
      </c>
      <c r="E79" s="77">
        <v>13230.827160000001</v>
      </c>
      <c r="F79" s="77">
        <v>-38.1818200000003</v>
      </c>
      <c r="G79" s="77">
        <v>180.89586</v>
      </c>
      <c r="H79" s="77">
        <v>142.71404000000001</v>
      </c>
      <c r="I79" s="77">
        <v>535.95699999999999</v>
      </c>
      <c r="J79" s="77">
        <v>678.67103999999995</v>
      </c>
      <c r="K79" s="77">
        <v>1132.5</v>
      </c>
      <c r="L79" s="77">
        <v>8433.7838100000008</v>
      </c>
      <c r="M79" s="77">
        <v>900.26525000000004</v>
      </c>
      <c r="N79" s="77">
        <v>-7533.5185600000004</v>
      </c>
      <c r="O79" s="77">
        <v>-6421.3611700000001</v>
      </c>
      <c r="P79" s="77">
        <v>1112.1573900000001</v>
      </c>
      <c r="S79" s="112"/>
    </row>
    <row r="80" spans="2:19" x14ac:dyDescent="0.2">
      <c r="B80" s="94">
        <v>4104</v>
      </c>
      <c r="C80" s="75" t="s">
        <v>105</v>
      </c>
      <c r="D80" s="77">
        <v>14059.42416</v>
      </c>
      <c r="E80" s="77">
        <v>14498.293729999999</v>
      </c>
      <c r="F80" s="77">
        <v>438.869569999997</v>
      </c>
      <c r="G80" s="77">
        <v>294.90379000000001</v>
      </c>
      <c r="H80" s="77">
        <v>733.77335999999696</v>
      </c>
      <c r="I80" s="77">
        <v>422</v>
      </c>
      <c r="J80" s="77">
        <v>1155.7733599999999</v>
      </c>
      <c r="K80" s="77">
        <v>1099.4853499999999</v>
      </c>
      <c r="L80" s="77">
        <v>1479.2581399999999</v>
      </c>
      <c r="M80" s="77">
        <v>344.61464999999998</v>
      </c>
      <c r="N80" s="77">
        <v>-1134.6434899999999</v>
      </c>
      <c r="O80" s="77">
        <v>1198.9120499999999</v>
      </c>
      <c r="P80" s="77">
        <v>2333.5555399999998</v>
      </c>
      <c r="S80" s="112"/>
    </row>
    <row r="81" spans="2:19" x14ac:dyDescent="0.2">
      <c r="B81" s="94">
        <v>4105</v>
      </c>
      <c r="C81" s="75" t="s">
        <v>106</v>
      </c>
      <c r="D81" s="77">
        <v>1587.88129</v>
      </c>
      <c r="E81" s="77">
        <v>2019.23768</v>
      </c>
      <c r="F81" s="77">
        <v>431.35638999999998</v>
      </c>
      <c r="G81" s="77">
        <v>236.30047999999999</v>
      </c>
      <c r="H81" s="77">
        <v>667.65687000000003</v>
      </c>
      <c r="I81" s="77">
        <v>137.61994999999999</v>
      </c>
      <c r="J81" s="77">
        <v>805.27682000000004</v>
      </c>
      <c r="K81" s="77">
        <v>168.92375000000001</v>
      </c>
      <c r="L81" s="77">
        <v>33.49485</v>
      </c>
      <c r="M81" s="77">
        <v>9.25</v>
      </c>
      <c r="N81" s="77">
        <v>-24.24485</v>
      </c>
      <c r="O81" s="77">
        <v>810.66706999999997</v>
      </c>
      <c r="P81" s="77">
        <v>834.91192000000001</v>
      </c>
      <c r="S81" s="112"/>
    </row>
    <row r="82" spans="2:19" x14ac:dyDescent="0.2">
      <c r="B82" s="94">
        <v>4106</v>
      </c>
      <c r="C82" s="75" t="s">
        <v>107</v>
      </c>
      <c r="D82" s="77">
        <v>1297.41525</v>
      </c>
      <c r="E82" s="77">
        <v>1359.47055</v>
      </c>
      <c r="F82" s="77">
        <v>62.055299999999598</v>
      </c>
      <c r="G82" s="77">
        <v>91.638549999999995</v>
      </c>
      <c r="H82" s="77">
        <v>153.69385</v>
      </c>
      <c r="I82" s="77">
        <v>0</v>
      </c>
      <c r="J82" s="77">
        <v>153.69385</v>
      </c>
      <c r="K82" s="77">
        <v>64.209500000000006</v>
      </c>
      <c r="L82" s="77">
        <v>18.052</v>
      </c>
      <c r="M82" s="77">
        <v>26.724</v>
      </c>
      <c r="N82" s="77">
        <v>8.6720000000000006</v>
      </c>
      <c r="O82" s="77">
        <v>220.22214</v>
      </c>
      <c r="P82" s="77">
        <v>211.55014</v>
      </c>
      <c r="S82" s="112"/>
    </row>
    <row r="83" spans="2:19" x14ac:dyDescent="0.2">
      <c r="B83" s="94">
        <v>4107</v>
      </c>
      <c r="C83" s="75" t="s">
        <v>108</v>
      </c>
      <c r="D83" s="77">
        <v>4264.5745699999998</v>
      </c>
      <c r="E83" s="77">
        <v>3631.7916700000001</v>
      </c>
      <c r="F83" s="77">
        <v>-632.78290000000095</v>
      </c>
      <c r="G83" s="77">
        <v>112.10207</v>
      </c>
      <c r="H83" s="77">
        <v>-520.68083000000104</v>
      </c>
      <c r="I83" s="77">
        <v>156.536</v>
      </c>
      <c r="J83" s="77">
        <v>-364.14483000000098</v>
      </c>
      <c r="K83" s="77">
        <v>497.64960000000002</v>
      </c>
      <c r="L83" s="77">
        <v>338.73444999999998</v>
      </c>
      <c r="M83" s="77">
        <v>44.688000000000002</v>
      </c>
      <c r="N83" s="77">
        <v>-294.04644999999999</v>
      </c>
      <c r="O83" s="77">
        <v>-275.91969999999998</v>
      </c>
      <c r="P83" s="77">
        <v>18.126750000000101</v>
      </c>
      <c r="S83" s="112"/>
    </row>
    <row r="84" spans="2:19" x14ac:dyDescent="0.2">
      <c r="B84" s="94">
        <v>4110</v>
      </c>
      <c r="C84" s="75" t="s">
        <v>109</v>
      </c>
      <c r="D84" s="77">
        <v>4458.5823300000002</v>
      </c>
      <c r="E84" s="77">
        <v>4372.5007999999998</v>
      </c>
      <c r="F84" s="77">
        <v>-86.081529999999304</v>
      </c>
      <c r="G84" s="77">
        <v>9.8240999999999996</v>
      </c>
      <c r="H84" s="77">
        <v>-76.257429999999303</v>
      </c>
      <c r="I84" s="77">
        <v>237.03960000000001</v>
      </c>
      <c r="J84" s="77">
        <v>160.782170000001</v>
      </c>
      <c r="K84" s="77">
        <v>346.18669999999997</v>
      </c>
      <c r="L84" s="77">
        <v>118.6673</v>
      </c>
      <c r="M84" s="77">
        <v>293.45375000000001</v>
      </c>
      <c r="N84" s="77">
        <v>174.78645</v>
      </c>
      <c r="O84" s="77">
        <v>470.99912</v>
      </c>
      <c r="P84" s="77">
        <v>296.21267</v>
      </c>
      <c r="S84" s="112"/>
    </row>
    <row r="85" spans="2:19" x14ac:dyDescent="0.2">
      <c r="B85" s="94">
        <v>4111</v>
      </c>
      <c r="C85" s="75" t="s">
        <v>110</v>
      </c>
      <c r="D85" s="77">
        <v>5177.7869899999996</v>
      </c>
      <c r="E85" s="77">
        <v>5010.8193799999999</v>
      </c>
      <c r="F85" s="77">
        <v>-166.96760999999901</v>
      </c>
      <c r="G85" s="77">
        <v>30.5182</v>
      </c>
      <c r="H85" s="77">
        <v>-136.44940999999901</v>
      </c>
      <c r="I85" s="77">
        <v>200</v>
      </c>
      <c r="J85" s="77">
        <v>63.550590000000597</v>
      </c>
      <c r="K85" s="77">
        <v>426.52895000000001</v>
      </c>
      <c r="L85" s="77">
        <v>78.927149999999997</v>
      </c>
      <c r="M85" s="77">
        <v>58.54</v>
      </c>
      <c r="N85" s="77">
        <v>-20.387149999999998</v>
      </c>
      <c r="O85" s="77">
        <v>333.98135000000002</v>
      </c>
      <c r="P85" s="77">
        <v>354.36849999999998</v>
      </c>
      <c r="S85" s="112"/>
    </row>
    <row r="86" spans="2:19" x14ac:dyDescent="0.2">
      <c r="B86" s="94">
        <v>4112</v>
      </c>
      <c r="C86" s="75" t="s">
        <v>111</v>
      </c>
      <c r="D86" s="77">
        <v>3038.8492200000001</v>
      </c>
      <c r="E86" s="77">
        <v>2937.9696800000002</v>
      </c>
      <c r="F86" s="77">
        <v>-100.87954000000001</v>
      </c>
      <c r="G86" s="77">
        <v>124.27851</v>
      </c>
      <c r="H86" s="77">
        <v>23.398970000000499</v>
      </c>
      <c r="I86" s="77">
        <v>127.575</v>
      </c>
      <c r="J86" s="77">
        <v>150.97397000000001</v>
      </c>
      <c r="K86" s="77">
        <v>389.95643999999999</v>
      </c>
      <c r="L86" s="77">
        <v>1243.4901600000001</v>
      </c>
      <c r="M86" s="77">
        <v>10.78215</v>
      </c>
      <c r="N86" s="77">
        <v>-1232.7080100000001</v>
      </c>
      <c r="O86" s="77">
        <v>-775.02958999999998</v>
      </c>
      <c r="P86" s="77">
        <v>457.67842000000002</v>
      </c>
      <c r="S86" s="112"/>
    </row>
    <row r="87" spans="2:19" x14ac:dyDescent="0.2">
      <c r="B87" s="94">
        <v>4125</v>
      </c>
      <c r="C87" s="75" t="s">
        <v>259</v>
      </c>
      <c r="D87" s="77">
        <v>10752.190759999999</v>
      </c>
      <c r="E87" s="77">
        <v>10845.31889</v>
      </c>
      <c r="F87" s="77">
        <v>93.128130000002699</v>
      </c>
      <c r="G87" s="77">
        <v>348.84307999999999</v>
      </c>
      <c r="H87" s="77">
        <v>441.971210000003</v>
      </c>
      <c r="I87" s="77">
        <v>0</v>
      </c>
      <c r="J87" s="77">
        <v>441.971210000003</v>
      </c>
      <c r="K87" s="77">
        <v>1220.4600700000001</v>
      </c>
      <c r="L87" s="77">
        <v>2040.1273000000001</v>
      </c>
      <c r="M87" s="77">
        <v>1241.8572999999999</v>
      </c>
      <c r="N87" s="77">
        <v>-798.27</v>
      </c>
      <c r="O87" s="77">
        <v>905.58887000000004</v>
      </c>
      <c r="P87" s="77">
        <v>1703.85887</v>
      </c>
      <c r="S87" s="112"/>
    </row>
    <row r="88" spans="2:19" x14ac:dyDescent="0.2">
      <c r="B88" s="94">
        <v>4114</v>
      </c>
      <c r="C88" s="75" t="s">
        <v>112</v>
      </c>
      <c r="D88" s="77">
        <v>5043.2331400000003</v>
      </c>
      <c r="E88" s="77">
        <v>6599.3450400000002</v>
      </c>
      <c r="F88" s="77">
        <v>1556.1119000000001</v>
      </c>
      <c r="G88" s="77">
        <v>87.0501</v>
      </c>
      <c r="H88" s="77">
        <v>1643.162</v>
      </c>
      <c r="I88" s="77">
        <v>0</v>
      </c>
      <c r="J88" s="77">
        <v>1643.162</v>
      </c>
      <c r="K88" s="77">
        <v>369.99610000000001</v>
      </c>
      <c r="L88" s="77">
        <v>500.16899999999998</v>
      </c>
      <c r="M88" s="77">
        <v>534.23505</v>
      </c>
      <c r="N88" s="77">
        <v>34.066049999999997</v>
      </c>
      <c r="O88" s="77">
        <v>2204.0514499999999</v>
      </c>
      <c r="P88" s="77">
        <v>2169.9854</v>
      </c>
      <c r="S88" s="112"/>
    </row>
    <row r="89" spans="2:19" x14ac:dyDescent="0.2">
      <c r="B89" s="94">
        <v>4117</v>
      </c>
      <c r="C89" s="75" t="s">
        <v>257</v>
      </c>
      <c r="D89" s="77">
        <v>3409.2929100000001</v>
      </c>
      <c r="E89" s="77">
        <v>4114.1714400000001</v>
      </c>
      <c r="F89" s="77">
        <v>704.87852999999905</v>
      </c>
      <c r="G89" s="77">
        <v>-13.39184</v>
      </c>
      <c r="H89" s="77">
        <v>691.48668999999904</v>
      </c>
      <c r="I89" s="77">
        <v>0</v>
      </c>
      <c r="J89" s="77">
        <v>691.48668999999904</v>
      </c>
      <c r="K89" s="77">
        <v>219.1823</v>
      </c>
      <c r="L89" s="77">
        <v>2885.6376</v>
      </c>
      <c r="M89" s="77">
        <v>468.7054</v>
      </c>
      <c r="N89" s="77">
        <v>-2416.9322000000002</v>
      </c>
      <c r="O89" s="77">
        <v>-1521.51766</v>
      </c>
      <c r="P89" s="77">
        <v>895.41453999999999</v>
      </c>
      <c r="S89" s="112"/>
    </row>
    <row r="90" spans="2:19" x14ac:dyDescent="0.2">
      <c r="B90" s="94">
        <v>4120</v>
      </c>
      <c r="C90" s="75" t="s">
        <v>258</v>
      </c>
      <c r="D90" s="77">
        <v>7027.1566999999995</v>
      </c>
      <c r="E90" s="77">
        <v>7010.2004699999998</v>
      </c>
      <c r="F90" s="77">
        <v>-16.956230000000399</v>
      </c>
      <c r="G90" s="77">
        <v>10.34685</v>
      </c>
      <c r="H90" s="77">
        <v>-6.6093800000004599</v>
      </c>
      <c r="I90" s="77">
        <v>323.82600000000002</v>
      </c>
      <c r="J90" s="77">
        <v>317.21661999999998</v>
      </c>
      <c r="K90" s="77">
        <v>722.75333999999998</v>
      </c>
      <c r="L90" s="77">
        <v>958.83231000000001</v>
      </c>
      <c r="M90" s="77">
        <v>854.73009999999999</v>
      </c>
      <c r="N90" s="77">
        <v>-104.10221</v>
      </c>
      <c r="O90" s="77">
        <v>570.44081000000006</v>
      </c>
      <c r="P90" s="77">
        <v>674.54301999999996</v>
      </c>
      <c r="S90" s="112"/>
    </row>
    <row r="91" spans="2:19" x14ac:dyDescent="0.2">
      <c r="B91" s="94">
        <v>4121</v>
      </c>
      <c r="C91" s="75" t="s">
        <v>113</v>
      </c>
      <c r="D91" s="77">
        <v>9256.9000699999997</v>
      </c>
      <c r="E91" s="77">
        <v>10306.022360000001</v>
      </c>
      <c r="F91" s="77">
        <v>1049.12229</v>
      </c>
      <c r="G91" s="77">
        <v>190.05157</v>
      </c>
      <c r="H91" s="77">
        <v>1239.1738600000001</v>
      </c>
      <c r="I91" s="77">
        <v>480.28899999999999</v>
      </c>
      <c r="J91" s="77">
        <v>1719.4628600000001</v>
      </c>
      <c r="K91" s="77">
        <v>1044.08005</v>
      </c>
      <c r="L91" s="77">
        <v>2147.3676500000001</v>
      </c>
      <c r="M91" s="77">
        <v>341.71174999999999</v>
      </c>
      <c r="N91" s="77">
        <v>-1805.6559</v>
      </c>
      <c r="O91" s="77">
        <v>362.30901</v>
      </c>
      <c r="P91" s="77">
        <v>2167.9649100000001</v>
      </c>
      <c r="S91" s="112"/>
    </row>
    <row r="92" spans="2:19" x14ac:dyDescent="0.2">
      <c r="B92" s="94">
        <v>4122</v>
      </c>
      <c r="C92" s="75" t="s">
        <v>114</v>
      </c>
      <c r="D92" s="77">
        <v>6146.2237100000002</v>
      </c>
      <c r="E92" s="77">
        <v>5981.9654799999998</v>
      </c>
      <c r="F92" s="77">
        <v>-164.25823</v>
      </c>
      <c r="G92" s="77">
        <v>129.8785</v>
      </c>
      <c r="H92" s="77">
        <v>-34.3797300000004</v>
      </c>
      <c r="I92" s="77">
        <v>163.59674999999999</v>
      </c>
      <c r="J92" s="77">
        <v>129.21701999999999</v>
      </c>
      <c r="K92" s="77">
        <v>538.66385000000002</v>
      </c>
      <c r="L92" s="77">
        <v>68.788449999999997</v>
      </c>
      <c r="M92" s="77">
        <v>202.77975000000001</v>
      </c>
      <c r="N92" s="77">
        <v>133.9913</v>
      </c>
      <c r="O92" s="77">
        <v>622.21096999999997</v>
      </c>
      <c r="P92" s="77">
        <v>488.21967000000001</v>
      </c>
      <c r="S92" s="112"/>
    </row>
    <row r="93" spans="2:19" x14ac:dyDescent="0.2">
      <c r="B93" s="94">
        <v>4123</v>
      </c>
      <c r="C93" s="75" t="s">
        <v>115</v>
      </c>
      <c r="D93" s="77">
        <v>42481.294860000002</v>
      </c>
      <c r="E93" s="77">
        <v>44691.766100000001</v>
      </c>
      <c r="F93" s="77">
        <v>2210.4712399999999</v>
      </c>
      <c r="G93" s="77">
        <v>942.84194000000002</v>
      </c>
      <c r="H93" s="77">
        <v>3153.3131800000001</v>
      </c>
      <c r="I93" s="77">
        <v>0</v>
      </c>
      <c r="J93" s="77">
        <v>3153.3131800000001</v>
      </c>
      <c r="K93" s="77">
        <v>3260.14435</v>
      </c>
      <c r="L93" s="77">
        <v>3226.7673500000001</v>
      </c>
      <c r="M93" s="77">
        <v>2622.8505399999999</v>
      </c>
      <c r="N93" s="77">
        <v>-603.91681000000005</v>
      </c>
      <c r="O93" s="77">
        <v>5537.9852700000001</v>
      </c>
      <c r="P93" s="77">
        <v>6141.9020799999998</v>
      </c>
      <c r="S93" s="112"/>
    </row>
    <row r="94" spans="2:19" s="99" customFormat="1" x14ac:dyDescent="0.2">
      <c r="B94" s="97">
        <v>4159</v>
      </c>
      <c r="C94" s="97" t="s">
        <v>116</v>
      </c>
      <c r="D94" s="93">
        <v>174905.90455000001</v>
      </c>
      <c r="E94" s="93">
        <v>179356.88673999999</v>
      </c>
      <c r="F94" s="93">
        <v>4450.9821900000297</v>
      </c>
      <c r="G94" s="93">
        <v>5813.0580499999996</v>
      </c>
      <c r="H94" s="93">
        <v>10264.04024</v>
      </c>
      <c r="I94" s="93">
        <v>2538.7288100000001</v>
      </c>
      <c r="J94" s="93">
        <v>12802.769050000001</v>
      </c>
      <c r="K94" s="93">
        <v>13090.168170000001</v>
      </c>
      <c r="L94" s="93">
        <v>41557.555800000002</v>
      </c>
      <c r="M94" s="93">
        <v>6002.8258599999999</v>
      </c>
      <c r="N94" s="93">
        <v>-35554.729939999997</v>
      </c>
      <c r="O94" s="93">
        <v>-11515.20477</v>
      </c>
      <c r="P94" s="93">
        <v>24039.525170000001</v>
      </c>
      <c r="S94" s="112"/>
    </row>
    <row r="95" spans="2:19" x14ac:dyDescent="0.2">
      <c r="B95" s="94">
        <v>4131</v>
      </c>
      <c r="C95" s="75" t="s">
        <v>117</v>
      </c>
      <c r="D95" s="77">
        <v>14456.8573</v>
      </c>
      <c r="E95" s="77">
        <v>15349.37551</v>
      </c>
      <c r="F95" s="77">
        <v>892.51821000000098</v>
      </c>
      <c r="G95" s="77">
        <v>1224.6907000000001</v>
      </c>
      <c r="H95" s="77">
        <v>2117.2089099999998</v>
      </c>
      <c r="I95" s="77">
        <v>0</v>
      </c>
      <c r="J95" s="77">
        <v>2117.2089099999998</v>
      </c>
      <c r="K95" s="77">
        <v>947.85360000000003</v>
      </c>
      <c r="L95" s="77">
        <v>8361.5239999999994</v>
      </c>
      <c r="M95" s="77">
        <v>834.67439999999999</v>
      </c>
      <c r="N95" s="77">
        <v>-7526.8495999999996</v>
      </c>
      <c r="O95" s="77">
        <v>-3939.1113999999998</v>
      </c>
      <c r="P95" s="77">
        <v>3587.7381999999998</v>
      </c>
      <c r="S95" s="112"/>
    </row>
    <row r="96" spans="2:19" x14ac:dyDescent="0.2">
      <c r="B96" s="94">
        <v>4132</v>
      </c>
      <c r="C96" s="75" t="s">
        <v>118</v>
      </c>
      <c r="D96" s="77">
        <v>4205.7214000000004</v>
      </c>
      <c r="E96" s="77">
        <v>4384.0395099999996</v>
      </c>
      <c r="F96" s="77">
        <v>178.31810999999999</v>
      </c>
      <c r="G96" s="77">
        <v>486.7371</v>
      </c>
      <c r="H96" s="77">
        <v>665.05520999999999</v>
      </c>
      <c r="I96" s="77">
        <v>0</v>
      </c>
      <c r="J96" s="77">
        <v>665.05520999999999</v>
      </c>
      <c r="K96" s="77">
        <v>408.11824999999999</v>
      </c>
      <c r="L96" s="77">
        <v>2511.2275500000001</v>
      </c>
      <c r="M96" s="77">
        <v>88.446579999999997</v>
      </c>
      <c r="N96" s="77">
        <v>-2422.7809699999998</v>
      </c>
      <c r="O96" s="77">
        <v>-1283.5445099999999</v>
      </c>
      <c r="P96" s="77">
        <v>1139.2364600000001</v>
      </c>
      <c r="S96" s="112"/>
    </row>
    <row r="97" spans="2:19" x14ac:dyDescent="0.2">
      <c r="B97" s="94">
        <v>4133</v>
      </c>
      <c r="C97" s="75" t="s">
        <v>260</v>
      </c>
      <c r="D97" s="77">
        <v>4790.8135599999996</v>
      </c>
      <c r="E97" s="77">
        <v>4428.6255000000001</v>
      </c>
      <c r="F97" s="77">
        <v>-362.18806000000001</v>
      </c>
      <c r="G97" s="77">
        <v>40.960569999999997</v>
      </c>
      <c r="H97" s="77">
        <v>-321.22748999999999</v>
      </c>
      <c r="I97" s="77">
        <v>175.11099999999999</v>
      </c>
      <c r="J97" s="77">
        <v>-146.11649</v>
      </c>
      <c r="K97" s="77">
        <v>295.34300000000002</v>
      </c>
      <c r="L97" s="77">
        <v>869.072</v>
      </c>
      <c r="M97" s="77">
        <v>105.55455000000001</v>
      </c>
      <c r="N97" s="77">
        <v>-763.51745000000005</v>
      </c>
      <c r="O97" s="77">
        <v>-775.81357000000003</v>
      </c>
      <c r="P97" s="77">
        <v>-12.29612</v>
      </c>
      <c r="S97" s="112"/>
    </row>
    <row r="98" spans="2:19" x14ac:dyDescent="0.2">
      <c r="B98" s="94">
        <v>4134</v>
      </c>
      <c r="C98" s="75" t="s">
        <v>119</v>
      </c>
      <c r="D98" s="77">
        <v>8042.3783299999996</v>
      </c>
      <c r="E98" s="77">
        <v>7449.1920399999999</v>
      </c>
      <c r="F98" s="77">
        <v>-593.18628999999805</v>
      </c>
      <c r="G98" s="77">
        <v>624.80463999999995</v>
      </c>
      <c r="H98" s="77">
        <v>31.618350000001701</v>
      </c>
      <c r="I98" s="77">
        <v>235.59995000000001</v>
      </c>
      <c r="J98" s="77">
        <v>267.21830000000199</v>
      </c>
      <c r="K98" s="77">
        <v>1598.2079699999999</v>
      </c>
      <c r="L98" s="77">
        <v>1864.9690399999999</v>
      </c>
      <c r="M98" s="77">
        <v>717.03512999999998</v>
      </c>
      <c r="N98" s="77">
        <v>-1147.93391</v>
      </c>
      <c r="O98" s="77">
        <v>669.37606000000005</v>
      </c>
      <c r="P98" s="77">
        <v>1817.30997</v>
      </c>
      <c r="S98" s="112"/>
    </row>
    <row r="99" spans="2:19" x14ac:dyDescent="0.2">
      <c r="B99" s="94">
        <v>4135</v>
      </c>
      <c r="C99" s="75" t="s">
        <v>120</v>
      </c>
      <c r="D99" s="77">
        <v>7840.7873200000004</v>
      </c>
      <c r="E99" s="77">
        <v>8176.2482600000003</v>
      </c>
      <c r="F99" s="77">
        <v>335.46094000000397</v>
      </c>
      <c r="G99" s="77">
        <v>202.27825000000001</v>
      </c>
      <c r="H99" s="77">
        <v>537.73919000000399</v>
      </c>
      <c r="I99" s="77">
        <v>246.995</v>
      </c>
      <c r="J99" s="77">
        <v>784.73419000000399</v>
      </c>
      <c r="K99" s="77">
        <v>435.46726000000001</v>
      </c>
      <c r="L99" s="77">
        <v>1046.8172300000001</v>
      </c>
      <c r="M99" s="77">
        <v>107.73269999999999</v>
      </c>
      <c r="N99" s="77">
        <v>-939.08452999999997</v>
      </c>
      <c r="O99" s="77">
        <v>57.923269999999803</v>
      </c>
      <c r="P99" s="77">
        <v>997.00779999999997</v>
      </c>
      <c r="S99" s="112"/>
    </row>
    <row r="100" spans="2:19" x14ac:dyDescent="0.2">
      <c r="B100" s="94">
        <v>4136</v>
      </c>
      <c r="C100" s="75" t="s">
        <v>121</v>
      </c>
      <c r="D100" s="77">
        <v>4848.5730000000003</v>
      </c>
      <c r="E100" s="77">
        <v>4916.0710900000004</v>
      </c>
      <c r="F100" s="77">
        <v>67.498089999998896</v>
      </c>
      <c r="G100" s="77">
        <v>75.162490000000005</v>
      </c>
      <c r="H100" s="77">
        <v>142.66057999999899</v>
      </c>
      <c r="I100" s="77">
        <v>114.95399999999999</v>
      </c>
      <c r="J100" s="77">
        <v>257.61457999999902</v>
      </c>
      <c r="K100" s="77">
        <v>360.72915</v>
      </c>
      <c r="L100" s="77">
        <v>2644.44074</v>
      </c>
      <c r="M100" s="77">
        <v>257.38285000000002</v>
      </c>
      <c r="N100" s="77">
        <v>-2387.05789</v>
      </c>
      <c r="O100" s="77">
        <v>-1857.70227</v>
      </c>
      <c r="P100" s="77">
        <v>529.35562000000004</v>
      </c>
      <c r="S100" s="112"/>
    </row>
    <row r="101" spans="2:19" x14ac:dyDescent="0.2">
      <c r="B101" s="94">
        <v>4137</v>
      </c>
      <c r="C101" s="75" t="s">
        <v>261</v>
      </c>
      <c r="D101" s="77">
        <v>1882.7427</v>
      </c>
      <c r="E101" s="77">
        <v>1834.2123200000001</v>
      </c>
      <c r="F101" s="77">
        <v>-48.530379999999703</v>
      </c>
      <c r="G101" s="77">
        <v>9.5094999999999992</v>
      </c>
      <c r="H101" s="77">
        <v>-39.0208799999997</v>
      </c>
      <c r="I101" s="77">
        <v>0</v>
      </c>
      <c r="J101" s="77">
        <v>-39.0208799999997</v>
      </c>
      <c r="K101" s="77">
        <v>209.2226</v>
      </c>
      <c r="L101" s="77">
        <v>105.6358</v>
      </c>
      <c r="M101" s="77">
        <v>121.58584999999999</v>
      </c>
      <c r="N101" s="77">
        <v>15.950049999999999</v>
      </c>
      <c r="O101" s="77">
        <v>196.85565</v>
      </c>
      <c r="P101" s="77">
        <v>180.90559999999999</v>
      </c>
      <c r="S101" s="112"/>
    </row>
    <row r="102" spans="2:19" x14ac:dyDescent="0.2">
      <c r="B102" s="94">
        <v>4138</v>
      </c>
      <c r="C102" s="75" t="s">
        <v>122</v>
      </c>
      <c r="D102" s="77">
        <v>2990.7682</v>
      </c>
      <c r="E102" s="77">
        <v>2792.8658799999998</v>
      </c>
      <c r="F102" s="77">
        <v>-197.90232</v>
      </c>
      <c r="G102" s="77">
        <v>68.866219999999998</v>
      </c>
      <c r="H102" s="77">
        <v>-129.0361</v>
      </c>
      <c r="I102" s="77">
        <v>160.94999999999999</v>
      </c>
      <c r="J102" s="77">
        <v>31.913900000000201</v>
      </c>
      <c r="K102" s="77">
        <v>278.46780000000001</v>
      </c>
      <c r="L102" s="77">
        <v>634.69775000000004</v>
      </c>
      <c r="M102" s="77">
        <v>42.820099999999996</v>
      </c>
      <c r="N102" s="77">
        <v>-591.87765000000002</v>
      </c>
      <c r="O102" s="77">
        <v>-375.17899</v>
      </c>
      <c r="P102" s="77">
        <v>216.69865999999999</v>
      </c>
      <c r="S102" s="112"/>
    </row>
    <row r="103" spans="2:19" x14ac:dyDescent="0.2">
      <c r="B103" s="94">
        <v>4139</v>
      </c>
      <c r="C103" s="75" t="s">
        <v>123</v>
      </c>
      <c r="D103" s="77">
        <v>26917.411690000001</v>
      </c>
      <c r="E103" s="77">
        <v>28372.758470000001</v>
      </c>
      <c r="F103" s="77">
        <v>1455.3467800000001</v>
      </c>
      <c r="G103" s="77">
        <v>758.95321999999999</v>
      </c>
      <c r="H103" s="77">
        <v>2214.3000000000002</v>
      </c>
      <c r="I103" s="77">
        <v>378.86399999999998</v>
      </c>
      <c r="J103" s="77">
        <v>2593.1640000000002</v>
      </c>
      <c r="K103" s="77">
        <v>1341.068</v>
      </c>
      <c r="L103" s="77">
        <v>4405.7131399999998</v>
      </c>
      <c r="M103" s="77">
        <v>523.94240000000002</v>
      </c>
      <c r="N103" s="77">
        <v>-3881.7707399999999</v>
      </c>
      <c r="O103" s="77">
        <v>-137.67429000000001</v>
      </c>
      <c r="P103" s="77">
        <v>3744.09645</v>
      </c>
      <c r="S103" s="112"/>
    </row>
    <row r="104" spans="2:19" x14ac:dyDescent="0.2">
      <c r="B104" s="94">
        <v>4140</v>
      </c>
      <c r="C104" s="75" t="s">
        <v>124</v>
      </c>
      <c r="D104" s="77">
        <v>9365.4312900000004</v>
      </c>
      <c r="E104" s="77">
        <v>9506.6187000000009</v>
      </c>
      <c r="F104" s="77">
        <v>141.18741000000199</v>
      </c>
      <c r="G104" s="77">
        <v>161.30206999999999</v>
      </c>
      <c r="H104" s="77">
        <v>302.489480000002</v>
      </c>
      <c r="I104" s="77">
        <v>79.308999999999997</v>
      </c>
      <c r="J104" s="77">
        <v>381.79848000000197</v>
      </c>
      <c r="K104" s="77">
        <v>584.94000000000005</v>
      </c>
      <c r="L104" s="77">
        <v>351.42935</v>
      </c>
      <c r="M104" s="77">
        <v>251.6532</v>
      </c>
      <c r="N104" s="77">
        <v>-99.776150000000001</v>
      </c>
      <c r="O104" s="77">
        <v>692.98014000000001</v>
      </c>
      <c r="P104" s="77">
        <v>792.75629000000004</v>
      </c>
      <c r="S104" s="112"/>
    </row>
    <row r="105" spans="2:19" x14ac:dyDescent="0.2">
      <c r="B105" s="94">
        <v>4141</v>
      </c>
      <c r="C105" s="75" t="s">
        <v>262</v>
      </c>
      <c r="D105" s="77">
        <v>33287.037810000002</v>
      </c>
      <c r="E105" s="77">
        <v>35302.373330000002</v>
      </c>
      <c r="F105" s="77">
        <v>2015.3355200000101</v>
      </c>
      <c r="G105" s="77">
        <v>662.38696000000004</v>
      </c>
      <c r="H105" s="77">
        <v>2677.7224800000099</v>
      </c>
      <c r="I105" s="77">
        <v>51.851999999999997</v>
      </c>
      <c r="J105" s="77">
        <v>2729.5744800000102</v>
      </c>
      <c r="K105" s="77">
        <v>2408.5025999999998</v>
      </c>
      <c r="L105" s="77">
        <v>4010.6327999999999</v>
      </c>
      <c r="M105" s="77">
        <v>537.81134999999995</v>
      </c>
      <c r="N105" s="77">
        <v>-3472.8214499999999</v>
      </c>
      <c r="O105" s="77">
        <v>1277.5668800000001</v>
      </c>
      <c r="P105" s="77">
        <v>4750.3883299999998</v>
      </c>
      <c r="S105" s="112"/>
    </row>
    <row r="106" spans="2:19" x14ac:dyDescent="0.2">
      <c r="B106" s="94">
        <v>4142</v>
      </c>
      <c r="C106" s="75" t="s">
        <v>125</v>
      </c>
      <c r="D106" s="77">
        <v>3700.3011499999998</v>
      </c>
      <c r="E106" s="77">
        <v>3954.27097</v>
      </c>
      <c r="F106" s="77">
        <v>253.96982</v>
      </c>
      <c r="G106" s="77">
        <v>-55.818449999999999</v>
      </c>
      <c r="H106" s="77">
        <v>198.15136999999999</v>
      </c>
      <c r="I106" s="77">
        <v>-39.772739999999999</v>
      </c>
      <c r="J106" s="77">
        <v>158.37862999999999</v>
      </c>
      <c r="K106" s="77">
        <v>308.10104999999999</v>
      </c>
      <c r="L106" s="77">
        <v>464.35924999999997</v>
      </c>
      <c r="M106" s="77">
        <v>176.85155</v>
      </c>
      <c r="N106" s="77">
        <v>-287.5077</v>
      </c>
      <c r="O106" s="77">
        <v>152.50971999999999</v>
      </c>
      <c r="P106" s="77">
        <v>440.01742000000002</v>
      </c>
      <c r="S106" s="112"/>
    </row>
    <row r="107" spans="2:19" x14ac:dyDescent="0.2">
      <c r="B107" s="94">
        <v>4143</v>
      </c>
      <c r="C107" s="75" t="s">
        <v>126</v>
      </c>
      <c r="D107" s="77">
        <v>4489.1021899999996</v>
      </c>
      <c r="E107" s="77">
        <v>4533.9855699999998</v>
      </c>
      <c r="F107" s="77">
        <v>44.883379999999903</v>
      </c>
      <c r="G107" s="77">
        <v>34.144950000000001</v>
      </c>
      <c r="H107" s="77">
        <v>79.028329999999897</v>
      </c>
      <c r="I107" s="77">
        <v>49.499949999999998</v>
      </c>
      <c r="J107" s="77">
        <v>128.52828</v>
      </c>
      <c r="K107" s="77">
        <v>337.49495000000002</v>
      </c>
      <c r="L107" s="77">
        <v>1645.413</v>
      </c>
      <c r="M107" s="77">
        <v>507.24990000000003</v>
      </c>
      <c r="N107" s="77">
        <v>-1138.1631</v>
      </c>
      <c r="O107" s="77">
        <v>-735.88706999999999</v>
      </c>
      <c r="P107" s="77">
        <v>402.27602999999999</v>
      </c>
      <c r="S107" s="112"/>
    </row>
    <row r="108" spans="2:19" x14ac:dyDescent="0.2">
      <c r="B108" s="94">
        <v>4144</v>
      </c>
      <c r="C108" s="75" t="s">
        <v>127</v>
      </c>
      <c r="D108" s="77">
        <v>21284.444889999999</v>
      </c>
      <c r="E108" s="77">
        <v>22700.268209999998</v>
      </c>
      <c r="F108" s="77">
        <v>1415.82332</v>
      </c>
      <c r="G108" s="77">
        <v>221.65138999999999</v>
      </c>
      <c r="H108" s="77">
        <v>1637.47471</v>
      </c>
      <c r="I108" s="77">
        <v>0</v>
      </c>
      <c r="J108" s="77">
        <v>1637.47471</v>
      </c>
      <c r="K108" s="77">
        <v>1828.1520399999999</v>
      </c>
      <c r="L108" s="77">
        <v>5832.2631000000001</v>
      </c>
      <c r="M108" s="77">
        <v>364.00639999999999</v>
      </c>
      <c r="N108" s="77">
        <v>-5468.2566999999999</v>
      </c>
      <c r="O108" s="77">
        <v>-1969.9305199999999</v>
      </c>
      <c r="P108" s="77">
        <v>3498.32618</v>
      </c>
      <c r="S108" s="112"/>
    </row>
    <row r="109" spans="2:19" x14ac:dyDescent="0.2">
      <c r="B109" s="94">
        <v>4145</v>
      </c>
      <c r="C109" s="75" t="s">
        <v>263</v>
      </c>
      <c r="D109" s="77">
        <v>7710.2472500000003</v>
      </c>
      <c r="E109" s="77">
        <v>7420.8126499999998</v>
      </c>
      <c r="F109" s="77">
        <v>-289.43460000000101</v>
      </c>
      <c r="G109" s="77">
        <v>82.467939999999999</v>
      </c>
      <c r="H109" s="77">
        <v>-206.96666000000101</v>
      </c>
      <c r="I109" s="77">
        <v>31.200749999999999</v>
      </c>
      <c r="J109" s="77">
        <v>-175.76591000000101</v>
      </c>
      <c r="K109" s="77">
        <v>461.80599999999998</v>
      </c>
      <c r="L109" s="77">
        <v>886.90740000000005</v>
      </c>
      <c r="M109" s="77">
        <v>121.80945</v>
      </c>
      <c r="N109" s="77">
        <v>-765.09794999999997</v>
      </c>
      <c r="O109" s="77">
        <v>-551.18295999999998</v>
      </c>
      <c r="P109" s="77">
        <v>213.91498999999999</v>
      </c>
      <c r="S109" s="112"/>
    </row>
    <row r="110" spans="2:19" x14ac:dyDescent="0.2">
      <c r="B110" s="94">
        <v>4146</v>
      </c>
      <c r="C110" s="75" t="s">
        <v>128</v>
      </c>
      <c r="D110" s="77">
        <v>14571.19131</v>
      </c>
      <c r="E110" s="77">
        <v>13505.760389999999</v>
      </c>
      <c r="F110" s="77">
        <v>-1065.43092</v>
      </c>
      <c r="G110" s="77">
        <v>1034.0256999999999</v>
      </c>
      <c r="H110" s="77">
        <v>-31.405219999999701</v>
      </c>
      <c r="I110" s="77">
        <v>844.50694999999996</v>
      </c>
      <c r="J110" s="77">
        <v>813.10172999999998</v>
      </c>
      <c r="K110" s="77">
        <v>877.18870000000004</v>
      </c>
      <c r="L110" s="77">
        <v>5216.9964499999996</v>
      </c>
      <c r="M110" s="77">
        <v>1123.6592000000001</v>
      </c>
      <c r="N110" s="77">
        <v>-4093.33725</v>
      </c>
      <c r="O110" s="77">
        <v>-3178.3947699999999</v>
      </c>
      <c r="P110" s="77">
        <v>914.94248000000005</v>
      </c>
      <c r="S110" s="112"/>
    </row>
    <row r="111" spans="2:19" x14ac:dyDescent="0.2">
      <c r="B111" s="94">
        <v>4147</v>
      </c>
      <c r="C111" s="75" t="s">
        <v>129</v>
      </c>
      <c r="D111" s="77">
        <v>4522.0951599999999</v>
      </c>
      <c r="E111" s="77">
        <v>4729.40834</v>
      </c>
      <c r="F111" s="77">
        <v>207.31317999999999</v>
      </c>
      <c r="G111" s="77">
        <v>180.9348</v>
      </c>
      <c r="H111" s="77">
        <v>388.24797999999998</v>
      </c>
      <c r="I111" s="77">
        <v>209.65895</v>
      </c>
      <c r="J111" s="77">
        <v>597.90692999999999</v>
      </c>
      <c r="K111" s="77">
        <v>409.5052</v>
      </c>
      <c r="L111" s="77">
        <v>705.45719999999994</v>
      </c>
      <c r="M111" s="77">
        <v>120.61024999999999</v>
      </c>
      <c r="N111" s="77">
        <v>-584.84694999999999</v>
      </c>
      <c r="O111" s="77">
        <v>242.00386</v>
      </c>
      <c r="P111" s="77">
        <v>826.85081000000002</v>
      </c>
      <c r="S111" s="112"/>
    </row>
    <row r="112" spans="2:19" s="99" customFormat="1" x14ac:dyDescent="0.2">
      <c r="B112" s="97">
        <v>4189</v>
      </c>
      <c r="C112" s="97" t="s">
        <v>130</v>
      </c>
      <c r="D112" s="93">
        <v>157230.54512</v>
      </c>
      <c r="E112" s="93">
        <v>162466.96669</v>
      </c>
      <c r="F112" s="93">
        <v>5236.4215699999904</v>
      </c>
      <c r="G112" s="93">
        <v>5013.6815699999997</v>
      </c>
      <c r="H112" s="93">
        <v>10250.103139999999</v>
      </c>
      <c r="I112" s="93">
        <v>1841.7788</v>
      </c>
      <c r="J112" s="93">
        <v>12091.881939999999</v>
      </c>
      <c r="K112" s="93">
        <v>14743.518969999999</v>
      </c>
      <c r="L112" s="93">
        <v>28786.497869999999</v>
      </c>
      <c r="M112" s="93">
        <v>9395.6831000000002</v>
      </c>
      <c r="N112" s="93">
        <v>-19390.814770000001</v>
      </c>
      <c r="O112" s="93">
        <v>5186.5497500000001</v>
      </c>
      <c r="P112" s="93">
        <v>24577.364519999999</v>
      </c>
      <c r="S112" s="112"/>
    </row>
    <row r="113" spans="2:19" x14ac:dyDescent="0.2">
      <c r="B113" s="94">
        <v>4161</v>
      </c>
      <c r="C113" s="75" t="s">
        <v>131</v>
      </c>
      <c r="D113" s="77">
        <v>8936.9125100000001</v>
      </c>
      <c r="E113" s="77">
        <v>8396.4769199999992</v>
      </c>
      <c r="F113" s="77">
        <v>-540.43559000000403</v>
      </c>
      <c r="G113" s="77">
        <v>224.90396000000001</v>
      </c>
      <c r="H113" s="77">
        <v>-315.53163000000399</v>
      </c>
      <c r="I113" s="77">
        <v>362.43520000000001</v>
      </c>
      <c r="J113" s="77">
        <v>46.9035699999964</v>
      </c>
      <c r="K113" s="77">
        <v>722.56961000000001</v>
      </c>
      <c r="L113" s="77">
        <v>2066.8527300000001</v>
      </c>
      <c r="M113" s="77">
        <v>245.13570000000001</v>
      </c>
      <c r="N113" s="77">
        <v>-1821.71703</v>
      </c>
      <c r="O113" s="77">
        <v>-1468.9423899999999</v>
      </c>
      <c r="P113" s="77">
        <v>352.77463999999998</v>
      </c>
      <c r="S113" s="112"/>
    </row>
    <row r="114" spans="2:19" x14ac:dyDescent="0.2">
      <c r="B114" s="94">
        <v>4163</v>
      </c>
      <c r="C114" s="75" t="s">
        <v>132</v>
      </c>
      <c r="D114" s="77">
        <v>33451.382570000002</v>
      </c>
      <c r="E114" s="77">
        <v>34389.505469999996</v>
      </c>
      <c r="F114" s="77">
        <v>938.12290000000598</v>
      </c>
      <c r="G114" s="77">
        <v>1116.9679100000001</v>
      </c>
      <c r="H114" s="77">
        <v>2055.0908100000102</v>
      </c>
      <c r="I114" s="77">
        <v>278.78800000000001</v>
      </c>
      <c r="J114" s="77">
        <v>2333.8788100000102</v>
      </c>
      <c r="K114" s="77">
        <v>2790.8651500000001</v>
      </c>
      <c r="L114" s="77">
        <v>6294.0053399999997</v>
      </c>
      <c r="M114" s="77">
        <v>3360.0398700000001</v>
      </c>
      <c r="N114" s="77">
        <v>-2933.9654700000001</v>
      </c>
      <c r="O114" s="77">
        <v>1892.82311</v>
      </c>
      <c r="P114" s="77">
        <v>4826.7885800000004</v>
      </c>
      <c r="S114" s="112"/>
    </row>
    <row r="115" spans="2:19" x14ac:dyDescent="0.2">
      <c r="B115" s="94">
        <v>4164</v>
      </c>
      <c r="C115" s="75" t="s">
        <v>133</v>
      </c>
      <c r="D115" s="77">
        <v>4529.0861800000002</v>
      </c>
      <c r="E115" s="77">
        <v>4498.3059700000003</v>
      </c>
      <c r="F115" s="77">
        <v>-30.780210000001802</v>
      </c>
      <c r="G115" s="77">
        <v>-15.7903</v>
      </c>
      <c r="H115" s="77">
        <v>-46.570510000001804</v>
      </c>
      <c r="I115" s="77">
        <v>0</v>
      </c>
      <c r="J115" s="77">
        <v>-46.570510000001804</v>
      </c>
      <c r="K115" s="77">
        <v>458.76567999999997</v>
      </c>
      <c r="L115" s="77">
        <v>368.64078999999998</v>
      </c>
      <c r="M115" s="77">
        <v>84.899720000000002</v>
      </c>
      <c r="N115" s="77">
        <v>-283.74106999999998</v>
      </c>
      <c r="O115" s="77">
        <v>91.737040000000107</v>
      </c>
      <c r="P115" s="77">
        <v>375.47811000000002</v>
      </c>
      <c r="S115" s="112"/>
    </row>
    <row r="116" spans="2:19" x14ac:dyDescent="0.2">
      <c r="B116" s="94">
        <v>4165</v>
      </c>
      <c r="C116" s="75" t="s">
        <v>134</v>
      </c>
      <c r="D116" s="77">
        <v>13791.45278</v>
      </c>
      <c r="E116" s="77">
        <v>14841.26289</v>
      </c>
      <c r="F116" s="77">
        <v>1049.8101099999999</v>
      </c>
      <c r="G116" s="77">
        <v>134.66679999999999</v>
      </c>
      <c r="H116" s="77">
        <v>1184.4769100000001</v>
      </c>
      <c r="I116" s="77">
        <v>0</v>
      </c>
      <c r="J116" s="77">
        <v>1184.4769100000001</v>
      </c>
      <c r="K116" s="77">
        <v>1293.7720999999999</v>
      </c>
      <c r="L116" s="77">
        <v>2721.9814500000002</v>
      </c>
      <c r="M116" s="77">
        <v>1802.6122</v>
      </c>
      <c r="N116" s="77">
        <v>-919.36924999999906</v>
      </c>
      <c r="O116" s="77">
        <v>1708.4735700000001</v>
      </c>
      <c r="P116" s="77">
        <v>2627.8428199999998</v>
      </c>
      <c r="S116" s="112"/>
    </row>
    <row r="117" spans="2:19" x14ac:dyDescent="0.2">
      <c r="B117" s="94">
        <v>4166</v>
      </c>
      <c r="C117" s="75" t="s">
        <v>135</v>
      </c>
      <c r="D117" s="77">
        <v>5399.3528399999996</v>
      </c>
      <c r="E117" s="77">
        <v>5796.0990499999998</v>
      </c>
      <c r="F117" s="77">
        <v>396.746209999999</v>
      </c>
      <c r="G117" s="77">
        <v>61.789400000000001</v>
      </c>
      <c r="H117" s="77">
        <v>458.535609999999</v>
      </c>
      <c r="I117" s="77">
        <v>0</v>
      </c>
      <c r="J117" s="77">
        <v>458.535609999999</v>
      </c>
      <c r="K117" s="77">
        <v>289.35894999999999</v>
      </c>
      <c r="L117" s="77">
        <v>312.01850000000002</v>
      </c>
      <c r="M117" s="77">
        <v>131.24725000000001</v>
      </c>
      <c r="N117" s="77">
        <v>-180.77125000000001</v>
      </c>
      <c r="O117" s="77">
        <v>553.12950999999998</v>
      </c>
      <c r="P117" s="77">
        <v>733.90075999999999</v>
      </c>
      <c r="S117" s="112"/>
    </row>
    <row r="118" spans="2:19" x14ac:dyDescent="0.2">
      <c r="B118" s="94">
        <v>4167</v>
      </c>
      <c r="C118" s="75" t="s">
        <v>136</v>
      </c>
      <c r="D118" s="77">
        <v>4311.0421500000002</v>
      </c>
      <c r="E118" s="77">
        <v>4486.6649299999999</v>
      </c>
      <c r="F118" s="77">
        <v>175.62277999999901</v>
      </c>
      <c r="G118" s="77">
        <v>7.4147499999999997</v>
      </c>
      <c r="H118" s="77">
        <v>183.03752999999901</v>
      </c>
      <c r="I118" s="77">
        <v>31.944700000000001</v>
      </c>
      <c r="J118" s="77">
        <v>214.98222999999899</v>
      </c>
      <c r="K118" s="77">
        <v>159.6891</v>
      </c>
      <c r="L118" s="77">
        <v>178.8826</v>
      </c>
      <c r="M118" s="77">
        <v>110.34511999999999</v>
      </c>
      <c r="N118" s="77">
        <v>-68.537480000000002</v>
      </c>
      <c r="O118" s="77">
        <v>292.75977</v>
      </c>
      <c r="P118" s="77">
        <v>361.29725000000002</v>
      </c>
      <c r="S118" s="112"/>
    </row>
    <row r="119" spans="2:19" x14ac:dyDescent="0.2">
      <c r="B119" s="94">
        <v>4169</v>
      </c>
      <c r="C119" s="75" t="s">
        <v>137</v>
      </c>
      <c r="D119" s="77">
        <v>11973.24397</v>
      </c>
      <c r="E119" s="77">
        <v>12116.779119999999</v>
      </c>
      <c r="F119" s="77">
        <v>143.53515000000201</v>
      </c>
      <c r="G119" s="77">
        <v>487.35039</v>
      </c>
      <c r="H119" s="77">
        <v>630.88554000000204</v>
      </c>
      <c r="I119" s="77">
        <v>774.6105</v>
      </c>
      <c r="J119" s="77">
        <v>1405.49604</v>
      </c>
      <c r="K119" s="77">
        <v>1468.8095000000001</v>
      </c>
      <c r="L119" s="77">
        <v>3223.5783999999999</v>
      </c>
      <c r="M119" s="77">
        <v>784.62729999999999</v>
      </c>
      <c r="N119" s="77">
        <v>-2438.9511000000002</v>
      </c>
      <c r="O119" s="77">
        <v>-391.82952</v>
      </c>
      <c r="P119" s="77">
        <v>2047.12158</v>
      </c>
      <c r="S119" s="112"/>
    </row>
    <row r="120" spans="2:19" x14ac:dyDescent="0.2">
      <c r="B120" s="94">
        <v>4170</v>
      </c>
      <c r="C120" s="75" t="s">
        <v>5</v>
      </c>
      <c r="D120" s="77">
        <v>24612.059000000001</v>
      </c>
      <c r="E120" s="77">
        <v>26000.119760000001</v>
      </c>
      <c r="F120" s="77">
        <v>1388.0607600000001</v>
      </c>
      <c r="G120" s="77">
        <v>367.28958999999998</v>
      </c>
      <c r="H120" s="77">
        <v>1755.3503499999999</v>
      </c>
      <c r="I120" s="77">
        <v>0</v>
      </c>
      <c r="J120" s="77">
        <v>1755.3503499999999</v>
      </c>
      <c r="K120" s="77">
        <v>2793.3897299999999</v>
      </c>
      <c r="L120" s="77">
        <v>7465.8828299999996</v>
      </c>
      <c r="M120" s="77">
        <v>705.84900000000005</v>
      </c>
      <c r="N120" s="77">
        <v>-6760.0338300000003</v>
      </c>
      <c r="O120" s="77">
        <v>-2402.01674</v>
      </c>
      <c r="P120" s="77">
        <v>4358.0170900000003</v>
      </c>
      <c r="S120" s="112"/>
    </row>
    <row r="121" spans="2:19" x14ac:dyDescent="0.2">
      <c r="B121" s="94">
        <v>4184</v>
      </c>
      <c r="C121" s="75" t="s">
        <v>138</v>
      </c>
      <c r="D121" s="77">
        <v>9565.6186099999995</v>
      </c>
      <c r="E121" s="77">
        <v>9251.6267100000005</v>
      </c>
      <c r="F121" s="77">
        <v>-313.99189999999902</v>
      </c>
      <c r="G121" s="77">
        <v>1006.1239399999999</v>
      </c>
      <c r="H121" s="77">
        <v>692.13204000000098</v>
      </c>
      <c r="I121" s="77">
        <v>-66.704999999999998</v>
      </c>
      <c r="J121" s="77">
        <v>625.42704000000106</v>
      </c>
      <c r="K121" s="77">
        <v>1430.48305</v>
      </c>
      <c r="L121" s="77">
        <v>1797.4421500000001</v>
      </c>
      <c r="M121" s="77">
        <v>295.81765000000001</v>
      </c>
      <c r="N121" s="77">
        <v>-1501.6244999999999</v>
      </c>
      <c r="O121" s="77">
        <v>452.80702000000002</v>
      </c>
      <c r="P121" s="77">
        <v>1954.4315200000001</v>
      </c>
      <c r="S121" s="112"/>
    </row>
    <row r="122" spans="2:19" x14ac:dyDescent="0.2">
      <c r="B122" s="94">
        <v>4172</v>
      </c>
      <c r="C122" s="75" t="s">
        <v>264</v>
      </c>
      <c r="D122" s="77">
        <v>4110.0807100000002</v>
      </c>
      <c r="E122" s="77">
        <v>3962.7143299999998</v>
      </c>
      <c r="F122" s="77">
        <v>-147.36637999999999</v>
      </c>
      <c r="G122" s="77">
        <v>19.465350000000001</v>
      </c>
      <c r="H122" s="77">
        <v>-127.90103000000001</v>
      </c>
      <c r="I122" s="77">
        <v>204.7</v>
      </c>
      <c r="J122" s="77">
        <v>76.798969999999599</v>
      </c>
      <c r="K122" s="77">
        <v>491.91500000000002</v>
      </c>
      <c r="L122" s="77">
        <v>886.19889999999998</v>
      </c>
      <c r="M122" s="77">
        <v>604.48855000000003</v>
      </c>
      <c r="N122" s="77">
        <v>-281.71035000000001</v>
      </c>
      <c r="O122" s="77">
        <v>54.509580000000099</v>
      </c>
      <c r="P122" s="77">
        <v>336.21992999999998</v>
      </c>
      <c r="S122" s="112"/>
    </row>
    <row r="123" spans="2:19" x14ac:dyDescent="0.2">
      <c r="B123" s="94">
        <v>4173</v>
      </c>
      <c r="C123" s="75" t="s">
        <v>139</v>
      </c>
      <c r="D123" s="77">
        <v>2747.0540500000002</v>
      </c>
      <c r="E123" s="77">
        <v>2984.71371</v>
      </c>
      <c r="F123" s="77">
        <v>237.65966</v>
      </c>
      <c r="G123" s="77">
        <v>-0.94908000000000203</v>
      </c>
      <c r="H123" s="77">
        <v>236.71057999999999</v>
      </c>
      <c r="I123" s="77">
        <v>46.25</v>
      </c>
      <c r="J123" s="77">
        <v>282.96057999999999</v>
      </c>
      <c r="K123" s="77">
        <v>130.32755</v>
      </c>
      <c r="L123" s="77">
        <v>200.46034</v>
      </c>
      <c r="M123" s="77">
        <v>12.8995</v>
      </c>
      <c r="N123" s="77">
        <v>-187.56084000000001</v>
      </c>
      <c r="O123" s="77">
        <v>191.99135999999999</v>
      </c>
      <c r="P123" s="77">
        <v>379.55220000000003</v>
      </c>
      <c r="S123" s="112"/>
    </row>
    <row r="124" spans="2:19" x14ac:dyDescent="0.2">
      <c r="B124" s="94">
        <v>4175</v>
      </c>
      <c r="C124" s="75" t="s">
        <v>140</v>
      </c>
      <c r="D124" s="77">
        <v>3836.0316200000002</v>
      </c>
      <c r="E124" s="77">
        <v>3524.0891099999999</v>
      </c>
      <c r="F124" s="77">
        <v>-311.94251000000003</v>
      </c>
      <c r="G124" s="77">
        <v>30.635020000000001</v>
      </c>
      <c r="H124" s="77">
        <v>-281.30748999999997</v>
      </c>
      <c r="I124" s="77">
        <v>165.506</v>
      </c>
      <c r="J124" s="77">
        <v>-115.80149</v>
      </c>
      <c r="K124" s="77">
        <v>318.44189999999998</v>
      </c>
      <c r="L124" s="77">
        <v>431.58134999999999</v>
      </c>
      <c r="M124" s="77">
        <v>297.5127</v>
      </c>
      <c r="N124" s="77">
        <v>-134.06864999999999</v>
      </c>
      <c r="O124" s="77">
        <v>-134.43324000000001</v>
      </c>
      <c r="P124" s="77">
        <v>-0.364590000000026</v>
      </c>
      <c r="S124" s="112"/>
    </row>
    <row r="125" spans="2:19" x14ac:dyDescent="0.2">
      <c r="B125" s="94">
        <v>4176</v>
      </c>
      <c r="C125" s="75" t="s">
        <v>141</v>
      </c>
      <c r="D125" s="77">
        <v>2535.4293600000001</v>
      </c>
      <c r="E125" s="77">
        <v>2773.2312299999999</v>
      </c>
      <c r="F125" s="77">
        <v>237.80187000000001</v>
      </c>
      <c r="G125" s="77">
        <v>-56.272799999999997</v>
      </c>
      <c r="H125" s="77">
        <v>181.52906999999999</v>
      </c>
      <c r="I125" s="77">
        <v>24.370999999999999</v>
      </c>
      <c r="J125" s="77">
        <v>205.90007</v>
      </c>
      <c r="K125" s="77">
        <v>287.00465000000003</v>
      </c>
      <c r="L125" s="77">
        <v>194.13140000000001</v>
      </c>
      <c r="M125" s="77">
        <v>57.228700000000003</v>
      </c>
      <c r="N125" s="77">
        <v>-136.90270000000001</v>
      </c>
      <c r="O125" s="77">
        <v>281.22613000000001</v>
      </c>
      <c r="P125" s="77">
        <v>418.12882999999999</v>
      </c>
      <c r="S125" s="112"/>
    </row>
    <row r="126" spans="2:19" x14ac:dyDescent="0.2">
      <c r="B126" s="94">
        <v>4177</v>
      </c>
      <c r="C126" s="75" t="s">
        <v>142</v>
      </c>
      <c r="D126" s="77">
        <v>8927.04306</v>
      </c>
      <c r="E126" s="77">
        <v>9231.4987199999996</v>
      </c>
      <c r="F126" s="77">
        <v>304.45566000000002</v>
      </c>
      <c r="G126" s="77">
        <v>1491.4436000000001</v>
      </c>
      <c r="H126" s="77">
        <v>1795.8992599999999</v>
      </c>
      <c r="I126" s="77">
        <v>0</v>
      </c>
      <c r="J126" s="77">
        <v>1795.8992599999999</v>
      </c>
      <c r="K126" s="77">
        <v>911.95749999999998</v>
      </c>
      <c r="L126" s="77">
        <v>1603.7384500000001</v>
      </c>
      <c r="M126" s="77">
        <v>167.10374999999999</v>
      </c>
      <c r="N126" s="77">
        <v>-1436.6347000000001</v>
      </c>
      <c r="O126" s="77">
        <v>1210.93021</v>
      </c>
      <c r="P126" s="77">
        <v>2647.5649100000001</v>
      </c>
      <c r="S126" s="112"/>
    </row>
    <row r="127" spans="2:19" x14ac:dyDescent="0.2">
      <c r="B127" s="94">
        <v>4179</v>
      </c>
      <c r="C127" s="75" t="s">
        <v>143</v>
      </c>
      <c r="D127" s="77">
        <v>4453.2777900000001</v>
      </c>
      <c r="E127" s="77">
        <v>4841.0352999999996</v>
      </c>
      <c r="F127" s="77">
        <v>387.757509999999</v>
      </c>
      <c r="G127" s="77">
        <v>33.127830000000003</v>
      </c>
      <c r="H127" s="77">
        <v>420.88533999999902</v>
      </c>
      <c r="I127" s="77">
        <v>19.878399999999999</v>
      </c>
      <c r="J127" s="77">
        <v>440.76373999999902</v>
      </c>
      <c r="K127" s="77">
        <v>276.41059999999999</v>
      </c>
      <c r="L127" s="77">
        <v>94.905850000000001</v>
      </c>
      <c r="M127" s="77">
        <v>246.9068</v>
      </c>
      <c r="N127" s="77">
        <v>152.00094999999999</v>
      </c>
      <c r="O127" s="77">
        <v>913.77188999999998</v>
      </c>
      <c r="P127" s="77">
        <v>761.77094</v>
      </c>
      <c r="S127" s="112"/>
    </row>
    <row r="128" spans="2:19" x14ac:dyDescent="0.2">
      <c r="B128" s="94">
        <v>4181</v>
      </c>
      <c r="C128" s="75" t="s">
        <v>144</v>
      </c>
      <c r="D128" s="77">
        <v>4871.9698799999996</v>
      </c>
      <c r="E128" s="77">
        <v>5350.9434000000001</v>
      </c>
      <c r="F128" s="77">
        <v>478.973520000002</v>
      </c>
      <c r="G128" s="77">
        <v>30.810749999999999</v>
      </c>
      <c r="H128" s="77">
        <v>509.78427000000198</v>
      </c>
      <c r="I128" s="77">
        <v>0</v>
      </c>
      <c r="J128" s="77">
        <v>509.78427000000198</v>
      </c>
      <c r="K128" s="77">
        <v>283.26130000000001</v>
      </c>
      <c r="L128" s="77">
        <v>201.30038999999999</v>
      </c>
      <c r="M128" s="77">
        <v>283.12542000000002</v>
      </c>
      <c r="N128" s="77">
        <v>81.825029999999998</v>
      </c>
      <c r="O128" s="77">
        <v>858.35521000000006</v>
      </c>
      <c r="P128" s="77">
        <v>776.53017999999997</v>
      </c>
      <c r="S128" s="112"/>
    </row>
    <row r="129" spans="2:19" x14ac:dyDescent="0.2">
      <c r="B129" s="94">
        <v>4182</v>
      </c>
      <c r="C129" s="75" t="s">
        <v>145</v>
      </c>
      <c r="D129" s="77">
        <v>4451.4301999999998</v>
      </c>
      <c r="E129" s="77">
        <v>4832.6159299999999</v>
      </c>
      <c r="F129" s="77">
        <v>381.18572999999998</v>
      </c>
      <c r="G129" s="77">
        <v>41.247109999999999</v>
      </c>
      <c r="H129" s="77">
        <v>422.43284</v>
      </c>
      <c r="I129" s="77">
        <v>0</v>
      </c>
      <c r="J129" s="77">
        <v>422.43284</v>
      </c>
      <c r="K129" s="77">
        <v>195.35785000000001</v>
      </c>
      <c r="L129" s="77">
        <v>405.68004999999999</v>
      </c>
      <c r="M129" s="77">
        <v>162.69085999999999</v>
      </c>
      <c r="N129" s="77">
        <v>-242.98919000000001</v>
      </c>
      <c r="O129" s="77">
        <v>442.71147000000002</v>
      </c>
      <c r="P129" s="77">
        <v>685.70065999999997</v>
      </c>
      <c r="S129" s="112"/>
    </row>
    <row r="130" spans="2:19" x14ac:dyDescent="0.2">
      <c r="B130" s="94">
        <v>4183</v>
      </c>
      <c r="C130" s="75" t="s">
        <v>146</v>
      </c>
      <c r="D130" s="77">
        <v>4728.0778399999999</v>
      </c>
      <c r="E130" s="77">
        <v>5189.2841399999998</v>
      </c>
      <c r="F130" s="77">
        <v>461.20629999999898</v>
      </c>
      <c r="G130" s="77">
        <v>33.457349999999998</v>
      </c>
      <c r="H130" s="77">
        <v>494.663649999999</v>
      </c>
      <c r="I130" s="77">
        <v>0</v>
      </c>
      <c r="J130" s="77">
        <v>494.663649999999</v>
      </c>
      <c r="K130" s="77">
        <v>441.13974999999999</v>
      </c>
      <c r="L130" s="77">
        <v>339.21634999999998</v>
      </c>
      <c r="M130" s="77">
        <v>43.153010000000002</v>
      </c>
      <c r="N130" s="77">
        <v>-296.06333999999998</v>
      </c>
      <c r="O130" s="77">
        <v>638.54576999999995</v>
      </c>
      <c r="P130" s="77">
        <v>934.60910999999999</v>
      </c>
      <c r="S130" s="112"/>
    </row>
    <row r="131" spans="2:19" s="99" customFormat="1" x14ac:dyDescent="0.2">
      <c r="B131" s="97">
        <v>4219</v>
      </c>
      <c r="C131" s="97" t="s">
        <v>147</v>
      </c>
      <c r="D131" s="93">
        <v>285261.45471000002</v>
      </c>
      <c r="E131" s="93">
        <v>278869.68229999999</v>
      </c>
      <c r="F131" s="93">
        <v>-6391.7724100000296</v>
      </c>
      <c r="G131" s="93">
        <v>13961.57956</v>
      </c>
      <c r="H131" s="93">
        <v>7569.8071499999696</v>
      </c>
      <c r="I131" s="93">
        <v>19813.847129999998</v>
      </c>
      <c r="J131" s="93">
        <v>27383.654279999999</v>
      </c>
      <c r="K131" s="93">
        <v>22626.600569999999</v>
      </c>
      <c r="L131" s="93">
        <v>73386.465330000006</v>
      </c>
      <c r="M131" s="93">
        <v>27269.935290000001</v>
      </c>
      <c r="N131" s="93">
        <v>-46116.530039999998</v>
      </c>
      <c r="O131" s="93">
        <v>-1174.4162800000099</v>
      </c>
      <c r="P131" s="93">
        <v>44942.11376</v>
      </c>
      <c r="S131" s="112"/>
    </row>
    <row r="132" spans="2:19" x14ac:dyDescent="0.2">
      <c r="B132" s="94">
        <v>4191</v>
      </c>
      <c r="C132" s="75" t="s">
        <v>148</v>
      </c>
      <c r="D132" s="77">
        <v>2349.1527599999999</v>
      </c>
      <c r="E132" s="77">
        <v>2415.6164100000001</v>
      </c>
      <c r="F132" s="77">
        <v>66.463649999999902</v>
      </c>
      <c r="G132" s="77">
        <v>276.70979</v>
      </c>
      <c r="H132" s="77">
        <v>343.17344000000003</v>
      </c>
      <c r="I132" s="77">
        <v>137</v>
      </c>
      <c r="J132" s="77">
        <v>480.17344000000003</v>
      </c>
      <c r="K132" s="77">
        <v>187.05216999999999</v>
      </c>
      <c r="L132" s="77">
        <v>2229.1208999999999</v>
      </c>
      <c r="M132" s="77">
        <v>457.36714999999998</v>
      </c>
      <c r="N132" s="77">
        <v>-1771.7537500000001</v>
      </c>
      <c r="O132" s="77">
        <v>-1228.12979</v>
      </c>
      <c r="P132" s="77">
        <v>543.62396000000001</v>
      </c>
      <c r="S132" s="112"/>
    </row>
    <row r="133" spans="2:19" x14ac:dyDescent="0.2">
      <c r="B133" s="94">
        <v>4192</v>
      </c>
      <c r="C133" s="75" t="s">
        <v>149</v>
      </c>
      <c r="D133" s="77">
        <v>5137.6366200000002</v>
      </c>
      <c r="E133" s="77">
        <v>5321.2351600000002</v>
      </c>
      <c r="F133" s="77">
        <v>183.59854000000001</v>
      </c>
      <c r="G133" s="77">
        <v>-1.8484799999999999</v>
      </c>
      <c r="H133" s="77">
        <v>181.75005999999999</v>
      </c>
      <c r="I133" s="77">
        <v>0</v>
      </c>
      <c r="J133" s="77">
        <v>181.75005999999999</v>
      </c>
      <c r="K133" s="77">
        <v>298.8725</v>
      </c>
      <c r="L133" s="77">
        <v>2482.6127999999999</v>
      </c>
      <c r="M133" s="77">
        <v>586.55165</v>
      </c>
      <c r="N133" s="77">
        <v>-1896.06115</v>
      </c>
      <c r="O133" s="77">
        <v>-1325.47426</v>
      </c>
      <c r="P133" s="77">
        <v>570.58689000000004</v>
      </c>
      <c r="S133" s="112"/>
    </row>
    <row r="134" spans="2:19" x14ac:dyDescent="0.2">
      <c r="B134" s="94">
        <v>4193</v>
      </c>
      <c r="C134" s="75" t="s">
        <v>150</v>
      </c>
      <c r="D134" s="77">
        <v>3503.8444199999999</v>
      </c>
      <c r="E134" s="77">
        <v>2916.95858</v>
      </c>
      <c r="F134" s="77">
        <v>-586.88584000000003</v>
      </c>
      <c r="G134" s="77">
        <v>315.57056999999998</v>
      </c>
      <c r="H134" s="77">
        <v>-271.31527</v>
      </c>
      <c r="I134" s="77">
        <v>0</v>
      </c>
      <c r="J134" s="77">
        <v>-271.31527</v>
      </c>
      <c r="K134" s="77">
        <v>307.06545</v>
      </c>
      <c r="L134" s="77">
        <v>748.99315000000001</v>
      </c>
      <c r="M134" s="77">
        <v>195.21985000000001</v>
      </c>
      <c r="N134" s="77">
        <v>-553.77329999999995</v>
      </c>
      <c r="O134" s="77">
        <v>-547.83696999999995</v>
      </c>
      <c r="P134" s="77">
        <v>5.9363299999999599</v>
      </c>
      <c r="S134" s="112"/>
    </row>
    <row r="135" spans="2:19" x14ac:dyDescent="0.2">
      <c r="B135" s="94">
        <v>4194</v>
      </c>
      <c r="C135" s="75" t="s">
        <v>151</v>
      </c>
      <c r="D135" s="77">
        <v>8870.7932000000001</v>
      </c>
      <c r="E135" s="77">
        <v>8863.2171799999996</v>
      </c>
      <c r="F135" s="77">
        <v>-7.57602000000142</v>
      </c>
      <c r="G135" s="77">
        <v>73.085319999999996</v>
      </c>
      <c r="H135" s="77">
        <v>65.509299999998603</v>
      </c>
      <c r="I135" s="77">
        <v>354.65589999999997</v>
      </c>
      <c r="J135" s="77">
        <v>420.165199999999</v>
      </c>
      <c r="K135" s="77">
        <v>738.96289999999999</v>
      </c>
      <c r="L135" s="77">
        <v>661.3605</v>
      </c>
      <c r="M135" s="77">
        <v>383.7595</v>
      </c>
      <c r="N135" s="77">
        <v>-277.601</v>
      </c>
      <c r="O135" s="77">
        <v>599.50490000000002</v>
      </c>
      <c r="P135" s="77">
        <v>877.10590000000002</v>
      </c>
      <c r="S135" s="112"/>
    </row>
    <row r="136" spans="2:19" x14ac:dyDescent="0.2">
      <c r="B136" s="94">
        <v>4195</v>
      </c>
      <c r="C136" s="75" t="s">
        <v>152</v>
      </c>
      <c r="D136" s="77">
        <v>4831.5329099999999</v>
      </c>
      <c r="E136" s="77">
        <v>5011.2912200000001</v>
      </c>
      <c r="F136" s="77">
        <v>179.75830999999999</v>
      </c>
      <c r="G136" s="77">
        <v>-1.4036</v>
      </c>
      <c r="H136" s="77">
        <v>178.35471000000001</v>
      </c>
      <c r="I136" s="77">
        <v>111.5</v>
      </c>
      <c r="J136" s="77">
        <v>289.85471000000001</v>
      </c>
      <c r="K136" s="77">
        <v>504.06079999999997</v>
      </c>
      <c r="L136" s="77">
        <v>215.00970000000001</v>
      </c>
      <c r="M136" s="77">
        <v>0</v>
      </c>
      <c r="N136" s="77">
        <v>-215.00970000000001</v>
      </c>
      <c r="O136" s="77">
        <v>458.88459</v>
      </c>
      <c r="P136" s="77">
        <v>673.89428999999996</v>
      </c>
      <c r="S136" s="112"/>
    </row>
    <row r="137" spans="2:19" x14ac:dyDescent="0.2">
      <c r="B137" s="94">
        <v>4196</v>
      </c>
      <c r="C137" s="75" t="s">
        <v>153</v>
      </c>
      <c r="D137" s="77">
        <v>9051.2826399999994</v>
      </c>
      <c r="E137" s="77">
        <v>8893.5477800000008</v>
      </c>
      <c r="F137" s="77">
        <v>-157.73485999999801</v>
      </c>
      <c r="G137" s="77">
        <v>128.66455999999999</v>
      </c>
      <c r="H137" s="77">
        <v>-29.070299999997498</v>
      </c>
      <c r="I137" s="77">
        <v>446.65800000000002</v>
      </c>
      <c r="J137" s="77">
        <v>417.58770000000197</v>
      </c>
      <c r="K137" s="77">
        <v>1061.63374</v>
      </c>
      <c r="L137" s="77">
        <v>887.13180999999997</v>
      </c>
      <c r="M137" s="77">
        <v>701.55624999999998</v>
      </c>
      <c r="N137" s="77">
        <v>-185.57556</v>
      </c>
      <c r="O137" s="77">
        <v>1005.4081200000001</v>
      </c>
      <c r="P137" s="77">
        <v>1190.98368</v>
      </c>
      <c r="S137" s="112"/>
    </row>
    <row r="138" spans="2:19" x14ac:dyDescent="0.2">
      <c r="B138" s="94">
        <v>4197</v>
      </c>
      <c r="C138" s="75" t="s">
        <v>154</v>
      </c>
      <c r="D138" s="77">
        <v>3690.20532</v>
      </c>
      <c r="E138" s="77">
        <v>3852.7332099999999</v>
      </c>
      <c r="F138" s="77">
        <v>162.527890000002</v>
      </c>
      <c r="G138" s="77">
        <v>26.064050000000002</v>
      </c>
      <c r="H138" s="77">
        <v>188.59194000000201</v>
      </c>
      <c r="I138" s="77">
        <v>-74.994</v>
      </c>
      <c r="J138" s="77">
        <v>113.597940000002</v>
      </c>
      <c r="K138" s="77">
        <v>351.38709999999998</v>
      </c>
      <c r="L138" s="77">
        <v>1019.92381</v>
      </c>
      <c r="M138" s="77">
        <v>211.29900000000001</v>
      </c>
      <c r="N138" s="77">
        <v>-808.62481000000002</v>
      </c>
      <c r="O138" s="77">
        <v>-450.85469000000001</v>
      </c>
      <c r="P138" s="77">
        <v>357.77012000000002</v>
      </c>
      <c r="S138" s="112"/>
    </row>
    <row r="139" spans="2:19" x14ac:dyDescent="0.2">
      <c r="B139" s="94">
        <v>4198</v>
      </c>
      <c r="C139" s="75" t="s">
        <v>155</v>
      </c>
      <c r="D139" s="77">
        <v>4383.6105600000001</v>
      </c>
      <c r="E139" s="77">
        <v>5171.9154099999996</v>
      </c>
      <c r="F139" s="77">
        <v>788.30484999999999</v>
      </c>
      <c r="G139" s="77">
        <v>46.984090000000002</v>
      </c>
      <c r="H139" s="77">
        <v>835.28894000000003</v>
      </c>
      <c r="I139" s="77">
        <v>135.90629999999999</v>
      </c>
      <c r="J139" s="77">
        <v>971.19524000000001</v>
      </c>
      <c r="K139" s="77">
        <v>366.31380000000001</v>
      </c>
      <c r="L139" s="77">
        <v>125.31235</v>
      </c>
      <c r="M139" s="77">
        <v>223.58715000000001</v>
      </c>
      <c r="N139" s="77">
        <v>98.274799999999999</v>
      </c>
      <c r="O139" s="77">
        <v>1351.23867</v>
      </c>
      <c r="P139" s="77">
        <v>1252.96387</v>
      </c>
      <c r="S139" s="112"/>
    </row>
    <row r="140" spans="2:19" x14ac:dyDescent="0.2">
      <c r="B140" s="94">
        <v>4199</v>
      </c>
      <c r="C140" s="75" t="s">
        <v>265</v>
      </c>
      <c r="D140" s="77">
        <v>4545.5465800000002</v>
      </c>
      <c r="E140" s="77">
        <v>4319.1776499999996</v>
      </c>
      <c r="F140" s="77">
        <v>-226.36892999999901</v>
      </c>
      <c r="G140" s="77">
        <v>195.23400000000001</v>
      </c>
      <c r="H140" s="77">
        <v>-31.1349299999988</v>
      </c>
      <c r="I140" s="77">
        <v>0</v>
      </c>
      <c r="J140" s="77">
        <v>-31.1349299999988</v>
      </c>
      <c r="K140" s="77">
        <v>195.83035000000001</v>
      </c>
      <c r="L140" s="77">
        <v>2185.6563799999999</v>
      </c>
      <c r="M140" s="77">
        <v>171.49655000000001</v>
      </c>
      <c r="N140" s="77">
        <v>-2014.1598300000001</v>
      </c>
      <c r="O140" s="77">
        <v>-1707.6672599999999</v>
      </c>
      <c r="P140" s="77">
        <v>306.49257</v>
      </c>
      <c r="S140" s="112"/>
    </row>
    <row r="141" spans="2:19" x14ac:dyDescent="0.2">
      <c r="B141" s="94">
        <v>4200</v>
      </c>
      <c r="C141" s="75" t="s">
        <v>156</v>
      </c>
      <c r="D141" s="77">
        <v>14458.47694</v>
      </c>
      <c r="E141" s="77">
        <v>14401.291649999999</v>
      </c>
      <c r="F141" s="77">
        <v>-57.1852899999991</v>
      </c>
      <c r="G141" s="77">
        <v>446.76681000000002</v>
      </c>
      <c r="H141" s="77">
        <v>389.58152000000098</v>
      </c>
      <c r="I141" s="77">
        <v>0</v>
      </c>
      <c r="J141" s="77">
        <v>389.58152000000098</v>
      </c>
      <c r="K141" s="77">
        <v>1604.8159599999999</v>
      </c>
      <c r="L141" s="77">
        <v>2710.7132200000001</v>
      </c>
      <c r="M141" s="77">
        <v>743.02089999999998</v>
      </c>
      <c r="N141" s="77">
        <v>-1967.6923200000001</v>
      </c>
      <c r="O141" s="77">
        <v>3.9586299999996601</v>
      </c>
      <c r="P141" s="77">
        <v>1971.65095</v>
      </c>
      <c r="S141" s="112"/>
    </row>
    <row r="142" spans="2:19" x14ac:dyDescent="0.2">
      <c r="B142" s="94">
        <v>4201</v>
      </c>
      <c r="C142" s="75" t="s">
        <v>6</v>
      </c>
      <c r="D142" s="77">
        <v>59317.781410000003</v>
      </c>
      <c r="E142" s="77">
        <v>61966.705150000002</v>
      </c>
      <c r="F142" s="77">
        <v>2648.9237400000202</v>
      </c>
      <c r="G142" s="77">
        <v>4726.1399499999998</v>
      </c>
      <c r="H142" s="77">
        <v>7375.06369000002</v>
      </c>
      <c r="I142" s="77">
        <v>0</v>
      </c>
      <c r="J142" s="77">
        <v>7375.06369000002</v>
      </c>
      <c r="K142" s="77">
        <v>3011.7543999999998</v>
      </c>
      <c r="L142" s="77">
        <v>14222.3465</v>
      </c>
      <c r="M142" s="77">
        <v>1604.8516999999999</v>
      </c>
      <c r="N142" s="77">
        <v>-12617.4948</v>
      </c>
      <c r="O142" s="77">
        <v>-1979.90533</v>
      </c>
      <c r="P142" s="77">
        <v>10637.589470000001</v>
      </c>
      <c r="S142" s="112"/>
    </row>
    <row r="143" spans="2:19" x14ac:dyDescent="0.2">
      <c r="B143" s="94">
        <v>4202</v>
      </c>
      <c r="C143" s="75" t="s">
        <v>157</v>
      </c>
      <c r="D143" s="77">
        <v>13689.64165</v>
      </c>
      <c r="E143" s="77">
        <v>13866.90683</v>
      </c>
      <c r="F143" s="77">
        <v>177.26517999999601</v>
      </c>
      <c r="G143" s="77">
        <v>754.69749999999999</v>
      </c>
      <c r="H143" s="77">
        <v>931.962679999996</v>
      </c>
      <c r="I143" s="77">
        <v>307.67484999999999</v>
      </c>
      <c r="J143" s="77">
        <v>1239.63753</v>
      </c>
      <c r="K143" s="77">
        <v>1019.7534000000001</v>
      </c>
      <c r="L143" s="77">
        <v>3737.0187599999999</v>
      </c>
      <c r="M143" s="77">
        <v>389.76544999999999</v>
      </c>
      <c r="N143" s="77">
        <v>-3347.2533100000001</v>
      </c>
      <c r="O143" s="77">
        <v>-1294.7052000000001</v>
      </c>
      <c r="P143" s="77">
        <v>2052.5481100000002</v>
      </c>
      <c r="S143" s="112"/>
    </row>
    <row r="144" spans="2:19" x14ac:dyDescent="0.2">
      <c r="B144" s="94">
        <v>4203</v>
      </c>
      <c r="C144" s="75" t="s">
        <v>158</v>
      </c>
      <c r="D144" s="77">
        <v>19040.42859</v>
      </c>
      <c r="E144" s="77">
        <v>20142.252250000001</v>
      </c>
      <c r="F144" s="77">
        <v>1101.82366</v>
      </c>
      <c r="G144" s="77">
        <v>521.22080000000005</v>
      </c>
      <c r="H144" s="77">
        <v>1623.0444600000001</v>
      </c>
      <c r="I144" s="77">
        <v>1385.8715999999999</v>
      </c>
      <c r="J144" s="77">
        <v>3008.91606</v>
      </c>
      <c r="K144" s="77">
        <v>2035.7473</v>
      </c>
      <c r="L144" s="77">
        <v>1371.2704000000001</v>
      </c>
      <c r="M144" s="77">
        <v>836.92470000000003</v>
      </c>
      <c r="N144" s="77">
        <v>-534.34569999999997</v>
      </c>
      <c r="O144" s="77">
        <v>3315.7214800000002</v>
      </c>
      <c r="P144" s="77">
        <v>3850.06718</v>
      </c>
      <c r="S144" s="112"/>
    </row>
    <row r="145" spans="2:19" x14ac:dyDescent="0.2">
      <c r="B145" s="94">
        <v>4204</v>
      </c>
      <c r="C145" s="75" t="s">
        <v>159</v>
      </c>
      <c r="D145" s="77">
        <v>15254.702590000001</v>
      </c>
      <c r="E145" s="77">
        <v>15534.580040000001</v>
      </c>
      <c r="F145" s="77">
        <v>279.87745000000098</v>
      </c>
      <c r="G145" s="77">
        <v>162.63294999999999</v>
      </c>
      <c r="H145" s="77">
        <v>442.51040000000103</v>
      </c>
      <c r="I145" s="77">
        <v>116.249</v>
      </c>
      <c r="J145" s="77">
        <v>558.75940000000105</v>
      </c>
      <c r="K145" s="77">
        <v>828.16700000000003</v>
      </c>
      <c r="L145" s="77">
        <v>3469.67785</v>
      </c>
      <c r="M145" s="77">
        <v>472.19880000000001</v>
      </c>
      <c r="N145" s="77">
        <v>-2997.4790499999999</v>
      </c>
      <c r="O145" s="77">
        <v>-1660.38165</v>
      </c>
      <c r="P145" s="77">
        <v>1337.0974000000001</v>
      </c>
      <c r="S145" s="112"/>
    </row>
    <row r="146" spans="2:19" x14ac:dyDescent="0.2">
      <c r="B146" s="94">
        <v>4205</v>
      </c>
      <c r="C146" s="75" t="s">
        <v>160</v>
      </c>
      <c r="D146" s="77">
        <v>10076.14573</v>
      </c>
      <c r="E146" s="77">
        <v>9291.95363</v>
      </c>
      <c r="F146" s="77">
        <v>-784.19210000000101</v>
      </c>
      <c r="G146" s="77">
        <v>707.12530000000004</v>
      </c>
      <c r="H146" s="77">
        <v>-77.066800000001294</v>
      </c>
      <c r="I146" s="77">
        <v>386.49099999999999</v>
      </c>
      <c r="J146" s="77">
        <v>309.42419999999902</v>
      </c>
      <c r="K146" s="77">
        <v>1135.91275</v>
      </c>
      <c r="L146" s="77">
        <v>1905.62715</v>
      </c>
      <c r="M146" s="77">
        <v>99.11</v>
      </c>
      <c r="N146" s="77">
        <v>-1806.5171499999999</v>
      </c>
      <c r="O146" s="77">
        <v>-764.99102000000005</v>
      </c>
      <c r="P146" s="77">
        <v>1041.52613</v>
      </c>
      <c r="S146" s="112"/>
    </row>
    <row r="147" spans="2:19" x14ac:dyDescent="0.2">
      <c r="B147" s="94">
        <v>4206</v>
      </c>
      <c r="C147" s="75" t="s">
        <v>161</v>
      </c>
      <c r="D147" s="77">
        <v>24582.114150000001</v>
      </c>
      <c r="E147" s="77">
        <v>24416.622090000001</v>
      </c>
      <c r="F147" s="77">
        <v>-165.492060000002</v>
      </c>
      <c r="G147" s="77">
        <v>204.03984</v>
      </c>
      <c r="H147" s="77">
        <v>38.547779999997701</v>
      </c>
      <c r="I147" s="77">
        <v>0</v>
      </c>
      <c r="J147" s="77">
        <v>38.547779999997701</v>
      </c>
      <c r="K147" s="77">
        <v>2675.7020499999999</v>
      </c>
      <c r="L147" s="77">
        <v>4168.1988799999999</v>
      </c>
      <c r="M147" s="77">
        <v>503.90289999999999</v>
      </c>
      <c r="N147" s="77">
        <v>-3664.2959799999999</v>
      </c>
      <c r="O147" s="77">
        <v>-1145.9730099999999</v>
      </c>
      <c r="P147" s="77">
        <v>2518.3229700000002</v>
      </c>
      <c r="S147" s="112"/>
    </row>
    <row r="148" spans="2:19" x14ac:dyDescent="0.2">
      <c r="B148" s="94">
        <v>4207</v>
      </c>
      <c r="C148" s="75" t="s">
        <v>162</v>
      </c>
      <c r="D148" s="77">
        <v>17985.862819999998</v>
      </c>
      <c r="E148" s="77">
        <v>19995.90222</v>
      </c>
      <c r="F148" s="77">
        <v>2010.0393999999999</v>
      </c>
      <c r="G148" s="77">
        <v>407.87054999999998</v>
      </c>
      <c r="H148" s="77">
        <v>2417.9099499999902</v>
      </c>
      <c r="I148" s="77">
        <v>277.92827999999997</v>
      </c>
      <c r="J148" s="77">
        <v>2695.8382299999898</v>
      </c>
      <c r="K148" s="77">
        <v>1444.2995000000001</v>
      </c>
      <c r="L148" s="77">
        <v>2825.16725</v>
      </c>
      <c r="M148" s="77">
        <v>370.06810000000002</v>
      </c>
      <c r="N148" s="77">
        <v>-2455.09915</v>
      </c>
      <c r="O148" s="77">
        <v>1231.12835</v>
      </c>
      <c r="P148" s="77">
        <v>3686.2275</v>
      </c>
      <c r="S148" s="112"/>
    </row>
    <row r="149" spans="2:19" x14ac:dyDescent="0.2">
      <c r="B149" s="94">
        <v>4208</v>
      </c>
      <c r="C149" s="75" t="s">
        <v>163</v>
      </c>
      <c r="D149" s="77">
        <v>16738.4912</v>
      </c>
      <c r="E149" s="77">
        <v>17396.683529999998</v>
      </c>
      <c r="F149" s="77">
        <v>658.192330000006</v>
      </c>
      <c r="G149" s="77">
        <v>368.47820000000002</v>
      </c>
      <c r="H149" s="77">
        <v>1026.6705300000101</v>
      </c>
      <c r="I149" s="77">
        <v>1120</v>
      </c>
      <c r="J149" s="77">
        <v>2146.6705300000099</v>
      </c>
      <c r="K149" s="77">
        <v>1943.56485</v>
      </c>
      <c r="L149" s="77">
        <v>1859.1087500000001</v>
      </c>
      <c r="M149" s="77">
        <v>584.51454999999999</v>
      </c>
      <c r="N149" s="77">
        <v>-1274.5942</v>
      </c>
      <c r="O149" s="77">
        <v>1547.39804</v>
      </c>
      <c r="P149" s="77">
        <v>2821.99224</v>
      </c>
      <c r="S149" s="112"/>
    </row>
    <row r="150" spans="2:19" x14ac:dyDescent="0.2">
      <c r="B150" s="94">
        <v>4209</v>
      </c>
      <c r="C150" s="75" t="s">
        <v>164</v>
      </c>
      <c r="D150" s="77">
        <v>36022.00058</v>
      </c>
      <c r="E150" s="77">
        <v>21991.207999999999</v>
      </c>
      <c r="F150" s="77">
        <v>-14030.792579999999</v>
      </c>
      <c r="G150" s="77">
        <v>4533.9825499999997</v>
      </c>
      <c r="H150" s="77">
        <v>-9496.8100300000096</v>
      </c>
      <c r="I150" s="77">
        <v>14911.4362</v>
      </c>
      <c r="J150" s="77">
        <v>5414.6261699999905</v>
      </c>
      <c r="K150" s="77">
        <v>1930.5391500000001</v>
      </c>
      <c r="L150" s="77">
        <v>23478.156569999999</v>
      </c>
      <c r="M150" s="77">
        <v>17190.664939999999</v>
      </c>
      <c r="N150" s="77">
        <v>-6287.4916300000004</v>
      </c>
      <c r="O150" s="77">
        <v>816.501810000006</v>
      </c>
      <c r="P150" s="77">
        <v>7103.9934400000002</v>
      </c>
      <c r="S150" s="112"/>
    </row>
    <row r="151" spans="2:19" x14ac:dyDescent="0.2">
      <c r="B151" s="94">
        <v>4210</v>
      </c>
      <c r="C151" s="75" t="s">
        <v>165</v>
      </c>
      <c r="D151" s="77">
        <v>11732.204040000001</v>
      </c>
      <c r="E151" s="77">
        <v>13099.884309999999</v>
      </c>
      <c r="F151" s="77">
        <v>1367.6802700000001</v>
      </c>
      <c r="G151" s="77">
        <v>69.564809999999994</v>
      </c>
      <c r="H151" s="77">
        <v>1437.2450799999999</v>
      </c>
      <c r="I151" s="77">
        <v>197.47</v>
      </c>
      <c r="J151" s="77">
        <v>1634.7150799999999</v>
      </c>
      <c r="K151" s="77">
        <v>985.16539999999998</v>
      </c>
      <c r="L151" s="77">
        <v>3084.0585999999998</v>
      </c>
      <c r="M151" s="77">
        <v>1544.0761500000001</v>
      </c>
      <c r="N151" s="77">
        <v>-1539.98245</v>
      </c>
      <c r="O151" s="77">
        <v>601.75831000000005</v>
      </c>
      <c r="P151" s="77">
        <v>2141.7407600000001</v>
      </c>
      <c r="S151" s="112"/>
    </row>
    <row r="152" spans="2:19" s="99" customFormat="1" x14ac:dyDescent="0.2">
      <c r="B152" s="97">
        <v>4249</v>
      </c>
      <c r="C152" s="97" t="s">
        <v>166</v>
      </c>
      <c r="D152" s="93">
        <v>139812.17092</v>
      </c>
      <c r="E152" s="93">
        <v>145406.09153000001</v>
      </c>
      <c r="F152" s="93">
        <v>5593.9206100000101</v>
      </c>
      <c r="G152" s="93">
        <v>8850.4619000000002</v>
      </c>
      <c r="H152" s="93">
        <v>14444.382509999999</v>
      </c>
      <c r="I152" s="93">
        <v>-2245.87707</v>
      </c>
      <c r="J152" s="93">
        <v>12198.505440000001</v>
      </c>
      <c r="K152" s="93">
        <v>11622.448850000001</v>
      </c>
      <c r="L152" s="93">
        <v>16752.122289999999</v>
      </c>
      <c r="M152" s="93">
        <v>8009.2387200000003</v>
      </c>
      <c r="N152" s="93">
        <v>-8742.88357</v>
      </c>
      <c r="O152" s="93">
        <v>17271.24063</v>
      </c>
      <c r="P152" s="93">
        <v>26014.124199999998</v>
      </c>
      <c r="S152" s="112"/>
    </row>
    <row r="153" spans="2:19" x14ac:dyDescent="0.2">
      <c r="B153" s="94">
        <v>4221</v>
      </c>
      <c r="C153" s="75" t="s">
        <v>167</v>
      </c>
      <c r="D153" s="77">
        <v>3200.1174099999998</v>
      </c>
      <c r="E153" s="77">
        <v>3215.1832199999999</v>
      </c>
      <c r="F153" s="77">
        <v>15.0658100000015</v>
      </c>
      <c r="G153" s="77">
        <v>4.9921499999999996</v>
      </c>
      <c r="H153" s="77">
        <v>20.057960000001501</v>
      </c>
      <c r="I153" s="77">
        <v>0</v>
      </c>
      <c r="J153" s="77">
        <v>20.057960000001501</v>
      </c>
      <c r="K153" s="77">
        <v>319.61824999999999</v>
      </c>
      <c r="L153" s="77">
        <v>144.41184999999999</v>
      </c>
      <c r="M153" s="77">
        <v>9.4716500000000003</v>
      </c>
      <c r="N153" s="77">
        <v>-134.9402</v>
      </c>
      <c r="O153" s="77">
        <v>271.62389999999999</v>
      </c>
      <c r="P153" s="77">
        <v>406.5641</v>
      </c>
      <c r="S153" s="112"/>
    </row>
    <row r="154" spans="2:19" x14ac:dyDescent="0.2">
      <c r="B154" s="94">
        <v>4222</v>
      </c>
      <c r="C154" s="75" t="s">
        <v>168</v>
      </c>
      <c r="D154" s="77">
        <v>4382.7490600000001</v>
      </c>
      <c r="E154" s="77">
        <v>5301.9532799999997</v>
      </c>
      <c r="F154" s="77">
        <v>919.20422000000099</v>
      </c>
      <c r="G154" s="77">
        <v>16.794799999999999</v>
      </c>
      <c r="H154" s="77">
        <v>935.999020000001</v>
      </c>
      <c r="I154" s="77">
        <v>0</v>
      </c>
      <c r="J154" s="77">
        <v>935.999020000001</v>
      </c>
      <c r="K154" s="77">
        <v>395.46845000000002</v>
      </c>
      <c r="L154" s="77">
        <v>563.89986999999996</v>
      </c>
      <c r="M154" s="77">
        <v>250.71745000000001</v>
      </c>
      <c r="N154" s="77">
        <v>-313.18241999999998</v>
      </c>
      <c r="O154" s="77">
        <v>1044.3416400000001</v>
      </c>
      <c r="P154" s="77">
        <v>1357.52406</v>
      </c>
      <c r="S154" s="112"/>
    </row>
    <row r="155" spans="2:19" x14ac:dyDescent="0.2">
      <c r="B155" s="94">
        <v>4223</v>
      </c>
      <c r="C155" s="75" t="s">
        <v>169</v>
      </c>
      <c r="D155" s="77">
        <v>7287.6274199999998</v>
      </c>
      <c r="E155" s="77">
        <v>7497.5918799999999</v>
      </c>
      <c r="F155" s="77">
        <v>209.96446000000299</v>
      </c>
      <c r="G155" s="77">
        <v>230.99327</v>
      </c>
      <c r="H155" s="77">
        <v>440.95773000000298</v>
      </c>
      <c r="I155" s="77">
        <v>256.63785000000001</v>
      </c>
      <c r="J155" s="77">
        <v>697.595580000003</v>
      </c>
      <c r="K155" s="77">
        <v>661.66060000000004</v>
      </c>
      <c r="L155" s="77">
        <v>104.4481</v>
      </c>
      <c r="M155" s="77">
        <v>187.63485</v>
      </c>
      <c r="N155" s="77">
        <v>83.186750000000004</v>
      </c>
      <c r="O155" s="77">
        <v>1293.7907299999999</v>
      </c>
      <c r="P155" s="77">
        <v>1210.6039800000001</v>
      </c>
      <c r="S155" s="112"/>
    </row>
    <row r="156" spans="2:19" x14ac:dyDescent="0.2">
      <c r="B156" s="94">
        <v>4224</v>
      </c>
      <c r="C156" s="75" t="s">
        <v>170</v>
      </c>
      <c r="D156" s="77">
        <v>5187.7851000000001</v>
      </c>
      <c r="E156" s="77">
        <v>6085.9904999999999</v>
      </c>
      <c r="F156" s="77">
        <v>898.20540000000005</v>
      </c>
      <c r="G156" s="77">
        <v>25.8245</v>
      </c>
      <c r="H156" s="77">
        <v>924.0299</v>
      </c>
      <c r="I156" s="77">
        <v>0</v>
      </c>
      <c r="J156" s="77">
        <v>924.0299</v>
      </c>
      <c r="K156" s="77">
        <v>495.33075000000002</v>
      </c>
      <c r="L156" s="77">
        <v>1109.0679</v>
      </c>
      <c r="M156" s="77">
        <v>1117.93815</v>
      </c>
      <c r="N156" s="77">
        <v>8.8702499999997695</v>
      </c>
      <c r="O156" s="77">
        <v>476.00031000000001</v>
      </c>
      <c r="P156" s="77">
        <v>467.13006000000001</v>
      </c>
      <c r="S156" s="112"/>
    </row>
    <row r="157" spans="2:19" x14ac:dyDescent="0.2">
      <c r="B157" s="94">
        <v>4226</v>
      </c>
      <c r="C157" s="75" t="s">
        <v>171</v>
      </c>
      <c r="D157" s="77">
        <v>3396.8784300000002</v>
      </c>
      <c r="E157" s="77">
        <v>2913.47534</v>
      </c>
      <c r="F157" s="77">
        <v>-483.40309000000002</v>
      </c>
      <c r="G157" s="77">
        <v>237.35158999999999</v>
      </c>
      <c r="H157" s="77">
        <v>-246.0515</v>
      </c>
      <c r="I157" s="77">
        <v>0</v>
      </c>
      <c r="J157" s="77">
        <v>-246.0515</v>
      </c>
      <c r="K157" s="77">
        <v>311.59904999999998</v>
      </c>
      <c r="L157" s="77">
        <v>107.39700000000001</v>
      </c>
      <c r="M157" s="77">
        <v>23.2774</v>
      </c>
      <c r="N157" s="77">
        <v>-84.119600000000005</v>
      </c>
      <c r="O157" s="77">
        <v>238.58202</v>
      </c>
      <c r="P157" s="77">
        <v>322.70161999999999</v>
      </c>
      <c r="S157" s="112"/>
    </row>
    <row r="158" spans="2:19" x14ac:dyDescent="0.2">
      <c r="B158" s="94">
        <v>4227</v>
      </c>
      <c r="C158" s="75" t="s">
        <v>172</v>
      </c>
      <c r="D158" s="77">
        <v>2698.3958299999999</v>
      </c>
      <c r="E158" s="77">
        <v>3123.8579199999999</v>
      </c>
      <c r="F158" s="77">
        <v>425.46208999999999</v>
      </c>
      <c r="G158" s="77">
        <v>43.383580000000002</v>
      </c>
      <c r="H158" s="77">
        <v>468.84566999999998</v>
      </c>
      <c r="I158" s="77">
        <v>0</v>
      </c>
      <c r="J158" s="77">
        <v>468.84566999999998</v>
      </c>
      <c r="K158" s="77">
        <v>126.9627</v>
      </c>
      <c r="L158" s="77">
        <v>646.43129999999996</v>
      </c>
      <c r="M158" s="77">
        <v>55.612400000000001</v>
      </c>
      <c r="N158" s="77">
        <v>-590.81889999999999</v>
      </c>
      <c r="O158" s="77">
        <v>11.011139999999999</v>
      </c>
      <c r="P158" s="77">
        <v>601.83004000000005</v>
      </c>
      <c r="S158" s="112"/>
    </row>
    <row r="159" spans="2:19" x14ac:dyDescent="0.2">
      <c r="B159" s="94">
        <v>4228</v>
      </c>
      <c r="C159" s="75" t="s">
        <v>173</v>
      </c>
      <c r="D159" s="77">
        <v>10232.638800000001</v>
      </c>
      <c r="E159" s="77">
        <v>9787.4635999999991</v>
      </c>
      <c r="F159" s="77">
        <v>-445.17519999999598</v>
      </c>
      <c r="G159" s="77">
        <v>206.88882000000001</v>
      </c>
      <c r="H159" s="77">
        <v>-238.28637999999501</v>
      </c>
      <c r="I159" s="77">
        <v>419.43745000000001</v>
      </c>
      <c r="J159" s="77">
        <v>181.15107000000501</v>
      </c>
      <c r="K159" s="77">
        <v>430.24110000000002</v>
      </c>
      <c r="L159" s="77">
        <v>861.79935</v>
      </c>
      <c r="M159" s="77">
        <v>1733.88445</v>
      </c>
      <c r="N159" s="77">
        <v>872.08510000000001</v>
      </c>
      <c r="O159" s="77">
        <v>1296.84689</v>
      </c>
      <c r="P159" s="77">
        <v>424.76179000000002</v>
      </c>
      <c r="S159" s="112"/>
    </row>
    <row r="160" spans="2:19" x14ac:dyDescent="0.2">
      <c r="B160" s="94">
        <v>4229</v>
      </c>
      <c r="C160" s="75" t="s">
        <v>174</v>
      </c>
      <c r="D160" s="77">
        <v>4197.3512300000002</v>
      </c>
      <c r="E160" s="77">
        <v>3852.7400400000001</v>
      </c>
      <c r="F160" s="77">
        <v>-344.611189999999</v>
      </c>
      <c r="G160" s="77">
        <v>476.31909000000002</v>
      </c>
      <c r="H160" s="77">
        <v>131.70790000000099</v>
      </c>
      <c r="I160" s="77">
        <v>233.79859999999999</v>
      </c>
      <c r="J160" s="77">
        <v>365.50650000000098</v>
      </c>
      <c r="K160" s="77">
        <v>339.79975000000002</v>
      </c>
      <c r="L160" s="77">
        <v>160.11779999999999</v>
      </c>
      <c r="M160" s="77">
        <v>45.448799999999999</v>
      </c>
      <c r="N160" s="77">
        <v>-114.669</v>
      </c>
      <c r="O160" s="77">
        <v>377.24196999999998</v>
      </c>
      <c r="P160" s="77">
        <v>491.91097000000002</v>
      </c>
      <c r="S160" s="112"/>
    </row>
    <row r="161" spans="2:19" x14ac:dyDescent="0.2">
      <c r="B161" s="94">
        <v>4230</v>
      </c>
      <c r="C161" s="75" t="s">
        <v>175</v>
      </c>
      <c r="D161" s="77">
        <v>3876.4217699999999</v>
      </c>
      <c r="E161" s="77">
        <v>3753.6258800000001</v>
      </c>
      <c r="F161" s="77">
        <v>-122.79589000000099</v>
      </c>
      <c r="G161" s="77">
        <v>564.49130000000002</v>
      </c>
      <c r="H161" s="77">
        <v>441.69540999999901</v>
      </c>
      <c r="I161" s="77">
        <v>145.19999999999999</v>
      </c>
      <c r="J161" s="77">
        <v>586.89540999999895</v>
      </c>
      <c r="K161" s="77">
        <v>199.52959999999999</v>
      </c>
      <c r="L161" s="77">
        <v>241.20054999999999</v>
      </c>
      <c r="M161" s="77">
        <v>104.06440000000001</v>
      </c>
      <c r="N161" s="77">
        <v>-137.13614999999999</v>
      </c>
      <c r="O161" s="77">
        <v>520.40710000000001</v>
      </c>
      <c r="P161" s="77">
        <v>657.54324999999994</v>
      </c>
      <c r="S161" s="112"/>
    </row>
    <row r="162" spans="2:19" x14ac:dyDescent="0.2">
      <c r="B162" s="94">
        <v>4231</v>
      </c>
      <c r="C162" s="75" t="s">
        <v>176</v>
      </c>
      <c r="D162" s="77">
        <v>5020.4775200000004</v>
      </c>
      <c r="E162" s="77">
        <v>5540.4414800000004</v>
      </c>
      <c r="F162" s="77">
        <v>519.96395999999902</v>
      </c>
      <c r="G162" s="77">
        <v>138.44256999999999</v>
      </c>
      <c r="H162" s="77">
        <v>658.40652999999895</v>
      </c>
      <c r="I162" s="77">
        <v>0</v>
      </c>
      <c r="J162" s="77">
        <v>658.40652999999895</v>
      </c>
      <c r="K162" s="77">
        <v>496.36970000000002</v>
      </c>
      <c r="L162" s="77">
        <v>669.8895</v>
      </c>
      <c r="M162" s="77">
        <v>304.23255</v>
      </c>
      <c r="N162" s="77">
        <v>-365.65694999999999</v>
      </c>
      <c r="O162" s="77">
        <v>857.67213000000004</v>
      </c>
      <c r="P162" s="77">
        <v>1223.32908</v>
      </c>
      <c r="S162" s="112"/>
    </row>
    <row r="163" spans="2:19" x14ac:dyDescent="0.2">
      <c r="B163" s="94">
        <v>4232</v>
      </c>
      <c r="C163" s="75" t="s">
        <v>177</v>
      </c>
      <c r="D163" s="77">
        <v>962.27074000000005</v>
      </c>
      <c r="E163" s="77">
        <v>1046.1877199999999</v>
      </c>
      <c r="F163" s="77">
        <v>83.916980000000194</v>
      </c>
      <c r="G163" s="77">
        <v>198.03415000000001</v>
      </c>
      <c r="H163" s="77">
        <v>281.95112999999998</v>
      </c>
      <c r="I163" s="77">
        <v>86.228049999999996</v>
      </c>
      <c r="J163" s="77">
        <v>368.17917999999997</v>
      </c>
      <c r="K163" s="77">
        <v>135.56835000000001</v>
      </c>
      <c r="L163" s="77">
        <v>1088.7004999999999</v>
      </c>
      <c r="M163" s="77">
        <v>54.650750000000002</v>
      </c>
      <c r="N163" s="77">
        <v>-1034.0497499999999</v>
      </c>
      <c r="O163" s="77">
        <v>-620.16233</v>
      </c>
      <c r="P163" s="77">
        <v>413.88742000000002</v>
      </c>
      <c r="S163" s="112"/>
    </row>
    <row r="164" spans="2:19" x14ac:dyDescent="0.2">
      <c r="B164" s="94">
        <v>4233</v>
      </c>
      <c r="C164" s="75" t="s">
        <v>178</v>
      </c>
      <c r="D164" s="77">
        <v>1745.9625599999999</v>
      </c>
      <c r="E164" s="77">
        <v>1829.4603999999999</v>
      </c>
      <c r="F164" s="77">
        <v>83.497839999999599</v>
      </c>
      <c r="G164" s="77">
        <v>70.475819999999999</v>
      </c>
      <c r="H164" s="77">
        <v>153.97366</v>
      </c>
      <c r="I164" s="77">
        <v>72.899050000000003</v>
      </c>
      <c r="J164" s="77">
        <v>226.87271000000001</v>
      </c>
      <c r="K164" s="77">
        <v>119.32174999999999</v>
      </c>
      <c r="L164" s="77">
        <v>240.1379</v>
      </c>
      <c r="M164" s="77">
        <v>286.43482</v>
      </c>
      <c r="N164" s="77">
        <v>46.29692</v>
      </c>
      <c r="O164" s="77">
        <v>428.51434999999998</v>
      </c>
      <c r="P164" s="77">
        <v>382.21742999999998</v>
      </c>
      <c r="S164" s="112"/>
    </row>
    <row r="165" spans="2:19" x14ac:dyDescent="0.2">
      <c r="B165" s="94">
        <v>4234</v>
      </c>
      <c r="C165" s="75" t="s">
        <v>179</v>
      </c>
      <c r="D165" s="77">
        <v>12339.537840000001</v>
      </c>
      <c r="E165" s="77">
        <v>12320.76751</v>
      </c>
      <c r="F165" s="77">
        <v>-18.770330000000101</v>
      </c>
      <c r="G165" s="77">
        <v>1147.5498500000001</v>
      </c>
      <c r="H165" s="77">
        <v>1128.77952</v>
      </c>
      <c r="I165" s="77">
        <v>661.57984999999996</v>
      </c>
      <c r="J165" s="77">
        <v>1790.3593699999999</v>
      </c>
      <c r="K165" s="77">
        <v>980.80889999999999</v>
      </c>
      <c r="L165" s="77">
        <v>1539.7763399999999</v>
      </c>
      <c r="M165" s="77">
        <v>470.95634999999999</v>
      </c>
      <c r="N165" s="77">
        <v>-1068.81999</v>
      </c>
      <c r="O165" s="77">
        <v>1311.04513</v>
      </c>
      <c r="P165" s="77">
        <v>2379.8651199999999</v>
      </c>
      <c r="S165" s="112"/>
    </row>
    <row r="166" spans="2:19" x14ac:dyDescent="0.2">
      <c r="B166" s="94">
        <v>4235</v>
      </c>
      <c r="C166" s="75" t="s">
        <v>180</v>
      </c>
      <c r="D166" s="77">
        <v>4318.6597000000002</v>
      </c>
      <c r="E166" s="77">
        <v>4281.1765100000002</v>
      </c>
      <c r="F166" s="77">
        <v>-37.483189999998501</v>
      </c>
      <c r="G166" s="77">
        <v>-23.9148</v>
      </c>
      <c r="H166" s="77">
        <v>-61.397989999998501</v>
      </c>
      <c r="I166" s="77">
        <v>59.333860000000001</v>
      </c>
      <c r="J166" s="77">
        <v>-2.0641299999985301</v>
      </c>
      <c r="K166" s="77">
        <v>473.23970000000003</v>
      </c>
      <c r="L166" s="77">
        <v>859.38625000000002</v>
      </c>
      <c r="M166" s="77">
        <v>288.94254999999998</v>
      </c>
      <c r="N166" s="77">
        <v>-570.44370000000004</v>
      </c>
      <c r="O166" s="77">
        <v>-232.06629000000001</v>
      </c>
      <c r="P166" s="77">
        <v>338.37741</v>
      </c>
      <c r="S166" s="112"/>
    </row>
    <row r="167" spans="2:19" x14ac:dyDescent="0.2">
      <c r="B167" s="94">
        <v>4236</v>
      </c>
      <c r="C167" s="75" t="s">
        <v>266</v>
      </c>
      <c r="D167" s="77">
        <v>35742.877460000003</v>
      </c>
      <c r="E167" s="77">
        <v>37164.876089999998</v>
      </c>
      <c r="F167" s="77">
        <v>1421.99863</v>
      </c>
      <c r="G167" s="77">
        <v>1027.56675</v>
      </c>
      <c r="H167" s="77">
        <v>2449.56538</v>
      </c>
      <c r="I167" s="77">
        <v>1458.64734</v>
      </c>
      <c r="J167" s="77">
        <v>3908.21272</v>
      </c>
      <c r="K167" s="77">
        <v>3150.7303999999999</v>
      </c>
      <c r="L167" s="77">
        <v>1348.81646</v>
      </c>
      <c r="M167" s="77">
        <v>746.64255000000003</v>
      </c>
      <c r="N167" s="77">
        <v>-602.17390999999998</v>
      </c>
      <c r="O167" s="77">
        <v>4881.9594699999998</v>
      </c>
      <c r="P167" s="77">
        <v>5484.1333800000002</v>
      </c>
      <c r="S167" s="112"/>
    </row>
    <row r="168" spans="2:19" x14ac:dyDescent="0.2">
      <c r="B168" s="94">
        <v>4237</v>
      </c>
      <c r="C168" s="75" t="s">
        <v>181</v>
      </c>
      <c r="D168" s="77">
        <v>5095.2293900000004</v>
      </c>
      <c r="E168" s="77">
        <v>5576.2625600000001</v>
      </c>
      <c r="F168" s="77">
        <v>481.03316999999998</v>
      </c>
      <c r="G168" s="77">
        <v>21.087240000000001</v>
      </c>
      <c r="H168" s="77">
        <v>502.12040999999999</v>
      </c>
      <c r="I168" s="77">
        <v>118.61</v>
      </c>
      <c r="J168" s="77">
        <v>620.73041000000001</v>
      </c>
      <c r="K168" s="77">
        <v>406.12139999999999</v>
      </c>
      <c r="L168" s="77">
        <v>454.32310000000001</v>
      </c>
      <c r="M168" s="77">
        <v>82.269000000000005</v>
      </c>
      <c r="N168" s="77">
        <v>-372.05410000000001</v>
      </c>
      <c r="O168" s="77">
        <v>544.56110999999999</v>
      </c>
      <c r="P168" s="77">
        <v>916.61521000000005</v>
      </c>
      <c r="S168" s="112"/>
    </row>
    <row r="169" spans="2:19" x14ac:dyDescent="0.2">
      <c r="B169" s="94">
        <v>4238</v>
      </c>
      <c r="C169" s="75" t="s">
        <v>182</v>
      </c>
      <c r="D169" s="77">
        <v>2730.11924</v>
      </c>
      <c r="E169" s="77">
        <v>3269.1204699999998</v>
      </c>
      <c r="F169" s="77">
        <v>539.00122999999996</v>
      </c>
      <c r="G169" s="77">
        <v>11.79034</v>
      </c>
      <c r="H169" s="77">
        <v>550.79156999999998</v>
      </c>
      <c r="I169" s="77">
        <v>45.848999999999997</v>
      </c>
      <c r="J169" s="77">
        <v>596.64057000000003</v>
      </c>
      <c r="K169" s="77">
        <v>179.71344999999999</v>
      </c>
      <c r="L169" s="77">
        <v>434.32353999999998</v>
      </c>
      <c r="M169" s="77">
        <v>104.40779999999999</v>
      </c>
      <c r="N169" s="77">
        <v>-329.91574000000003</v>
      </c>
      <c r="O169" s="77">
        <v>407.27856000000003</v>
      </c>
      <c r="P169" s="77">
        <v>737.1943</v>
      </c>
      <c r="S169" s="112"/>
    </row>
    <row r="170" spans="2:19" x14ac:dyDescent="0.2">
      <c r="B170" s="94">
        <v>4239</v>
      </c>
      <c r="C170" s="75" t="s">
        <v>183</v>
      </c>
      <c r="D170" s="77">
        <v>17559.700629999999</v>
      </c>
      <c r="E170" s="77">
        <v>18947.557420000001</v>
      </c>
      <c r="F170" s="77">
        <v>1387.85678999999</v>
      </c>
      <c r="G170" s="77">
        <v>3832.4963200000002</v>
      </c>
      <c r="H170" s="77">
        <v>5220.35310999999</v>
      </c>
      <c r="I170" s="77">
        <v>-5126.4904900000001</v>
      </c>
      <c r="J170" s="77">
        <v>93.862619999990798</v>
      </c>
      <c r="K170" s="77">
        <v>1783.5353500000001</v>
      </c>
      <c r="L170" s="77">
        <v>2797.4155500000002</v>
      </c>
      <c r="M170" s="77">
        <v>810.36770000000001</v>
      </c>
      <c r="N170" s="77">
        <v>-1987.0478499999999</v>
      </c>
      <c r="O170" s="77">
        <v>4957.7024499999998</v>
      </c>
      <c r="P170" s="77">
        <v>6944.7502999999997</v>
      </c>
      <c r="S170" s="112"/>
    </row>
    <row r="171" spans="2:19" x14ac:dyDescent="0.2">
      <c r="B171" s="94">
        <v>4240</v>
      </c>
      <c r="C171" s="75" t="s">
        <v>184</v>
      </c>
      <c r="D171" s="77">
        <v>9837.3707900000009</v>
      </c>
      <c r="E171" s="77">
        <v>9898.3597100000006</v>
      </c>
      <c r="F171" s="77">
        <v>60.988920000001798</v>
      </c>
      <c r="G171" s="77">
        <v>619.89455999999996</v>
      </c>
      <c r="H171" s="77">
        <v>680.88348000000201</v>
      </c>
      <c r="I171" s="77">
        <v>-677.60762999999997</v>
      </c>
      <c r="J171" s="77">
        <v>3.2758500000019599</v>
      </c>
      <c r="K171" s="77">
        <v>616.82960000000003</v>
      </c>
      <c r="L171" s="77">
        <v>3380.5794299999998</v>
      </c>
      <c r="M171" s="77">
        <v>1332.2851000000001</v>
      </c>
      <c r="N171" s="77">
        <v>-2048.2943300000002</v>
      </c>
      <c r="O171" s="77">
        <v>-795.10964999999999</v>
      </c>
      <c r="P171" s="77">
        <v>1253.1846800000001</v>
      </c>
      <c r="S171" s="112"/>
    </row>
    <row r="172" spans="2:19" s="99" customFormat="1" x14ac:dyDescent="0.2">
      <c r="B172" s="97">
        <v>4269</v>
      </c>
      <c r="C172" s="97" t="s">
        <v>185</v>
      </c>
      <c r="D172" s="93">
        <v>215674.62014000001</v>
      </c>
      <c r="E172" s="93">
        <v>233233.45051</v>
      </c>
      <c r="F172" s="93">
        <v>17558.83037</v>
      </c>
      <c r="G172" s="93">
        <v>20204.763340000001</v>
      </c>
      <c r="H172" s="93">
        <v>37763.593710000001</v>
      </c>
      <c r="I172" s="93">
        <v>3370.6385500000001</v>
      </c>
      <c r="J172" s="93">
        <v>41134.232259999997</v>
      </c>
      <c r="K172" s="93">
        <v>18281.24166</v>
      </c>
      <c r="L172" s="93">
        <v>37870.755259999998</v>
      </c>
      <c r="M172" s="93">
        <v>9122.5323000000008</v>
      </c>
      <c r="N172" s="93">
        <v>-28748.222959999999</v>
      </c>
      <c r="O172" s="93">
        <v>28261.042310000001</v>
      </c>
      <c r="P172" s="93">
        <v>57009.265270000004</v>
      </c>
      <c r="S172" s="112"/>
    </row>
    <row r="173" spans="2:19" x14ac:dyDescent="0.2">
      <c r="B173" s="94">
        <v>4251</v>
      </c>
      <c r="C173" s="75" t="s">
        <v>186</v>
      </c>
      <c r="D173" s="77">
        <v>2997.9523199999999</v>
      </c>
      <c r="E173" s="77">
        <v>3153.6113599999999</v>
      </c>
      <c r="F173" s="77">
        <v>155.65904</v>
      </c>
      <c r="G173" s="77">
        <v>272.05718000000002</v>
      </c>
      <c r="H173" s="77">
        <v>427.71622000000002</v>
      </c>
      <c r="I173" s="77">
        <v>19.378599999999999</v>
      </c>
      <c r="J173" s="77">
        <v>447.09482000000003</v>
      </c>
      <c r="K173" s="77">
        <v>243.17625000000001</v>
      </c>
      <c r="L173" s="77">
        <v>1113.0645999999999</v>
      </c>
      <c r="M173" s="77">
        <v>135.20015000000001</v>
      </c>
      <c r="N173" s="77">
        <v>-977.86445000000003</v>
      </c>
      <c r="O173" s="77">
        <v>-288.31330000000003</v>
      </c>
      <c r="P173" s="77">
        <v>689.55115000000001</v>
      </c>
      <c r="S173" s="112"/>
    </row>
    <row r="174" spans="2:19" x14ac:dyDescent="0.2">
      <c r="B174" s="94">
        <v>4252</v>
      </c>
      <c r="C174" s="75" t="s">
        <v>187</v>
      </c>
      <c r="D174" s="77">
        <v>34640.539149999997</v>
      </c>
      <c r="E174" s="77">
        <v>33452.175819999997</v>
      </c>
      <c r="F174" s="77">
        <v>-1188.3633299999999</v>
      </c>
      <c r="G174" s="77">
        <v>-3559.94542</v>
      </c>
      <c r="H174" s="77">
        <v>-4748.3087500000001</v>
      </c>
      <c r="I174" s="77">
        <v>1486.104</v>
      </c>
      <c r="J174" s="77">
        <v>-3262.2047499999999</v>
      </c>
      <c r="K174" s="77">
        <v>2106.13445</v>
      </c>
      <c r="L174" s="77">
        <v>4024.5425500000001</v>
      </c>
      <c r="M174" s="77">
        <v>64.938599999999994</v>
      </c>
      <c r="N174" s="77">
        <v>-3959.6039500000002</v>
      </c>
      <c r="O174" s="77">
        <v>-6429.2048800000002</v>
      </c>
      <c r="P174" s="77">
        <v>-2469.6009300000001</v>
      </c>
      <c r="S174" s="112"/>
    </row>
    <row r="175" spans="2:19" x14ac:dyDescent="0.2">
      <c r="B175" s="94">
        <v>4253</v>
      </c>
      <c r="C175" s="75" t="s">
        <v>188</v>
      </c>
      <c r="D175" s="77">
        <v>15437.0496</v>
      </c>
      <c r="E175" s="77">
        <v>16330.887000000001</v>
      </c>
      <c r="F175" s="77">
        <v>893.8374</v>
      </c>
      <c r="G175" s="77">
        <v>373.21019999999999</v>
      </c>
      <c r="H175" s="77">
        <v>1267.0476000000001</v>
      </c>
      <c r="I175" s="77">
        <v>1257.4078999999999</v>
      </c>
      <c r="J175" s="77">
        <v>2524.4555</v>
      </c>
      <c r="K175" s="77">
        <v>1921.556</v>
      </c>
      <c r="L175" s="77">
        <v>4095.5912499999999</v>
      </c>
      <c r="M175" s="77">
        <v>606.13594999999998</v>
      </c>
      <c r="N175" s="77">
        <v>-3489.4553000000001</v>
      </c>
      <c r="O175" s="77">
        <v>-137.52372999999901</v>
      </c>
      <c r="P175" s="77">
        <v>3351.9315700000002</v>
      </c>
      <c r="S175" s="112"/>
    </row>
    <row r="176" spans="2:19" x14ac:dyDescent="0.2">
      <c r="B176" s="94">
        <v>4254</v>
      </c>
      <c r="C176" s="75" t="s">
        <v>189</v>
      </c>
      <c r="D176" s="77">
        <v>41498.02594</v>
      </c>
      <c r="E176" s="77">
        <v>45513.197310000003</v>
      </c>
      <c r="F176" s="77">
        <v>4015.17137</v>
      </c>
      <c r="G176" s="77">
        <v>18134.14831</v>
      </c>
      <c r="H176" s="77">
        <v>22149.319680000001</v>
      </c>
      <c r="I176" s="77">
        <v>0</v>
      </c>
      <c r="J176" s="77">
        <v>22149.319680000001</v>
      </c>
      <c r="K176" s="77">
        <v>4086.86411</v>
      </c>
      <c r="L176" s="77">
        <v>2086.0463</v>
      </c>
      <c r="M176" s="77">
        <v>715.28295000000003</v>
      </c>
      <c r="N176" s="77">
        <v>-1370.7633499999999</v>
      </c>
      <c r="O176" s="77">
        <v>25003.48416</v>
      </c>
      <c r="P176" s="77">
        <v>26374.247510000001</v>
      </c>
      <c r="S176" s="112"/>
    </row>
    <row r="177" spans="2:19" x14ac:dyDescent="0.2">
      <c r="B177" s="94">
        <v>4255</v>
      </c>
      <c r="C177" s="75" t="s">
        <v>190</v>
      </c>
      <c r="D177" s="77">
        <v>5366.1956799999998</v>
      </c>
      <c r="E177" s="77">
        <v>5698.2811300000003</v>
      </c>
      <c r="F177" s="77">
        <v>332.08544999999998</v>
      </c>
      <c r="G177" s="77">
        <v>9.5227500000000003</v>
      </c>
      <c r="H177" s="77">
        <v>341.60820000000001</v>
      </c>
      <c r="I177" s="77">
        <v>0</v>
      </c>
      <c r="J177" s="77">
        <v>341.60820000000001</v>
      </c>
      <c r="K177" s="77">
        <v>626.55539999999996</v>
      </c>
      <c r="L177" s="77">
        <v>936.95010000000002</v>
      </c>
      <c r="M177" s="77">
        <v>352.2706</v>
      </c>
      <c r="N177" s="77">
        <v>-584.67949999999996</v>
      </c>
      <c r="O177" s="77">
        <v>550.83315000000005</v>
      </c>
      <c r="P177" s="77">
        <v>1135.5126499999999</v>
      </c>
      <c r="S177" s="112"/>
    </row>
    <row r="178" spans="2:19" x14ac:dyDescent="0.2">
      <c r="B178" s="94">
        <v>4256</v>
      </c>
      <c r="C178" s="75" t="s">
        <v>191</v>
      </c>
      <c r="D178" s="77">
        <v>3444.1717100000001</v>
      </c>
      <c r="E178" s="77">
        <v>3820.7386700000002</v>
      </c>
      <c r="F178" s="77">
        <v>376.56696000000102</v>
      </c>
      <c r="G178" s="77">
        <v>49.115299999999998</v>
      </c>
      <c r="H178" s="77">
        <v>425.68226000000101</v>
      </c>
      <c r="I178" s="77">
        <v>0</v>
      </c>
      <c r="J178" s="77">
        <v>425.68226000000101</v>
      </c>
      <c r="K178" s="77">
        <v>354.55025000000001</v>
      </c>
      <c r="L178" s="77">
        <v>1359.7176999999999</v>
      </c>
      <c r="M178" s="77">
        <v>208.43835000000001</v>
      </c>
      <c r="N178" s="77">
        <v>-1151.27935</v>
      </c>
      <c r="O178" s="77">
        <v>-239.73754</v>
      </c>
      <c r="P178" s="77">
        <v>911.54181000000005</v>
      </c>
      <c r="S178" s="112"/>
    </row>
    <row r="179" spans="2:19" x14ac:dyDescent="0.2">
      <c r="B179" s="94">
        <v>4257</v>
      </c>
      <c r="C179" s="75" t="s">
        <v>192</v>
      </c>
      <c r="D179" s="77">
        <v>1790.6998799999999</v>
      </c>
      <c r="E179" s="77">
        <v>1949.37735</v>
      </c>
      <c r="F179" s="77">
        <v>158.67747</v>
      </c>
      <c r="G179" s="77">
        <v>7.4213500000000003</v>
      </c>
      <c r="H179" s="77">
        <v>166.09881999999999</v>
      </c>
      <c r="I179" s="77">
        <v>127.36405000000001</v>
      </c>
      <c r="J179" s="77">
        <v>293.46287000000001</v>
      </c>
      <c r="K179" s="77">
        <v>274.65994999999998</v>
      </c>
      <c r="L179" s="77">
        <v>145.00299999999999</v>
      </c>
      <c r="M179" s="77">
        <v>227.79079999999999</v>
      </c>
      <c r="N179" s="77">
        <v>82.787800000000004</v>
      </c>
      <c r="O179" s="77">
        <v>524.87276999999995</v>
      </c>
      <c r="P179" s="77">
        <v>442.08497</v>
      </c>
      <c r="S179" s="112"/>
    </row>
    <row r="180" spans="2:19" x14ac:dyDescent="0.2">
      <c r="B180" s="94">
        <v>4258</v>
      </c>
      <c r="C180" s="75" t="s">
        <v>7</v>
      </c>
      <c r="D180" s="77">
        <v>66646.611699999994</v>
      </c>
      <c r="E180" s="77">
        <v>74908.164529999995</v>
      </c>
      <c r="F180" s="77">
        <v>8261.5528300000005</v>
      </c>
      <c r="G180" s="77">
        <v>4304.6997000000001</v>
      </c>
      <c r="H180" s="77">
        <v>12566.25253</v>
      </c>
      <c r="I180" s="77">
        <v>0</v>
      </c>
      <c r="J180" s="77">
        <v>12566.25253</v>
      </c>
      <c r="K180" s="77">
        <v>4633.9872500000001</v>
      </c>
      <c r="L180" s="77">
        <v>19306.376349999999</v>
      </c>
      <c r="M180" s="77">
        <v>4368.9898499999999</v>
      </c>
      <c r="N180" s="77">
        <v>-14937.386500000001</v>
      </c>
      <c r="O180" s="77">
        <v>2191.72613</v>
      </c>
      <c r="P180" s="77">
        <v>17129.11263</v>
      </c>
      <c r="S180" s="112"/>
    </row>
    <row r="181" spans="2:19" x14ac:dyDescent="0.2">
      <c r="B181" s="94">
        <v>4259</v>
      </c>
      <c r="C181" s="75" t="s">
        <v>193</v>
      </c>
      <c r="D181" s="77">
        <v>3084.24899</v>
      </c>
      <c r="E181" s="77">
        <v>3413.4243499999998</v>
      </c>
      <c r="F181" s="77">
        <v>329.17535999999899</v>
      </c>
      <c r="G181" s="77">
        <v>-55.959400000000002</v>
      </c>
      <c r="H181" s="77">
        <v>273.21595999999897</v>
      </c>
      <c r="I181" s="77">
        <v>1.714</v>
      </c>
      <c r="J181" s="77">
        <v>274.92995999999903</v>
      </c>
      <c r="K181" s="77">
        <v>283.04599999999999</v>
      </c>
      <c r="L181" s="77">
        <v>421.5872</v>
      </c>
      <c r="M181" s="77">
        <v>193.1534</v>
      </c>
      <c r="N181" s="77">
        <v>-228.43379999999999</v>
      </c>
      <c r="O181" s="77">
        <v>454.71431999999999</v>
      </c>
      <c r="P181" s="77">
        <v>683.14811999999995</v>
      </c>
      <c r="S181" s="112"/>
    </row>
    <row r="182" spans="2:19" x14ac:dyDescent="0.2">
      <c r="B182" s="94">
        <v>4260</v>
      </c>
      <c r="C182" s="75" t="s">
        <v>267</v>
      </c>
      <c r="D182" s="77">
        <v>13344.36519</v>
      </c>
      <c r="E182" s="77">
        <v>14816.33778</v>
      </c>
      <c r="F182" s="77">
        <v>1471.9725900000001</v>
      </c>
      <c r="G182" s="77">
        <v>81.025009999999995</v>
      </c>
      <c r="H182" s="77">
        <v>1552.9975999999999</v>
      </c>
      <c r="I182" s="77">
        <v>0</v>
      </c>
      <c r="J182" s="77">
        <v>1552.9975999999999</v>
      </c>
      <c r="K182" s="77">
        <v>1052.03225</v>
      </c>
      <c r="L182" s="77">
        <v>586.64374999999995</v>
      </c>
      <c r="M182" s="77">
        <v>261.78559999999999</v>
      </c>
      <c r="N182" s="77">
        <v>-324.85815000000002</v>
      </c>
      <c r="O182" s="77">
        <v>2101.8274999999999</v>
      </c>
      <c r="P182" s="77">
        <v>2426.6856499999999</v>
      </c>
      <c r="S182" s="112"/>
    </row>
    <row r="183" spans="2:19" x14ac:dyDescent="0.2">
      <c r="B183" s="94">
        <v>4261</v>
      </c>
      <c r="C183" s="75" t="s">
        <v>194</v>
      </c>
      <c r="D183" s="77">
        <v>8497.8483400000005</v>
      </c>
      <c r="E183" s="77">
        <v>9484.0326499999992</v>
      </c>
      <c r="F183" s="77">
        <v>986.18430999999998</v>
      </c>
      <c r="G183" s="77">
        <v>117.8262</v>
      </c>
      <c r="H183" s="77">
        <v>1104.0105100000001</v>
      </c>
      <c r="I183" s="77">
        <v>0</v>
      </c>
      <c r="J183" s="77">
        <v>1104.0105100000001</v>
      </c>
      <c r="K183" s="77">
        <v>944.64409999999998</v>
      </c>
      <c r="L183" s="77">
        <v>962.61275000000001</v>
      </c>
      <c r="M183" s="77">
        <v>182.239</v>
      </c>
      <c r="N183" s="77">
        <v>-780.37374999999997</v>
      </c>
      <c r="O183" s="77">
        <v>1530.94445</v>
      </c>
      <c r="P183" s="77">
        <v>2311.3182000000002</v>
      </c>
      <c r="S183" s="112"/>
    </row>
    <row r="184" spans="2:19" x14ac:dyDescent="0.2">
      <c r="B184" s="94">
        <v>4262</v>
      </c>
      <c r="C184" s="75" t="s">
        <v>195</v>
      </c>
      <c r="D184" s="77">
        <v>6021.9064099999996</v>
      </c>
      <c r="E184" s="77">
        <v>6097.2952999999998</v>
      </c>
      <c r="F184" s="77">
        <v>75.388889999998696</v>
      </c>
      <c r="G184" s="77">
        <v>409.92254000000003</v>
      </c>
      <c r="H184" s="77">
        <v>485.31142999999901</v>
      </c>
      <c r="I184" s="77">
        <v>0</v>
      </c>
      <c r="J184" s="77">
        <v>485.31142999999901</v>
      </c>
      <c r="K184" s="77">
        <v>353.42590000000001</v>
      </c>
      <c r="L184" s="77">
        <v>948.85645</v>
      </c>
      <c r="M184" s="77">
        <v>151.2294</v>
      </c>
      <c r="N184" s="77">
        <v>-797.62705000000005</v>
      </c>
      <c r="O184" s="77">
        <v>93.325820000000206</v>
      </c>
      <c r="P184" s="77">
        <v>890.95286999999996</v>
      </c>
      <c r="S184" s="112"/>
    </row>
    <row r="185" spans="2:19" x14ac:dyDescent="0.2">
      <c r="B185" s="94">
        <v>4263</v>
      </c>
      <c r="C185" s="75" t="s">
        <v>196</v>
      </c>
      <c r="D185" s="77">
        <v>9578.0904800000008</v>
      </c>
      <c r="E185" s="77">
        <v>10865.517809999999</v>
      </c>
      <c r="F185" s="77">
        <v>1287.42733</v>
      </c>
      <c r="G185" s="77">
        <v>28.844049999999999</v>
      </c>
      <c r="H185" s="77">
        <v>1316.2713799999999</v>
      </c>
      <c r="I185" s="77">
        <v>478.67</v>
      </c>
      <c r="J185" s="77">
        <v>1794.94138</v>
      </c>
      <c r="K185" s="77">
        <v>996.01724999999999</v>
      </c>
      <c r="L185" s="77">
        <v>1164.4039700000001</v>
      </c>
      <c r="M185" s="77">
        <v>1284.6195499999999</v>
      </c>
      <c r="N185" s="77">
        <v>120.21558</v>
      </c>
      <c r="O185" s="77">
        <v>2415.59476</v>
      </c>
      <c r="P185" s="77">
        <v>2295.3791799999999</v>
      </c>
      <c r="S185" s="112"/>
    </row>
    <row r="186" spans="2:19" x14ac:dyDescent="0.2">
      <c r="B186" s="94">
        <v>4264</v>
      </c>
      <c r="C186" s="75" t="s">
        <v>197</v>
      </c>
      <c r="D186" s="77">
        <v>3326.9147499999999</v>
      </c>
      <c r="E186" s="77">
        <v>3730.4094500000001</v>
      </c>
      <c r="F186" s="77">
        <v>403.49470000000002</v>
      </c>
      <c r="G186" s="77">
        <v>32.875570000000003</v>
      </c>
      <c r="H186" s="77">
        <v>436.37027</v>
      </c>
      <c r="I186" s="77">
        <v>0</v>
      </c>
      <c r="J186" s="77">
        <v>436.37027</v>
      </c>
      <c r="K186" s="77">
        <v>404.59249999999997</v>
      </c>
      <c r="L186" s="77">
        <v>719.35928999999999</v>
      </c>
      <c r="M186" s="77">
        <v>370.4581</v>
      </c>
      <c r="N186" s="77">
        <v>-348.90118999999999</v>
      </c>
      <c r="O186" s="77">
        <v>488.49869999999999</v>
      </c>
      <c r="P186" s="77">
        <v>837.39989000000003</v>
      </c>
      <c r="S186" s="112"/>
    </row>
    <row r="187" spans="2:19" s="99" customFormat="1" x14ac:dyDescent="0.2">
      <c r="B187" s="97">
        <v>4299</v>
      </c>
      <c r="C187" s="97" t="s">
        <v>198</v>
      </c>
      <c r="D187" s="93">
        <v>307218.32318000001</v>
      </c>
      <c r="E187" s="93">
        <v>319144.38007999997</v>
      </c>
      <c r="F187" s="93">
        <v>11926.0569000001</v>
      </c>
      <c r="G187" s="93">
        <v>6710.3872600000004</v>
      </c>
      <c r="H187" s="93">
        <v>18636.444160000101</v>
      </c>
      <c r="I187" s="93">
        <v>7503.5286299999998</v>
      </c>
      <c r="J187" s="93">
        <v>26139.972790000102</v>
      </c>
      <c r="K187" s="93">
        <v>24253.57185</v>
      </c>
      <c r="L187" s="93">
        <v>46606.053419999997</v>
      </c>
      <c r="M187" s="93">
        <v>10356.042960000001</v>
      </c>
      <c r="N187" s="93">
        <v>-36250.010459999998</v>
      </c>
      <c r="O187" s="93">
        <v>10228.05805</v>
      </c>
      <c r="P187" s="93">
        <v>46478.068509999997</v>
      </c>
      <c r="S187" s="112"/>
    </row>
    <row r="188" spans="2:19" x14ac:dyDescent="0.2">
      <c r="B188" s="94">
        <v>4271</v>
      </c>
      <c r="C188" s="75" t="s">
        <v>199</v>
      </c>
      <c r="D188" s="77">
        <v>29697.322410000001</v>
      </c>
      <c r="E188" s="77">
        <v>32674.937989999999</v>
      </c>
      <c r="F188" s="77">
        <v>2977.6155800000001</v>
      </c>
      <c r="G188" s="77">
        <v>100.24607</v>
      </c>
      <c r="H188" s="77">
        <v>3077.8616499999998</v>
      </c>
      <c r="I188" s="77">
        <v>0</v>
      </c>
      <c r="J188" s="77">
        <v>3077.8616499999998</v>
      </c>
      <c r="K188" s="77">
        <v>1890.3219999999999</v>
      </c>
      <c r="L188" s="77">
        <v>2806.0941499999999</v>
      </c>
      <c r="M188" s="77">
        <v>56.993850000000002</v>
      </c>
      <c r="N188" s="77">
        <v>-2749.1003000000001</v>
      </c>
      <c r="O188" s="77">
        <v>2275.2824799999999</v>
      </c>
      <c r="P188" s="77">
        <v>5024.3827799999999</v>
      </c>
      <c r="S188" s="112"/>
    </row>
    <row r="189" spans="2:19" x14ac:dyDescent="0.2">
      <c r="B189" s="94">
        <v>4272</v>
      </c>
      <c r="C189" s="75" t="s">
        <v>200</v>
      </c>
      <c r="D189" s="77">
        <v>1393.84115</v>
      </c>
      <c r="E189" s="77">
        <v>1678.2685200000001</v>
      </c>
      <c r="F189" s="77">
        <v>284.42737</v>
      </c>
      <c r="G189" s="77">
        <v>-54.878450000000001</v>
      </c>
      <c r="H189" s="77">
        <v>229.54892000000001</v>
      </c>
      <c r="I189" s="77">
        <v>0</v>
      </c>
      <c r="J189" s="77">
        <v>229.54892000000001</v>
      </c>
      <c r="K189" s="77">
        <v>40.83925</v>
      </c>
      <c r="L189" s="77">
        <v>4.6411499999999997</v>
      </c>
      <c r="M189" s="77">
        <v>5.8125</v>
      </c>
      <c r="N189" s="77">
        <v>1.1713499999999999</v>
      </c>
      <c r="O189" s="77">
        <v>317.73541999999998</v>
      </c>
      <c r="P189" s="77">
        <v>316.56407000000002</v>
      </c>
      <c r="S189" s="112"/>
    </row>
    <row r="190" spans="2:19" x14ac:dyDescent="0.2">
      <c r="B190" s="94">
        <v>4273</v>
      </c>
      <c r="C190" s="75" t="s">
        <v>201</v>
      </c>
      <c r="D190" s="77">
        <v>4072.30386</v>
      </c>
      <c r="E190" s="77">
        <v>3820.3515600000001</v>
      </c>
      <c r="F190" s="77">
        <v>-251.952300000001</v>
      </c>
      <c r="G190" s="77">
        <v>41.534190000000002</v>
      </c>
      <c r="H190" s="77">
        <v>-210.41811000000101</v>
      </c>
      <c r="I190" s="77">
        <v>216.94198</v>
      </c>
      <c r="J190" s="77">
        <v>6.5238699999992704</v>
      </c>
      <c r="K190" s="77">
        <v>320.65321</v>
      </c>
      <c r="L190" s="77">
        <v>459.81549999999999</v>
      </c>
      <c r="M190" s="77">
        <v>421.58499999999998</v>
      </c>
      <c r="N190" s="77">
        <v>-38.230499999999999</v>
      </c>
      <c r="O190" s="77">
        <v>94.404320000000098</v>
      </c>
      <c r="P190" s="77">
        <v>132.63481999999999</v>
      </c>
      <c r="S190" s="112"/>
    </row>
    <row r="191" spans="2:19" x14ac:dyDescent="0.2">
      <c r="B191" s="94">
        <v>4274</v>
      </c>
      <c r="C191" s="75" t="s">
        <v>202</v>
      </c>
      <c r="D191" s="77">
        <v>13431.277</v>
      </c>
      <c r="E191" s="77">
        <v>14825.40019</v>
      </c>
      <c r="F191" s="77">
        <v>1394.12319</v>
      </c>
      <c r="G191" s="77">
        <v>124.61583</v>
      </c>
      <c r="H191" s="77">
        <v>1518.73902000001</v>
      </c>
      <c r="I191" s="77">
        <v>484.45195000000001</v>
      </c>
      <c r="J191" s="77">
        <v>2003.1909700000001</v>
      </c>
      <c r="K191" s="77">
        <v>1271.07205</v>
      </c>
      <c r="L191" s="77">
        <v>293.19659999999999</v>
      </c>
      <c r="M191" s="77">
        <v>746.54634999999996</v>
      </c>
      <c r="N191" s="77">
        <v>453.34974999999997</v>
      </c>
      <c r="O191" s="77">
        <v>3192.11607</v>
      </c>
      <c r="P191" s="77">
        <v>2738.7663200000002</v>
      </c>
      <c r="S191" s="112"/>
    </row>
    <row r="192" spans="2:19" x14ac:dyDescent="0.2">
      <c r="B192" s="94">
        <v>4275</v>
      </c>
      <c r="C192" s="75" t="s">
        <v>203</v>
      </c>
      <c r="D192" s="77">
        <v>4118.9315100000003</v>
      </c>
      <c r="E192" s="77">
        <v>3866.1239599999999</v>
      </c>
      <c r="F192" s="77">
        <v>-252.80755000000099</v>
      </c>
      <c r="G192" s="77">
        <v>29.127849999999999</v>
      </c>
      <c r="H192" s="77">
        <v>-223.67970000000099</v>
      </c>
      <c r="I192" s="77">
        <v>0</v>
      </c>
      <c r="J192" s="77">
        <v>-223.67970000000099</v>
      </c>
      <c r="K192" s="77">
        <v>238.61855</v>
      </c>
      <c r="L192" s="77">
        <v>277.11720000000003</v>
      </c>
      <c r="M192" s="77">
        <v>129.9888</v>
      </c>
      <c r="N192" s="77">
        <v>-147.1284</v>
      </c>
      <c r="O192" s="77">
        <v>-78.177319999999995</v>
      </c>
      <c r="P192" s="77">
        <v>68.951080000000104</v>
      </c>
      <c r="S192" s="112"/>
    </row>
    <row r="193" spans="2:19" x14ac:dyDescent="0.2">
      <c r="B193" s="94">
        <v>4276</v>
      </c>
      <c r="C193" s="75" t="s">
        <v>204</v>
      </c>
      <c r="D193" s="77">
        <v>16844.564269999999</v>
      </c>
      <c r="E193" s="77">
        <v>17720.419740000001</v>
      </c>
      <c r="F193" s="77">
        <v>875.85547000000304</v>
      </c>
      <c r="G193" s="77">
        <v>970.29184999999995</v>
      </c>
      <c r="H193" s="77">
        <v>1846.14732</v>
      </c>
      <c r="I193" s="77">
        <v>0</v>
      </c>
      <c r="J193" s="77">
        <v>1846.14732</v>
      </c>
      <c r="K193" s="77">
        <v>1410.425</v>
      </c>
      <c r="L193" s="77">
        <v>1022.11085</v>
      </c>
      <c r="M193" s="77">
        <v>199.58975000000001</v>
      </c>
      <c r="N193" s="77">
        <v>-822.52110000000005</v>
      </c>
      <c r="O193" s="77">
        <v>2516.0352200000002</v>
      </c>
      <c r="P193" s="77">
        <v>3338.5563200000001</v>
      </c>
      <c r="S193" s="112"/>
    </row>
    <row r="194" spans="2:19" x14ac:dyDescent="0.2">
      <c r="B194" s="94">
        <v>4277</v>
      </c>
      <c r="C194" s="75" t="s">
        <v>205</v>
      </c>
      <c r="D194" s="77">
        <v>4175.5107200000002</v>
      </c>
      <c r="E194" s="77">
        <v>4423.7327999999998</v>
      </c>
      <c r="F194" s="77">
        <v>248.22208000000001</v>
      </c>
      <c r="G194" s="77">
        <v>16.875810000000001</v>
      </c>
      <c r="H194" s="77">
        <v>265.09789000000001</v>
      </c>
      <c r="I194" s="77">
        <v>107.0454</v>
      </c>
      <c r="J194" s="77">
        <v>372.14328999999998</v>
      </c>
      <c r="K194" s="77">
        <v>317.91505000000001</v>
      </c>
      <c r="L194" s="77">
        <v>448.7158</v>
      </c>
      <c r="M194" s="77">
        <v>247.16239999999999</v>
      </c>
      <c r="N194" s="77">
        <v>-201.55340000000001</v>
      </c>
      <c r="O194" s="77">
        <v>438.07459999999998</v>
      </c>
      <c r="P194" s="77">
        <v>639.62800000000004</v>
      </c>
      <c r="S194" s="112"/>
    </row>
    <row r="195" spans="2:19" x14ac:dyDescent="0.2">
      <c r="B195" s="94">
        <v>4279</v>
      </c>
      <c r="C195" s="75" t="s">
        <v>206</v>
      </c>
      <c r="D195" s="77">
        <v>12693.80774</v>
      </c>
      <c r="E195" s="77">
        <v>14222.12356</v>
      </c>
      <c r="F195" s="77">
        <v>1528.31582</v>
      </c>
      <c r="G195" s="77">
        <v>31.915099999999999</v>
      </c>
      <c r="H195" s="77">
        <v>1560.23092</v>
      </c>
      <c r="I195" s="77">
        <v>365.75125000000003</v>
      </c>
      <c r="J195" s="77">
        <v>1925.98217</v>
      </c>
      <c r="K195" s="77">
        <v>1312.4628499999999</v>
      </c>
      <c r="L195" s="77">
        <v>1910.60925</v>
      </c>
      <c r="M195" s="77">
        <v>770.33294999999998</v>
      </c>
      <c r="N195" s="77">
        <v>-1140.2763</v>
      </c>
      <c r="O195" s="77">
        <v>1726.1714400000001</v>
      </c>
      <c r="P195" s="77">
        <v>2866.4477400000001</v>
      </c>
      <c r="S195" s="112"/>
    </row>
    <row r="196" spans="2:19" x14ac:dyDescent="0.2">
      <c r="B196" s="94">
        <v>4280</v>
      </c>
      <c r="C196" s="75" t="s">
        <v>207</v>
      </c>
      <c r="D196" s="77">
        <v>46826.77332</v>
      </c>
      <c r="E196" s="77">
        <v>48487.298730000002</v>
      </c>
      <c r="F196" s="77">
        <v>1660.52541000001</v>
      </c>
      <c r="G196" s="77">
        <v>417.91716000000002</v>
      </c>
      <c r="H196" s="77">
        <v>2078.4425700000102</v>
      </c>
      <c r="I196" s="77">
        <v>272.74554999999998</v>
      </c>
      <c r="J196" s="77">
        <v>2351.1881200000098</v>
      </c>
      <c r="K196" s="77">
        <v>4106.41219</v>
      </c>
      <c r="L196" s="77">
        <v>7010.3883500000002</v>
      </c>
      <c r="M196" s="77">
        <v>1822.65869</v>
      </c>
      <c r="N196" s="77">
        <v>-5187.72966</v>
      </c>
      <c r="O196" s="77">
        <v>1380.5319</v>
      </c>
      <c r="P196" s="77">
        <v>6568.2615599999999</v>
      </c>
      <c r="S196" s="112"/>
    </row>
    <row r="197" spans="2:19" x14ac:dyDescent="0.2">
      <c r="B197" s="94">
        <v>4281</v>
      </c>
      <c r="C197" s="75" t="s">
        <v>208</v>
      </c>
      <c r="D197" s="77">
        <v>5834.6438399999997</v>
      </c>
      <c r="E197" s="77">
        <v>5808.2367899999999</v>
      </c>
      <c r="F197" s="77">
        <v>-26.407050000000702</v>
      </c>
      <c r="G197" s="77">
        <v>-5.7974500000000004</v>
      </c>
      <c r="H197" s="77">
        <v>-32.204500000000699</v>
      </c>
      <c r="I197" s="77">
        <v>255.1</v>
      </c>
      <c r="J197" s="77">
        <v>222.895499999999</v>
      </c>
      <c r="K197" s="77">
        <v>628.43214999999998</v>
      </c>
      <c r="L197" s="77">
        <v>285.9778</v>
      </c>
      <c r="M197" s="77">
        <v>96.532399999999996</v>
      </c>
      <c r="N197" s="77">
        <v>-189.44540000000001</v>
      </c>
      <c r="O197" s="77">
        <v>440.65028000000001</v>
      </c>
      <c r="P197" s="77">
        <v>630.09568000000002</v>
      </c>
      <c r="S197" s="112"/>
    </row>
    <row r="198" spans="2:19" x14ac:dyDescent="0.2">
      <c r="B198" s="94">
        <v>4282</v>
      </c>
      <c r="C198" s="75" t="s">
        <v>209</v>
      </c>
      <c r="D198" s="77">
        <v>34377.917459999997</v>
      </c>
      <c r="E198" s="77">
        <v>36205.055070000002</v>
      </c>
      <c r="F198" s="77">
        <v>1827.13761</v>
      </c>
      <c r="G198" s="77">
        <v>872.21713</v>
      </c>
      <c r="H198" s="77">
        <v>2699.3547400000002</v>
      </c>
      <c r="I198" s="77">
        <v>1789.7757799999999</v>
      </c>
      <c r="J198" s="77">
        <v>4489.1305199999997</v>
      </c>
      <c r="K198" s="77">
        <v>3255.2910999999999</v>
      </c>
      <c r="L198" s="77">
        <v>14422.1119</v>
      </c>
      <c r="M198" s="77">
        <v>2637.3549499999999</v>
      </c>
      <c r="N198" s="77">
        <v>-11784.756950000001</v>
      </c>
      <c r="O198" s="77">
        <v>-5839.8031099999998</v>
      </c>
      <c r="P198" s="77">
        <v>5944.9538400000001</v>
      </c>
      <c r="S198" s="112"/>
    </row>
    <row r="199" spans="2:19" x14ac:dyDescent="0.2">
      <c r="B199" s="94">
        <v>4283</v>
      </c>
      <c r="C199" s="75" t="s">
        <v>210</v>
      </c>
      <c r="D199" s="77">
        <v>16148.792030000001</v>
      </c>
      <c r="E199" s="77">
        <v>14984.2174</v>
      </c>
      <c r="F199" s="77">
        <v>-1164.5746300000001</v>
      </c>
      <c r="G199" s="77">
        <v>156.34204</v>
      </c>
      <c r="H199" s="77">
        <v>-1008.23259</v>
      </c>
      <c r="I199" s="77">
        <v>557.78</v>
      </c>
      <c r="J199" s="77">
        <v>-450.452590000003</v>
      </c>
      <c r="K199" s="77">
        <v>1177.0525</v>
      </c>
      <c r="L199" s="77">
        <v>1869.78595</v>
      </c>
      <c r="M199" s="77">
        <v>1841.7112</v>
      </c>
      <c r="N199" s="77">
        <v>-28.074750000000201</v>
      </c>
      <c r="O199" s="77">
        <v>323.03447</v>
      </c>
      <c r="P199" s="77">
        <v>351.10921999999999</v>
      </c>
      <c r="S199" s="112"/>
    </row>
    <row r="200" spans="2:19" x14ac:dyDescent="0.2">
      <c r="B200" s="94">
        <v>4284</v>
      </c>
      <c r="C200" s="75" t="s">
        <v>211</v>
      </c>
      <c r="D200" s="77">
        <v>4997.3015100000002</v>
      </c>
      <c r="E200" s="77">
        <v>4860.5681599999998</v>
      </c>
      <c r="F200" s="77">
        <v>-136.733350000001</v>
      </c>
      <c r="G200" s="77">
        <v>91.989050000000006</v>
      </c>
      <c r="H200" s="77">
        <v>-44.744300000000599</v>
      </c>
      <c r="I200" s="77">
        <v>0</v>
      </c>
      <c r="J200" s="77">
        <v>-44.744300000000599</v>
      </c>
      <c r="K200" s="77">
        <v>400.40960000000001</v>
      </c>
      <c r="L200" s="77">
        <v>477.38779</v>
      </c>
      <c r="M200" s="77">
        <v>15.35866</v>
      </c>
      <c r="N200" s="77">
        <v>-462.02913000000001</v>
      </c>
      <c r="O200" s="77">
        <v>-126.32083</v>
      </c>
      <c r="P200" s="77">
        <v>335.70830000000001</v>
      </c>
      <c r="S200" s="112"/>
    </row>
    <row r="201" spans="2:19" x14ac:dyDescent="0.2">
      <c r="B201" s="94">
        <v>4285</v>
      </c>
      <c r="C201" s="75" t="s">
        <v>212</v>
      </c>
      <c r="D201" s="77">
        <v>14692.888510000001</v>
      </c>
      <c r="E201" s="77">
        <v>15823.14516</v>
      </c>
      <c r="F201" s="77">
        <v>1130.25665</v>
      </c>
      <c r="G201" s="77">
        <v>-46.397449999999999</v>
      </c>
      <c r="H201" s="77">
        <v>1083.8592000000001</v>
      </c>
      <c r="I201" s="77">
        <v>107.203</v>
      </c>
      <c r="J201" s="77">
        <v>1191.0622000000001</v>
      </c>
      <c r="K201" s="77">
        <v>1460.8977</v>
      </c>
      <c r="L201" s="77">
        <v>1100.2575400000001</v>
      </c>
      <c r="M201" s="77">
        <v>147.18680000000001</v>
      </c>
      <c r="N201" s="77">
        <v>-953.07074</v>
      </c>
      <c r="O201" s="77">
        <v>1507.87436</v>
      </c>
      <c r="P201" s="77">
        <v>2460.9450999999999</v>
      </c>
      <c r="S201" s="112"/>
    </row>
    <row r="202" spans="2:19" x14ac:dyDescent="0.2">
      <c r="B202" s="94">
        <v>4286</v>
      </c>
      <c r="C202" s="75" t="s">
        <v>213</v>
      </c>
      <c r="D202" s="77">
        <v>5999.0290699999996</v>
      </c>
      <c r="E202" s="77">
        <v>6134.7926200000002</v>
      </c>
      <c r="F202" s="77">
        <v>135.76354999999899</v>
      </c>
      <c r="G202" s="77">
        <v>-26.853960000000001</v>
      </c>
      <c r="H202" s="77">
        <v>108.909589999999</v>
      </c>
      <c r="I202" s="77">
        <v>13.680199999999999</v>
      </c>
      <c r="J202" s="77">
        <v>122.589789999999</v>
      </c>
      <c r="K202" s="77">
        <v>273.33325000000002</v>
      </c>
      <c r="L202" s="77">
        <v>411.47969999999998</v>
      </c>
      <c r="M202" s="77">
        <v>170.55244999999999</v>
      </c>
      <c r="N202" s="77">
        <v>-240.92724999999999</v>
      </c>
      <c r="O202" s="77">
        <v>143.05054000000001</v>
      </c>
      <c r="P202" s="77">
        <v>383.97779000000003</v>
      </c>
      <c r="S202" s="112"/>
    </row>
    <row r="203" spans="2:19" x14ac:dyDescent="0.2">
      <c r="B203" s="94">
        <v>4287</v>
      </c>
      <c r="C203" s="75" t="s">
        <v>214</v>
      </c>
      <c r="D203" s="77">
        <v>6464.2587599999997</v>
      </c>
      <c r="E203" s="77">
        <v>6986.1177200000002</v>
      </c>
      <c r="F203" s="77">
        <v>521.85895999999798</v>
      </c>
      <c r="G203" s="77">
        <v>194.50973999999999</v>
      </c>
      <c r="H203" s="77">
        <v>716.36869999999794</v>
      </c>
      <c r="I203" s="77">
        <v>0</v>
      </c>
      <c r="J203" s="77">
        <v>716.36869999999794</v>
      </c>
      <c r="K203" s="77">
        <v>620.26919999999996</v>
      </c>
      <c r="L203" s="77">
        <v>429.98415</v>
      </c>
      <c r="M203" s="77">
        <v>51.439300000000003</v>
      </c>
      <c r="N203" s="77">
        <v>-378.54485</v>
      </c>
      <c r="O203" s="77">
        <v>990.30960000000005</v>
      </c>
      <c r="P203" s="77">
        <v>1368.85445</v>
      </c>
      <c r="S203" s="112"/>
    </row>
    <row r="204" spans="2:19" x14ac:dyDescent="0.2">
      <c r="B204" s="94">
        <v>4288</v>
      </c>
      <c r="C204" s="75" t="s">
        <v>215</v>
      </c>
      <c r="D204" s="77">
        <v>769.68930999999998</v>
      </c>
      <c r="E204" s="77">
        <v>824.35278000000005</v>
      </c>
      <c r="F204" s="77">
        <v>54.663470000000203</v>
      </c>
      <c r="G204" s="77">
        <v>215.49090000000001</v>
      </c>
      <c r="H204" s="77">
        <v>270.15436999999997</v>
      </c>
      <c r="I204" s="77">
        <v>20.1846</v>
      </c>
      <c r="J204" s="77">
        <v>290.33897000000002</v>
      </c>
      <c r="K204" s="77">
        <v>47.680599999999998</v>
      </c>
      <c r="L204" s="77">
        <v>154.90799999999999</v>
      </c>
      <c r="M204" s="77">
        <v>50.257350000000002</v>
      </c>
      <c r="N204" s="77">
        <v>-104.65065</v>
      </c>
      <c r="O204" s="77">
        <v>223.71069</v>
      </c>
      <c r="P204" s="77">
        <v>328.36133999999998</v>
      </c>
      <c r="S204" s="112"/>
    </row>
    <row r="205" spans="2:19" x14ac:dyDescent="0.2">
      <c r="B205" s="94">
        <v>4289</v>
      </c>
      <c r="C205" s="75" t="s">
        <v>8</v>
      </c>
      <c r="D205" s="77">
        <v>84679.470709999994</v>
      </c>
      <c r="E205" s="77">
        <v>85799.237330000004</v>
      </c>
      <c r="F205" s="77">
        <v>1119.7666200000201</v>
      </c>
      <c r="G205" s="77">
        <v>3581.2418499999999</v>
      </c>
      <c r="H205" s="77">
        <v>4701.0084700000198</v>
      </c>
      <c r="I205" s="77">
        <v>3312.8689199999999</v>
      </c>
      <c r="J205" s="77">
        <v>8013.8773900000197</v>
      </c>
      <c r="K205" s="77">
        <v>5481.4856</v>
      </c>
      <c r="L205" s="77">
        <v>13221.471740000001</v>
      </c>
      <c r="M205" s="77">
        <v>944.97955999999999</v>
      </c>
      <c r="N205" s="77">
        <v>-12276.492179999999</v>
      </c>
      <c r="O205" s="77">
        <v>703.37791999999797</v>
      </c>
      <c r="P205" s="77">
        <v>12979.8701</v>
      </c>
      <c r="S205" s="112"/>
    </row>
    <row r="206" spans="2:19" s="99" customFormat="1" x14ac:dyDescent="0.2">
      <c r="B206" s="97">
        <v>4329</v>
      </c>
      <c r="C206" s="97" t="s">
        <v>216</v>
      </c>
      <c r="D206" s="93">
        <v>160679.69578000001</v>
      </c>
      <c r="E206" s="93">
        <v>164323.49418000001</v>
      </c>
      <c r="F206" s="93">
        <v>3643.7983999999501</v>
      </c>
      <c r="G206" s="93">
        <v>4788.8045599999996</v>
      </c>
      <c r="H206" s="93">
        <v>8432.6029599999492</v>
      </c>
      <c r="I206" s="93">
        <v>3417.1413200000002</v>
      </c>
      <c r="J206" s="93">
        <v>11849.744279999901</v>
      </c>
      <c r="K206" s="93">
        <v>11303.29991</v>
      </c>
      <c r="L206" s="93">
        <v>32071.12342</v>
      </c>
      <c r="M206" s="93">
        <v>7055.2048699999996</v>
      </c>
      <c r="N206" s="93">
        <v>-25015.918549999999</v>
      </c>
      <c r="O206" s="93">
        <v>-4482.1604299999899</v>
      </c>
      <c r="P206" s="93">
        <v>20533.758119999999</v>
      </c>
      <c r="S206" s="112"/>
    </row>
    <row r="207" spans="2:19" x14ac:dyDescent="0.2">
      <c r="B207" s="94">
        <v>4323</v>
      </c>
      <c r="C207" s="75" t="s">
        <v>217</v>
      </c>
      <c r="D207" s="77">
        <v>23382.697980000001</v>
      </c>
      <c r="E207" s="77">
        <v>21726.054049999999</v>
      </c>
      <c r="F207" s="77">
        <v>-1656.64393000001</v>
      </c>
      <c r="G207" s="77">
        <v>2312.15924</v>
      </c>
      <c r="H207" s="77">
        <v>655.51530999999295</v>
      </c>
      <c r="I207" s="77">
        <v>117.8034</v>
      </c>
      <c r="J207" s="77">
        <v>773.31870999999296</v>
      </c>
      <c r="K207" s="77">
        <v>1306.8051499999999</v>
      </c>
      <c r="L207" s="77">
        <v>9156.5365000000002</v>
      </c>
      <c r="M207" s="77">
        <v>925.82920000000001</v>
      </c>
      <c r="N207" s="77">
        <v>-8230.7073</v>
      </c>
      <c r="O207" s="77">
        <v>-6135.6959100000004</v>
      </c>
      <c r="P207" s="77">
        <v>2095.0113900000001</v>
      </c>
      <c r="S207" s="112"/>
    </row>
    <row r="208" spans="2:19" x14ac:dyDescent="0.2">
      <c r="B208" s="94">
        <v>4301</v>
      </c>
      <c r="C208" s="75" t="s">
        <v>218</v>
      </c>
      <c r="D208" s="77">
        <v>1333.5450599999999</v>
      </c>
      <c r="E208" s="77">
        <v>1263.2213200000001</v>
      </c>
      <c r="F208" s="77">
        <v>-70.323740000000001</v>
      </c>
      <c r="G208" s="77">
        <v>18.803599999999999</v>
      </c>
      <c r="H208" s="77">
        <v>-51.520139999999998</v>
      </c>
      <c r="I208" s="77">
        <v>59.993099999999998</v>
      </c>
      <c r="J208" s="77">
        <v>8.4729600000000094</v>
      </c>
      <c r="K208" s="77">
        <v>88.677999999999997</v>
      </c>
      <c r="L208" s="77">
        <v>1.78115</v>
      </c>
      <c r="M208" s="77">
        <v>84.368899999999996</v>
      </c>
      <c r="N208" s="77">
        <v>82.58775</v>
      </c>
      <c r="O208" s="77">
        <v>141.14118999999999</v>
      </c>
      <c r="P208" s="77">
        <v>58.553440000000002</v>
      </c>
      <c r="S208" s="112"/>
    </row>
    <row r="209" spans="2:19" x14ac:dyDescent="0.2">
      <c r="B209" s="94">
        <v>4302</v>
      </c>
      <c r="C209" s="75" t="s">
        <v>219</v>
      </c>
      <c r="D209" s="77">
        <v>1074.4741300000001</v>
      </c>
      <c r="E209" s="77">
        <v>957.17435</v>
      </c>
      <c r="F209" s="77">
        <v>-117.29978</v>
      </c>
      <c r="G209" s="77">
        <v>141.56254999999999</v>
      </c>
      <c r="H209" s="77">
        <v>24.26277</v>
      </c>
      <c r="I209" s="77">
        <v>102.577</v>
      </c>
      <c r="J209" s="77">
        <v>126.83977</v>
      </c>
      <c r="K209" s="77">
        <v>158.52125000000001</v>
      </c>
      <c r="L209" s="77">
        <v>320.92565000000002</v>
      </c>
      <c r="M209" s="77">
        <v>3.6021999999999998</v>
      </c>
      <c r="N209" s="77">
        <v>-317.32344999999998</v>
      </c>
      <c r="O209" s="77">
        <v>-135.54312999999999</v>
      </c>
      <c r="P209" s="77">
        <v>181.78031999999999</v>
      </c>
      <c r="S209" s="112"/>
    </row>
    <row r="210" spans="2:19" x14ac:dyDescent="0.2">
      <c r="B210" s="94">
        <v>4303</v>
      </c>
      <c r="C210" s="75" t="s">
        <v>220</v>
      </c>
      <c r="D210" s="77">
        <v>15892.82598</v>
      </c>
      <c r="E210" s="77">
        <v>16970.689109999999</v>
      </c>
      <c r="F210" s="77">
        <v>1077.86313</v>
      </c>
      <c r="G210" s="77">
        <v>346.19976000000003</v>
      </c>
      <c r="H210" s="77">
        <v>1424.0628899999999</v>
      </c>
      <c r="I210" s="77">
        <v>0</v>
      </c>
      <c r="J210" s="77">
        <v>1424.0628899999999</v>
      </c>
      <c r="K210" s="77">
        <v>1286.934</v>
      </c>
      <c r="L210" s="77">
        <v>1543.5064</v>
      </c>
      <c r="M210" s="77">
        <v>474.19549999999998</v>
      </c>
      <c r="N210" s="77">
        <v>-1069.3108999999999</v>
      </c>
      <c r="O210" s="77">
        <v>1674.3003100000001</v>
      </c>
      <c r="P210" s="77">
        <v>2743.61121</v>
      </c>
      <c r="S210" s="112"/>
    </row>
    <row r="211" spans="2:19" x14ac:dyDescent="0.2">
      <c r="B211" s="94">
        <v>4304</v>
      </c>
      <c r="C211" s="75" t="s">
        <v>221</v>
      </c>
      <c r="D211" s="77">
        <v>20391.06798</v>
      </c>
      <c r="E211" s="77">
        <v>20915.966100000001</v>
      </c>
      <c r="F211" s="77">
        <v>524.89811999999699</v>
      </c>
      <c r="G211" s="77">
        <v>127.19969</v>
      </c>
      <c r="H211" s="77">
        <v>652.09780999999703</v>
      </c>
      <c r="I211" s="77">
        <v>810.12800000000004</v>
      </c>
      <c r="J211" s="77">
        <v>1462.2258099999999</v>
      </c>
      <c r="K211" s="77">
        <v>1411.3122000000001</v>
      </c>
      <c r="L211" s="77">
        <v>4777.86175</v>
      </c>
      <c r="M211" s="77">
        <v>1015.4733</v>
      </c>
      <c r="N211" s="77">
        <v>-3762.3884499999999</v>
      </c>
      <c r="O211" s="77">
        <v>-1791.86385</v>
      </c>
      <c r="P211" s="77">
        <v>1970.5246</v>
      </c>
      <c r="S211" s="112"/>
    </row>
    <row r="212" spans="2:19" x14ac:dyDescent="0.2">
      <c r="B212" s="94">
        <v>4305</v>
      </c>
      <c r="C212" s="75" t="s">
        <v>222</v>
      </c>
      <c r="D212" s="77">
        <v>12142.89962</v>
      </c>
      <c r="E212" s="77">
        <v>12903.436</v>
      </c>
      <c r="F212" s="77">
        <v>760.53638000000103</v>
      </c>
      <c r="G212" s="77">
        <v>96.553910000000101</v>
      </c>
      <c r="H212" s="77">
        <v>857.090290000001</v>
      </c>
      <c r="I212" s="77">
        <v>0</v>
      </c>
      <c r="J212" s="77">
        <v>857.090290000001</v>
      </c>
      <c r="K212" s="77">
        <v>810.65890000000002</v>
      </c>
      <c r="L212" s="77">
        <v>1572.44425</v>
      </c>
      <c r="M212" s="77">
        <v>264.56015000000002</v>
      </c>
      <c r="N212" s="77">
        <v>-1307.8841</v>
      </c>
      <c r="O212" s="77">
        <v>491.12250999999998</v>
      </c>
      <c r="P212" s="77">
        <v>1799.0066099999999</v>
      </c>
      <c r="S212" s="112"/>
    </row>
    <row r="213" spans="2:19" x14ac:dyDescent="0.2">
      <c r="B213" s="94">
        <v>4306</v>
      </c>
      <c r="C213" s="75" t="s">
        <v>223</v>
      </c>
      <c r="D213" s="77">
        <v>2442.3249000000001</v>
      </c>
      <c r="E213" s="77">
        <v>2207.7760800000001</v>
      </c>
      <c r="F213" s="77">
        <v>-234.54882000000001</v>
      </c>
      <c r="G213" s="77">
        <v>239.99459999999999</v>
      </c>
      <c r="H213" s="77">
        <v>5.4457799999997398</v>
      </c>
      <c r="I213" s="77">
        <v>239.04275000000001</v>
      </c>
      <c r="J213" s="77">
        <v>244.48853</v>
      </c>
      <c r="K213" s="77">
        <v>302.47710000000001</v>
      </c>
      <c r="L213" s="77">
        <v>57.911389999999997</v>
      </c>
      <c r="M213" s="77">
        <v>867.44399999999996</v>
      </c>
      <c r="N213" s="77">
        <v>809.53260999999998</v>
      </c>
      <c r="O213" s="77">
        <v>1076.00333</v>
      </c>
      <c r="P213" s="77">
        <v>266.47071999999997</v>
      </c>
      <c r="S213" s="112"/>
    </row>
    <row r="214" spans="2:19" x14ac:dyDescent="0.2">
      <c r="B214" s="94">
        <v>4307</v>
      </c>
      <c r="C214" s="75" t="s">
        <v>224</v>
      </c>
      <c r="D214" s="77">
        <v>3445.9207000000001</v>
      </c>
      <c r="E214" s="77">
        <v>3808.60043</v>
      </c>
      <c r="F214" s="77">
        <v>362.67973000000001</v>
      </c>
      <c r="G214" s="77">
        <v>9.0604200000000006</v>
      </c>
      <c r="H214" s="77">
        <v>371.74015000000003</v>
      </c>
      <c r="I214" s="77">
        <v>50.526000000000003</v>
      </c>
      <c r="J214" s="77">
        <v>422.26614999999998</v>
      </c>
      <c r="K214" s="77">
        <v>256.70753000000002</v>
      </c>
      <c r="L214" s="77">
        <v>327.51429999999999</v>
      </c>
      <c r="M214" s="77">
        <v>230.6867</v>
      </c>
      <c r="N214" s="77">
        <v>-96.827600000000004</v>
      </c>
      <c r="O214" s="77">
        <v>516.27850999999998</v>
      </c>
      <c r="P214" s="77">
        <v>613.10610999999994</v>
      </c>
      <c r="S214" s="112"/>
    </row>
    <row r="215" spans="2:19" x14ac:dyDescent="0.2">
      <c r="B215" s="94">
        <v>4308</v>
      </c>
      <c r="C215" s="75" t="s">
        <v>225</v>
      </c>
      <c r="D215" s="77">
        <v>2399.5459999999998</v>
      </c>
      <c r="E215" s="77">
        <v>2483.3455600000002</v>
      </c>
      <c r="F215" s="77">
        <v>83.799560000000099</v>
      </c>
      <c r="G215" s="77">
        <v>47.313920000000003</v>
      </c>
      <c r="H215" s="77">
        <v>131.11348000000001</v>
      </c>
      <c r="I215" s="77">
        <v>37.26</v>
      </c>
      <c r="J215" s="77">
        <v>168.37348</v>
      </c>
      <c r="K215" s="77">
        <v>159.38499999999999</v>
      </c>
      <c r="L215" s="77">
        <v>583.21849999999995</v>
      </c>
      <c r="M215" s="77">
        <v>2.2425000000000002</v>
      </c>
      <c r="N215" s="77">
        <v>-580.976</v>
      </c>
      <c r="O215" s="77">
        <v>-301.12486999999999</v>
      </c>
      <c r="P215" s="77">
        <v>279.85113000000001</v>
      </c>
      <c r="S215" s="112"/>
    </row>
    <row r="216" spans="2:19" x14ac:dyDescent="0.2">
      <c r="B216" s="94">
        <v>4309</v>
      </c>
      <c r="C216" s="75" t="s">
        <v>226</v>
      </c>
      <c r="D216" s="77">
        <v>17229.310600000001</v>
      </c>
      <c r="E216" s="77">
        <v>18562.34577</v>
      </c>
      <c r="F216" s="77">
        <v>1333.0351700000001</v>
      </c>
      <c r="G216" s="77">
        <v>215.80293</v>
      </c>
      <c r="H216" s="77">
        <v>1548.8380999999999</v>
      </c>
      <c r="I216" s="77">
        <v>570.1</v>
      </c>
      <c r="J216" s="77">
        <v>2118.9380999999998</v>
      </c>
      <c r="K216" s="77">
        <v>1087.85275</v>
      </c>
      <c r="L216" s="77">
        <v>1896.9376500000001</v>
      </c>
      <c r="M216" s="77">
        <v>277.01049999999998</v>
      </c>
      <c r="N216" s="77">
        <v>-1619.92715</v>
      </c>
      <c r="O216" s="77">
        <v>1141.154</v>
      </c>
      <c r="P216" s="77">
        <v>2761.08115</v>
      </c>
      <c r="S216" s="112"/>
    </row>
    <row r="217" spans="2:19" x14ac:dyDescent="0.2">
      <c r="B217" s="94">
        <v>4310</v>
      </c>
      <c r="C217" s="75" t="s">
        <v>227</v>
      </c>
      <c r="D217" s="77">
        <v>6537.3419000000004</v>
      </c>
      <c r="E217" s="77">
        <v>6143.3001400000003</v>
      </c>
      <c r="F217" s="77">
        <v>-394.04176000000098</v>
      </c>
      <c r="G217" s="77">
        <v>32.945700000000002</v>
      </c>
      <c r="H217" s="77">
        <v>-361.09606000000099</v>
      </c>
      <c r="I217" s="77">
        <v>207.31899999999999</v>
      </c>
      <c r="J217" s="77">
        <v>-153.777060000001</v>
      </c>
      <c r="K217" s="77">
        <v>377.11694999999997</v>
      </c>
      <c r="L217" s="77">
        <v>864.96564999999998</v>
      </c>
      <c r="M217" s="77">
        <v>348.48680000000002</v>
      </c>
      <c r="N217" s="77">
        <v>-516.47884999999997</v>
      </c>
      <c r="O217" s="77">
        <v>-470.26832999999999</v>
      </c>
      <c r="P217" s="77">
        <v>46.210519999999903</v>
      </c>
      <c r="S217" s="112"/>
    </row>
    <row r="218" spans="2:19" x14ac:dyDescent="0.2">
      <c r="B218" s="94">
        <v>4311</v>
      </c>
      <c r="C218" s="75" t="s">
        <v>228</v>
      </c>
      <c r="D218" s="77">
        <v>8146.7331700000004</v>
      </c>
      <c r="E218" s="77">
        <v>8006.7105199999996</v>
      </c>
      <c r="F218" s="77">
        <v>-140.02265</v>
      </c>
      <c r="G218" s="77">
        <v>101.57473</v>
      </c>
      <c r="H218" s="77">
        <v>-38.447920000000401</v>
      </c>
      <c r="I218" s="77">
        <v>543.43499999999995</v>
      </c>
      <c r="J218" s="77">
        <v>504.98707999999999</v>
      </c>
      <c r="K218" s="77">
        <v>682.26800000000003</v>
      </c>
      <c r="L218" s="77">
        <v>892.55444999999997</v>
      </c>
      <c r="M218" s="77">
        <v>132.68010000000001</v>
      </c>
      <c r="N218" s="77">
        <v>-759.87435000000005</v>
      </c>
      <c r="O218" s="77">
        <v>-78.353850000000193</v>
      </c>
      <c r="P218" s="77">
        <v>681.52049999999997</v>
      </c>
      <c r="S218" s="112"/>
    </row>
    <row r="219" spans="2:19" x14ac:dyDescent="0.2">
      <c r="B219" s="94">
        <v>4312</v>
      </c>
      <c r="C219" s="75" t="s">
        <v>268</v>
      </c>
      <c r="D219" s="77">
        <v>12178.248030000001</v>
      </c>
      <c r="E219" s="77">
        <v>12844.743759999999</v>
      </c>
      <c r="F219" s="77">
        <v>666.49572999999896</v>
      </c>
      <c r="G219" s="77">
        <v>-17.242650000000001</v>
      </c>
      <c r="H219" s="77">
        <v>649.25307999999904</v>
      </c>
      <c r="I219" s="77">
        <v>0</v>
      </c>
      <c r="J219" s="77">
        <v>649.25307999999904</v>
      </c>
      <c r="K219" s="77">
        <v>1141.07825</v>
      </c>
      <c r="L219" s="77">
        <v>4179.6873999999998</v>
      </c>
      <c r="M219" s="77">
        <v>410.14684999999997</v>
      </c>
      <c r="N219" s="77">
        <v>-3769.5405500000002</v>
      </c>
      <c r="O219" s="77">
        <v>-1885.1040499999999</v>
      </c>
      <c r="P219" s="77">
        <v>1884.4365</v>
      </c>
      <c r="S219" s="112"/>
    </row>
    <row r="220" spans="2:19" x14ac:dyDescent="0.2">
      <c r="B220" s="94">
        <v>4313</v>
      </c>
      <c r="C220" s="75" t="s">
        <v>229</v>
      </c>
      <c r="D220" s="77">
        <v>7724.6521700000003</v>
      </c>
      <c r="E220" s="77">
        <v>8947.9903699999995</v>
      </c>
      <c r="F220" s="77">
        <v>1223.3381999999999</v>
      </c>
      <c r="G220" s="77">
        <v>-32.945140000000002</v>
      </c>
      <c r="H220" s="77">
        <v>1190.3930600000001</v>
      </c>
      <c r="I220" s="77">
        <v>0</v>
      </c>
      <c r="J220" s="77">
        <v>1190.3930600000001</v>
      </c>
      <c r="K220" s="77">
        <v>639.72812999999996</v>
      </c>
      <c r="L220" s="77">
        <v>762.21400000000006</v>
      </c>
      <c r="M220" s="77">
        <v>160.87672000000001</v>
      </c>
      <c r="N220" s="77">
        <v>-601.33727999999996</v>
      </c>
      <c r="O220" s="77">
        <v>1178.1491900000001</v>
      </c>
      <c r="P220" s="77">
        <v>1779.4864700000001</v>
      </c>
      <c r="S220" s="112"/>
    </row>
    <row r="221" spans="2:19" x14ac:dyDescent="0.2">
      <c r="B221" s="94">
        <v>4314</v>
      </c>
      <c r="C221" s="75" t="s">
        <v>230</v>
      </c>
      <c r="D221" s="77">
        <v>1296.70982</v>
      </c>
      <c r="E221" s="77">
        <v>1336.69508</v>
      </c>
      <c r="F221" s="77">
        <v>39.985259999999798</v>
      </c>
      <c r="G221" s="77">
        <v>23.351800000000001</v>
      </c>
      <c r="H221" s="77">
        <v>63.337059999999802</v>
      </c>
      <c r="I221" s="77">
        <v>60.244</v>
      </c>
      <c r="J221" s="77">
        <v>123.58105999999999</v>
      </c>
      <c r="K221" s="77">
        <v>97.74</v>
      </c>
      <c r="L221" s="77">
        <v>541.94320000000005</v>
      </c>
      <c r="M221" s="77">
        <v>0.5</v>
      </c>
      <c r="N221" s="77">
        <v>-541.44320000000005</v>
      </c>
      <c r="O221" s="77">
        <v>-371.08096999999998</v>
      </c>
      <c r="P221" s="77">
        <v>170.36223000000001</v>
      </c>
      <c r="S221" s="112"/>
    </row>
    <row r="222" spans="2:19" x14ac:dyDescent="0.2">
      <c r="B222" s="94">
        <v>4315</v>
      </c>
      <c r="C222" s="75" t="s">
        <v>269</v>
      </c>
      <c r="D222" s="77">
        <v>4597.7758800000001</v>
      </c>
      <c r="E222" s="77">
        <v>4201.3792400000002</v>
      </c>
      <c r="F222" s="77">
        <v>-396.39664000000101</v>
      </c>
      <c r="G222" s="77">
        <v>649.59537999999998</v>
      </c>
      <c r="H222" s="77">
        <v>253.19873999999999</v>
      </c>
      <c r="I222" s="77">
        <v>260.26100000000002</v>
      </c>
      <c r="J222" s="77">
        <v>513.45974000000001</v>
      </c>
      <c r="K222" s="77">
        <v>292.12900000000002</v>
      </c>
      <c r="L222" s="77">
        <v>841.31061999999997</v>
      </c>
      <c r="M222" s="77">
        <v>80.148650000000004</v>
      </c>
      <c r="N222" s="77">
        <v>-761.16197</v>
      </c>
      <c r="O222" s="77">
        <v>-178.60923</v>
      </c>
      <c r="P222" s="77">
        <v>582.55273999999997</v>
      </c>
      <c r="S222" s="112"/>
    </row>
    <row r="223" spans="2:19" x14ac:dyDescent="0.2">
      <c r="B223" s="94">
        <v>4316</v>
      </c>
      <c r="C223" s="75" t="s">
        <v>231</v>
      </c>
      <c r="D223" s="77">
        <v>3341.1754700000001</v>
      </c>
      <c r="E223" s="77">
        <v>3775.7069700000002</v>
      </c>
      <c r="F223" s="77">
        <v>434.53149999999999</v>
      </c>
      <c r="G223" s="77">
        <v>162.28665000000001</v>
      </c>
      <c r="H223" s="77">
        <v>596.81814999999995</v>
      </c>
      <c r="I223" s="77">
        <v>217.72800000000001</v>
      </c>
      <c r="J223" s="77">
        <v>814.54615000000001</v>
      </c>
      <c r="K223" s="77">
        <v>240.97450000000001</v>
      </c>
      <c r="L223" s="77">
        <v>-44.582549999999998</v>
      </c>
      <c r="M223" s="77">
        <v>67.097350000000006</v>
      </c>
      <c r="N223" s="77">
        <v>111.6799</v>
      </c>
      <c r="O223" s="77">
        <v>975.64940000000001</v>
      </c>
      <c r="P223" s="77">
        <v>863.96950000000004</v>
      </c>
      <c r="S223" s="112"/>
    </row>
    <row r="224" spans="2:19" x14ac:dyDescent="0.2">
      <c r="B224" s="94">
        <v>4317</v>
      </c>
      <c r="C224" s="75" t="s">
        <v>232</v>
      </c>
      <c r="D224" s="77">
        <v>1521.9178300000001</v>
      </c>
      <c r="E224" s="77">
        <v>1634.01548</v>
      </c>
      <c r="F224" s="77">
        <v>112.09765</v>
      </c>
      <c r="G224" s="77">
        <v>16.428599999999999</v>
      </c>
      <c r="H224" s="77">
        <v>128.52625</v>
      </c>
      <c r="I224" s="77">
        <v>17.0914</v>
      </c>
      <c r="J224" s="77">
        <v>145.61765</v>
      </c>
      <c r="K224" s="77">
        <v>65.236999999999995</v>
      </c>
      <c r="L224" s="77">
        <v>41.09375</v>
      </c>
      <c r="M224" s="77">
        <v>105.0865</v>
      </c>
      <c r="N224" s="77">
        <v>63.992750000000001</v>
      </c>
      <c r="O224" s="77">
        <v>250.74502000000001</v>
      </c>
      <c r="P224" s="77">
        <v>186.75227000000001</v>
      </c>
      <c r="S224" s="112"/>
    </row>
    <row r="225" spans="2:19" x14ac:dyDescent="0.2">
      <c r="B225" s="94">
        <v>4318</v>
      </c>
      <c r="C225" s="75" t="s">
        <v>233</v>
      </c>
      <c r="D225" s="77">
        <v>5935.0429800000002</v>
      </c>
      <c r="E225" s="77">
        <v>6128.8048200000003</v>
      </c>
      <c r="F225" s="77">
        <v>193.76184000000001</v>
      </c>
      <c r="G225" s="77">
        <v>-4.6717899999999997</v>
      </c>
      <c r="H225" s="77">
        <v>189.09004999999999</v>
      </c>
      <c r="I225" s="77">
        <v>14.27167</v>
      </c>
      <c r="J225" s="77">
        <v>203.36171999999999</v>
      </c>
      <c r="K225" s="77">
        <v>420.52204999999998</v>
      </c>
      <c r="L225" s="77">
        <v>1173.6907000000001</v>
      </c>
      <c r="M225" s="77">
        <v>138.44415000000001</v>
      </c>
      <c r="N225" s="77">
        <v>-1035.2465500000001</v>
      </c>
      <c r="O225" s="77">
        <v>-466.60727000000003</v>
      </c>
      <c r="P225" s="77">
        <v>568.63927999999999</v>
      </c>
      <c r="S225" s="112"/>
    </row>
    <row r="226" spans="2:19" x14ac:dyDescent="0.2">
      <c r="B226" s="94">
        <v>4319</v>
      </c>
      <c r="C226" s="75" t="s">
        <v>234</v>
      </c>
      <c r="D226" s="77">
        <v>3022.7880599999999</v>
      </c>
      <c r="E226" s="77">
        <v>2843.27315</v>
      </c>
      <c r="F226" s="77">
        <v>-179.51490999999999</v>
      </c>
      <c r="G226" s="77">
        <v>70.096950000000007</v>
      </c>
      <c r="H226" s="77">
        <v>-109.41795999999999</v>
      </c>
      <c r="I226" s="77">
        <v>-9.0809999999999995</v>
      </c>
      <c r="J226" s="77">
        <v>-118.49896</v>
      </c>
      <c r="K226" s="77">
        <v>97.271550000000005</v>
      </c>
      <c r="L226" s="77">
        <v>266.39060000000001</v>
      </c>
      <c r="M226" s="77">
        <v>341.91534999999999</v>
      </c>
      <c r="N226" s="77">
        <v>75.524749999999898</v>
      </c>
      <c r="O226" s="77">
        <v>216.48201</v>
      </c>
      <c r="P226" s="77">
        <v>140.95725999999999</v>
      </c>
      <c r="S226" s="112"/>
    </row>
    <row r="227" spans="2:19" x14ac:dyDescent="0.2">
      <c r="B227" s="94">
        <v>4320</v>
      </c>
      <c r="C227" s="75" t="s">
        <v>235</v>
      </c>
      <c r="D227" s="77">
        <v>5117.77387</v>
      </c>
      <c r="E227" s="77">
        <v>5119.9319599999999</v>
      </c>
      <c r="F227" s="77">
        <v>2.1580900000007799</v>
      </c>
      <c r="G227" s="77">
        <v>30.640709999999999</v>
      </c>
      <c r="H227" s="77">
        <v>32.798800000000803</v>
      </c>
      <c r="I227" s="77">
        <v>61.633000000000003</v>
      </c>
      <c r="J227" s="77">
        <v>94.431800000000806</v>
      </c>
      <c r="K227" s="77">
        <v>293.50560000000002</v>
      </c>
      <c r="L227" s="77">
        <v>2255.1288599999998</v>
      </c>
      <c r="M227" s="77">
        <v>1107.3112000000001</v>
      </c>
      <c r="N227" s="77">
        <v>-1147.8176599999999</v>
      </c>
      <c r="O227" s="77">
        <v>-657.19560999999999</v>
      </c>
      <c r="P227" s="77">
        <v>490.62205</v>
      </c>
      <c r="S227" s="112"/>
    </row>
    <row r="228" spans="2:19" ht="13.5" thickBot="1" x14ac:dyDescent="0.25">
      <c r="B228" s="103">
        <v>4322</v>
      </c>
      <c r="C228" s="104" t="s">
        <v>236</v>
      </c>
      <c r="D228" s="113">
        <v>1524.92365</v>
      </c>
      <c r="E228" s="113">
        <v>1542.33392</v>
      </c>
      <c r="F228" s="113">
        <v>17.410269999999802</v>
      </c>
      <c r="G228" s="113">
        <v>202.09299999999999</v>
      </c>
      <c r="H228" s="113">
        <v>219.50326999999999</v>
      </c>
      <c r="I228" s="113">
        <v>56.808999999999997</v>
      </c>
      <c r="J228" s="113">
        <v>276.31227000000001</v>
      </c>
      <c r="K228" s="113">
        <v>86.397000000000006</v>
      </c>
      <c r="L228" s="113">
        <v>58.089199999999998</v>
      </c>
      <c r="M228" s="113">
        <v>17.09825</v>
      </c>
      <c r="N228" s="113">
        <v>-40.990949999999998</v>
      </c>
      <c r="O228" s="113">
        <v>328.26116999999999</v>
      </c>
      <c r="P228" s="113">
        <v>369.25211999999999</v>
      </c>
      <c r="S228" s="112"/>
    </row>
    <row r="233" spans="2:19" x14ac:dyDescent="0.2">
      <c r="E233" s="93"/>
    </row>
    <row r="234" spans="2:19" x14ac:dyDescent="0.2">
      <c r="D234" s="77"/>
      <c r="E234" s="77"/>
      <c r="F234" s="77"/>
      <c r="G234" s="77"/>
      <c r="H234" s="77"/>
      <c r="I234" s="77"/>
      <c r="J234" s="77"/>
      <c r="K234" s="77"/>
      <c r="L234" s="77"/>
      <c r="M234" s="77"/>
      <c r="N234" s="77"/>
      <c r="O234" s="77"/>
      <c r="P234" s="77"/>
    </row>
  </sheetData>
  <pageMargins left="0.70866141732283472" right="0.70866141732283472" top="0.74803149606299213" bottom="0.74803149606299213" header="0.31496062992125984" footer="0.31496062992125984"/>
  <pageSetup paperSize="9" scale="60" fitToHeight="0" orientation="landscape" r:id="rId1"/>
  <headerFooter alignWithMargins="0">
    <oddHeader>&amp;L&amp;G</oddHeader>
  </headerFooter>
  <rowBreaks count="3" manualBreakCount="3">
    <brk id="58" max="15" man="1"/>
    <brk id="111" max="15" man="1"/>
    <brk id="171"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S232"/>
  <sheetViews>
    <sheetView showGridLines="0" view="pageBreakPreview" zoomScale="90" zoomScaleNormal="100" zoomScaleSheetLayoutView="90" workbookViewId="0">
      <pane ySplit="4" topLeftCell="A5" activePane="bottomLeft" state="frozen"/>
      <selection activeCell="A2" sqref="A2"/>
      <selection pane="bottomLeft" activeCell="A3" sqref="A3"/>
    </sheetView>
  </sheetViews>
  <sheetFormatPr baseColWidth="10" defaultRowHeight="12.75" x14ac:dyDescent="0.2"/>
  <cols>
    <col min="1" max="1" width="2.7109375" style="75" customWidth="1"/>
    <col min="2" max="2" width="10.7109375" style="94" customWidth="1"/>
    <col min="3" max="3" width="20.7109375" style="75" customWidth="1"/>
    <col min="4" max="4" width="11.7109375" style="78" customWidth="1"/>
    <col min="5" max="5" width="11.7109375" style="75" customWidth="1"/>
    <col min="6" max="6" width="11.7109375" style="81" customWidth="1"/>
    <col min="7" max="7" width="12.5703125" style="81" bestFit="1" customWidth="1"/>
    <col min="8" max="8" width="11.7109375" style="81" customWidth="1"/>
    <col min="9" max="9" width="12.5703125" style="81" bestFit="1" customWidth="1"/>
    <col min="10" max="11" width="11.7109375" style="81" customWidth="1"/>
    <col min="12" max="16" width="11.7109375" style="75" customWidth="1"/>
    <col min="17" max="17" width="11.42578125" style="75" customWidth="1"/>
    <col min="18" max="16384" width="11.42578125" style="75"/>
  </cols>
  <sheetData>
    <row r="1" spans="2:19" ht="15.75" x14ac:dyDescent="0.2">
      <c r="B1" s="12" t="str">
        <f>Inhaltsverzeichnis!B29&amp;" "&amp;Inhaltsverzeichnis!C29&amp;Inhaltsverzeichnis!D29</f>
        <v>Tabelle 12: Kennzahlen, 2018</v>
      </c>
      <c r="D1" s="92"/>
      <c r="G1" s="93"/>
      <c r="K1" s="162"/>
      <c r="L1" s="162"/>
    </row>
    <row r="2" spans="2:19" ht="15" x14ac:dyDescent="0.2">
      <c r="B2" s="101" t="s">
        <v>453</v>
      </c>
      <c r="C2" s="95"/>
      <c r="D2" s="81"/>
      <c r="E2" s="81"/>
      <c r="K2" s="162"/>
      <c r="P2" s="111"/>
    </row>
    <row r="3" spans="2:19" s="96" customFormat="1" x14ac:dyDescent="0.2"/>
    <row r="4" spans="2:19" s="96" customFormat="1" ht="105" customHeight="1" x14ac:dyDescent="0.2">
      <c r="B4" s="37" t="s">
        <v>400</v>
      </c>
      <c r="C4" s="43" t="s">
        <v>30</v>
      </c>
      <c r="D4" s="38" t="s">
        <v>327</v>
      </c>
      <c r="E4" s="38" t="s">
        <v>385</v>
      </c>
      <c r="F4" s="39" t="s">
        <v>353</v>
      </c>
      <c r="G4" s="40" t="s">
        <v>427</v>
      </c>
      <c r="H4" s="39" t="s">
        <v>352</v>
      </c>
      <c r="I4" s="39" t="s">
        <v>426</v>
      </c>
      <c r="J4" s="39" t="s">
        <v>384</v>
      </c>
      <c r="K4" s="39" t="s">
        <v>465</v>
      </c>
      <c r="L4" s="41" t="s">
        <v>466</v>
      </c>
      <c r="M4" s="41" t="s">
        <v>383</v>
      </c>
      <c r="N4" s="41" t="s">
        <v>386</v>
      </c>
      <c r="O4" s="41" t="s">
        <v>351</v>
      </c>
      <c r="P4" s="41" t="s">
        <v>350</v>
      </c>
    </row>
    <row r="5" spans="2:19" s="96" customFormat="1" x14ac:dyDescent="0.2">
      <c r="B5" s="97">
        <v>4335</v>
      </c>
      <c r="C5" s="97" t="s">
        <v>9</v>
      </c>
      <c r="D5" s="51">
        <v>677387</v>
      </c>
      <c r="E5" s="98">
        <v>102</v>
      </c>
      <c r="F5" s="52">
        <v>-483663.72106000001</v>
      </c>
      <c r="G5" s="52">
        <v>1951083.69031</v>
      </c>
      <c r="H5" s="52">
        <v>6706.1517400000002</v>
      </c>
      <c r="I5" s="52">
        <v>7443387.6437100004</v>
      </c>
      <c r="J5" s="58">
        <v>-714.01388137061997</v>
      </c>
      <c r="K5" s="167">
        <v>125.51</v>
      </c>
      <c r="L5" s="167">
        <v>14.76</v>
      </c>
      <c r="M5" s="93">
        <v>0.2</v>
      </c>
      <c r="N5" s="93">
        <v>-24.79</v>
      </c>
      <c r="O5" s="93">
        <v>8.15</v>
      </c>
      <c r="P5" s="93">
        <v>242.81</v>
      </c>
      <c r="R5" s="159"/>
      <c r="S5" s="161"/>
    </row>
    <row r="6" spans="2:19" s="99" customFormat="1" x14ac:dyDescent="0.2">
      <c r="B6" s="97">
        <v>4019</v>
      </c>
      <c r="C6" s="97" t="s">
        <v>46</v>
      </c>
      <c r="D6" s="51">
        <v>78111</v>
      </c>
      <c r="E6" s="98">
        <v>103</v>
      </c>
      <c r="F6" s="52">
        <v>-138525.93507000001</v>
      </c>
      <c r="G6" s="53">
        <v>239166.47219999999</v>
      </c>
      <c r="H6" s="52">
        <v>436.46622000000002</v>
      </c>
      <c r="I6" s="52">
        <v>1031616.61956</v>
      </c>
      <c r="J6" s="58">
        <v>-1773.44977109498</v>
      </c>
      <c r="K6" s="167">
        <v>155.44999999999999</v>
      </c>
      <c r="L6" s="167">
        <v>16.09</v>
      </c>
      <c r="M6" s="93">
        <v>0.11</v>
      </c>
      <c r="N6" s="93">
        <v>-57.92</v>
      </c>
      <c r="O6" s="93">
        <v>8.49</v>
      </c>
      <c r="P6" s="93">
        <v>274.99</v>
      </c>
      <c r="Q6" s="96"/>
      <c r="R6" s="159"/>
    </row>
    <row r="7" spans="2:19" s="99" customFormat="1" x14ac:dyDescent="0.2">
      <c r="B7" s="94">
        <v>4001</v>
      </c>
      <c r="C7" s="75" t="s">
        <v>2</v>
      </c>
      <c r="D7" s="78">
        <v>21459</v>
      </c>
      <c r="E7" s="75">
        <v>97</v>
      </c>
      <c r="F7" s="81">
        <v>-134774.25912999999</v>
      </c>
      <c r="G7" s="81">
        <v>80440.015150000007</v>
      </c>
      <c r="H7" s="81">
        <v>-295.43432999999999</v>
      </c>
      <c r="I7" s="81">
        <v>491199.32983</v>
      </c>
      <c r="J7" s="79">
        <v>-6280.5470492567201</v>
      </c>
      <c r="K7" s="168">
        <v>254.07</v>
      </c>
      <c r="L7" s="168">
        <v>18.57</v>
      </c>
      <c r="M7" s="81">
        <v>-0.18</v>
      </c>
      <c r="N7" s="81">
        <v>-167.55</v>
      </c>
      <c r="O7" s="81">
        <v>9.15</v>
      </c>
      <c r="P7" s="81">
        <v>334.8</v>
      </c>
      <c r="Q7" s="96"/>
      <c r="R7" s="159"/>
    </row>
    <row r="8" spans="2:19" x14ac:dyDescent="0.2">
      <c r="B8" s="94">
        <v>4002</v>
      </c>
      <c r="C8" s="75" t="s">
        <v>47</v>
      </c>
      <c r="D8" s="78">
        <v>1568</v>
      </c>
      <c r="E8" s="75">
        <v>92</v>
      </c>
      <c r="F8" s="81">
        <v>7683.6475300000002</v>
      </c>
      <c r="G8" s="81">
        <v>5239.5145000000002</v>
      </c>
      <c r="H8" s="81">
        <v>136.07038</v>
      </c>
      <c r="I8" s="81">
        <v>15359.42945</v>
      </c>
      <c r="J8" s="79">
        <v>4900.2854145408201</v>
      </c>
      <c r="K8" s="168">
        <v>368.66</v>
      </c>
      <c r="L8" s="168">
        <v>15.78</v>
      </c>
      <c r="M8" s="81">
        <v>1.82</v>
      </c>
      <c r="N8" s="81">
        <v>146.65</v>
      </c>
      <c r="O8" s="81">
        <v>16.46</v>
      </c>
      <c r="P8" s="81">
        <v>226.22</v>
      </c>
      <c r="Q8" s="96"/>
      <c r="R8" s="159"/>
    </row>
    <row r="9" spans="2:19" x14ac:dyDescent="0.2">
      <c r="B9" s="94">
        <v>4003</v>
      </c>
      <c r="C9" s="75" t="s">
        <v>246</v>
      </c>
      <c r="D9" s="78">
        <v>7950</v>
      </c>
      <c r="E9" s="75">
        <v>100</v>
      </c>
      <c r="F9" s="81">
        <v>-2281.18858000001</v>
      </c>
      <c r="G9" s="81">
        <v>21602.096799999999</v>
      </c>
      <c r="H9" s="81">
        <v>47.246250000000003</v>
      </c>
      <c r="I9" s="81">
        <v>76284.039420000001</v>
      </c>
      <c r="J9" s="79">
        <v>-286.94195974842802</v>
      </c>
      <c r="K9" s="168">
        <v>90.54</v>
      </c>
      <c r="L9" s="168">
        <v>9.65</v>
      </c>
      <c r="M9" s="81">
        <v>0.14000000000000001</v>
      </c>
      <c r="N9" s="81">
        <v>-10.56</v>
      </c>
      <c r="O9" s="81">
        <v>7.36</v>
      </c>
      <c r="P9" s="81">
        <v>231.38</v>
      </c>
      <c r="Q9" s="96"/>
      <c r="R9" s="159"/>
    </row>
    <row r="10" spans="2:19" x14ac:dyDescent="0.2">
      <c r="B10" s="94">
        <v>4004</v>
      </c>
      <c r="C10" s="75" t="s">
        <v>48</v>
      </c>
      <c r="D10" s="78">
        <v>733</v>
      </c>
      <c r="E10" s="75">
        <v>117</v>
      </c>
      <c r="F10" s="81">
        <v>716.00495000000001</v>
      </c>
      <c r="G10" s="81">
        <v>2932.9108000000001</v>
      </c>
      <c r="H10" s="81">
        <v>12.937250000000001</v>
      </c>
      <c r="I10" s="81">
        <v>4572.9252999999999</v>
      </c>
      <c r="J10" s="79">
        <v>976.81439290586695</v>
      </c>
      <c r="K10" s="169" t="s">
        <v>460</v>
      </c>
      <c r="L10" s="168">
        <v>21.53</v>
      </c>
      <c r="M10" s="81">
        <v>0.33</v>
      </c>
      <c r="N10" s="81">
        <v>24.41</v>
      </c>
      <c r="O10" s="81">
        <v>7.8</v>
      </c>
      <c r="P10" s="81">
        <v>135.04</v>
      </c>
      <c r="Q10" s="96"/>
      <c r="R10" s="159"/>
    </row>
    <row r="11" spans="2:19" x14ac:dyDescent="0.2">
      <c r="B11" s="94">
        <v>4005</v>
      </c>
      <c r="C11" s="75" t="s">
        <v>247</v>
      </c>
      <c r="D11" s="78">
        <v>4195</v>
      </c>
      <c r="E11" s="75">
        <v>95</v>
      </c>
      <c r="F11" s="81">
        <v>2317.07494</v>
      </c>
      <c r="G11" s="81">
        <v>11548.979499999999</v>
      </c>
      <c r="H11" s="81">
        <v>121.40563</v>
      </c>
      <c r="I11" s="81">
        <v>30752.22669</v>
      </c>
      <c r="J11" s="79">
        <v>552.34205959475503</v>
      </c>
      <c r="K11" s="168">
        <v>87.91</v>
      </c>
      <c r="L11" s="168">
        <v>19.809999999999999</v>
      </c>
      <c r="M11" s="81">
        <v>0.73</v>
      </c>
      <c r="N11" s="81">
        <v>20.059999999999999</v>
      </c>
      <c r="O11" s="81">
        <v>8.5</v>
      </c>
      <c r="P11" s="81">
        <v>199.57</v>
      </c>
      <c r="Q11" s="96"/>
      <c r="R11" s="159"/>
    </row>
    <row r="12" spans="2:19" x14ac:dyDescent="0.2">
      <c r="B12" s="94">
        <v>4006</v>
      </c>
      <c r="C12" s="75" t="s">
        <v>49</v>
      </c>
      <c r="D12" s="78">
        <v>7742</v>
      </c>
      <c r="E12" s="75">
        <v>111</v>
      </c>
      <c r="F12" s="81">
        <v>-4203.3040499999997</v>
      </c>
      <c r="G12" s="81">
        <v>20173.232349999998</v>
      </c>
      <c r="H12" s="81">
        <v>2.13234999999999</v>
      </c>
      <c r="I12" s="81">
        <v>67897.470459999997</v>
      </c>
      <c r="J12" s="79">
        <v>-542.92224877292699</v>
      </c>
      <c r="K12" s="168">
        <v>109.83</v>
      </c>
      <c r="L12" s="168">
        <v>16.43</v>
      </c>
      <c r="M12" s="81">
        <v>0.01</v>
      </c>
      <c r="N12" s="81">
        <v>-20.84</v>
      </c>
      <c r="O12" s="81">
        <v>8.48</v>
      </c>
      <c r="P12" s="81">
        <v>248.14</v>
      </c>
      <c r="Q12" s="96"/>
      <c r="R12" s="159"/>
    </row>
    <row r="13" spans="2:19" x14ac:dyDescent="0.2">
      <c r="B13" s="94">
        <v>4007</v>
      </c>
      <c r="C13" s="75" t="s">
        <v>50</v>
      </c>
      <c r="D13" s="78">
        <v>1589</v>
      </c>
      <c r="E13" s="75">
        <v>105</v>
      </c>
      <c r="F13" s="81">
        <v>2063.3194400000002</v>
      </c>
      <c r="G13" s="81">
        <v>5221.5524500000001</v>
      </c>
      <c r="H13" s="81">
        <v>29.464749999999999</v>
      </c>
      <c r="I13" s="81">
        <v>18446.18088</v>
      </c>
      <c r="J13" s="79">
        <v>1298.5018502202599</v>
      </c>
      <c r="K13" s="168">
        <v>81.96</v>
      </c>
      <c r="L13" s="168">
        <v>14.87</v>
      </c>
      <c r="M13" s="81">
        <v>0.39</v>
      </c>
      <c r="N13" s="81">
        <v>39.520000000000003</v>
      </c>
      <c r="O13" s="81">
        <v>9.8699999999999992</v>
      </c>
      <c r="P13" s="81">
        <v>263.99</v>
      </c>
      <c r="Q13" s="96"/>
      <c r="R13" s="159"/>
    </row>
    <row r="14" spans="2:19" x14ac:dyDescent="0.2">
      <c r="B14" s="94">
        <v>4008</v>
      </c>
      <c r="C14" s="75" t="s">
        <v>51</v>
      </c>
      <c r="D14" s="78">
        <v>6173</v>
      </c>
      <c r="E14" s="75">
        <v>100</v>
      </c>
      <c r="F14" s="81">
        <v>-9564.9908899999991</v>
      </c>
      <c r="G14" s="81">
        <v>17744.679250000001</v>
      </c>
      <c r="H14" s="81">
        <v>-18.83108</v>
      </c>
      <c r="I14" s="81">
        <v>74179.28976</v>
      </c>
      <c r="J14" s="79">
        <v>-1549.48823748583</v>
      </c>
      <c r="K14" s="168">
        <v>133.02000000000001</v>
      </c>
      <c r="L14" s="168">
        <v>15.53</v>
      </c>
      <c r="M14" s="81">
        <v>-0.08</v>
      </c>
      <c r="N14" s="81">
        <v>-53.9</v>
      </c>
      <c r="O14" s="81">
        <v>9.33</v>
      </c>
      <c r="P14" s="81">
        <v>309.24</v>
      </c>
      <c r="Q14" s="96"/>
      <c r="R14" s="159"/>
    </row>
    <row r="15" spans="2:19" x14ac:dyDescent="0.2">
      <c r="B15" s="94">
        <v>4009</v>
      </c>
      <c r="C15" s="75" t="s">
        <v>52</v>
      </c>
      <c r="D15" s="78">
        <v>3876</v>
      </c>
      <c r="E15" s="75">
        <v>112</v>
      </c>
      <c r="F15" s="81">
        <v>-865.55266000000404</v>
      </c>
      <c r="G15" s="81">
        <v>10710.64435</v>
      </c>
      <c r="H15" s="81">
        <v>32.781959999999998</v>
      </c>
      <c r="I15" s="81">
        <v>40837.311979999999</v>
      </c>
      <c r="J15" s="79">
        <v>-223.310799793603</v>
      </c>
      <c r="K15" s="168">
        <v>45.49</v>
      </c>
      <c r="L15" s="168">
        <v>14.46</v>
      </c>
      <c r="M15" s="81">
        <v>0.19</v>
      </c>
      <c r="N15" s="81">
        <v>-8.08</v>
      </c>
      <c r="O15" s="81">
        <v>10.41</v>
      </c>
      <c r="P15" s="81">
        <v>250.24</v>
      </c>
      <c r="Q15" s="96"/>
      <c r="R15" s="159"/>
    </row>
    <row r="16" spans="2:19" x14ac:dyDescent="0.2">
      <c r="B16" s="94">
        <v>4010</v>
      </c>
      <c r="C16" s="75" t="s">
        <v>53</v>
      </c>
      <c r="D16" s="78">
        <v>8353</v>
      </c>
      <c r="E16" s="75">
        <v>110</v>
      </c>
      <c r="F16" s="81">
        <v>-14767.635829999999</v>
      </c>
      <c r="G16" s="81">
        <v>21417.002400000001</v>
      </c>
      <c r="H16" s="81">
        <v>136.4701</v>
      </c>
      <c r="I16" s="81">
        <v>48799.035900000003</v>
      </c>
      <c r="J16" s="79">
        <v>-1767.9439518735801</v>
      </c>
      <c r="K16" s="168">
        <v>278.31</v>
      </c>
      <c r="L16" s="168">
        <v>18.3</v>
      </c>
      <c r="M16" s="81">
        <v>0.32</v>
      </c>
      <c r="N16" s="81">
        <v>-68.95</v>
      </c>
      <c r="O16" s="81">
        <v>4.74</v>
      </c>
      <c r="P16" s="81">
        <v>130.9</v>
      </c>
      <c r="Q16" s="96"/>
      <c r="R16" s="159"/>
    </row>
    <row r="17" spans="2:18" x14ac:dyDescent="0.2">
      <c r="B17" s="94">
        <v>4012</v>
      </c>
      <c r="C17" s="75" t="s">
        <v>54</v>
      </c>
      <c r="D17" s="78">
        <v>10403</v>
      </c>
      <c r="E17" s="75">
        <v>108</v>
      </c>
      <c r="F17" s="81">
        <v>6167.3679599999996</v>
      </c>
      <c r="G17" s="81">
        <v>30534.528549999999</v>
      </c>
      <c r="H17" s="81">
        <v>12.55866</v>
      </c>
      <c r="I17" s="81">
        <v>131741.38222</v>
      </c>
      <c r="J17" s="79">
        <v>592.84513697971704</v>
      </c>
      <c r="K17" s="168">
        <v>64.34</v>
      </c>
      <c r="L17" s="168">
        <v>8.6300000000000008</v>
      </c>
      <c r="M17" s="81">
        <v>0.03</v>
      </c>
      <c r="N17" s="81">
        <v>20.2</v>
      </c>
      <c r="O17" s="81">
        <v>7.13</v>
      </c>
      <c r="P17" s="81">
        <v>311.94</v>
      </c>
      <c r="Q17" s="96"/>
      <c r="R17" s="159"/>
    </row>
    <row r="18" spans="2:18" s="96" customFormat="1" x14ac:dyDescent="0.2">
      <c r="B18" s="94">
        <v>4013</v>
      </c>
      <c r="C18" s="75" t="s">
        <v>55</v>
      </c>
      <c r="D18" s="78">
        <v>4070</v>
      </c>
      <c r="E18" s="75">
        <v>110</v>
      </c>
      <c r="F18" s="81">
        <v>8983.5812499999993</v>
      </c>
      <c r="G18" s="81">
        <v>11601.3161</v>
      </c>
      <c r="H18" s="81">
        <v>219.6643</v>
      </c>
      <c r="I18" s="81">
        <v>31547.997670000001</v>
      </c>
      <c r="J18" s="79">
        <v>2207.2681203931202</v>
      </c>
      <c r="K18" s="169" t="s">
        <v>460</v>
      </c>
      <c r="L18" s="168">
        <v>16.32</v>
      </c>
      <c r="M18" s="81">
        <v>1.31</v>
      </c>
      <c r="N18" s="81">
        <v>77.44</v>
      </c>
      <c r="O18" s="81">
        <v>10.17</v>
      </c>
      <c r="P18" s="81">
        <v>200.82</v>
      </c>
      <c r="R18" s="159"/>
    </row>
    <row r="19" spans="2:18" x14ac:dyDescent="0.2">
      <c r="B19" s="97">
        <v>4059</v>
      </c>
      <c r="C19" s="97" t="s">
        <v>56</v>
      </c>
      <c r="D19" s="51">
        <v>144043</v>
      </c>
      <c r="E19" s="98">
        <v>100</v>
      </c>
      <c r="F19" s="52">
        <v>47687.355640000002</v>
      </c>
      <c r="G19" s="53">
        <v>421527.77015</v>
      </c>
      <c r="H19" s="52">
        <v>1859.3214700000001</v>
      </c>
      <c r="I19" s="52">
        <v>1720217.33916</v>
      </c>
      <c r="J19" s="58">
        <v>331.06333275480199</v>
      </c>
      <c r="K19" s="167">
        <v>127.29</v>
      </c>
      <c r="L19" s="167">
        <v>15.13</v>
      </c>
      <c r="M19" s="93">
        <v>0.25</v>
      </c>
      <c r="N19" s="93">
        <v>11.31</v>
      </c>
      <c r="O19" s="93">
        <v>9.2100000000000009</v>
      </c>
      <c r="P19" s="93">
        <v>258.35000000000002</v>
      </c>
      <c r="Q19" s="96"/>
      <c r="R19" s="159"/>
    </row>
    <row r="20" spans="2:18" x14ac:dyDescent="0.2">
      <c r="B20" s="94">
        <v>4021</v>
      </c>
      <c r="C20" s="75" t="s">
        <v>3</v>
      </c>
      <c r="D20" s="78">
        <v>19339</v>
      </c>
      <c r="E20" s="75">
        <v>92</v>
      </c>
      <c r="F20" s="81">
        <v>-11232.14178</v>
      </c>
      <c r="G20" s="81">
        <v>69177.442049999998</v>
      </c>
      <c r="H20" s="81">
        <v>454.70967999999999</v>
      </c>
      <c r="I20" s="81">
        <v>500250.66139000002</v>
      </c>
      <c r="J20" s="79">
        <v>-580.80261544030202</v>
      </c>
      <c r="K20" s="168">
        <v>128.52000000000001</v>
      </c>
      <c r="L20" s="168">
        <v>21.63</v>
      </c>
      <c r="M20" s="81">
        <v>0.28000000000000003</v>
      </c>
      <c r="N20" s="81">
        <v>-16.239999999999998</v>
      </c>
      <c r="O20" s="81">
        <v>9.35</v>
      </c>
      <c r="P20" s="81">
        <v>372.81</v>
      </c>
      <c r="Q20" s="96"/>
      <c r="R20" s="159"/>
    </row>
    <row r="21" spans="2:18" s="99" customFormat="1" x14ac:dyDescent="0.2">
      <c r="B21" s="94">
        <v>4022</v>
      </c>
      <c r="C21" s="75" t="s">
        <v>57</v>
      </c>
      <c r="D21" s="78">
        <v>1560</v>
      </c>
      <c r="E21" s="75">
        <v>89</v>
      </c>
      <c r="F21" s="81">
        <v>-9865.9883100000006</v>
      </c>
      <c r="G21" s="81">
        <v>4487.5972499999998</v>
      </c>
      <c r="H21" s="81">
        <v>-1.65445</v>
      </c>
      <c r="I21" s="81">
        <v>24529.484700000001</v>
      </c>
      <c r="J21" s="79">
        <v>-6324.35148076923</v>
      </c>
      <c r="K21" s="168">
        <v>1545.67</v>
      </c>
      <c r="L21" s="168">
        <v>14.18</v>
      </c>
      <c r="M21" s="81">
        <v>-0.02</v>
      </c>
      <c r="N21" s="81">
        <v>-219.85</v>
      </c>
      <c r="O21" s="81">
        <v>8.5299999999999994</v>
      </c>
      <c r="P21" s="81">
        <v>371.09</v>
      </c>
      <c r="Q21" s="96"/>
      <c r="R21" s="159"/>
    </row>
    <row r="22" spans="2:18" x14ac:dyDescent="0.2">
      <c r="B22" s="94">
        <v>4023</v>
      </c>
      <c r="C22" s="75" t="s">
        <v>58</v>
      </c>
      <c r="D22" s="100">
        <v>2828</v>
      </c>
      <c r="E22" s="54">
        <v>87</v>
      </c>
      <c r="F22" s="81">
        <v>-9477.3249199999991</v>
      </c>
      <c r="G22" s="81">
        <v>10536.04075</v>
      </c>
      <c r="H22" s="81">
        <v>-9.4567499999999995</v>
      </c>
      <c r="I22" s="81">
        <v>43755.849009999998</v>
      </c>
      <c r="J22" s="79">
        <v>-3351.2464356435598</v>
      </c>
      <c r="K22" s="168">
        <v>67.7</v>
      </c>
      <c r="L22" s="168">
        <v>20.6</v>
      </c>
      <c r="M22" s="81">
        <v>-0.06</v>
      </c>
      <c r="N22" s="81">
        <v>-89.95</v>
      </c>
      <c r="O22" s="81">
        <v>7.04</v>
      </c>
      <c r="P22" s="81">
        <v>333.06</v>
      </c>
      <c r="Q22" s="96"/>
      <c r="R22" s="159"/>
    </row>
    <row r="23" spans="2:18" x14ac:dyDescent="0.2">
      <c r="B23" s="94">
        <v>4024</v>
      </c>
      <c r="C23" s="75" t="s">
        <v>248</v>
      </c>
      <c r="D23" s="78">
        <v>2990</v>
      </c>
      <c r="E23" s="75">
        <v>94</v>
      </c>
      <c r="F23" s="81">
        <v>-4231.1473100000003</v>
      </c>
      <c r="G23" s="81">
        <v>8467.6553999999996</v>
      </c>
      <c r="H23" s="81">
        <v>-11.020200000000001</v>
      </c>
      <c r="I23" s="81">
        <v>33686.339290000004</v>
      </c>
      <c r="J23" s="79">
        <v>-1415.0994347826099</v>
      </c>
      <c r="K23" s="168">
        <v>83.95</v>
      </c>
      <c r="L23" s="168">
        <v>11.43</v>
      </c>
      <c r="M23" s="81">
        <v>-7.0000000000000007E-2</v>
      </c>
      <c r="N23" s="81">
        <v>-49.97</v>
      </c>
      <c r="O23" s="81">
        <v>7.6</v>
      </c>
      <c r="P23" s="81">
        <v>252.6</v>
      </c>
      <c r="Q23" s="96"/>
      <c r="R23" s="159"/>
    </row>
    <row r="24" spans="2:18" x14ac:dyDescent="0.2">
      <c r="B24" s="94">
        <v>4049</v>
      </c>
      <c r="C24" s="75" t="s">
        <v>59</v>
      </c>
      <c r="D24" s="78">
        <v>4830</v>
      </c>
      <c r="E24" s="75">
        <v>110</v>
      </c>
      <c r="F24" s="81">
        <v>858.64898000000005</v>
      </c>
      <c r="G24" s="81">
        <v>13769.0648</v>
      </c>
      <c r="H24" s="81">
        <v>41.929400000000001</v>
      </c>
      <c r="I24" s="81">
        <v>34523.358390000001</v>
      </c>
      <c r="J24" s="79">
        <v>177.774115942029</v>
      </c>
      <c r="K24" s="168">
        <v>187.71</v>
      </c>
      <c r="L24" s="168">
        <v>14.91</v>
      </c>
      <c r="M24" s="81">
        <v>0.22</v>
      </c>
      <c r="N24" s="81">
        <v>6.24</v>
      </c>
      <c r="O24" s="81">
        <v>8.02</v>
      </c>
      <c r="P24" s="81">
        <v>211.67</v>
      </c>
      <c r="Q24" s="96"/>
      <c r="R24" s="159"/>
    </row>
    <row r="25" spans="2:18" x14ac:dyDescent="0.2">
      <c r="B25" s="94">
        <v>4026</v>
      </c>
      <c r="C25" s="75" t="s">
        <v>60</v>
      </c>
      <c r="D25" s="78">
        <v>3510</v>
      </c>
      <c r="E25" s="75">
        <v>97</v>
      </c>
      <c r="F25" s="81">
        <v>-11605.554319999999</v>
      </c>
      <c r="G25" s="81">
        <v>12594.0702</v>
      </c>
      <c r="H25" s="81">
        <v>64.043300000000002</v>
      </c>
      <c r="I25" s="81">
        <v>93800.972970000003</v>
      </c>
      <c r="J25" s="79">
        <v>-3306.4257321937298</v>
      </c>
      <c r="K25" s="168">
        <v>459.85</v>
      </c>
      <c r="L25" s="168">
        <v>24.32</v>
      </c>
      <c r="M25" s="81">
        <v>0.28999999999999998</v>
      </c>
      <c r="N25" s="81">
        <v>-92.15</v>
      </c>
      <c r="O25" s="81">
        <v>11.29</v>
      </c>
      <c r="P25" s="81">
        <v>556.16999999999996</v>
      </c>
      <c r="Q25" s="96"/>
      <c r="R25" s="159"/>
    </row>
    <row r="26" spans="2:18" x14ac:dyDescent="0.2">
      <c r="B26" s="94">
        <v>4027</v>
      </c>
      <c r="C26" s="75" t="s">
        <v>61</v>
      </c>
      <c r="D26" s="78">
        <v>5547</v>
      </c>
      <c r="E26" s="75">
        <v>103</v>
      </c>
      <c r="F26" s="81">
        <v>5334.77603</v>
      </c>
      <c r="G26" s="81">
        <v>13686.238149999999</v>
      </c>
      <c r="H26" s="81">
        <v>-4.5242000000000004</v>
      </c>
      <c r="I26" s="81">
        <v>38123.660519999998</v>
      </c>
      <c r="J26" s="79">
        <v>961.74076617991796</v>
      </c>
      <c r="K26" s="168">
        <v>81.680000000000007</v>
      </c>
      <c r="L26" s="168">
        <v>6.94</v>
      </c>
      <c r="M26" s="81">
        <v>-0.02</v>
      </c>
      <c r="N26" s="81">
        <v>38.979999999999997</v>
      </c>
      <c r="O26" s="81">
        <v>6.95</v>
      </c>
      <c r="P26" s="81">
        <v>210.52</v>
      </c>
      <c r="Q26" s="96"/>
      <c r="R26" s="159"/>
    </row>
    <row r="27" spans="2:18" x14ac:dyDescent="0.2">
      <c r="B27" s="94">
        <v>4028</v>
      </c>
      <c r="C27" s="75" t="s">
        <v>62</v>
      </c>
      <c r="D27" s="78">
        <v>1053</v>
      </c>
      <c r="E27" s="75">
        <v>109</v>
      </c>
      <c r="F27" s="81">
        <v>751.91087000000005</v>
      </c>
      <c r="G27" s="81">
        <v>3090.4546</v>
      </c>
      <c r="H27" s="81">
        <v>24.984739999999999</v>
      </c>
      <c r="I27" s="81">
        <v>7798.3977699999996</v>
      </c>
      <c r="J27" s="79">
        <v>714.06540360873703</v>
      </c>
      <c r="K27" s="169" t="s">
        <v>460</v>
      </c>
      <c r="L27" s="168">
        <v>7.84</v>
      </c>
      <c r="M27" s="81">
        <v>0.64</v>
      </c>
      <c r="N27" s="81">
        <v>24.33</v>
      </c>
      <c r="O27" s="81">
        <v>10.77</v>
      </c>
      <c r="P27" s="81">
        <v>212.74</v>
      </c>
      <c r="Q27" s="96"/>
      <c r="R27" s="159"/>
    </row>
    <row r="28" spans="2:18" x14ac:dyDescent="0.2">
      <c r="B28" s="94">
        <v>4029</v>
      </c>
      <c r="C28" s="75" t="s">
        <v>63</v>
      </c>
      <c r="D28" s="78">
        <v>5411</v>
      </c>
      <c r="E28" s="75">
        <v>108</v>
      </c>
      <c r="F28" s="81">
        <v>-12278.209500000001</v>
      </c>
      <c r="G28" s="81">
        <v>15063.68975</v>
      </c>
      <c r="H28" s="81">
        <v>-102.95383</v>
      </c>
      <c r="I28" s="81">
        <v>66301.076610000004</v>
      </c>
      <c r="J28" s="79">
        <v>-2269.1202180742898</v>
      </c>
      <c r="K28" s="168">
        <v>316.07</v>
      </c>
      <c r="L28" s="168">
        <v>25.43</v>
      </c>
      <c r="M28" s="81">
        <v>-0.39</v>
      </c>
      <c r="N28" s="81">
        <v>-81.510000000000005</v>
      </c>
      <c r="O28" s="81">
        <v>5.63</v>
      </c>
      <c r="P28" s="81">
        <v>341.13</v>
      </c>
      <c r="Q28" s="96"/>
      <c r="R28" s="159"/>
    </row>
    <row r="29" spans="2:18" x14ac:dyDescent="0.2">
      <c r="B29" s="94">
        <v>4030</v>
      </c>
      <c r="C29" s="75" t="s">
        <v>64</v>
      </c>
      <c r="D29" s="78">
        <v>2080</v>
      </c>
      <c r="E29" s="75">
        <v>105</v>
      </c>
      <c r="F29" s="81">
        <v>6518.6376</v>
      </c>
      <c r="G29" s="81">
        <v>5712.8674499999997</v>
      </c>
      <c r="H29" s="81">
        <v>11.5793</v>
      </c>
      <c r="I29" s="81">
        <v>19287.698659999998</v>
      </c>
      <c r="J29" s="79">
        <v>3133.96038461539</v>
      </c>
      <c r="K29" s="168">
        <v>29.82</v>
      </c>
      <c r="L29" s="168">
        <v>3.55</v>
      </c>
      <c r="M29" s="81">
        <v>0.13</v>
      </c>
      <c r="N29" s="81">
        <v>114.1</v>
      </c>
      <c r="O29" s="81">
        <v>10.119999999999999</v>
      </c>
      <c r="P29" s="81">
        <v>225.77</v>
      </c>
      <c r="Q29" s="96"/>
      <c r="R29" s="159"/>
    </row>
    <row r="30" spans="2:18" x14ac:dyDescent="0.2">
      <c r="B30" s="94">
        <v>4031</v>
      </c>
      <c r="C30" s="75" t="s">
        <v>65</v>
      </c>
      <c r="D30" s="78">
        <v>1749</v>
      </c>
      <c r="E30" s="75">
        <v>107</v>
      </c>
      <c r="F30" s="81">
        <v>-2018.576</v>
      </c>
      <c r="G30" s="81">
        <v>4317.1385</v>
      </c>
      <c r="H30" s="81">
        <v>10.389099999999999</v>
      </c>
      <c r="I30" s="81">
        <v>18360.51283</v>
      </c>
      <c r="J30" s="79">
        <v>-1154.13150371641</v>
      </c>
      <c r="K30" s="169" t="s">
        <v>460</v>
      </c>
      <c r="L30" s="168">
        <v>5.99</v>
      </c>
      <c r="M30" s="81">
        <v>0.11</v>
      </c>
      <c r="N30" s="81">
        <v>-46.76</v>
      </c>
      <c r="O30" s="81">
        <v>11.14</v>
      </c>
      <c r="P30" s="81">
        <v>193.62</v>
      </c>
      <c r="Q30" s="96"/>
      <c r="R30" s="159"/>
    </row>
    <row r="31" spans="2:18" x14ac:dyDescent="0.2">
      <c r="B31" s="94">
        <v>4032</v>
      </c>
      <c r="C31" s="75" t="s">
        <v>66</v>
      </c>
      <c r="D31" s="78">
        <v>2114</v>
      </c>
      <c r="E31" s="75">
        <v>103</v>
      </c>
      <c r="F31" s="81">
        <v>10595.12241</v>
      </c>
      <c r="G31" s="81">
        <v>6105.7643500000004</v>
      </c>
      <c r="H31" s="81">
        <v>37.091830000000002</v>
      </c>
      <c r="I31" s="81">
        <v>12465.59339</v>
      </c>
      <c r="J31" s="79">
        <v>5011.8838268685004</v>
      </c>
      <c r="K31" s="168">
        <v>6.52</v>
      </c>
      <c r="L31" s="168">
        <v>2.74</v>
      </c>
      <c r="M31" s="81">
        <v>0.42</v>
      </c>
      <c r="N31" s="81">
        <v>173.53</v>
      </c>
      <c r="O31" s="81">
        <v>7.37</v>
      </c>
      <c r="P31" s="81">
        <v>145.94999999999999</v>
      </c>
      <c r="Q31" s="96"/>
      <c r="R31" s="159"/>
    </row>
    <row r="32" spans="2:18" x14ac:dyDescent="0.2">
      <c r="B32" s="94">
        <v>4033</v>
      </c>
      <c r="C32" s="75" t="s">
        <v>67</v>
      </c>
      <c r="D32" s="78">
        <v>5633</v>
      </c>
      <c r="E32" s="75">
        <v>110</v>
      </c>
      <c r="F32" s="81">
        <v>-2736.5974700000002</v>
      </c>
      <c r="G32" s="81">
        <v>14705.62175</v>
      </c>
      <c r="H32" s="81">
        <v>169.98915</v>
      </c>
      <c r="I32" s="81">
        <v>56900.033969999997</v>
      </c>
      <c r="J32" s="79">
        <v>-485.815279602342</v>
      </c>
      <c r="K32" s="168">
        <v>951.09</v>
      </c>
      <c r="L32" s="168">
        <v>19.04</v>
      </c>
      <c r="M32" s="81">
        <v>0.52</v>
      </c>
      <c r="N32" s="81">
        <v>-18.61</v>
      </c>
      <c r="O32" s="81">
        <v>9.3800000000000008</v>
      </c>
      <c r="P32" s="81">
        <v>199.69</v>
      </c>
      <c r="Q32" s="96"/>
      <c r="R32" s="159"/>
    </row>
    <row r="33" spans="2:18" x14ac:dyDescent="0.2">
      <c r="B33" s="94">
        <v>4034</v>
      </c>
      <c r="C33" s="75" t="s">
        <v>68</v>
      </c>
      <c r="D33" s="78">
        <v>8783</v>
      </c>
      <c r="E33" s="75">
        <v>112</v>
      </c>
      <c r="F33" s="81">
        <v>34959.365149999998</v>
      </c>
      <c r="G33" s="81">
        <v>21782.474200000001</v>
      </c>
      <c r="H33" s="81">
        <v>356.51587999999998</v>
      </c>
      <c r="I33" s="81">
        <v>38636.701990000001</v>
      </c>
      <c r="J33" s="79">
        <v>3980.34443242628</v>
      </c>
      <c r="K33" s="168">
        <v>1858.14</v>
      </c>
      <c r="L33" s="168">
        <v>11.25</v>
      </c>
      <c r="M33" s="81">
        <v>1.04</v>
      </c>
      <c r="N33" s="81">
        <v>160.49</v>
      </c>
      <c r="O33" s="81">
        <v>9.4</v>
      </c>
      <c r="P33" s="81">
        <v>119.39</v>
      </c>
      <c r="Q33" s="96"/>
      <c r="R33" s="159"/>
    </row>
    <row r="34" spans="2:18" x14ac:dyDescent="0.2">
      <c r="B34" s="94">
        <v>4035</v>
      </c>
      <c r="C34" s="75" t="s">
        <v>69</v>
      </c>
      <c r="D34" s="78">
        <v>4116</v>
      </c>
      <c r="E34" s="75">
        <v>97</v>
      </c>
      <c r="F34" s="81">
        <v>285.25340000000199</v>
      </c>
      <c r="G34" s="81">
        <v>11565.1086</v>
      </c>
      <c r="H34" s="81">
        <v>69.532640000000001</v>
      </c>
      <c r="I34" s="81">
        <v>59668.705730000001</v>
      </c>
      <c r="J34" s="79">
        <v>69.303547133139503</v>
      </c>
      <c r="K34" s="168">
        <v>516.09</v>
      </c>
      <c r="L34" s="168">
        <v>12.82</v>
      </c>
      <c r="M34" s="81">
        <v>0.35</v>
      </c>
      <c r="N34" s="81">
        <v>2.4700000000000002</v>
      </c>
      <c r="O34" s="81">
        <v>11.25</v>
      </c>
      <c r="P34" s="81">
        <v>327.31</v>
      </c>
      <c r="Q34" s="96"/>
      <c r="R34" s="159"/>
    </row>
    <row r="35" spans="2:18" x14ac:dyDescent="0.2">
      <c r="B35" s="94">
        <v>4037</v>
      </c>
      <c r="C35" s="75" t="s">
        <v>70</v>
      </c>
      <c r="D35" s="78">
        <v>4080</v>
      </c>
      <c r="E35" s="75">
        <v>85</v>
      </c>
      <c r="F35" s="81">
        <v>-6016.8138799999997</v>
      </c>
      <c r="G35" s="81">
        <v>11396.223400000001</v>
      </c>
      <c r="H35" s="81">
        <v>-16.49689</v>
      </c>
      <c r="I35" s="81">
        <v>48219.458910000001</v>
      </c>
      <c r="J35" s="79">
        <v>-1474.70928431373</v>
      </c>
      <c r="K35" s="168">
        <v>133.11000000000001</v>
      </c>
      <c r="L35" s="168">
        <v>13.11</v>
      </c>
      <c r="M35" s="81">
        <v>-0.09</v>
      </c>
      <c r="N35" s="81">
        <v>-52.8</v>
      </c>
      <c r="O35" s="81">
        <v>11.36</v>
      </c>
      <c r="P35" s="81">
        <v>289.47000000000003</v>
      </c>
      <c r="Q35" s="96"/>
      <c r="R35" s="159"/>
    </row>
    <row r="36" spans="2:18" x14ac:dyDescent="0.2">
      <c r="B36" s="94">
        <v>4038</v>
      </c>
      <c r="C36" s="75" t="s">
        <v>71</v>
      </c>
      <c r="D36" s="78">
        <v>8559</v>
      </c>
      <c r="E36" s="75">
        <v>105</v>
      </c>
      <c r="F36" s="81">
        <v>11369.18693</v>
      </c>
      <c r="G36" s="81">
        <v>25695.4961</v>
      </c>
      <c r="H36" s="81">
        <v>48.892209999999999</v>
      </c>
      <c r="I36" s="81">
        <v>58353.731749999999</v>
      </c>
      <c r="J36" s="79">
        <v>1328.33122210539</v>
      </c>
      <c r="K36" s="168">
        <v>127.02</v>
      </c>
      <c r="L36" s="168">
        <v>9.67</v>
      </c>
      <c r="M36" s="81">
        <v>0.13</v>
      </c>
      <c r="N36" s="81">
        <v>44.25</v>
      </c>
      <c r="O36" s="81">
        <v>6.88</v>
      </c>
      <c r="P36" s="81">
        <v>166.4</v>
      </c>
      <c r="Q36" s="96"/>
      <c r="R36" s="159"/>
    </row>
    <row r="37" spans="2:18" x14ac:dyDescent="0.2">
      <c r="B37" s="94">
        <v>4039</v>
      </c>
      <c r="C37" s="75" t="s">
        <v>72</v>
      </c>
      <c r="D37" s="78">
        <v>1993</v>
      </c>
      <c r="E37" s="75">
        <v>95</v>
      </c>
      <c r="F37" s="81">
        <v>5929.9741800000002</v>
      </c>
      <c r="G37" s="81">
        <v>6550.9054999999998</v>
      </c>
      <c r="H37" s="81">
        <v>31.872900000000001</v>
      </c>
      <c r="I37" s="81">
        <v>16614.154439999998</v>
      </c>
      <c r="J37" s="79">
        <v>2975.4009934771698</v>
      </c>
      <c r="K37" s="168">
        <v>357.11</v>
      </c>
      <c r="L37" s="168">
        <v>12.19</v>
      </c>
      <c r="M37" s="81">
        <v>0.36</v>
      </c>
      <c r="N37" s="81">
        <v>90.52</v>
      </c>
      <c r="O37" s="81">
        <v>16.63</v>
      </c>
      <c r="P37" s="81">
        <v>186.52</v>
      </c>
      <c r="Q37" s="96"/>
      <c r="R37" s="159"/>
    </row>
    <row r="38" spans="2:18" x14ac:dyDescent="0.2">
      <c r="B38" s="94">
        <v>4040</v>
      </c>
      <c r="C38" s="75" t="s">
        <v>73</v>
      </c>
      <c r="D38" s="78">
        <v>11883</v>
      </c>
      <c r="E38" s="75">
        <v>108</v>
      </c>
      <c r="F38" s="81">
        <v>-2782.35832999999</v>
      </c>
      <c r="G38" s="81">
        <v>30057.616600000001</v>
      </c>
      <c r="H38" s="81">
        <v>12.49915</v>
      </c>
      <c r="I38" s="81">
        <v>112894.26113</v>
      </c>
      <c r="J38" s="79">
        <v>-234.146118825212</v>
      </c>
      <c r="K38" s="168">
        <v>202.85</v>
      </c>
      <c r="L38" s="168">
        <v>11.19</v>
      </c>
      <c r="M38" s="81">
        <v>0.02</v>
      </c>
      <c r="N38" s="81">
        <v>-9.26</v>
      </c>
      <c r="O38" s="81">
        <v>10.51</v>
      </c>
      <c r="P38" s="81">
        <v>241.3</v>
      </c>
      <c r="Q38" s="96"/>
      <c r="R38" s="159"/>
    </row>
    <row r="39" spans="2:18" x14ac:dyDescent="0.2">
      <c r="B39" s="94">
        <v>4041</v>
      </c>
      <c r="C39" s="75" t="s">
        <v>249</v>
      </c>
      <c r="D39" s="78">
        <v>2194</v>
      </c>
      <c r="E39" s="75">
        <v>99</v>
      </c>
      <c r="F39" s="81">
        <v>-3517.7741299999998</v>
      </c>
      <c r="G39" s="81">
        <v>5720.4023500000003</v>
      </c>
      <c r="H39" s="81">
        <v>2.2021700000000002</v>
      </c>
      <c r="I39" s="81">
        <v>19798.299299999999</v>
      </c>
      <c r="J39" s="79">
        <v>-1603.3610437556999</v>
      </c>
      <c r="K39" s="168">
        <v>37.979999999999997</v>
      </c>
      <c r="L39" s="168">
        <v>9.07</v>
      </c>
      <c r="M39" s="81">
        <v>0.03</v>
      </c>
      <c r="N39" s="81">
        <v>-61.5</v>
      </c>
      <c r="O39" s="81">
        <v>11.12</v>
      </c>
      <c r="P39" s="81">
        <v>256.16000000000003</v>
      </c>
      <c r="Q39" s="96"/>
      <c r="R39" s="159"/>
    </row>
    <row r="40" spans="2:18" x14ac:dyDescent="0.2">
      <c r="B40" s="94">
        <v>4042</v>
      </c>
      <c r="C40" s="75" t="s">
        <v>74</v>
      </c>
      <c r="D40" s="78">
        <v>3010</v>
      </c>
      <c r="E40" s="75">
        <v>113</v>
      </c>
      <c r="F40" s="81">
        <v>-7630.5558799999999</v>
      </c>
      <c r="G40" s="81">
        <v>8202.7484999999997</v>
      </c>
      <c r="H40" s="81">
        <v>29.995280000000001</v>
      </c>
      <c r="I40" s="81">
        <v>35552.333890000002</v>
      </c>
      <c r="J40" s="79">
        <v>-2535.0683986711001</v>
      </c>
      <c r="K40" s="168">
        <v>510.63</v>
      </c>
      <c r="L40" s="168">
        <v>22.72</v>
      </c>
      <c r="M40" s="81">
        <v>0.2</v>
      </c>
      <c r="N40" s="81">
        <v>-93.02</v>
      </c>
      <c r="O40" s="81">
        <v>13.89</v>
      </c>
      <c r="P40" s="81">
        <v>268.91000000000003</v>
      </c>
      <c r="Q40" s="96"/>
      <c r="R40" s="159"/>
    </row>
    <row r="41" spans="2:18" x14ac:dyDescent="0.2">
      <c r="B41" s="94">
        <v>4044</v>
      </c>
      <c r="C41" s="75" t="s">
        <v>75</v>
      </c>
      <c r="D41" s="78">
        <v>7193</v>
      </c>
      <c r="E41" s="75">
        <v>105</v>
      </c>
      <c r="F41" s="81">
        <v>-71.775440000005105</v>
      </c>
      <c r="G41" s="81">
        <v>20721.809249999998</v>
      </c>
      <c r="H41" s="81">
        <v>-12.743880000000001</v>
      </c>
      <c r="I41" s="81">
        <v>57304.858319999999</v>
      </c>
      <c r="J41" s="79">
        <v>-9.9785124426532796</v>
      </c>
      <c r="K41" s="168">
        <v>90.37</v>
      </c>
      <c r="L41" s="168">
        <v>13.12</v>
      </c>
      <c r="M41" s="81">
        <v>-0.05</v>
      </c>
      <c r="N41" s="81">
        <v>-0.35</v>
      </c>
      <c r="O41" s="81">
        <v>17.39</v>
      </c>
      <c r="P41" s="81">
        <v>214.43</v>
      </c>
      <c r="Q41" s="96"/>
      <c r="R41" s="159"/>
    </row>
    <row r="42" spans="2:18" x14ac:dyDescent="0.2">
      <c r="B42" s="94">
        <v>4045</v>
      </c>
      <c r="C42" s="75" t="s">
        <v>76</v>
      </c>
      <c r="D42" s="78">
        <v>20847</v>
      </c>
      <c r="E42" s="75">
        <v>95</v>
      </c>
      <c r="F42" s="81">
        <v>88203.723360000004</v>
      </c>
      <c r="G42" s="81">
        <v>60734.152249999999</v>
      </c>
      <c r="H42" s="81">
        <v>687.97694000000001</v>
      </c>
      <c r="I42" s="81">
        <v>185921.99497</v>
      </c>
      <c r="J42" s="79">
        <v>4231.0031831918204</v>
      </c>
      <c r="K42" s="168">
        <v>43.17</v>
      </c>
      <c r="L42" s="168">
        <v>8.41</v>
      </c>
      <c r="M42" s="81">
        <v>0.69</v>
      </c>
      <c r="N42" s="81">
        <v>145.22999999999999</v>
      </c>
      <c r="O42" s="81">
        <v>6.68</v>
      </c>
      <c r="P42" s="81">
        <v>185.02</v>
      </c>
      <c r="Q42" s="96"/>
      <c r="R42" s="159"/>
    </row>
    <row r="43" spans="2:18" x14ac:dyDescent="0.2">
      <c r="B43" s="94">
        <v>4046</v>
      </c>
      <c r="C43" s="75" t="s">
        <v>77</v>
      </c>
      <c r="D43" s="78">
        <v>1556</v>
      </c>
      <c r="E43" s="75">
        <v>116</v>
      </c>
      <c r="F43" s="81">
        <v>-2495.6925500000002</v>
      </c>
      <c r="G43" s="81">
        <v>5632.9502000000002</v>
      </c>
      <c r="H43" s="81">
        <v>35.2254</v>
      </c>
      <c r="I43" s="81">
        <v>12475.39352</v>
      </c>
      <c r="J43" s="79">
        <v>-1603.91552056555</v>
      </c>
      <c r="K43" s="169" t="s">
        <v>460</v>
      </c>
      <c r="L43" s="168">
        <v>27.21</v>
      </c>
      <c r="M43" s="81">
        <v>0.4</v>
      </c>
      <c r="N43" s="81">
        <v>-44.31</v>
      </c>
      <c r="O43" s="81">
        <v>6.98</v>
      </c>
      <c r="P43" s="81">
        <v>173.36</v>
      </c>
      <c r="Q43" s="96"/>
      <c r="R43" s="159"/>
    </row>
    <row r="44" spans="2:18" x14ac:dyDescent="0.2">
      <c r="B44" s="94">
        <v>4047</v>
      </c>
      <c r="C44" s="75" t="s">
        <v>78</v>
      </c>
      <c r="D44" s="78">
        <v>4699</v>
      </c>
      <c r="E44" s="75">
        <v>100</v>
      </c>
      <c r="F44" s="81">
        <v>-30187.669809999999</v>
      </c>
      <c r="G44" s="81">
        <v>11455.561900000001</v>
      </c>
      <c r="H44" s="81">
        <v>-214.75855999999999</v>
      </c>
      <c r="I44" s="81">
        <v>68676.655239999993</v>
      </c>
      <c r="J44" s="79">
        <v>-6424.2753373058104</v>
      </c>
      <c r="K44" s="168">
        <v>43.88</v>
      </c>
      <c r="L44" s="168">
        <v>13.29</v>
      </c>
      <c r="M44" s="81">
        <v>-0.77</v>
      </c>
      <c r="N44" s="81">
        <v>-263.52</v>
      </c>
      <c r="O44" s="81">
        <v>8.7799999999999994</v>
      </c>
      <c r="P44" s="81">
        <v>262.31</v>
      </c>
      <c r="Q44" s="96"/>
      <c r="R44" s="159"/>
    </row>
    <row r="45" spans="2:18" s="96" customFormat="1" x14ac:dyDescent="0.2">
      <c r="B45" s="94">
        <v>4048</v>
      </c>
      <c r="C45" s="75" t="s">
        <v>79</v>
      </c>
      <c r="D45" s="78">
        <v>6486</v>
      </c>
      <c r="E45" s="75">
        <v>106</v>
      </c>
      <c r="F45" s="81">
        <v>-971.06363999999303</v>
      </c>
      <c r="G45" s="81">
        <v>20298.676299999999</v>
      </c>
      <c r="H45" s="81">
        <v>143.50116</v>
      </c>
      <c r="I45" s="81">
        <v>56317.15047</v>
      </c>
      <c r="J45" s="79">
        <v>-149.716873265494</v>
      </c>
      <c r="K45" s="168">
        <v>488.96</v>
      </c>
      <c r="L45" s="168">
        <v>19.079999999999998</v>
      </c>
      <c r="M45" s="81">
        <v>0.42</v>
      </c>
      <c r="N45" s="81">
        <v>-4.78</v>
      </c>
      <c r="O45" s="81">
        <v>7.66</v>
      </c>
      <c r="P45" s="81">
        <v>190.44</v>
      </c>
      <c r="R45" s="159"/>
    </row>
    <row r="46" spans="2:18" x14ac:dyDescent="0.2">
      <c r="B46" s="97">
        <v>4089</v>
      </c>
      <c r="C46" s="97" t="s">
        <v>80</v>
      </c>
      <c r="D46" s="51">
        <v>77282</v>
      </c>
      <c r="E46" s="98">
        <v>93</v>
      </c>
      <c r="F46" s="52">
        <v>-132315.80905000001</v>
      </c>
      <c r="G46" s="53">
        <v>202943.32154999999</v>
      </c>
      <c r="H46" s="52">
        <v>218.97449</v>
      </c>
      <c r="I46" s="52">
        <v>797258.24913999997</v>
      </c>
      <c r="J46" s="58">
        <v>-1712.1167807510201</v>
      </c>
      <c r="K46" s="167">
        <v>107.59</v>
      </c>
      <c r="L46" s="167">
        <v>13.23</v>
      </c>
      <c r="M46" s="93">
        <v>0.06</v>
      </c>
      <c r="N46" s="93">
        <v>-65.2</v>
      </c>
      <c r="O46" s="93">
        <v>7.77</v>
      </c>
      <c r="P46" s="93">
        <v>241.11</v>
      </c>
      <c r="Q46" s="96"/>
      <c r="R46" s="159"/>
    </row>
    <row r="47" spans="2:18" x14ac:dyDescent="0.2">
      <c r="B47" s="94">
        <v>4061</v>
      </c>
      <c r="C47" s="75" t="s">
        <v>250</v>
      </c>
      <c r="D47" s="78">
        <v>1845</v>
      </c>
      <c r="E47" s="75">
        <v>86</v>
      </c>
      <c r="F47" s="81">
        <v>833.24254000000099</v>
      </c>
      <c r="G47" s="81">
        <v>4868.6166999999996</v>
      </c>
      <c r="H47" s="81">
        <v>42.658610000000003</v>
      </c>
      <c r="I47" s="81">
        <v>16756.608090000002</v>
      </c>
      <c r="J47" s="79">
        <v>451.62197289973</v>
      </c>
      <c r="K47" s="168">
        <v>485.51</v>
      </c>
      <c r="L47" s="168">
        <v>13.84</v>
      </c>
      <c r="M47" s="81">
        <v>0.59</v>
      </c>
      <c r="N47" s="81">
        <v>17.11</v>
      </c>
      <c r="O47" s="81">
        <v>11.84</v>
      </c>
      <c r="P47" s="81">
        <v>247.72</v>
      </c>
      <c r="Q47" s="96"/>
      <c r="R47" s="159"/>
    </row>
    <row r="48" spans="2:18" x14ac:dyDescent="0.2">
      <c r="B48" s="94">
        <v>4062</v>
      </c>
      <c r="C48" s="75" t="s">
        <v>81</v>
      </c>
      <c r="D48" s="78">
        <v>4779</v>
      </c>
      <c r="E48" s="75">
        <v>89</v>
      </c>
      <c r="F48" s="81">
        <v>-30689.702880000001</v>
      </c>
      <c r="G48" s="81">
        <v>12455.786400000001</v>
      </c>
      <c r="H48" s="81">
        <v>-47.2896</v>
      </c>
      <c r="I48" s="81">
        <v>68561.714649999994</v>
      </c>
      <c r="J48" s="79">
        <v>-6421.7834023854402</v>
      </c>
      <c r="K48" s="168">
        <v>159.85</v>
      </c>
      <c r="L48" s="168">
        <v>28.15</v>
      </c>
      <c r="M48" s="81">
        <v>-0.18</v>
      </c>
      <c r="N48" s="81">
        <v>-246.39</v>
      </c>
      <c r="O48" s="81">
        <v>5</v>
      </c>
      <c r="P48" s="81">
        <v>339.34</v>
      </c>
      <c r="Q48" s="96"/>
      <c r="R48" s="159"/>
    </row>
    <row r="49" spans="2:18" s="99" customFormat="1" x14ac:dyDescent="0.2">
      <c r="B49" s="94">
        <v>4063</v>
      </c>
      <c r="C49" s="75" t="s">
        <v>251</v>
      </c>
      <c r="D49" s="78">
        <v>7944</v>
      </c>
      <c r="E49" s="75">
        <v>94</v>
      </c>
      <c r="F49" s="81">
        <v>-9022.2746900000002</v>
      </c>
      <c r="G49" s="81">
        <v>20140.638050000001</v>
      </c>
      <c r="H49" s="81">
        <v>-32.993749999999999</v>
      </c>
      <c r="I49" s="81">
        <v>65244.584649999997</v>
      </c>
      <c r="J49" s="79">
        <v>-1135.7344775931499</v>
      </c>
      <c r="K49" s="169" t="s">
        <v>460</v>
      </c>
      <c r="L49" s="168">
        <v>7.62</v>
      </c>
      <c r="M49" s="81">
        <v>-0.09</v>
      </c>
      <c r="N49" s="81">
        <v>-44.8</v>
      </c>
      <c r="O49" s="81">
        <v>7.69</v>
      </c>
      <c r="P49" s="81">
        <v>178.64</v>
      </c>
      <c r="Q49" s="96"/>
      <c r="R49" s="159"/>
    </row>
    <row r="50" spans="2:18" x14ac:dyDescent="0.2">
      <c r="B50" s="94">
        <v>4064</v>
      </c>
      <c r="C50" s="75" t="s">
        <v>82</v>
      </c>
      <c r="D50" s="100">
        <v>993</v>
      </c>
      <c r="E50" s="54">
        <v>96</v>
      </c>
      <c r="F50" s="81">
        <v>-4984.5368200000003</v>
      </c>
      <c r="G50" s="81">
        <v>2371.2678500000002</v>
      </c>
      <c r="H50" s="81">
        <v>-9.2723800000000001</v>
      </c>
      <c r="I50" s="81">
        <v>8275.7227999999996</v>
      </c>
      <c r="J50" s="79">
        <v>-5019.6745417925504</v>
      </c>
      <c r="K50" s="168">
        <v>71.209999999999994</v>
      </c>
      <c r="L50" s="168">
        <v>5.9</v>
      </c>
      <c r="M50" s="81">
        <v>-0.25</v>
      </c>
      <c r="N50" s="81">
        <v>-210.21</v>
      </c>
      <c r="O50" s="81">
        <v>6.47</v>
      </c>
      <c r="P50" s="81">
        <v>234.55</v>
      </c>
      <c r="Q50" s="96"/>
      <c r="R50" s="159"/>
    </row>
    <row r="51" spans="2:18" x14ac:dyDescent="0.2">
      <c r="B51" s="94">
        <v>4065</v>
      </c>
      <c r="C51" s="75" t="s">
        <v>83</v>
      </c>
      <c r="D51" s="78">
        <v>3880</v>
      </c>
      <c r="E51" s="75">
        <v>97</v>
      </c>
      <c r="F51" s="81">
        <v>-21303.655729999999</v>
      </c>
      <c r="G51" s="81">
        <v>9282.0568000000003</v>
      </c>
      <c r="H51" s="81">
        <v>-17.775500000000001</v>
      </c>
      <c r="I51" s="81">
        <v>46798.543749999997</v>
      </c>
      <c r="J51" s="79">
        <v>-5490.6329201030903</v>
      </c>
      <c r="K51" s="168">
        <v>261.7</v>
      </c>
      <c r="L51" s="168">
        <v>13.15</v>
      </c>
      <c r="M51" s="81">
        <v>-0.1</v>
      </c>
      <c r="N51" s="81">
        <v>-229.51</v>
      </c>
      <c r="O51" s="81">
        <v>5.4</v>
      </c>
      <c r="P51" s="81">
        <v>293.73</v>
      </c>
      <c r="Q51" s="96"/>
      <c r="R51" s="159"/>
    </row>
    <row r="52" spans="2:18" x14ac:dyDescent="0.2">
      <c r="B52" s="94">
        <v>4066</v>
      </c>
      <c r="C52" s="75" t="s">
        <v>84</v>
      </c>
      <c r="D52" s="78">
        <v>1053</v>
      </c>
      <c r="E52" s="75">
        <v>103</v>
      </c>
      <c r="F52" s="81">
        <v>-606.17930000000001</v>
      </c>
      <c r="G52" s="81">
        <v>2884.9571000000001</v>
      </c>
      <c r="H52" s="81">
        <v>-2.5360999999999998</v>
      </c>
      <c r="I52" s="81">
        <v>8689.4248700000007</v>
      </c>
      <c r="J52" s="79">
        <v>-575.66885090218398</v>
      </c>
      <c r="K52" s="168">
        <v>32.51</v>
      </c>
      <c r="L52" s="168">
        <v>11.32</v>
      </c>
      <c r="M52" s="81">
        <v>-0.05</v>
      </c>
      <c r="N52" s="81">
        <v>-21.01</v>
      </c>
      <c r="O52" s="81">
        <v>5.35</v>
      </c>
      <c r="P52" s="81">
        <v>217.29</v>
      </c>
      <c r="Q52" s="96"/>
      <c r="R52" s="159"/>
    </row>
    <row r="53" spans="2:18" x14ac:dyDescent="0.2">
      <c r="B53" s="94">
        <v>4067</v>
      </c>
      <c r="C53" s="75" t="s">
        <v>252</v>
      </c>
      <c r="D53" s="78">
        <v>1641</v>
      </c>
      <c r="E53" s="75">
        <v>106</v>
      </c>
      <c r="F53" s="81">
        <v>-3568.5641999999998</v>
      </c>
      <c r="G53" s="81">
        <v>4535.0886499999997</v>
      </c>
      <c r="H53" s="81">
        <v>-12.58774</v>
      </c>
      <c r="I53" s="81">
        <v>14691.08317</v>
      </c>
      <c r="J53" s="79">
        <v>-2174.6277879341901</v>
      </c>
      <c r="K53" s="168">
        <v>23.6</v>
      </c>
      <c r="L53" s="168">
        <v>9.3699999999999992</v>
      </c>
      <c r="M53" s="81">
        <v>-0.22</v>
      </c>
      <c r="N53" s="81">
        <v>-78.69</v>
      </c>
      <c r="O53" s="81">
        <v>13</v>
      </c>
      <c r="P53" s="81">
        <v>296.7</v>
      </c>
      <c r="Q53" s="96"/>
      <c r="R53" s="159"/>
    </row>
    <row r="54" spans="2:18" x14ac:dyDescent="0.2">
      <c r="B54" s="94">
        <v>4068</v>
      </c>
      <c r="C54" s="75" t="s">
        <v>85</v>
      </c>
      <c r="D54" s="78">
        <v>2422</v>
      </c>
      <c r="E54" s="75">
        <v>111</v>
      </c>
      <c r="F54" s="81">
        <v>3317.47174</v>
      </c>
      <c r="G54" s="81">
        <v>7639.2734</v>
      </c>
      <c r="H54" s="81">
        <v>5.1370899999999997</v>
      </c>
      <c r="I54" s="81">
        <v>15978.087680000001</v>
      </c>
      <c r="J54" s="79">
        <v>1369.7240875309701</v>
      </c>
      <c r="K54" s="168">
        <v>627.64</v>
      </c>
      <c r="L54" s="168">
        <v>15.22</v>
      </c>
      <c r="M54" s="81">
        <v>0.04</v>
      </c>
      <c r="N54" s="81">
        <v>43.43</v>
      </c>
      <c r="O54" s="81">
        <v>7.99</v>
      </c>
      <c r="P54" s="81">
        <v>146.65</v>
      </c>
      <c r="Q54" s="96"/>
      <c r="R54" s="159"/>
    </row>
    <row r="55" spans="2:18" x14ac:dyDescent="0.2">
      <c r="B55" s="94">
        <v>4084</v>
      </c>
      <c r="C55" s="75" t="s">
        <v>86</v>
      </c>
      <c r="D55" s="78">
        <v>609</v>
      </c>
      <c r="E55" s="75">
        <v>95</v>
      </c>
      <c r="F55" s="81">
        <v>-380.66856000000001</v>
      </c>
      <c r="G55" s="81">
        <v>1854.0081499999999</v>
      </c>
      <c r="H55" s="81">
        <v>-0.3639</v>
      </c>
      <c r="I55" s="81">
        <v>7496.1867499999998</v>
      </c>
      <c r="J55" s="79">
        <v>-625.07152709359605</v>
      </c>
      <c r="K55" s="169" t="s">
        <v>460</v>
      </c>
      <c r="L55" s="168">
        <v>18.79</v>
      </c>
      <c r="M55" s="81">
        <v>-0.01</v>
      </c>
      <c r="N55" s="81">
        <v>-20.53</v>
      </c>
      <c r="O55" s="81">
        <v>13.69</v>
      </c>
      <c r="P55" s="81">
        <v>357.07</v>
      </c>
      <c r="Q55" s="96"/>
      <c r="R55" s="159"/>
    </row>
    <row r="56" spans="2:18" x14ac:dyDescent="0.2">
      <c r="B56" s="94">
        <v>4071</v>
      </c>
      <c r="C56" s="75" t="s">
        <v>87</v>
      </c>
      <c r="D56" s="78">
        <v>2107</v>
      </c>
      <c r="E56" s="75">
        <v>92</v>
      </c>
      <c r="F56" s="81">
        <v>5751.3734999999997</v>
      </c>
      <c r="G56" s="81">
        <v>6014.9132499999996</v>
      </c>
      <c r="H56" s="81">
        <v>20.598400000000002</v>
      </c>
      <c r="I56" s="81">
        <v>40634.35097</v>
      </c>
      <c r="J56" s="79">
        <v>2729.6504508780199</v>
      </c>
      <c r="K56" s="168">
        <v>504.58</v>
      </c>
      <c r="L56" s="168">
        <v>24.48</v>
      </c>
      <c r="M56" s="81">
        <v>0.22</v>
      </c>
      <c r="N56" s="81">
        <v>95.62</v>
      </c>
      <c r="O56" s="81">
        <v>10.63</v>
      </c>
      <c r="P56" s="81">
        <v>519.97</v>
      </c>
      <c r="Q56" s="96"/>
      <c r="R56" s="159"/>
    </row>
    <row r="57" spans="2:18" x14ac:dyDescent="0.2">
      <c r="B57" s="94">
        <v>4072</v>
      </c>
      <c r="C57" s="75" t="s">
        <v>253</v>
      </c>
      <c r="D57" s="78">
        <v>2833</v>
      </c>
      <c r="E57" s="75">
        <v>94</v>
      </c>
      <c r="F57" s="81">
        <v>-2223.8764900000001</v>
      </c>
      <c r="G57" s="81">
        <v>6694.6381499999998</v>
      </c>
      <c r="H57" s="81">
        <v>7.6262800000000004</v>
      </c>
      <c r="I57" s="81">
        <v>28577.36406</v>
      </c>
      <c r="J57" s="79">
        <v>-784.98993646311396</v>
      </c>
      <c r="K57" s="168">
        <v>54.4</v>
      </c>
      <c r="L57" s="168">
        <v>19.68</v>
      </c>
      <c r="M57" s="81">
        <v>0.05</v>
      </c>
      <c r="N57" s="81">
        <v>-33.22</v>
      </c>
      <c r="O57" s="81">
        <v>6.02</v>
      </c>
      <c r="P57" s="81">
        <v>241.47</v>
      </c>
      <c r="Q57" s="96"/>
      <c r="R57" s="159"/>
    </row>
    <row r="58" spans="2:18" x14ac:dyDescent="0.2">
      <c r="B58" s="94">
        <v>4073</v>
      </c>
      <c r="C58" s="75" t="s">
        <v>88</v>
      </c>
      <c r="D58" s="78">
        <v>2039</v>
      </c>
      <c r="E58" s="75">
        <v>79</v>
      </c>
      <c r="F58" s="81">
        <v>-5609.1303099999996</v>
      </c>
      <c r="G58" s="81">
        <v>5916.3153000000002</v>
      </c>
      <c r="H58" s="81">
        <v>8.1013199999999994</v>
      </c>
      <c r="I58" s="81">
        <v>30368.670529999999</v>
      </c>
      <c r="J58" s="79">
        <v>-2750.92217263364</v>
      </c>
      <c r="K58" s="168">
        <v>323</v>
      </c>
      <c r="L58" s="168">
        <v>19.559999999999999</v>
      </c>
      <c r="M58" s="81">
        <v>0.09</v>
      </c>
      <c r="N58" s="81">
        <v>-94.81</v>
      </c>
      <c r="O58" s="81">
        <v>9.1300000000000008</v>
      </c>
      <c r="P58" s="81">
        <v>384.03</v>
      </c>
      <c r="Q58" s="96"/>
      <c r="R58" s="159"/>
    </row>
    <row r="59" spans="2:18" x14ac:dyDescent="0.2">
      <c r="B59" s="94">
        <v>4074</v>
      </c>
      <c r="C59" s="75" t="s">
        <v>89</v>
      </c>
      <c r="D59" s="78">
        <v>2419</v>
      </c>
      <c r="E59" s="75">
        <v>57</v>
      </c>
      <c r="F59" s="81">
        <v>-22869.06914</v>
      </c>
      <c r="G59" s="81">
        <v>6918.7124999999996</v>
      </c>
      <c r="H59" s="81">
        <v>3.9776500000000001</v>
      </c>
      <c r="I59" s="81">
        <v>67998.582320000001</v>
      </c>
      <c r="J59" s="79">
        <v>-9453.9351550227402</v>
      </c>
      <c r="K59" s="168">
        <v>1118.3800000000001</v>
      </c>
      <c r="L59" s="168">
        <v>12.48</v>
      </c>
      <c r="M59" s="81">
        <v>0.03</v>
      </c>
      <c r="N59" s="81">
        <v>-330.54</v>
      </c>
      <c r="O59" s="81">
        <v>9.1</v>
      </c>
      <c r="P59" s="81">
        <v>456.51</v>
      </c>
      <c r="Q59" s="96"/>
      <c r="R59" s="159"/>
    </row>
    <row r="60" spans="2:18" x14ac:dyDescent="0.2">
      <c r="B60" s="94">
        <v>4075</v>
      </c>
      <c r="C60" s="75" t="s">
        <v>254</v>
      </c>
      <c r="D60" s="78">
        <v>4507</v>
      </c>
      <c r="E60" s="75">
        <v>95</v>
      </c>
      <c r="F60" s="81">
        <v>-6441.6247800000001</v>
      </c>
      <c r="G60" s="81">
        <v>11311.733050000001</v>
      </c>
      <c r="H60" s="81">
        <v>-27.40672</v>
      </c>
      <c r="I60" s="81">
        <v>43116.293400000002</v>
      </c>
      <c r="J60" s="79">
        <v>-1429.24889727091</v>
      </c>
      <c r="K60" s="168">
        <v>126.57</v>
      </c>
      <c r="L60" s="168">
        <v>13.2</v>
      </c>
      <c r="M60" s="81">
        <v>-0.17</v>
      </c>
      <c r="N60" s="81">
        <v>-56.95</v>
      </c>
      <c r="O60" s="81">
        <v>8.02</v>
      </c>
      <c r="P60" s="81">
        <v>279.98</v>
      </c>
      <c r="Q60" s="96"/>
      <c r="R60" s="159"/>
    </row>
    <row r="61" spans="2:18" x14ac:dyDescent="0.2">
      <c r="B61" s="94">
        <v>4076</v>
      </c>
      <c r="C61" s="75" t="s">
        <v>90</v>
      </c>
      <c r="D61" s="78">
        <v>2904</v>
      </c>
      <c r="E61" s="75">
        <v>97</v>
      </c>
      <c r="F61" s="81">
        <v>-2032.37788</v>
      </c>
      <c r="G61" s="81">
        <v>6672.3294999999998</v>
      </c>
      <c r="H61" s="81">
        <v>-9.76037</v>
      </c>
      <c r="I61" s="81">
        <v>15270.386689999999</v>
      </c>
      <c r="J61" s="79">
        <v>-699.85464187327796</v>
      </c>
      <c r="K61" s="168">
        <v>79.680000000000007</v>
      </c>
      <c r="L61" s="168">
        <v>6.8</v>
      </c>
      <c r="M61" s="81">
        <v>-0.09</v>
      </c>
      <c r="N61" s="81">
        <v>-30.46</v>
      </c>
      <c r="O61" s="81">
        <v>5.71</v>
      </c>
      <c r="P61" s="81">
        <v>149.69</v>
      </c>
      <c r="Q61" s="96"/>
      <c r="R61" s="159"/>
    </row>
    <row r="62" spans="2:18" x14ac:dyDescent="0.2">
      <c r="B62" s="94">
        <v>4077</v>
      </c>
      <c r="C62" s="75" t="s">
        <v>91</v>
      </c>
      <c r="D62" s="78">
        <v>1518</v>
      </c>
      <c r="E62" s="75">
        <v>122</v>
      </c>
      <c r="F62" s="81">
        <v>2305.31927</v>
      </c>
      <c r="G62" s="81">
        <v>3854.0940500000002</v>
      </c>
      <c r="H62" s="81">
        <v>-1.8833500000000001</v>
      </c>
      <c r="I62" s="81">
        <v>5917.1811299999999</v>
      </c>
      <c r="J62" s="79">
        <v>1518.6556455862999</v>
      </c>
      <c r="K62" s="169" t="s">
        <v>460</v>
      </c>
      <c r="L62" s="169" t="s">
        <v>460</v>
      </c>
      <c r="M62" s="81">
        <v>-0.04</v>
      </c>
      <c r="N62" s="81">
        <v>59.81</v>
      </c>
      <c r="O62" s="81">
        <v>5.59</v>
      </c>
      <c r="P62" s="81">
        <v>103.66</v>
      </c>
      <c r="Q62" s="96"/>
      <c r="R62" s="159"/>
    </row>
    <row r="63" spans="2:18" x14ac:dyDescent="0.2">
      <c r="B63" s="94">
        <v>4078</v>
      </c>
      <c r="C63" s="75" t="s">
        <v>92</v>
      </c>
      <c r="D63" s="78">
        <v>484</v>
      </c>
      <c r="E63" s="75">
        <v>106</v>
      </c>
      <c r="F63" s="81">
        <v>-1759.6389099999999</v>
      </c>
      <c r="G63" s="81">
        <v>1270.3032000000001</v>
      </c>
      <c r="H63" s="81">
        <v>-0.85229999999999895</v>
      </c>
      <c r="I63" s="81">
        <v>2129.5727900000002</v>
      </c>
      <c r="J63" s="79">
        <v>-3635.6175826446301</v>
      </c>
      <c r="K63" s="169" t="s">
        <v>460</v>
      </c>
      <c r="L63" s="168">
        <v>8.6300000000000008</v>
      </c>
      <c r="M63" s="81">
        <v>-0.05</v>
      </c>
      <c r="N63" s="81">
        <v>-138.52000000000001</v>
      </c>
      <c r="O63" s="81">
        <v>6.2</v>
      </c>
      <c r="P63" s="81">
        <v>119.97</v>
      </c>
      <c r="Q63" s="96"/>
      <c r="R63" s="159"/>
    </row>
    <row r="64" spans="2:18" x14ac:dyDescent="0.2">
      <c r="B64" s="94">
        <v>4079</v>
      </c>
      <c r="C64" s="75" t="s">
        <v>93</v>
      </c>
      <c r="D64" s="78">
        <v>1415</v>
      </c>
      <c r="E64" s="75">
        <v>75</v>
      </c>
      <c r="F64" s="81">
        <v>-3442.8882699999999</v>
      </c>
      <c r="G64" s="81">
        <v>3378.9470000000001</v>
      </c>
      <c r="H64" s="81">
        <v>-8.5952500000000001</v>
      </c>
      <c r="I64" s="81">
        <v>12174.44131</v>
      </c>
      <c r="J64" s="79">
        <v>-2433.1365865724401</v>
      </c>
      <c r="K64" s="168">
        <v>604.01</v>
      </c>
      <c r="L64" s="168">
        <v>12.18</v>
      </c>
      <c r="M64" s="81">
        <v>-0.13</v>
      </c>
      <c r="N64" s="81">
        <v>-101.89</v>
      </c>
      <c r="O64" s="81">
        <v>10.050000000000001</v>
      </c>
      <c r="P64" s="81">
        <v>202.44</v>
      </c>
      <c r="Q64" s="96"/>
      <c r="R64" s="159"/>
    </row>
    <row r="65" spans="2:18" x14ac:dyDescent="0.2">
      <c r="B65" s="94">
        <v>4080</v>
      </c>
      <c r="C65" s="75" t="s">
        <v>94</v>
      </c>
      <c r="D65" s="78">
        <v>7309</v>
      </c>
      <c r="E65" s="75">
        <v>102</v>
      </c>
      <c r="F65" s="81">
        <v>-2715.3390399999998</v>
      </c>
      <c r="G65" s="81">
        <v>18343.01195</v>
      </c>
      <c r="H65" s="81">
        <v>7.0395299999999796</v>
      </c>
      <c r="I65" s="81">
        <v>76976.839829999997</v>
      </c>
      <c r="J65" s="79">
        <v>-371.50623067450999</v>
      </c>
      <c r="K65" s="168">
        <v>68.959999999999994</v>
      </c>
      <c r="L65" s="168">
        <v>10.39</v>
      </c>
      <c r="M65" s="81">
        <v>0.02</v>
      </c>
      <c r="N65" s="81">
        <v>-14.8</v>
      </c>
      <c r="O65" s="81">
        <v>8.61</v>
      </c>
      <c r="P65" s="81">
        <v>191.63</v>
      </c>
      <c r="Q65" s="96"/>
      <c r="R65" s="159"/>
    </row>
    <row r="66" spans="2:18" x14ac:dyDescent="0.2">
      <c r="B66" s="94">
        <v>4081</v>
      </c>
      <c r="C66" s="75" t="s">
        <v>95</v>
      </c>
      <c r="D66" s="78">
        <v>3693</v>
      </c>
      <c r="E66" s="75">
        <v>80</v>
      </c>
      <c r="F66" s="81">
        <v>-17545.517919999998</v>
      </c>
      <c r="G66" s="81">
        <v>10687.8604</v>
      </c>
      <c r="H66" s="81">
        <v>-30.753440000000001</v>
      </c>
      <c r="I66" s="81">
        <v>58125.278409999999</v>
      </c>
      <c r="J66" s="79">
        <v>-4751.0202870295197</v>
      </c>
      <c r="K66" s="168">
        <v>143.63</v>
      </c>
      <c r="L66" s="168">
        <v>8.24</v>
      </c>
      <c r="M66" s="81">
        <v>-0.18</v>
      </c>
      <c r="N66" s="81">
        <v>-164.16</v>
      </c>
      <c r="O66" s="81">
        <v>11.93</v>
      </c>
      <c r="P66" s="81">
        <v>366.89</v>
      </c>
      <c r="Q66" s="96"/>
      <c r="R66" s="159"/>
    </row>
    <row r="67" spans="2:18" x14ac:dyDescent="0.2">
      <c r="B67" s="94">
        <v>4082</v>
      </c>
      <c r="C67" s="75" t="s">
        <v>255</v>
      </c>
      <c r="D67" s="78">
        <v>16407</v>
      </c>
      <c r="E67" s="75">
        <v>110</v>
      </c>
      <c r="F67" s="81">
        <v>4830.7705699999897</v>
      </c>
      <c r="G67" s="81">
        <v>44308.2552</v>
      </c>
      <c r="H67" s="81">
        <v>343.61264</v>
      </c>
      <c r="I67" s="81">
        <v>122693.40489999999</v>
      </c>
      <c r="J67" s="79">
        <v>294.43350825866901</v>
      </c>
      <c r="K67" s="168">
        <v>60.71</v>
      </c>
      <c r="L67" s="168">
        <v>13.25</v>
      </c>
      <c r="M67" s="81">
        <v>0.45</v>
      </c>
      <c r="N67" s="81">
        <v>10.9</v>
      </c>
      <c r="O67" s="81">
        <v>7.12</v>
      </c>
      <c r="P67" s="81">
        <v>174.6</v>
      </c>
      <c r="Q67" s="96"/>
      <c r="R67" s="159"/>
    </row>
    <row r="68" spans="2:18" s="96" customFormat="1" x14ac:dyDescent="0.2">
      <c r="B68" s="94">
        <v>4083</v>
      </c>
      <c r="C68" s="75" t="s">
        <v>96</v>
      </c>
      <c r="D68" s="78">
        <v>4481</v>
      </c>
      <c r="E68" s="75">
        <v>85</v>
      </c>
      <c r="F68" s="81">
        <v>-14158.94175</v>
      </c>
      <c r="G68" s="81">
        <v>11540.5149</v>
      </c>
      <c r="H68" s="81">
        <v>-17.706630000000001</v>
      </c>
      <c r="I68" s="81">
        <v>40783.926390000001</v>
      </c>
      <c r="J68" s="79">
        <v>-3159.7727627761701</v>
      </c>
      <c r="K68" s="168">
        <v>595.07000000000005</v>
      </c>
      <c r="L68" s="168">
        <v>11.38</v>
      </c>
      <c r="M68" s="81">
        <v>-0.09</v>
      </c>
      <c r="N68" s="81">
        <v>-122.69</v>
      </c>
      <c r="O68" s="81">
        <v>6.72</v>
      </c>
      <c r="P68" s="81">
        <v>227.47</v>
      </c>
      <c r="R68" s="159"/>
    </row>
    <row r="69" spans="2:18" x14ac:dyDescent="0.2">
      <c r="B69" s="97">
        <v>4129</v>
      </c>
      <c r="C69" s="97" t="s">
        <v>97</v>
      </c>
      <c r="D69" s="51">
        <v>50830</v>
      </c>
      <c r="E69" s="98">
        <v>104</v>
      </c>
      <c r="F69" s="52">
        <v>-110132.43032</v>
      </c>
      <c r="G69" s="53">
        <v>148424.63034999999</v>
      </c>
      <c r="H69" s="52">
        <v>-29.457220000000099</v>
      </c>
      <c r="I69" s="52">
        <v>603250.18538000004</v>
      </c>
      <c r="J69" s="58">
        <v>-2166.6816903403501</v>
      </c>
      <c r="K69" s="167">
        <v>129.51</v>
      </c>
      <c r="L69" s="167">
        <v>11.8</v>
      </c>
      <c r="M69" s="93">
        <v>-0.01</v>
      </c>
      <c r="N69" s="93">
        <v>-74.2</v>
      </c>
      <c r="O69" s="93">
        <v>7.95</v>
      </c>
      <c r="P69" s="93">
        <v>258.76</v>
      </c>
      <c r="Q69" s="96"/>
      <c r="R69" s="159"/>
    </row>
    <row r="70" spans="2:18" x14ac:dyDescent="0.2">
      <c r="B70" s="94">
        <v>4091</v>
      </c>
      <c r="C70" s="75" t="s">
        <v>98</v>
      </c>
      <c r="D70" s="78">
        <v>1586</v>
      </c>
      <c r="E70" s="75">
        <v>93</v>
      </c>
      <c r="F70" s="81">
        <v>-1229.8186900000001</v>
      </c>
      <c r="G70" s="81">
        <v>5944.8009499999998</v>
      </c>
      <c r="H70" s="81">
        <v>40.195950000000003</v>
      </c>
      <c r="I70" s="81">
        <v>14755.54538</v>
      </c>
      <c r="J70" s="79">
        <v>-775.42162042875202</v>
      </c>
      <c r="K70" s="169" t="s">
        <v>460</v>
      </c>
      <c r="L70" s="168">
        <v>39.06</v>
      </c>
      <c r="M70" s="81">
        <v>0.39</v>
      </c>
      <c r="N70" s="81">
        <v>-20.69</v>
      </c>
      <c r="O70" s="81">
        <v>7.44</v>
      </c>
      <c r="P70" s="81">
        <v>211.13</v>
      </c>
      <c r="Q70" s="96"/>
      <c r="R70" s="159"/>
    </row>
    <row r="71" spans="2:18" x14ac:dyDescent="0.2">
      <c r="B71" s="94">
        <v>4092</v>
      </c>
      <c r="C71" s="75" t="s">
        <v>99</v>
      </c>
      <c r="D71" s="78">
        <v>4357</v>
      </c>
      <c r="E71" s="75">
        <v>117</v>
      </c>
      <c r="F71" s="81">
        <v>621.09931000000597</v>
      </c>
      <c r="G71" s="81">
        <v>11553.57835</v>
      </c>
      <c r="H71" s="81">
        <v>142.15035</v>
      </c>
      <c r="I71" s="81">
        <v>33777.98343</v>
      </c>
      <c r="J71" s="79">
        <v>142.55205646086901</v>
      </c>
      <c r="K71" s="168">
        <v>587.96</v>
      </c>
      <c r="L71" s="168">
        <v>9.73</v>
      </c>
      <c r="M71" s="81">
        <v>0.74</v>
      </c>
      <c r="N71" s="81">
        <v>5.38</v>
      </c>
      <c r="O71" s="81">
        <v>8.0299999999999994</v>
      </c>
      <c r="P71" s="81">
        <v>183.37</v>
      </c>
      <c r="Q71" s="96"/>
      <c r="R71" s="159"/>
    </row>
    <row r="72" spans="2:18" x14ac:dyDescent="0.2">
      <c r="B72" s="94">
        <v>4093</v>
      </c>
      <c r="C72" s="75" t="s">
        <v>100</v>
      </c>
      <c r="D72" s="78">
        <v>730</v>
      </c>
      <c r="E72" s="75">
        <v>115</v>
      </c>
      <c r="F72" s="81">
        <v>398.48234000000002</v>
      </c>
      <c r="G72" s="81">
        <v>2383.2138500000001</v>
      </c>
      <c r="H72" s="81">
        <v>-2.1416499999999998</v>
      </c>
      <c r="I72" s="81">
        <v>4638.0269399999997</v>
      </c>
      <c r="J72" s="79">
        <v>545.86621917808202</v>
      </c>
      <c r="K72" s="168">
        <v>79.430000000000007</v>
      </c>
      <c r="L72" s="168">
        <v>18.88</v>
      </c>
      <c r="M72" s="81">
        <v>-7.0000000000000007E-2</v>
      </c>
      <c r="N72" s="81">
        <v>16.72</v>
      </c>
      <c r="O72" s="81">
        <v>6.41</v>
      </c>
      <c r="P72" s="81">
        <v>161.94</v>
      </c>
      <c r="Q72" s="96"/>
      <c r="R72" s="159"/>
    </row>
    <row r="73" spans="2:18" x14ac:dyDescent="0.2">
      <c r="B73" s="94">
        <v>4124</v>
      </c>
      <c r="C73" s="75" t="s">
        <v>239</v>
      </c>
      <c r="D73" s="78">
        <v>1594</v>
      </c>
      <c r="E73" s="75">
        <v>96</v>
      </c>
      <c r="F73" s="81">
        <v>-6156.4845999999998</v>
      </c>
      <c r="G73" s="81">
        <v>4967.4155499999997</v>
      </c>
      <c r="H73" s="81">
        <v>-15.10575</v>
      </c>
      <c r="I73" s="81">
        <v>13960.21011</v>
      </c>
      <c r="J73" s="79">
        <v>-3862.2864491844398</v>
      </c>
      <c r="K73" s="169" t="s">
        <v>460</v>
      </c>
      <c r="L73" s="168">
        <v>11.46</v>
      </c>
      <c r="M73" s="81">
        <v>-0.23</v>
      </c>
      <c r="N73" s="81">
        <v>-123.94</v>
      </c>
      <c r="O73" s="81">
        <v>8.86</v>
      </c>
      <c r="P73" s="81">
        <v>231.69</v>
      </c>
      <c r="Q73" s="96"/>
      <c r="R73" s="159"/>
    </row>
    <row r="74" spans="2:18" s="99" customFormat="1" x14ac:dyDescent="0.2">
      <c r="B74" s="94">
        <v>4094</v>
      </c>
      <c r="C74" s="75" t="s">
        <v>101</v>
      </c>
      <c r="D74" s="78">
        <v>749</v>
      </c>
      <c r="E74" s="75">
        <v>118</v>
      </c>
      <c r="F74" s="81">
        <v>-2224.8201800000002</v>
      </c>
      <c r="G74" s="81">
        <v>2318.1865499999999</v>
      </c>
      <c r="H74" s="81">
        <v>7.5349500000000003</v>
      </c>
      <c r="I74" s="81">
        <v>5350.53856</v>
      </c>
      <c r="J74" s="79">
        <v>-2970.3874232309699</v>
      </c>
      <c r="K74" s="168">
        <v>342.26</v>
      </c>
      <c r="L74" s="168">
        <v>21.17</v>
      </c>
      <c r="M74" s="81">
        <v>0.18</v>
      </c>
      <c r="N74" s="81">
        <v>-95.97</v>
      </c>
      <c r="O74" s="81">
        <v>4.88</v>
      </c>
      <c r="P74" s="81">
        <v>162.5</v>
      </c>
      <c r="Q74" s="96"/>
      <c r="R74" s="159"/>
    </row>
    <row r="75" spans="2:18" x14ac:dyDescent="0.2">
      <c r="B75" s="94">
        <v>4095</v>
      </c>
      <c r="C75" s="75" t="s">
        <v>4</v>
      </c>
      <c r="D75" s="78">
        <v>11134</v>
      </c>
      <c r="E75" s="75">
        <v>97</v>
      </c>
      <c r="F75" s="81">
        <v>-90329.859760000007</v>
      </c>
      <c r="G75" s="81">
        <v>32687.788349999999</v>
      </c>
      <c r="H75" s="81">
        <v>-523.92377999999997</v>
      </c>
      <c r="I75" s="81">
        <v>224357.75520000001</v>
      </c>
      <c r="J75" s="79">
        <v>-8112.9746506197198</v>
      </c>
      <c r="K75" s="168">
        <v>27.3</v>
      </c>
      <c r="L75" s="168">
        <v>2.79</v>
      </c>
      <c r="M75" s="81">
        <v>-0.81</v>
      </c>
      <c r="N75" s="81">
        <v>-276.33999999999997</v>
      </c>
      <c r="O75" s="81">
        <v>7.71</v>
      </c>
      <c r="P75" s="81">
        <v>373.27</v>
      </c>
      <c r="Q75" s="96"/>
      <c r="R75" s="159"/>
    </row>
    <row r="76" spans="2:18" x14ac:dyDescent="0.2">
      <c r="B76" s="94">
        <v>4096</v>
      </c>
      <c r="C76" s="75" t="s">
        <v>102</v>
      </c>
      <c r="D76" s="78">
        <v>594</v>
      </c>
      <c r="E76" s="75">
        <v>119</v>
      </c>
      <c r="F76" s="81">
        <v>454.71611000000098</v>
      </c>
      <c r="G76" s="81">
        <v>2033.1273000000001</v>
      </c>
      <c r="H76" s="81">
        <v>27.101299999999998</v>
      </c>
      <c r="I76" s="81">
        <v>5115.42029</v>
      </c>
      <c r="J76" s="79">
        <v>765.51533670033803</v>
      </c>
      <c r="K76" s="168">
        <v>116.16</v>
      </c>
      <c r="L76" s="168">
        <v>15.52</v>
      </c>
      <c r="M76" s="81">
        <v>0.87</v>
      </c>
      <c r="N76" s="81">
        <v>22.37</v>
      </c>
      <c r="O76" s="81">
        <v>6.52</v>
      </c>
      <c r="P76" s="81">
        <v>186.83</v>
      </c>
      <c r="Q76" s="96"/>
      <c r="R76" s="159"/>
    </row>
    <row r="77" spans="2:18" x14ac:dyDescent="0.2">
      <c r="B77" s="94">
        <v>4097</v>
      </c>
      <c r="C77" s="75" t="s">
        <v>103</v>
      </c>
      <c r="D77" s="78">
        <v>300</v>
      </c>
      <c r="E77" s="75">
        <v>114</v>
      </c>
      <c r="F77" s="81">
        <v>-1710.45434</v>
      </c>
      <c r="G77" s="81">
        <v>1176.7471499999999</v>
      </c>
      <c r="H77" s="81">
        <v>-0.21865000000000001</v>
      </c>
      <c r="I77" s="81">
        <v>5527.9872299999997</v>
      </c>
      <c r="J77" s="79">
        <v>-5701.5144666666702</v>
      </c>
      <c r="K77" s="169" t="s">
        <v>460</v>
      </c>
      <c r="L77" s="168">
        <v>3.66</v>
      </c>
      <c r="M77" s="81">
        <v>-0.01</v>
      </c>
      <c r="N77" s="81">
        <v>-145.35</v>
      </c>
      <c r="O77" s="81">
        <v>8.5399999999999991</v>
      </c>
      <c r="P77" s="81">
        <v>401.84</v>
      </c>
      <c r="Q77" s="96"/>
      <c r="R77" s="159"/>
    </row>
    <row r="78" spans="2:18" x14ac:dyDescent="0.2">
      <c r="B78" s="94">
        <v>4099</v>
      </c>
      <c r="C78" s="75" t="s">
        <v>104</v>
      </c>
      <c r="D78" s="78">
        <v>440</v>
      </c>
      <c r="E78" s="75">
        <v>82</v>
      </c>
      <c r="F78" s="81">
        <v>-2667.19157</v>
      </c>
      <c r="G78" s="81">
        <v>1315.7800999999999</v>
      </c>
      <c r="H78" s="81">
        <v>-5.2137799999999999</v>
      </c>
      <c r="I78" s="81">
        <v>6921.6734299999998</v>
      </c>
      <c r="J78" s="79">
        <v>-6061.7990227272703</v>
      </c>
      <c r="K78" s="168">
        <v>1036.97</v>
      </c>
      <c r="L78" s="168">
        <v>11.53</v>
      </c>
      <c r="M78" s="81">
        <v>-0.28000000000000003</v>
      </c>
      <c r="N78" s="81">
        <v>-202.71</v>
      </c>
      <c r="O78" s="81">
        <v>7.85</v>
      </c>
      <c r="P78" s="81">
        <v>408.8</v>
      </c>
      <c r="Q78" s="96"/>
      <c r="R78" s="159"/>
    </row>
    <row r="79" spans="2:18" x14ac:dyDescent="0.2">
      <c r="B79" s="94">
        <v>4100</v>
      </c>
      <c r="C79" s="75" t="s">
        <v>256</v>
      </c>
      <c r="D79" s="78">
        <v>3629</v>
      </c>
      <c r="E79" s="75">
        <v>99</v>
      </c>
      <c r="F79" s="81">
        <v>7378.8002800000004</v>
      </c>
      <c r="G79" s="81">
        <v>9561.8713000000007</v>
      </c>
      <c r="H79" s="81">
        <v>37.766550000000002</v>
      </c>
      <c r="I79" s="81">
        <v>29322.590400000001</v>
      </c>
      <c r="J79" s="79">
        <v>2033.2874841554101</v>
      </c>
      <c r="K79" s="168">
        <v>14.76</v>
      </c>
      <c r="L79" s="168">
        <v>7.55</v>
      </c>
      <c r="M79" s="81">
        <v>0.26</v>
      </c>
      <c r="N79" s="81">
        <v>77.17</v>
      </c>
      <c r="O79" s="81">
        <v>7.1</v>
      </c>
      <c r="P79" s="81">
        <v>230.41</v>
      </c>
      <c r="Q79" s="96"/>
      <c r="R79" s="159"/>
    </row>
    <row r="80" spans="2:18" x14ac:dyDescent="0.2">
      <c r="B80" s="94">
        <v>4104</v>
      </c>
      <c r="C80" s="75" t="s">
        <v>105</v>
      </c>
      <c r="D80" s="78">
        <v>3117</v>
      </c>
      <c r="E80" s="75">
        <v>92</v>
      </c>
      <c r="F80" s="81">
        <v>2347.5608499999998</v>
      </c>
      <c r="G80" s="81">
        <v>9990.3749499999994</v>
      </c>
      <c r="H80" s="81">
        <v>84.569599999999994</v>
      </c>
      <c r="I80" s="81">
        <v>33007.544849999998</v>
      </c>
      <c r="J80" s="79">
        <v>753.14752967597099</v>
      </c>
      <c r="K80" s="168">
        <v>205.66</v>
      </c>
      <c r="L80" s="168">
        <v>15.09</v>
      </c>
      <c r="M80" s="81">
        <v>0.55000000000000004</v>
      </c>
      <c r="N80" s="81">
        <v>23.5</v>
      </c>
      <c r="O80" s="81">
        <v>8.2200000000000006</v>
      </c>
      <c r="P80" s="81">
        <v>234.83</v>
      </c>
      <c r="Q80" s="96"/>
      <c r="R80" s="159"/>
    </row>
    <row r="81" spans="2:18" x14ac:dyDescent="0.2">
      <c r="B81" s="94">
        <v>4105</v>
      </c>
      <c r="C81" s="75" t="s">
        <v>106</v>
      </c>
      <c r="D81" s="78">
        <v>341</v>
      </c>
      <c r="E81" s="75">
        <v>117</v>
      </c>
      <c r="F81" s="81">
        <v>-628.53896999999995</v>
      </c>
      <c r="G81" s="81">
        <v>1636.0020500000001</v>
      </c>
      <c r="H81" s="81">
        <v>4.7102199999999996</v>
      </c>
      <c r="I81" s="81">
        <v>5005.8003099999996</v>
      </c>
      <c r="J81" s="79">
        <v>-1843.2227859237501</v>
      </c>
      <c r="K81" s="168">
        <v>3443.67</v>
      </c>
      <c r="L81" s="168">
        <v>34.5</v>
      </c>
      <c r="M81" s="81">
        <v>0.19</v>
      </c>
      <c r="N81" s="81">
        <v>-38.42</v>
      </c>
      <c r="O81" s="81">
        <v>7.09</v>
      </c>
      <c r="P81" s="81">
        <v>292.49</v>
      </c>
      <c r="Q81" s="96"/>
      <c r="R81" s="159"/>
    </row>
    <row r="82" spans="2:18" x14ac:dyDescent="0.2">
      <c r="B82" s="94">
        <v>4106</v>
      </c>
      <c r="C82" s="75" t="s">
        <v>107</v>
      </c>
      <c r="D82" s="78">
        <v>395</v>
      </c>
      <c r="E82" s="75">
        <v>107</v>
      </c>
      <c r="F82" s="81">
        <v>-1356.5211400000001</v>
      </c>
      <c r="G82" s="81">
        <v>1105.6767</v>
      </c>
      <c r="H82" s="81">
        <v>-5.3362499999999997</v>
      </c>
      <c r="I82" s="81">
        <v>3791.9294300000001</v>
      </c>
      <c r="J82" s="79">
        <v>-3434.2307341772198</v>
      </c>
      <c r="K82" s="169" t="s">
        <v>460</v>
      </c>
      <c r="L82" s="168">
        <v>14.57</v>
      </c>
      <c r="M82" s="81">
        <v>-0.37</v>
      </c>
      <c r="N82" s="81">
        <v>-122.69</v>
      </c>
      <c r="O82" s="81">
        <v>3.69</v>
      </c>
      <c r="P82" s="81">
        <v>282</v>
      </c>
      <c r="Q82" s="96"/>
      <c r="R82" s="159"/>
    </row>
    <row r="83" spans="2:18" x14ac:dyDescent="0.2">
      <c r="B83" s="94">
        <v>4107</v>
      </c>
      <c r="C83" s="75" t="s">
        <v>108</v>
      </c>
      <c r="D83" s="78">
        <v>1107</v>
      </c>
      <c r="E83" s="75">
        <v>109</v>
      </c>
      <c r="F83" s="81">
        <v>3034.2758399999998</v>
      </c>
      <c r="G83" s="81">
        <v>2682.3328999999999</v>
      </c>
      <c r="H83" s="81">
        <v>15.80363</v>
      </c>
      <c r="I83" s="81">
        <v>7575.2303099999999</v>
      </c>
      <c r="J83" s="79">
        <v>2740.9899186991902</v>
      </c>
      <c r="K83" s="168">
        <v>6.16</v>
      </c>
      <c r="L83" s="168">
        <v>0.46</v>
      </c>
      <c r="M83" s="81">
        <v>0.4</v>
      </c>
      <c r="N83" s="81">
        <v>113.12</v>
      </c>
      <c r="O83" s="81">
        <v>14.17</v>
      </c>
      <c r="P83" s="81">
        <v>184.19</v>
      </c>
      <c r="Q83" s="96"/>
      <c r="R83" s="159"/>
    </row>
    <row r="84" spans="2:18" x14ac:dyDescent="0.2">
      <c r="B84" s="94">
        <v>4110</v>
      </c>
      <c r="C84" s="75" t="s">
        <v>109</v>
      </c>
      <c r="D84" s="78">
        <v>1136</v>
      </c>
      <c r="E84" s="75">
        <v>95</v>
      </c>
      <c r="F84" s="81">
        <v>-1019.44292</v>
      </c>
      <c r="G84" s="81">
        <v>3045.3407999999999</v>
      </c>
      <c r="H84" s="81">
        <v>-1.04365</v>
      </c>
      <c r="I84" s="81">
        <v>9450.1690799999997</v>
      </c>
      <c r="J84" s="79">
        <v>-897.39693661971796</v>
      </c>
      <c r="K84" s="169" t="s">
        <v>460</v>
      </c>
      <c r="L84" s="168">
        <v>6.41</v>
      </c>
      <c r="M84" s="81">
        <v>-0.02</v>
      </c>
      <c r="N84" s="81">
        <v>-33.479999999999997</v>
      </c>
      <c r="O84" s="81">
        <v>8.1</v>
      </c>
      <c r="P84" s="81">
        <v>219.86</v>
      </c>
      <c r="Q84" s="96"/>
      <c r="R84" s="159"/>
    </row>
    <row r="85" spans="2:18" x14ac:dyDescent="0.2">
      <c r="B85" s="94">
        <v>4111</v>
      </c>
      <c r="C85" s="75" t="s">
        <v>110</v>
      </c>
      <c r="D85" s="78">
        <v>1449</v>
      </c>
      <c r="E85" s="75">
        <v>112</v>
      </c>
      <c r="F85" s="81">
        <v>1922.9938299999999</v>
      </c>
      <c r="G85" s="81">
        <v>3780.7577999999999</v>
      </c>
      <c r="H85" s="81">
        <v>11.2653</v>
      </c>
      <c r="I85" s="81">
        <v>11033.28434</v>
      </c>
      <c r="J85" s="79">
        <v>1327.11789510007</v>
      </c>
      <c r="K85" s="168">
        <v>1738.2</v>
      </c>
      <c r="L85" s="168">
        <v>6.73</v>
      </c>
      <c r="M85" s="81">
        <v>0.21</v>
      </c>
      <c r="N85" s="81">
        <v>50.86</v>
      </c>
      <c r="O85" s="81">
        <v>9.6199999999999992</v>
      </c>
      <c r="P85" s="81">
        <v>210.79</v>
      </c>
      <c r="Q85" s="96"/>
      <c r="R85" s="159"/>
    </row>
    <row r="86" spans="2:18" x14ac:dyDescent="0.2">
      <c r="B86" s="94">
        <v>4112</v>
      </c>
      <c r="C86" s="75" t="s">
        <v>111</v>
      </c>
      <c r="D86" s="78">
        <v>854</v>
      </c>
      <c r="E86" s="75">
        <v>115</v>
      </c>
      <c r="F86" s="81">
        <v>-175.426909999999</v>
      </c>
      <c r="G86" s="81">
        <v>2403.2953000000002</v>
      </c>
      <c r="H86" s="81">
        <v>-2.76851</v>
      </c>
      <c r="I86" s="81">
        <v>9442.6777899999997</v>
      </c>
      <c r="J86" s="79">
        <v>-205.41792740046699</v>
      </c>
      <c r="K86" s="168">
        <v>37.130000000000003</v>
      </c>
      <c r="L86" s="168">
        <v>14.3</v>
      </c>
      <c r="M86" s="81">
        <v>-0.09</v>
      </c>
      <c r="N86" s="81">
        <v>-7.3</v>
      </c>
      <c r="O86" s="81">
        <v>13.56</v>
      </c>
      <c r="P86" s="81">
        <v>319.2</v>
      </c>
      <c r="Q86" s="96"/>
      <c r="R86" s="159"/>
    </row>
    <row r="87" spans="2:18" x14ac:dyDescent="0.2">
      <c r="B87" s="94">
        <v>4125</v>
      </c>
      <c r="C87" s="75" t="s">
        <v>259</v>
      </c>
      <c r="D87" s="78">
        <v>2249</v>
      </c>
      <c r="E87" s="75">
        <v>105</v>
      </c>
      <c r="F87" s="81">
        <v>-1065.114</v>
      </c>
      <c r="G87" s="81">
        <v>6596.3161499999997</v>
      </c>
      <c r="H87" s="81">
        <v>13.558770000000001</v>
      </c>
      <c r="I87" s="81">
        <v>34010.02751</v>
      </c>
      <c r="J87" s="79">
        <v>-473.59448643841603</v>
      </c>
      <c r="K87" s="168">
        <v>213.44</v>
      </c>
      <c r="L87" s="168">
        <v>15.13</v>
      </c>
      <c r="M87" s="81">
        <v>0.12</v>
      </c>
      <c r="N87" s="81">
        <v>-16.149999999999999</v>
      </c>
      <c r="O87" s="81">
        <v>11.81</v>
      </c>
      <c r="P87" s="81">
        <v>312.38</v>
      </c>
      <c r="Q87" s="96"/>
      <c r="R87" s="159"/>
    </row>
    <row r="88" spans="2:18" x14ac:dyDescent="0.2">
      <c r="B88" s="94">
        <v>4114</v>
      </c>
      <c r="C88" s="75" t="s">
        <v>112</v>
      </c>
      <c r="D88" s="78">
        <v>1354</v>
      </c>
      <c r="E88" s="75">
        <v>107</v>
      </c>
      <c r="F88" s="81">
        <v>-3619.3835199999999</v>
      </c>
      <c r="G88" s="81">
        <v>4940.1345000000001</v>
      </c>
      <c r="H88" s="81">
        <v>-4.1718000000000002</v>
      </c>
      <c r="I88" s="81">
        <v>14688.809509999999</v>
      </c>
      <c r="J88" s="79">
        <v>-2673.10451994092</v>
      </c>
      <c r="K88" s="169" t="s">
        <v>460</v>
      </c>
      <c r="L88" s="168">
        <v>32.369999999999997</v>
      </c>
      <c r="M88" s="81">
        <v>-0.06</v>
      </c>
      <c r="N88" s="81">
        <v>-73.260000000000005</v>
      </c>
      <c r="O88" s="81">
        <v>7.9</v>
      </c>
      <c r="P88" s="81">
        <v>263.07</v>
      </c>
      <c r="Q88" s="96"/>
      <c r="R88" s="159"/>
    </row>
    <row r="89" spans="2:18" x14ac:dyDescent="0.2">
      <c r="B89" s="94">
        <v>4117</v>
      </c>
      <c r="C89" s="75" t="s">
        <v>257</v>
      </c>
      <c r="D89" s="78">
        <v>831</v>
      </c>
      <c r="E89" s="75">
        <v>109</v>
      </c>
      <c r="F89" s="81">
        <v>1774.1481200000001</v>
      </c>
      <c r="G89" s="81">
        <v>2914.0214000000001</v>
      </c>
      <c r="H89" s="81">
        <v>15.931839999999999</v>
      </c>
      <c r="I89" s="81">
        <v>6491.28701</v>
      </c>
      <c r="J89" s="79">
        <v>2134.9556197352599</v>
      </c>
      <c r="K89" s="168">
        <v>37.049999999999997</v>
      </c>
      <c r="L89" s="168">
        <v>21.7</v>
      </c>
      <c r="M89" s="81">
        <v>0.39</v>
      </c>
      <c r="N89" s="81">
        <v>60.88</v>
      </c>
      <c r="O89" s="81">
        <v>5.54</v>
      </c>
      <c r="P89" s="81">
        <v>209.89</v>
      </c>
      <c r="Q89" s="96"/>
      <c r="R89" s="159"/>
    </row>
    <row r="90" spans="2:18" x14ac:dyDescent="0.2">
      <c r="B90" s="94">
        <v>4120</v>
      </c>
      <c r="C90" s="75" t="s">
        <v>258</v>
      </c>
      <c r="D90" s="78">
        <v>1465</v>
      </c>
      <c r="E90" s="75">
        <v>105</v>
      </c>
      <c r="F90" s="81">
        <v>-1431.79196</v>
      </c>
      <c r="G90" s="81">
        <v>4397.2512500000003</v>
      </c>
      <c r="H90" s="81">
        <v>6.9768500000000104</v>
      </c>
      <c r="I90" s="81">
        <v>17070.91059</v>
      </c>
      <c r="J90" s="79">
        <v>-977.33239590443804</v>
      </c>
      <c r="K90" s="168">
        <v>647.96</v>
      </c>
      <c r="L90" s="168">
        <v>9.09</v>
      </c>
      <c r="M90" s="81">
        <v>0.09</v>
      </c>
      <c r="N90" s="81">
        <v>-32.56</v>
      </c>
      <c r="O90" s="81">
        <v>9.32</v>
      </c>
      <c r="P90" s="81">
        <v>246.93</v>
      </c>
      <c r="Q90" s="96"/>
      <c r="R90" s="159"/>
    </row>
    <row r="91" spans="2:18" x14ac:dyDescent="0.2">
      <c r="B91" s="94">
        <v>4121</v>
      </c>
      <c r="C91" s="75" t="s">
        <v>113</v>
      </c>
      <c r="D91" s="78">
        <v>2130</v>
      </c>
      <c r="E91" s="75">
        <v>87</v>
      </c>
      <c r="F91" s="81">
        <v>-1373.05837</v>
      </c>
      <c r="G91" s="81">
        <v>4830.1049999999996</v>
      </c>
      <c r="H91" s="81">
        <v>-33.051569999999998</v>
      </c>
      <c r="I91" s="81">
        <v>25310.927909999999</v>
      </c>
      <c r="J91" s="79">
        <v>-644.62834272300302</v>
      </c>
      <c r="K91" s="168">
        <v>120.07</v>
      </c>
      <c r="L91" s="168">
        <v>19.510000000000002</v>
      </c>
      <c r="M91" s="81">
        <v>-0.3</v>
      </c>
      <c r="N91" s="81">
        <v>-28.43</v>
      </c>
      <c r="O91" s="81">
        <v>8.1300000000000008</v>
      </c>
      <c r="P91" s="81">
        <v>277.11</v>
      </c>
      <c r="Q91" s="96"/>
      <c r="R91" s="159"/>
    </row>
    <row r="92" spans="2:18" x14ac:dyDescent="0.2">
      <c r="B92" s="94">
        <v>4122</v>
      </c>
      <c r="C92" s="75" t="s">
        <v>114</v>
      </c>
      <c r="D92" s="78">
        <v>1634</v>
      </c>
      <c r="E92" s="75">
        <v>120</v>
      </c>
      <c r="F92" s="81">
        <v>1693.6926100000001</v>
      </c>
      <c r="G92" s="81">
        <v>4403.16705</v>
      </c>
      <c r="H92" s="81">
        <v>83.640150000000006</v>
      </c>
      <c r="I92" s="81">
        <v>10266.14616</v>
      </c>
      <c r="J92" s="79">
        <v>1036.5315850673201</v>
      </c>
      <c r="K92" s="169" t="s">
        <v>460</v>
      </c>
      <c r="L92" s="168">
        <v>7.52</v>
      </c>
      <c r="M92" s="81">
        <v>1.29</v>
      </c>
      <c r="N92" s="81">
        <v>38.47</v>
      </c>
      <c r="O92" s="81">
        <v>9.5299999999999994</v>
      </c>
      <c r="P92" s="81">
        <v>169.8</v>
      </c>
      <c r="Q92" s="96"/>
      <c r="R92" s="159"/>
    </row>
    <row r="93" spans="2:18" s="96" customFormat="1" x14ac:dyDescent="0.2">
      <c r="B93" s="94">
        <v>4123</v>
      </c>
      <c r="C93" s="75" t="s">
        <v>115</v>
      </c>
      <c r="D93" s="78">
        <v>7655</v>
      </c>
      <c r="E93" s="75">
        <v>115</v>
      </c>
      <c r="F93" s="81">
        <v>-14770.29268</v>
      </c>
      <c r="G93" s="81">
        <v>21757.34505</v>
      </c>
      <c r="H93" s="81">
        <v>72.312709999999996</v>
      </c>
      <c r="I93" s="81">
        <v>72377.709610000005</v>
      </c>
      <c r="J93" s="79">
        <v>-1929.4961045068601</v>
      </c>
      <c r="K93" s="168">
        <v>1017.01</v>
      </c>
      <c r="L93" s="168">
        <v>13.38</v>
      </c>
      <c r="M93" s="81">
        <v>0.16</v>
      </c>
      <c r="N93" s="81">
        <v>-67.89</v>
      </c>
      <c r="O93" s="81">
        <v>6.73</v>
      </c>
      <c r="P93" s="81">
        <v>174.28</v>
      </c>
      <c r="R93" s="159"/>
    </row>
    <row r="94" spans="2:18" x14ac:dyDescent="0.2">
      <c r="B94" s="97">
        <v>4159</v>
      </c>
      <c r="C94" s="97" t="s">
        <v>116</v>
      </c>
      <c r="D94" s="51">
        <v>41504</v>
      </c>
      <c r="E94" s="98">
        <v>110</v>
      </c>
      <c r="F94" s="52">
        <v>-1640.1584399999899</v>
      </c>
      <c r="G94" s="53">
        <v>108661.7598</v>
      </c>
      <c r="H94" s="52">
        <v>291.70681999999999</v>
      </c>
      <c r="I94" s="52">
        <v>302900.75589999999</v>
      </c>
      <c r="J94" s="58">
        <v>-39.518081148804697</v>
      </c>
      <c r="K94" s="166">
        <v>67.61</v>
      </c>
      <c r="L94" s="167">
        <v>12.64</v>
      </c>
      <c r="M94" s="93">
        <v>0.15</v>
      </c>
      <c r="N94" s="93">
        <v>-1.51</v>
      </c>
      <c r="O94" s="93">
        <v>7.35</v>
      </c>
      <c r="P94" s="93">
        <v>170.51</v>
      </c>
      <c r="Q94" s="96"/>
      <c r="R94" s="159"/>
    </row>
    <row r="95" spans="2:18" x14ac:dyDescent="0.2">
      <c r="B95" s="94">
        <v>4131</v>
      </c>
      <c r="C95" s="75" t="s">
        <v>117</v>
      </c>
      <c r="D95" s="78">
        <v>3254</v>
      </c>
      <c r="E95" s="75">
        <v>102</v>
      </c>
      <c r="F95" s="81">
        <v>1682.8683799999999</v>
      </c>
      <c r="G95" s="81">
        <v>8667.9401999999991</v>
      </c>
      <c r="H95" s="81">
        <v>69.123900000000006</v>
      </c>
      <c r="I95" s="81">
        <v>33510.665500000003</v>
      </c>
      <c r="J95" s="79">
        <v>517.16913952058997</v>
      </c>
      <c r="K95" s="168">
        <v>47.67</v>
      </c>
      <c r="L95" s="168">
        <v>21.51</v>
      </c>
      <c r="M95" s="81">
        <v>0.41</v>
      </c>
      <c r="N95" s="81">
        <v>19.41</v>
      </c>
      <c r="O95" s="81">
        <v>6.72</v>
      </c>
      <c r="P95" s="81">
        <v>224.6</v>
      </c>
      <c r="Q95" s="96"/>
      <c r="R95" s="159"/>
    </row>
    <row r="96" spans="2:18" x14ac:dyDescent="0.2">
      <c r="B96" s="94">
        <v>4132</v>
      </c>
      <c r="C96" s="75" t="s">
        <v>118</v>
      </c>
      <c r="D96" s="78">
        <v>1170</v>
      </c>
      <c r="E96" s="75">
        <v>90</v>
      </c>
      <c r="F96" s="81">
        <v>-3093.3173900000002</v>
      </c>
      <c r="G96" s="81">
        <v>3040.3262500000001</v>
      </c>
      <c r="H96" s="81">
        <v>9.7050000000002898E-2</v>
      </c>
      <c r="I96" s="81">
        <v>13240.353080000001</v>
      </c>
      <c r="J96" s="79">
        <v>-2643.8610170940201</v>
      </c>
      <c r="K96" s="168">
        <v>47.02</v>
      </c>
      <c r="L96" s="168">
        <v>23.21</v>
      </c>
      <c r="M96" s="81">
        <v>0</v>
      </c>
      <c r="N96" s="81">
        <v>-101.74</v>
      </c>
      <c r="O96" s="81">
        <v>9.66</v>
      </c>
      <c r="P96" s="81">
        <v>313.02999999999997</v>
      </c>
      <c r="Q96" s="96"/>
      <c r="R96" s="159"/>
    </row>
    <row r="97" spans="2:18" x14ac:dyDescent="0.2">
      <c r="B97" s="94">
        <v>4133</v>
      </c>
      <c r="C97" s="75" t="s">
        <v>260</v>
      </c>
      <c r="D97" s="78">
        <v>1023</v>
      </c>
      <c r="E97" s="75">
        <v>122</v>
      </c>
      <c r="F97" s="81">
        <v>4231.4838399999999</v>
      </c>
      <c r="G97" s="81">
        <v>3093.0275000000001</v>
      </c>
      <c r="H97" s="81">
        <v>11.43033</v>
      </c>
      <c r="I97" s="81">
        <v>3330.32593</v>
      </c>
      <c r="J97" s="79">
        <v>4136.3478396871897</v>
      </c>
      <c r="K97" s="169" t="s">
        <v>460</v>
      </c>
      <c r="L97" s="169" t="s">
        <v>460</v>
      </c>
      <c r="M97" s="81">
        <v>0.25</v>
      </c>
      <c r="N97" s="81">
        <v>136.81</v>
      </c>
      <c r="O97" s="81">
        <v>6.96</v>
      </c>
      <c r="P97" s="81">
        <v>77.489999999999995</v>
      </c>
      <c r="Q97" s="96"/>
      <c r="R97" s="159"/>
    </row>
    <row r="98" spans="2:18" x14ac:dyDescent="0.2">
      <c r="B98" s="94">
        <v>4134</v>
      </c>
      <c r="C98" s="75" t="s">
        <v>119</v>
      </c>
      <c r="D98" s="78">
        <v>1252</v>
      </c>
      <c r="E98" s="75">
        <v>95</v>
      </c>
      <c r="F98" s="81">
        <v>-5888.9428900000003</v>
      </c>
      <c r="G98" s="81">
        <v>3324.3106499999999</v>
      </c>
      <c r="H98" s="81">
        <v>-14.12459</v>
      </c>
      <c r="I98" s="81">
        <v>14599.99178</v>
      </c>
      <c r="J98" s="79">
        <v>-4703.6285063897803</v>
      </c>
      <c r="K98" s="168">
        <v>158.31</v>
      </c>
      <c r="L98" s="168">
        <v>21.29</v>
      </c>
      <c r="M98" s="81">
        <v>-0.17</v>
      </c>
      <c r="N98" s="81">
        <v>-177.15</v>
      </c>
      <c r="O98" s="81">
        <v>20.81</v>
      </c>
      <c r="P98" s="81">
        <v>182.3</v>
      </c>
      <c r="Q98" s="96"/>
      <c r="R98" s="159"/>
    </row>
    <row r="99" spans="2:18" s="99" customFormat="1" x14ac:dyDescent="0.2">
      <c r="B99" s="94">
        <v>4135</v>
      </c>
      <c r="C99" s="75" t="s">
        <v>120</v>
      </c>
      <c r="D99" s="78">
        <v>2159</v>
      </c>
      <c r="E99" s="75">
        <v>112</v>
      </c>
      <c r="F99" s="81">
        <v>3315.0940500000002</v>
      </c>
      <c r="G99" s="81">
        <v>5338.9441999999999</v>
      </c>
      <c r="H99" s="81">
        <v>13.07075</v>
      </c>
      <c r="I99" s="81">
        <v>14512.89827</v>
      </c>
      <c r="J99" s="79">
        <v>1535.4766327003199</v>
      </c>
      <c r="K99" s="168">
        <v>106.17</v>
      </c>
      <c r="L99" s="168">
        <v>11.52</v>
      </c>
      <c r="M99" s="81">
        <v>0.15</v>
      </c>
      <c r="N99" s="81">
        <v>62.09</v>
      </c>
      <c r="O99" s="81">
        <v>5.68</v>
      </c>
      <c r="P99" s="81">
        <v>172.57</v>
      </c>
      <c r="Q99" s="96"/>
      <c r="R99" s="159"/>
    </row>
    <row r="100" spans="2:18" x14ac:dyDescent="0.2">
      <c r="B100" s="94">
        <v>4136</v>
      </c>
      <c r="C100" s="75" t="s">
        <v>121</v>
      </c>
      <c r="D100" s="78">
        <v>1454</v>
      </c>
      <c r="E100" s="75">
        <v>106</v>
      </c>
      <c r="F100" s="81">
        <v>3050.4359899999999</v>
      </c>
      <c r="G100" s="81">
        <v>3450.5234</v>
      </c>
      <c r="H100" s="81">
        <v>10.2827</v>
      </c>
      <c r="I100" s="81">
        <v>9602.4537500000006</v>
      </c>
      <c r="J100" s="79">
        <v>2097.9614786795</v>
      </c>
      <c r="K100" s="168">
        <v>22.18</v>
      </c>
      <c r="L100" s="168">
        <v>10.32</v>
      </c>
      <c r="M100" s="81">
        <v>0.2</v>
      </c>
      <c r="N100" s="81">
        <v>88.41</v>
      </c>
      <c r="O100" s="81">
        <v>7.81</v>
      </c>
      <c r="P100" s="81">
        <v>201.3</v>
      </c>
      <c r="Q100" s="96"/>
      <c r="R100" s="159"/>
    </row>
    <row r="101" spans="2:18" x14ac:dyDescent="0.2">
      <c r="B101" s="94">
        <v>4137</v>
      </c>
      <c r="C101" s="75" t="s">
        <v>261</v>
      </c>
      <c r="D101" s="78">
        <v>452</v>
      </c>
      <c r="E101" s="75">
        <v>112</v>
      </c>
      <c r="F101" s="81">
        <v>1818.2277899999999</v>
      </c>
      <c r="G101" s="81">
        <v>1244.452</v>
      </c>
      <c r="H101" s="81">
        <v>11.402049999999999</v>
      </c>
      <c r="I101" s="81">
        <v>2583.6563299999998</v>
      </c>
      <c r="J101" s="79">
        <v>4022.6278539823002</v>
      </c>
      <c r="K101" s="169" t="s">
        <v>460</v>
      </c>
      <c r="L101" s="168">
        <v>9.64</v>
      </c>
      <c r="M101" s="81">
        <v>0.61</v>
      </c>
      <c r="N101" s="81">
        <v>146.11000000000001</v>
      </c>
      <c r="O101" s="81">
        <v>12.41</v>
      </c>
      <c r="P101" s="81">
        <v>127.81</v>
      </c>
      <c r="Q101" s="96"/>
      <c r="R101" s="159"/>
    </row>
    <row r="102" spans="2:18" x14ac:dyDescent="0.2">
      <c r="B102" s="94">
        <v>4138</v>
      </c>
      <c r="C102" s="75" t="s">
        <v>122</v>
      </c>
      <c r="D102" s="78">
        <v>765</v>
      </c>
      <c r="E102" s="75">
        <v>117</v>
      </c>
      <c r="F102" s="81">
        <v>1486.8419799999999</v>
      </c>
      <c r="G102" s="81">
        <v>2142.9587000000001</v>
      </c>
      <c r="H102" s="81">
        <v>10.18605</v>
      </c>
      <c r="I102" s="81">
        <v>6477.5340500000002</v>
      </c>
      <c r="J102" s="79">
        <v>1943.5842875817</v>
      </c>
      <c r="K102" s="168">
        <v>36.61</v>
      </c>
      <c r="L102" s="168">
        <v>7.13</v>
      </c>
      <c r="M102" s="81">
        <v>0.34</v>
      </c>
      <c r="N102" s="81">
        <v>69.38</v>
      </c>
      <c r="O102" s="81">
        <v>11.81</v>
      </c>
      <c r="P102" s="81">
        <v>236.74</v>
      </c>
      <c r="Q102" s="96"/>
      <c r="R102" s="159"/>
    </row>
    <row r="103" spans="2:18" x14ac:dyDescent="0.2">
      <c r="B103" s="94">
        <v>4139</v>
      </c>
      <c r="C103" s="75" t="s">
        <v>123</v>
      </c>
      <c r="D103" s="78">
        <v>6308</v>
      </c>
      <c r="E103" s="75">
        <v>120</v>
      </c>
      <c r="F103" s="81">
        <v>-2704.7393400000001</v>
      </c>
      <c r="G103" s="81">
        <v>16419.436750000001</v>
      </c>
      <c r="H103" s="81">
        <v>-36.605919999999998</v>
      </c>
      <c r="I103" s="81">
        <v>37925.967810000002</v>
      </c>
      <c r="J103" s="79">
        <v>-428.77922320862302</v>
      </c>
      <c r="K103" s="168">
        <v>96.45</v>
      </c>
      <c r="L103" s="168">
        <v>12.68</v>
      </c>
      <c r="M103" s="81">
        <v>-0.12</v>
      </c>
      <c r="N103" s="81">
        <v>-16.47</v>
      </c>
      <c r="O103" s="81">
        <v>5.05</v>
      </c>
      <c r="P103" s="81">
        <v>137.91999999999999</v>
      </c>
      <c r="Q103" s="96"/>
      <c r="R103" s="159"/>
    </row>
    <row r="104" spans="2:18" x14ac:dyDescent="0.2">
      <c r="B104" s="94">
        <v>4140</v>
      </c>
      <c r="C104" s="75" t="s">
        <v>124</v>
      </c>
      <c r="D104" s="78">
        <v>2712</v>
      </c>
      <c r="E104" s="75">
        <v>119</v>
      </c>
      <c r="F104" s="81">
        <v>2464.3600099999999</v>
      </c>
      <c r="G104" s="81">
        <v>7181.6467499999999</v>
      </c>
      <c r="H104" s="81">
        <v>7.8879999999999999</v>
      </c>
      <c r="I104" s="81">
        <v>9098.3422399999999</v>
      </c>
      <c r="J104" s="79">
        <v>908.68731932153401</v>
      </c>
      <c r="K104" s="168">
        <v>794.53</v>
      </c>
      <c r="L104" s="168">
        <v>8.09</v>
      </c>
      <c r="M104" s="81">
        <v>0.08</v>
      </c>
      <c r="N104" s="81">
        <v>34.31</v>
      </c>
      <c r="O104" s="81">
        <v>5.33</v>
      </c>
      <c r="P104" s="81">
        <v>96.93</v>
      </c>
      <c r="Q104" s="96"/>
      <c r="R104" s="159"/>
    </row>
    <row r="105" spans="2:18" x14ac:dyDescent="0.2">
      <c r="B105" s="94">
        <v>4141</v>
      </c>
      <c r="C105" s="75" t="s">
        <v>262</v>
      </c>
      <c r="D105" s="78">
        <v>8490</v>
      </c>
      <c r="E105" s="75">
        <v>115</v>
      </c>
      <c r="F105" s="81">
        <v>6215.2400000000098</v>
      </c>
      <c r="G105" s="81">
        <v>21847.660800000001</v>
      </c>
      <c r="H105" s="81">
        <v>163.01659000000001</v>
      </c>
      <c r="I105" s="81">
        <v>41498.314890000001</v>
      </c>
      <c r="J105" s="79">
        <v>732.06595995288706</v>
      </c>
      <c r="K105" s="168">
        <v>136.79</v>
      </c>
      <c r="L105" s="168">
        <v>12.79</v>
      </c>
      <c r="M105" s="81">
        <v>0.44</v>
      </c>
      <c r="N105" s="81">
        <v>28.45</v>
      </c>
      <c r="O105" s="81">
        <v>6.11</v>
      </c>
      <c r="P105" s="81">
        <v>121.14</v>
      </c>
      <c r="Q105" s="96"/>
      <c r="R105" s="159"/>
    </row>
    <row r="106" spans="2:18" x14ac:dyDescent="0.2">
      <c r="B106" s="94">
        <v>4142</v>
      </c>
      <c r="C106" s="75" t="s">
        <v>125</v>
      </c>
      <c r="D106" s="78">
        <v>838</v>
      </c>
      <c r="E106" s="75">
        <v>123</v>
      </c>
      <c r="F106" s="81">
        <v>1903.95886</v>
      </c>
      <c r="G106" s="81">
        <v>3030.9733999999999</v>
      </c>
      <c r="H106" s="81">
        <v>58.920749999999998</v>
      </c>
      <c r="I106" s="81">
        <v>4081.27396</v>
      </c>
      <c r="J106" s="79">
        <v>2272.0272792362798</v>
      </c>
      <c r="K106" s="168">
        <v>153.05000000000001</v>
      </c>
      <c r="L106" s="168">
        <v>10.98</v>
      </c>
      <c r="M106" s="81">
        <v>1.47</v>
      </c>
      <c r="N106" s="81">
        <v>62.82</v>
      </c>
      <c r="O106" s="81">
        <v>7.51</v>
      </c>
      <c r="P106" s="81">
        <v>107.68</v>
      </c>
      <c r="Q106" s="96"/>
      <c r="R106" s="159"/>
    </row>
    <row r="107" spans="2:18" x14ac:dyDescent="0.2">
      <c r="B107" s="94">
        <v>4143</v>
      </c>
      <c r="C107" s="75" t="s">
        <v>126</v>
      </c>
      <c r="D107" s="78">
        <v>1168</v>
      </c>
      <c r="E107" s="75">
        <v>115</v>
      </c>
      <c r="F107" s="81">
        <v>3916.1142399999999</v>
      </c>
      <c r="G107" s="81">
        <v>3445.9726500000002</v>
      </c>
      <c r="H107" s="81">
        <v>14.600250000000001</v>
      </c>
      <c r="I107" s="81">
        <v>4998.5711199999996</v>
      </c>
      <c r="J107" s="79">
        <v>3352.8375342465702</v>
      </c>
      <c r="K107" s="168">
        <v>35.340000000000003</v>
      </c>
      <c r="L107" s="168">
        <v>8.64</v>
      </c>
      <c r="M107" s="81">
        <v>0.31</v>
      </c>
      <c r="N107" s="81">
        <v>113.64</v>
      </c>
      <c r="O107" s="81">
        <v>7.31</v>
      </c>
      <c r="P107" s="81">
        <v>108.06</v>
      </c>
      <c r="Q107" s="96"/>
      <c r="R107" s="159"/>
    </row>
    <row r="108" spans="2:18" x14ac:dyDescent="0.2">
      <c r="B108" s="94">
        <v>4144</v>
      </c>
      <c r="C108" s="75" t="s">
        <v>127</v>
      </c>
      <c r="D108" s="78">
        <v>4405</v>
      </c>
      <c r="E108" s="75">
        <v>97</v>
      </c>
      <c r="F108" s="81">
        <v>-17996.063129999999</v>
      </c>
      <c r="G108" s="81">
        <v>10610.681</v>
      </c>
      <c r="H108" s="81">
        <v>-9.7988</v>
      </c>
      <c r="I108" s="81">
        <v>58844.443639999998</v>
      </c>
      <c r="J108" s="79">
        <v>-4085.37187968218</v>
      </c>
      <c r="K108" s="168">
        <v>63.98</v>
      </c>
      <c r="L108" s="168">
        <v>15.04</v>
      </c>
      <c r="M108" s="81">
        <v>-0.04</v>
      </c>
      <c r="N108" s="81">
        <v>-169.6</v>
      </c>
      <c r="O108" s="81">
        <v>8.67</v>
      </c>
      <c r="P108" s="81">
        <v>273.72000000000003</v>
      </c>
      <c r="Q108" s="96"/>
      <c r="R108" s="159"/>
    </row>
    <row r="109" spans="2:18" x14ac:dyDescent="0.2">
      <c r="B109" s="94">
        <v>4145</v>
      </c>
      <c r="C109" s="75" t="s">
        <v>263</v>
      </c>
      <c r="D109" s="78">
        <v>1674</v>
      </c>
      <c r="E109" s="75">
        <v>122</v>
      </c>
      <c r="F109" s="81">
        <v>3329.0699800000002</v>
      </c>
      <c r="G109" s="81">
        <v>4543.1833999999999</v>
      </c>
      <c r="H109" s="81">
        <v>76.838610000000003</v>
      </c>
      <c r="I109" s="81">
        <v>5882.8289199999999</v>
      </c>
      <c r="J109" s="79">
        <v>1988.6917443249699</v>
      </c>
      <c r="K109" s="168">
        <v>27.96</v>
      </c>
      <c r="L109" s="168">
        <v>2.79</v>
      </c>
      <c r="M109" s="81">
        <v>1</v>
      </c>
      <c r="N109" s="81">
        <v>73.28</v>
      </c>
      <c r="O109" s="81">
        <v>6.94</v>
      </c>
      <c r="P109" s="81">
        <v>77.900000000000006</v>
      </c>
      <c r="Q109" s="96"/>
      <c r="R109" s="159"/>
    </row>
    <row r="110" spans="2:18" x14ac:dyDescent="0.2">
      <c r="B110" s="94">
        <v>4146</v>
      </c>
      <c r="C110" s="75" t="s">
        <v>128</v>
      </c>
      <c r="D110" s="78">
        <v>3080</v>
      </c>
      <c r="E110" s="75">
        <v>115</v>
      </c>
      <c r="F110" s="81">
        <v>-4487.0486099999998</v>
      </c>
      <c r="G110" s="81">
        <v>7954.2929000000004</v>
      </c>
      <c r="H110" s="81">
        <v>-13.402799999999999</v>
      </c>
      <c r="I110" s="81">
        <v>33316.114200000004</v>
      </c>
      <c r="J110" s="79">
        <v>-1456.83396428571</v>
      </c>
      <c r="K110" s="168">
        <v>22.35</v>
      </c>
      <c r="L110" s="168">
        <v>5.94</v>
      </c>
      <c r="M110" s="81">
        <v>-0.09</v>
      </c>
      <c r="N110" s="81">
        <v>-56.41</v>
      </c>
      <c r="O110" s="81">
        <v>6.21</v>
      </c>
      <c r="P110" s="81">
        <v>219.96</v>
      </c>
      <c r="Q110" s="96"/>
      <c r="R110" s="159"/>
    </row>
    <row r="111" spans="2:18" s="96" customFormat="1" x14ac:dyDescent="0.2">
      <c r="B111" s="94">
        <v>4147</v>
      </c>
      <c r="C111" s="75" t="s">
        <v>129</v>
      </c>
      <c r="D111" s="78">
        <v>1300</v>
      </c>
      <c r="E111" s="75">
        <v>113</v>
      </c>
      <c r="F111" s="81">
        <v>-883.74220000000003</v>
      </c>
      <c r="G111" s="81">
        <v>3325.4292500000001</v>
      </c>
      <c r="H111" s="81">
        <v>-81.218100000000007</v>
      </c>
      <c r="I111" s="81">
        <v>9397.0204300000005</v>
      </c>
      <c r="J111" s="79">
        <v>-679.80169230769195</v>
      </c>
      <c r="K111" s="168">
        <v>141.38</v>
      </c>
      <c r="L111" s="168">
        <v>15.82</v>
      </c>
      <c r="M111" s="81">
        <v>-1.55</v>
      </c>
      <c r="N111" s="81">
        <v>-26.58</v>
      </c>
      <c r="O111" s="81">
        <v>7.05</v>
      </c>
      <c r="P111" s="81">
        <v>208.79</v>
      </c>
      <c r="R111" s="159"/>
    </row>
    <row r="112" spans="2:18" x14ac:dyDescent="0.2">
      <c r="B112" s="97">
        <v>4189</v>
      </c>
      <c r="C112" s="97" t="s">
        <v>130</v>
      </c>
      <c r="D112" s="51">
        <v>32477</v>
      </c>
      <c r="E112" s="98">
        <v>106</v>
      </c>
      <c r="F112" s="52">
        <v>-9739.2257900000295</v>
      </c>
      <c r="G112" s="53">
        <v>98205.907370000001</v>
      </c>
      <c r="H112" s="52">
        <v>615.69575999999995</v>
      </c>
      <c r="I112" s="52">
        <v>368254.21574999997</v>
      </c>
      <c r="J112" s="58">
        <v>-299.88070911722201</v>
      </c>
      <c r="K112" s="167">
        <v>126.75</v>
      </c>
      <c r="L112" s="167">
        <v>14.22</v>
      </c>
      <c r="M112" s="93">
        <v>0.36</v>
      </c>
      <c r="N112" s="93">
        <v>-9.92</v>
      </c>
      <c r="O112" s="93">
        <v>8.5399999999999991</v>
      </c>
      <c r="P112" s="93">
        <v>232.42</v>
      </c>
      <c r="Q112" s="96"/>
      <c r="R112" s="159"/>
    </row>
    <row r="113" spans="2:18" x14ac:dyDescent="0.2">
      <c r="B113" s="94">
        <v>4161</v>
      </c>
      <c r="C113" s="75" t="s">
        <v>131</v>
      </c>
      <c r="D113" s="78">
        <v>2298</v>
      </c>
      <c r="E113" s="75">
        <v>111</v>
      </c>
      <c r="F113" s="81">
        <v>-1495.64797</v>
      </c>
      <c r="G113" s="81">
        <v>6357.1568500000003</v>
      </c>
      <c r="H113" s="81">
        <v>-1.7943899999999999</v>
      </c>
      <c r="I113" s="81">
        <v>13136.293949999999</v>
      </c>
      <c r="J113" s="79">
        <v>-650.84768059181897</v>
      </c>
      <c r="K113" s="168">
        <v>19.36</v>
      </c>
      <c r="L113" s="168">
        <v>3.91</v>
      </c>
      <c r="M113" s="81">
        <v>-0.02</v>
      </c>
      <c r="N113" s="81">
        <v>-23.53</v>
      </c>
      <c r="O113" s="81">
        <v>7.42</v>
      </c>
      <c r="P113" s="81">
        <v>142.94999999999999</v>
      </c>
      <c r="Q113" s="96"/>
      <c r="R113" s="159"/>
    </row>
    <row r="114" spans="2:18" x14ac:dyDescent="0.2">
      <c r="B114" s="94">
        <v>4163</v>
      </c>
      <c r="C114" s="75" t="s">
        <v>132</v>
      </c>
      <c r="D114" s="78">
        <v>5489</v>
      </c>
      <c r="E114" s="75">
        <v>99</v>
      </c>
      <c r="F114" s="81">
        <v>9612.3247200000005</v>
      </c>
      <c r="G114" s="81">
        <v>15568.3982</v>
      </c>
      <c r="H114" s="81">
        <v>211.34476000000001</v>
      </c>
      <c r="I114" s="81">
        <v>79655.990749999997</v>
      </c>
      <c r="J114" s="79">
        <v>1751.19779923483</v>
      </c>
      <c r="K114" s="168">
        <v>164.51</v>
      </c>
      <c r="L114" s="168">
        <v>13.01</v>
      </c>
      <c r="M114" s="81">
        <v>0.56999999999999995</v>
      </c>
      <c r="N114" s="81">
        <v>61.74</v>
      </c>
      <c r="O114" s="81">
        <v>7.9</v>
      </c>
      <c r="P114" s="81">
        <v>235.75</v>
      </c>
      <c r="Q114" s="96"/>
      <c r="R114" s="159"/>
    </row>
    <row r="115" spans="2:18" x14ac:dyDescent="0.2">
      <c r="B115" s="94">
        <v>4164</v>
      </c>
      <c r="C115" s="75" t="s">
        <v>133</v>
      </c>
      <c r="D115" s="78">
        <v>1036</v>
      </c>
      <c r="E115" s="75">
        <v>115</v>
      </c>
      <c r="F115" s="81">
        <v>-295.340789999999</v>
      </c>
      <c r="G115" s="81">
        <v>3180.71495</v>
      </c>
      <c r="H115" s="81">
        <v>20.530850000000001</v>
      </c>
      <c r="I115" s="81">
        <v>11833.245279999999</v>
      </c>
      <c r="J115" s="79">
        <v>-285.07798262548198</v>
      </c>
      <c r="K115" s="168">
        <v>132.33000000000001</v>
      </c>
      <c r="L115" s="168">
        <v>8.31</v>
      </c>
      <c r="M115" s="81">
        <v>0.45</v>
      </c>
      <c r="N115" s="81">
        <v>-9.2899999999999991</v>
      </c>
      <c r="O115" s="81">
        <v>9.6199999999999992</v>
      </c>
      <c r="P115" s="81">
        <v>259.08999999999997</v>
      </c>
      <c r="Q115" s="96"/>
      <c r="R115" s="159"/>
    </row>
    <row r="116" spans="2:18" x14ac:dyDescent="0.2">
      <c r="B116" s="94">
        <v>4165</v>
      </c>
      <c r="C116" s="75" t="s">
        <v>134</v>
      </c>
      <c r="D116" s="78">
        <v>3542</v>
      </c>
      <c r="E116" s="75">
        <v>99</v>
      </c>
      <c r="F116" s="81">
        <v>-497.746340000001</v>
      </c>
      <c r="G116" s="81">
        <v>10392.995999999999</v>
      </c>
      <c r="H116" s="81">
        <v>6.3299500000000002</v>
      </c>
      <c r="I116" s="81">
        <v>38547.914199999999</v>
      </c>
      <c r="J116" s="79">
        <v>-140.52691699604799</v>
      </c>
      <c r="K116" s="168">
        <v>285.83</v>
      </c>
      <c r="L116" s="168">
        <v>17.52</v>
      </c>
      <c r="M116" s="81">
        <v>0.04</v>
      </c>
      <c r="N116" s="81">
        <v>-4.79</v>
      </c>
      <c r="O116" s="81">
        <v>9.34</v>
      </c>
      <c r="P116" s="81">
        <v>282.39</v>
      </c>
      <c r="Q116" s="96"/>
      <c r="R116" s="159"/>
    </row>
    <row r="117" spans="2:18" x14ac:dyDescent="0.2">
      <c r="B117" s="94">
        <v>4166</v>
      </c>
      <c r="C117" s="75" t="s">
        <v>135</v>
      </c>
      <c r="D117" s="78">
        <v>1551</v>
      </c>
      <c r="E117" s="75">
        <v>116</v>
      </c>
      <c r="F117" s="81">
        <v>-4058.0864999999999</v>
      </c>
      <c r="G117" s="81">
        <v>4471.7695999999996</v>
      </c>
      <c r="H117" s="81">
        <v>-4.1471</v>
      </c>
      <c r="I117" s="81">
        <v>11794.45162</v>
      </c>
      <c r="J117" s="79">
        <v>-2616.4323017408101</v>
      </c>
      <c r="K117" s="168">
        <v>405.98</v>
      </c>
      <c r="L117" s="168">
        <v>12.51</v>
      </c>
      <c r="M117" s="81">
        <v>-7.0000000000000007E-2</v>
      </c>
      <c r="N117" s="81">
        <v>-90.75</v>
      </c>
      <c r="O117" s="81">
        <v>4.63</v>
      </c>
      <c r="P117" s="81">
        <v>214.41</v>
      </c>
      <c r="Q117" s="96"/>
      <c r="R117" s="159"/>
    </row>
    <row r="118" spans="2:18" s="99" customFormat="1" x14ac:dyDescent="0.2">
      <c r="B118" s="94">
        <v>4167</v>
      </c>
      <c r="C118" s="75" t="s">
        <v>136</v>
      </c>
      <c r="D118" s="78">
        <v>963</v>
      </c>
      <c r="E118" s="75">
        <v>122</v>
      </c>
      <c r="F118" s="81">
        <v>-2395.49395</v>
      </c>
      <c r="G118" s="81">
        <v>2711.0979000000002</v>
      </c>
      <c r="H118" s="81">
        <v>-2.6347499999999999</v>
      </c>
      <c r="I118" s="81">
        <v>9596.7690700000003</v>
      </c>
      <c r="J118" s="79">
        <v>-2487.5326583592901</v>
      </c>
      <c r="K118" s="168">
        <v>527.15</v>
      </c>
      <c r="L118" s="168">
        <v>7.93</v>
      </c>
      <c r="M118" s="81">
        <v>-0.06</v>
      </c>
      <c r="N118" s="81">
        <v>-88.36</v>
      </c>
      <c r="O118" s="81">
        <v>3.92</v>
      </c>
      <c r="P118" s="81">
        <v>206.93</v>
      </c>
      <c r="Q118" s="96"/>
      <c r="R118" s="159"/>
    </row>
    <row r="119" spans="2:18" x14ac:dyDescent="0.2">
      <c r="B119" s="94">
        <v>4169</v>
      </c>
      <c r="C119" s="75" t="s">
        <v>137</v>
      </c>
      <c r="D119" s="78">
        <v>2671</v>
      </c>
      <c r="E119" s="75">
        <v>105</v>
      </c>
      <c r="F119" s="81">
        <v>-28.996000000000901</v>
      </c>
      <c r="G119" s="81">
        <v>7291.5370000000003</v>
      </c>
      <c r="H119" s="81">
        <v>-0.39093999999999501</v>
      </c>
      <c r="I119" s="81">
        <v>30310.588090000001</v>
      </c>
      <c r="J119" s="79">
        <v>-10.8558592287536</v>
      </c>
      <c r="K119" s="168">
        <v>83.93</v>
      </c>
      <c r="L119" s="168">
        <v>15.05</v>
      </c>
      <c r="M119" s="81">
        <v>0</v>
      </c>
      <c r="N119" s="81">
        <v>-0.4</v>
      </c>
      <c r="O119" s="81">
        <v>10.49</v>
      </c>
      <c r="P119" s="81">
        <v>264.74</v>
      </c>
      <c r="Q119" s="96"/>
      <c r="R119" s="159"/>
    </row>
    <row r="120" spans="2:18" x14ac:dyDescent="0.2">
      <c r="B120" s="94">
        <v>4170</v>
      </c>
      <c r="C120" s="75" t="s">
        <v>5</v>
      </c>
      <c r="D120" s="78">
        <v>3635</v>
      </c>
      <c r="E120" s="75">
        <v>108</v>
      </c>
      <c r="F120" s="81">
        <v>9698.13698999999</v>
      </c>
      <c r="G120" s="81">
        <v>12476.17085</v>
      </c>
      <c r="H120" s="81">
        <v>275.98601000000002</v>
      </c>
      <c r="I120" s="81">
        <v>57841.38708</v>
      </c>
      <c r="J120" s="79">
        <v>2667.98816781293</v>
      </c>
      <c r="K120" s="168">
        <v>64.47</v>
      </c>
      <c r="L120" s="168">
        <v>16.2</v>
      </c>
      <c r="M120" s="81">
        <v>1.03</v>
      </c>
      <c r="N120" s="81">
        <v>77.73</v>
      </c>
      <c r="O120" s="81">
        <v>10.74</v>
      </c>
      <c r="P120" s="81">
        <v>227.63</v>
      </c>
      <c r="Q120" s="96"/>
      <c r="R120" s="159"/>
    </row>
    <row r="121" spans="2:18" x14ac:dyDescent="0.2">
      <c r="B121" s="94">
        <v>4184</v>
      </c>
      <c r="C121" s="75" t="s">
        <v>138</v>
      </c>
      <c r="D121" s="78">
        <v>2024</v>
      </c>
      <c r="E121" s="75">
        <v>109</v>
      </c>
      <c r="F121" s="81">
        <v>2352.1080000000002</v>
      </c>
      <c r="G121" s="81">
        <v>6404.7223000000004</v>
      </c>
      <c r="H121" s="81">
        <v>57.564599999999999</v>
      </c>
      <c r="I121" s="81">
        <v>22448.033790000001</v>
      </c>
      <c r="J121" s="79">
        <v>1162.1086956521699</v>
      </c>
      <c r="K121" s="168">
        <v>130.15</v>
      </c>
      <c r="L121" s="168">
        <v>17.57</v>
      </c>
      <c r="M121" s="81">
        <v>0.52</v>
      </c>
      <c r="N121" s="81">
        <v>36.72</v>
      </c>
      <c r="O121" s="81">
        <v>10.69</v>
      </c>
      <c r="P121" s="81">
        <v>241.41</v>
      </c>
      <c r="Q121" s="96"/>
      <c r="R121" s="159"/>
    </row>
    <row r="122" spans="2:18" x14ac:dyDescent="0.2">
      <c r="B122" s="94">
        <v>4172</v>
      </c>
      <c r="C122" s="75" t="s">
        <v>264</v>
      </c>
      <c r="D122" s="78">
        <v>930</v>
      </c>
      <c r="E122" s="75">
        <v>103</v>
      </c>
      <c r="F122" s="81">
        <v>311.95665999999898</v>
      </c>
      <c r="G122" s="81">
        <v>2876.1466500000001</v>
      </c>
      <c r="H122" s="81">
        <v>3.3299500000000002</v>
      </c>
      <c r="I122" s="81">
        <v>11455.53082</v>
      </c>
      <c r="J122" s="79">
        <v>335.43726881720301</v>
      </c>
      <c r="K122" s="168">
        <v>119.35</v>
      </c>
      <c r="L122" s="168">
        <v>7.97</v>
      </c>
      <c r="M122" s="81">
        <v>0.08</v>
      </c>
      <c r="N122" s="81">
        <v>10.85</v>
      </c>
      <c r="O122" s="81">
        <v>11.12</v>
      </c>
      <c r="P122" s="81">
        <v>263.33999999999997</v>
      </c>
      <c r="Q122" s="96"/>
      <c r="R122" s="159"/>
    </row>
    <row r="123" spans="2:18" x14ac:dyDescent="0.2">
      <c r="B123" s="94">
        <v>4173</v>
      </c>
      <c r="C123" s="75" t="s">
        <v>139</v>
      </c>
      <c r="D123" s="78">
        <v>604</v>
      </c>
      <c r="E123" s="75">
        <v>125</v>
      </c>
      <c r="F123" s="81">
        <v>-390.02303999999998</v>
      </c>
      <c r="G123" s="81">
        <v>2392.9825700000001</v>
      </c>
      <c r="H123" s="81">
        <v>3.5456799999999999</v>
      </c>
      <c r="I123" s="81">
        <v>4976.9041900000002</v>
      </c>
      <c r="J123" s="79">
        <v>-645.73350993377505</v>
      </c>
      <c r="K123" s="168">
        <v>202.36</v>
      </c>
      <c r="L123" s="168">
        <v>12.46</v>
      </c>
      <c r="M123" s="81">
        <v>0.12</v>
      </c>
      <c r="N123" s="81">
        <v>-16.3</v>
      </c>
      <c r="O123" s="81">
        <v>4.97</v>
      </c>
      <c r="P123" s="81">
        <v>179.25</v>
      </c>
      <c r="Q123" s="96"/>
      <c r="R123" s="159"/>
    </row>
    <row r="124" spans="2:18" x14ac:dyDescent="0.2">
      <c r="B124" s="94">
        <v>4175</v>
      </c>
      <c r="C124" s="75" t="s">
        <v>140</v>
      </c>
      <c r="D124" s="78">
        <v>1025</v>
      </c>
      <c r="E124" s="75">
        <v>110</v>
      </c>
      <c r="F124" s="81">
        <v>-1673.00245</v>
      </c>
      <c r="G124" s="81">
        <v>2779.5187500000002</v>
      </c>
      <c r="H124" s="81">
        <v>14.997479999999999</v>
      </c>
      <c r="I124" s="81">
        <v>8546.5638500000005</v>
      </c>
      <c r="J124" s="79">
        <v>-1632.19751219512</v>
      </c>
      <c r="K124" s="169" t="s">
        <v>460</v>
      </c>
      <c r="L124" s="169" t="s">
        <v>460</v>
      </c>
      <c r="M124" s="81">
        <v>0.4</v>
      </c>
      <c r="N124" s="81">
        <v>-60.19</v>
      </c>
      <c r="O124" s="81">
        <v>7.93</v>
      </c>
      <c r="P124" s="81">
        <v>226.25</v>
      </c>
      <c r="Q124" s="96"/>
      <c r="R124" s="159"/>
    </row>
    <row r="125" spans="2:18" x14ac:dyDescent="0.2">
      <c r="B125" s="94">
        <v>4176</v>
      </c>
      <c r="C125" s="75" t="s">
        <v>141</v>
      </c>
      <c r="D125" s="78">
        <v>673</v>
      </c>
      <c r="E125" s="75">
        <v>123</v>
      </c>
      <c r="F125" s="81">
        <v>2551.3646100000001</v>
      </c>
      <c r="G125" s="81">
        <v>2047.2219500000001</v>
      </c>
      <c r="H125" s="81">
        <v>17.834800000000001</v>
      </c>
      <c r="I125" s="81">
        <v>3502.4688200000001</v>
      </c>
      <c r="J125" s="79">
        <v>3791.0321099554199</v>
      </c>
      <c r="K125" s="168">
        <v>305.42</v>
      </c>
      <c r="L125" s="168">
        <v>14.81</v>
      </c>
      <c r="M125" s="81">
        <v>0.63</v>
      </c>
      <c r="N125" s="81">
        <v>124.63</v>
      </c>
      <c r="O125" s="81">
        <v>8.98</v>
      </c>
      <c r="P125" s="81">
        <v>127.32</v>
      </c>
      <c r="Q125" s="96"/>
      <c r="R125" s="159"/>
    </row>
    <row r="126" spans="2:18" x14ac:dyDescent="0.2">
      <c r="B126" s="94">
        <v>4177</v>
      </c>
      <c r="C126" s="75" t="s">
        <v>142</v>
      </c>
      <c r="D126" s="78">
        <v>1614</v>
      </c>
      <c r="E126" s="75">
        <v>80</v>
      </c>
      <c r="F126" s="81">
        <v>-17133.652170000001</v>
      </c>
      <c r="G126" s="81">
        <v>5111.48495</v>
      </c>
      <c r="H126" s="81">
        <v>-0.61990000000000101</v>
      </c>
      <c r="I126" s="81">
        <v>36414.348989999999</v>
      </c>
      <c r="J126" s="79">
        <v>-10615.645706319699</v>
      </c>
      <c r="K126" s="168">
        <v>184.29</v>
      </c>
      <c r="L126" s="168">
        <v>24.55</v>
      </c>
      <c r="M126" s="81">
        <v>-0.01</v>
      </c>
      <c r="N126" s="81">
        <v>-335.2</v>
      </c>
      <c r="O126" s="81">
        <v>7.91</v>
      </c>
      <c r="P126" s="81">
        <v>430.82</v>
      </c>
      <c r="Q126" s="96"/>
      <c r="R126" s="159"/>
    </row>
    <row r="127" spans="2:18" x14ac:dyDescent="0.2">
      <c r="B127" s="94">
        <v>4179</v>
      </c>
      <c r="C127" s="75" t="s">
        <v>143</v>
      </c>
      <c r="D127" s="78">
        <v>903</v>
      </c>
      <c r="E127" s="75">
        <v>125</v>
      </c>
      <c r="F127" s="81">
        <v>42.8255800000005</v>
      </c>
      <c r="G127" s="81">
        <v>3040.7038499999999</v>
      </c>
      <c r="H127" s="81">
        <v>-3.1278299999999999</v>
      </c>
      <c r="I127" s="81">
        <v>6287.6898700000002</v>
      </c>
      <c r="J127" s="79">
        <v>47.425891472868798</v>
      </c>
      <c r="K127" s="169" t="s">
        <v>460</v>
      </c>
      <c r="L127" s="168">
        <v>15.5</v>
      </c>
      <c r="M127" s="81">
        <v>-0.06</v>
      </c>
      <c r="N127" s="81">
        <v>1.41</v>
      </c>
      <c r="O127" s="81">
        <v>6.93</v>
      </c>
      <c r="P127" s="81">
        <v>131.49</v>
      </c>
      <c r="Q127" s="96"/>
      <c r="R127" s="159"/>
    </row>
    <row r="128" spans="2:18" x14ac:dyDescent="0.2">
      <c r="B128" s="94">
        <v>4181</v>
      </c>
      <c r="C128" s="75" t="s">
        <v>144</v>
      </c>
      <c r="D128" s="78">
        <v>1304</v>
      </c>
      <c r="E128" s="75">
        <v>112</v>
      </c>
      <c r="F128" s="81">
        <v>-2791.13355</v>
      </c>
      <c r="G128" s="81">
        <v>3877.2804500000002</v>
      </c>
      <c r="H128" s="81">
        <v>-8.1226500000000001</v>
      </c>
      <c r="I128" s="81">
        <v>8646.1685600000001</v>
      </c>
      <c r="J128" s="79">
        <v>-2140.4398389570601</v>
      </c>
      <c r="K128" s="169" t="s">
        <v>460</v>
      </c>
      <c r="L128" s="168">
        <v>14.39</v>
      </c>
      <c r="M128" s="81">
        <v>-0.15</v>
      </c>
      <c r="N128" s="81">
        <v>-71.989999999999995</v>
      </c>
      <c r="O128" s="81">
        <v>4.87</v>
      </c>
      <c r="P128" s="81">
        <v>179.2</v>
      </c>
      <c r="Q128" s="96"/>
      <c r="R128" s="159"/>
    </row>
    <row r="129" spans="2:18" x14ac:dyDescent="0.2">
      <c r="B129" s="94">
        <v>4182</v>
      </c>
      <c r="C129" s="75" t="s">
        <v>145</v>
      </c>
      <c r="D129" s="78">
        <v>1045</v>
      </c>
      <c r="E129" s="75">
        <v>125</v>
      </c>
      <c r="F129" s="81">
        <v>687.80099999999902</v>
      </c>
      <c r="G129" s="81">
        <v>3859.66455</v>
      </c>
      <c r="H129" s="81">
        <v>32.244390000000003</v>
      </c>
      <c r="I129" s="81">
        <v>6052.5131799999999</v>
      </c>
      <c r="J129" s="79">
        <v>658.18277511961605</v>
      </c>
      <c r="K129" s="168">
        <v>282.19</v>
      </c>
      <c r="L129" s="168">
        <v>13.93</v>
      </c>
      <c r="M129" s="81">
        <v>0.66</v>
      </c>
      <c r="N129" s="81">
        <v>17.82</v>
      </c>
      <c r="O129" s="81">
        <v>6.07</v>
      </c>
      <c r="P129" s="81">
        <v>135.91</v>
      </c>
      <c r="Q129" s="96"/>
      <c r="R129" s="159"/>
    </row>
    <row r="130" spans="2:18" s="96" customFormat="1" x14ac:dyDescent="0.2">
      <c r="B130" s="94">
        <v>4183</v>
      </c>
      <c r="C130" s="75" t="s">
        <v>146</v>
      </c>
      <c r="D130" s="78">
        <v>1170</v>
      </c>
      <c r="E130" s="75">
        <v>114</v>
      </c>
      <c r="F130" s="81">
        <v>-4236.6205900000004</v>
      </c>
      <c r="G130" s="81">
        <v>3366.34</v>
      </c>
      <c r="H130" s="81">
        <v>-7.1751500000000004</v>
      </c>
      <c r="I130" s="81">
        <v>7207.3536400000003</v>
      </c>
      <c r="J130" s="79">
        <v>-3621.04323931624</v>
      </c>
      <c r="K130" s="168">
        <v>315.68</v>
      </c>
      <c r="L130" s="168">
        <v>17.850000000000001</v>
      </c>
      <c r="M130" s="81">
        <v>-0.14000000000000001</v>
      </c>
      <c r="N130" s="81">
        <v>-125.85</v>
      </c>
      <c r="O130" s="81">
        <v>8.4600000000000009</v>
      </c>
      <c r="P130" s="81">
        <v>150.61000000000001</v>
      </c>
      <c r="R130" s="159"/>
    </row>
    <row r="131" spans="2:18" x14ac:dyDescent="0.2">
      <c r="B131" s="97">
        <v>4219</v>
      </c>
      <c r="C131" s="97" t="s">
        <v>147</v>
      </c>
      <c r="D131" s="51">
        <v>62996</v>
      </c>
      <c r="E131" s="98">
        <v>98</v>
      </c>
      <c r="F131" s="52">
        <v>-59243.03413</v>
      </c>
      <c r="G131" s="53">
        <v>169694.22870000001</v>
      </c>
      <c r="H131" s="52">
        <v>255.45180999999999</v>
      </c>
      <c r="I131" s="52">
        <v>667574.13566000003</v>
      </c>
      <c r="J131" s="58">
        <v>-940.42533065591499</v>
      </c>
      <c r="K131" s="167">
        <v>97.45</v>
      </c>
      <c r="L131" s="167">
        <v>14.2</v>
      </c>
      <c r="M131" s="93">
        <v>0.08</v>
      </c>
      <c r="N131" s="93">
        <v>-34.909999999999997</v>
      </c>
      <c r="O131" s="93">
        <v>7.46</v>
      </c>
      <c r="P131" s="93">
        <v>242.83</v>
      </c>
      <c r="Q131" s="96"/>
      <c r="R131" s="159"/>
    </row>
    <row r="132" spans="2:18" x14ac:dyDescent="0.2">
      <c r="B132" s="94">
        <v>4191</v>
      </c>
      <c r="C132" s="75" t="s">
        <v>148</v>
      </c>
      <c r="D132" s="78">
        <v>695</v>
      </c>
      <c r="E132" s="75">
        <v>105</v>
      </c>
      <c r="F132" s="81">
        <v>-2293.9606699999999</v>
      </c>
      <c r="G132" s="81">
        <v>1785.3258000000001</v>
      </c>
      <c r="H132" s="81">
        <v>-0.967700000000001</v>
      </c>
      <c r="I132" s="81">
        <v>7272.5483199999999</v>
      </c>
      <c r="J132" s="79">
        <v>-3300.6628345323702</v>
      </c>
      <c r="K132" s="168">
        <v>30.68</v>
      </c>
      <c r="L132" s="168">
        <v>19.12</v>
      </c>
      <c r="M132" s="81">
        <v>-0.03</v>
      </c>
      <c r="N132" s="81">
        <v>-128.49</v>
      </c>
      <c r="O132" s="81">
        <v>6.75</v>
      </c>
      <c r="P132" s="81">
        <v>298.01</v>
      </c>
      <c r="Q132" s="96"/>
      <c r="R132" s="159"/>
    </row>
    <row r="133" spans="2:18" x14ac:dyDescent="0.2">
      <c r="B133" s="94">
        <v>4192</v>
      </c>
      <c r="C133" s="75" t="s">
        <v>149</v>
      </c>
      <c r="D133" s="78">
        <v>1424</v>
      </c>
      <c r="E133" s="75">
        <v>107</v>
      </c>
      <c r="F133" s="81">
        <v>2959.0284299999998</v>
      </c>
      <c r="G133" s="81">
        <v>4060.5823</v>
      </c>
      <c r="H133" s="81">
        <v>18.563179999999999</v>
      </c>
      <c r="I133" s="81">
        <v>9588.7891299999992</v>
      </c>
      <c r="J133" s="79">
        <v>2077.96940308989</v>
      </c>
      <c r="K133" s="168">
        <v>30.09</v>
      </c>
      <c r="L133" s="168">
        <v>10.63</v>
      </c>
      <c r="M133" s="81">
        <v>0.35</v>
      </c>
      <c r="N133" s="81">
        <v>72.87</v>
      </c>
      <c r="O133" s="81">
        <v>7.8</v>
      </c>
      <c r="P133" s="81">
        <v>189.71</v>
      </c>
      <c r="Q133" s="96"/>
      <c r="R133" s="159"/>
    </row>
    <row r="134" spans="2:18" x14ac:dyDescent="0.2">
      <c r="B134" s="94">
        <v>4193</v>
      </c>
      <c r="C134" s="75" t="s">
        <v>150</v>
      </c>
      <c r="D134" s="78">
        <v>845</v>
      </c>
      <c r="E134" s="75">
        <v>99</v>
      </c>
      <c r="F134" s="81">
        <v>-4576.6168699999998</v>
      </c>
      <c r="G134" s="81">
        <v>1872.05845</v>
      </c>
      <c r="H134" s="81">
        <v>-12.11947</v>
      </c>
      <c r="I134" s="81">
        <v>9375.6778300000005</v>
      </c>
      <c r="J134" s="79">
        <v>-5416.1146390532504</v>
      </c>
      <c r="K134" s="168">
        <v>1.07</v>
      </c>
      <c r="L134" s="168">
        <v>0.18</v>
      </c>
      <c r="M134" s="81">
        <v>-0.37</v>
      </c>
      <c r="N134" s="81">
        <v>-244.47</v>
      </c>
      <c r="O134" s="81">
        <v>8.17</v>
      </c>
      <c r="P134" s="81">
        <v>284.47000000000003</v>
      </c>
      <c r="Q134" s="96"/>
      <c r="R134" s="159"/>
    </row>
    <row r="135" spans="2:18" x14ac:dyDescent="0.2">
      <c r="B135" s="94">
        <v>4194</v>
      </c>
      <c r="C135" s="75" t="s">
        <v>151</v>
      </c>
      <c r="D135" s="78">
        <v>2235</v>
      </c>
      <c r="E135" s="75">
        <v>98</v>
      </c>
      <c r="F135" s="81">
        <v>-9594.2306599999993</v>
      </c>
      <c r="G135" s="81">
        <v>5163.7021000000004</v>
      </c>
      <c r="H135" s="81">
        <v>-7.4724199999999996</v>
      </c>
      <c r="I135" s="81">
        <v>16625.80816</v>
      </c>
      <c r="J135" s="79">
        <v>-4292.7206532438504</v>
      </c>
      <c r="K135" s="168">
        <v>315.95999999999998</v>
      </c>
      <c r="L135" s="168">
        <v>9.3699999999999992</v>
      </c>
      <c r="M135" s="81">
        <v>-0.08</v>
      </c>
      <c r="N135" s="81">
        <v>-185.8</v>
      </c>
      <c r="O135" s="81">
        <v>8.61</v>
      </c>
      <c r="P135" s="81">
        <v>181.59</v>
      </c>
      <c r="Q135" s="96"/>
      <c r="R135" s="159"/>
    </row>
    <row r="136" spans="2:18" x14ac:dyDescent="0.2">
      <c r="B136" s="94">
        <v>4195</v>
      </c>
      <c r="C136" s="75" t="s">
        <v>152</v>
      </c>
      <c r="D136" s="78">
        <v>1452</v>
      </c>
      <c r="E136" s="75">
        <v>107</v>
      </c>
      <c r="F136" s="81">
        <v>-1512.1295399999999</v>
      </c>
      <c r="G136" s="81">
        <v>4060.3521000000001</v>
      </c>
      <c r="H136" s="81">
        <v>2.7700999999999998</v>
      </c>
      <c r="I136" s="81">
        <v>6681.0293000000001</v>
      </c>
      <c r="J136" s="79">
        <v>-1041.4115289256199</v>
      </c>
      <c r="K136" s="168">
        <v>313.43</v>
      </c>
      <c r="L136" s="168">
        <v>13.11</v>
      </c>
      <c r="M136" s="81">
        <v>0.05</v>
      </c>
      <c r="N136" s="81">
        <v>-37.24</v>
      </c>
      <c r="O136" s="81">
        <v>9.8000000000000007</v>
      </c>
      <c r="P136" s="81">
        <v>135.41</v>
      </c>
      <c r="Q136" s="96"/>
      <c r="R136" s="159"/>
    </row>
    <row r="137" spans="2:18" x14ac:dyDescent="0.2">
      <c r="B137" s="94">
        <v>4196</v>
      </c>
      <c r="C137" s="75" t="s">
        <v>153</v>
      </c>
      <c r="D137" s="78">
        <v>2133</v>
      </c>
      <c r="E137" s="75">
        <v>118</v>
      </c>
      <c r="F137" s="81">
        <v>4649.0792300000003</v>
      </c>
      <c r="G137" s="81">
        <v>5626.5402000000004</v>
      </c>
      <c r="H137" s="81">
        <v>2.8340399999999999</v>
      </c>
      <c r="I137" s="81">
        <v>16457.317579999999</v>
      </c>
      <c r="J137" s="79">
        <v>2179.5964510079698</v>
      </c>
      <c r="K137" s="168">
        <v>641.78</v>
      </c>
      <c r="L137" s="168">
        <v>12.53</v>
      </c>
      <c r="M137" s="81">
        <v>0.03</v>
      </c>
      <c r="N137" s="81">
        <v>82.63</v>
      </c>
      <c r="O137" s="81">
        <v>11.72</v>
      </c>
      <c r="P137" s="81">
        <v>182.16</v>
      </c>
      <c r="Q137" s="96"/>
      <c r="R137" s="159"/>
    </row>
    <row r="138" spans="2:18" s="99" customFormat="1" x14ac:dyDescent="0.2">
      <c r="B138" s="94">
        <v>4197</v>
      </c>
      <c r="C138" s="75" t="s">
        <v>154</v>
      </c>
      <c r="D138" s="78">
        <v>875</v>
      </c>
      <c r="E138" s="75">
        <v>117</v>
      </c>
      <c r="F138" s="81">
        <v>1675.08986</v>
      </c>
      <c r="G138" s="81">
        <v>2492.6459500000001</v>
      </c>
      <c r="H138" s="81">
        <v>27.990400000000001</v>
      </c>
      <c r="I138" s="81">
        <v>7966.1809000000003</v>
      </c>
      <c r="J138" s="79">
        <v>1914.38841142857</v>
      </c>
      <c r="K138" s="168">
        <v>44.24</v>
      </c>
      <c r="L138" s="168">
        <v>8.89</v>
      </c>
      <c r="M138" s="81">
        <v>0.7</v>
      </c>
      <c r="N138" s="81">
        <v>67.2</v>
      </c>
      <c r="O138" s="81">
        <v>5.14</v>
      </c>
      <c r="P138" s="81">
        <v>216.01</v>
      </c>
      <c r="Q138" s="96"/>
      <c r="R138" s="159"/>
    </row>
    <row r="139" spans="2:18" x14ac:dyDescent="0.2">
      <c r="B139" s="94">
        <v>4198</v>
      </c>
      <c r="C139" s="75" t="s">
        <v>155</v>
      </c>
      <c r="D139" s="78">
        <v>1264</v>
      </c>
      <c r="E139" s="75">
        <v>125</v>
      </c>
      <c r="F139" s="81">
        <v>793.79906000000005</v>
      </c>
      <c r="G139" s="81">
        <v>3940.0446499999998</v>
      </c>
      <c r="H139" s="81">
        <v>1.51031</v>
      </c>
      <c r="I139" s="81">
        <v>8836.9793900000004</v>
      </c>
      <c r="J139" s="79">
        <v>628.00558544303794</v>
      </c>
      <c r="K139" s="169" t="s">
        <v>460</v>
      </c>
      <c r="L139" s="168">
        <v>23.27</v>
      </c>
      <c r="M139" s="81">
        <v>0.03</v>
      </c>
      <c r="N139" s="81">
        <v>20.149999999999999</v>
      </c>
      <c r="O139" s="81">
        <v>7.83</v>
      </c>
      <c r="P139" s="81">
        <v>200.38</v>
      </c>
      <c r="Q139" s="96"/>
      <c r="R139" s="159"/>
    </row>
    <row r="140" spans="2:18" x14ac:dyDescent="0.2">
      <c r="B140" s="94">
        <v>4199</v>
      </c>
      <c r="C140" s="75" t="s">
        <v>265</v>
      </c>
      <c r="D140" s="78">
        <v>1320</v>
      </c>
      <c r="E140" s="75">
        <v>95</v>
      </c>
      <c r="F140" s="81">
        <v>-5376.02333</v>
      </c>
      <c r="G140" s="81">
        <v>3067.6459500000001</v>
      </c>
      <c r="H140" s="81">
        <v>-3.7987500000000001</v>
      </c>
      <c r="I140" s="81">
        <v>13018.17151</v>
      </c>
      <c r="J140" s="79">
        <v>-4072.7449469696999</v>
      </c>
      <c r="K140" s="168">
        <v>15.22</v>
      </c>
      <c r="L140" s="168">
        <v>6.76</v>
      </c>
      <c r="M140" s="81">
        <v>-0.08</v>
      </c>
      <c r="N140" s="81">
        <v>-175.25</v>
      </c>
      <c r="O140" s="81">
        <v>6.58</v>
      </c>
      <c r="P140" s="81">
        <v>296.20999999999998</v>
      </c>
      <c r="Q140" s="96"/>
      <c r="R140" s="159"/>
    </row>
    <row r="141" spans="2:18" x14ac:dyDescent="0.2">
      <c r="B141" s="94">
        <v>4200</v>
      </c>
      <c r="C141" s="75" t="s">
        <v>156</v>
      </c>
      <c r="D141" s="78">
        <v>4015</v>
      </c>
      <c r="E141" s="75">
        <v>102</v>
      </c>
      <c r="F141" s="81">
        <v>12984.20501</v>
      </c>
      <c r="G141" s="81">
        <v>10076.86735</v>
      </c>
      <c r="H141" s="81">
        <v>31.70974</v>
      </c>
      <c r="I141" s="81">
        <v>33851.414100000002</v>
      </c>
      <c r="J141" s="79">
        <v>3233.9240373599</v>
      </c>
      <c r="K141" s="168">
        <v>100.2</v>
      </c>
      <c r="L141" s="168">
        <v>13.23</v>
      </c>
      <c r="M141" s="81">
        <v>0.21</v>
      </c>
      <c r="N141" s="81">
        <v>128.85</v>
      </c>
      <c r="O141" s="81">
        <v>10.89</v>
      </c>
      <c r="P141" s="81">
        <v>240.21</v>
      </c>
      <c r="Q141" s="96"/>
      <c r="R141" s="159"/>
    </row>
    <row r="142" spans="2:18" x14ac:dyDescent="0.2">
      <c r="B142" s="94">
        <v>4201</v>
      </c>
      <c r="C142" s="75" t="s">
        <v>6</v>
      </c>
      <c r="D142" s="78">
        <v>10572</v>
      </c>
      <c r="E142" s="75">
        <v>105</v>
      </c>
      <c r="F142" s="81">
        <v>-11635.71164</v>
      </c>
      <c r="G142" s="81">
        <v>33725.783000000003</v>
      </c>
      <c r="H142" s="81">
        <v>-133.75985</v>
      </c>
      <c r="I142" s="81">
        <v>163453.55119</v>
      </c>
      <c r="J142" s="79">
        <v>-1100.61593265229</v>
      </c>
      <c r="K142" s="168">
        <v>84.31</v>
      </c>
      <c r="L142" s="168">
        <v>15.79</v>
      </c>
      <c r="M142" s="81">
        <v>-0.2</v>
      </c>
      <c r="N142" s="81">
        <v>-34.5</v>
      </c>
      <c r="O142" s="81">
        <v>4.6900000000000004</v>
      </c>
      <c r="P142" s="81">
        <v>277.14</v>
      </c>
      <c r="Q142" s="96"/>
      <c r="R142" s="159"/>
    </row>
    <row r="143" spans="2:18" x14ac:dyDescent="0.2">
      <c r="B143" s="94">
        <v>4202</v>
      </c>
      <c r="C143" s="75" t="s">
        <v>157</v>
      </c>
      <c r="D143" s="78">
        <v>2967</v>
      </c>
      <c r="E143" s="75">
        <v>65</v>
      </c>
      <c r="F143" s="81">
        <v>-14131.077520000001</v>
      </c>
      <c r="G143" s="81">
        <v>7802.6803499999996</v>
      </c>
      <c r="H143" s="81">
        <v>-20.958200000000001</v>
      </c>
      <c r="I143" s="81">
        <v>32208.506700000002</v>
      </c>
      <c r="J143" s="79">
        <v>-4762.7494169194497</v>
      </c>
      <c r="K143" s="168">
        <v>61.32</v>
      </c>
      <c r="L143" s="168">
        <v>13.68</v>
      </c>
      <c r="M143" s="81">
        <v>-0.14000000000000001</v>
      </c>
      <c r="N143" s="81">
        <v>-181.11</v>
      </c>
      <c r="O143" s="81">
        <v>7.49</v>
      </c>
      <c r="P143" s="81">
        <v>241.19</v>
      </c>
      <c r="Q143" s="96"/>
      <c r="R143" s="159"/>
    </row>
    <row r="144" spans="2:18" x14ac:dyDescent="0.2">
      <c r="B144" s="94">
        <v>4203</v>
      </c>
      <c r="C144" s="75" t="s">
        <v>158</v>
      </c>
      <c r="D144" s="78">
        <v>4437</v>
      </c>
      <c r="E144" s="75">
        <v>94</v>
      </c>
      <c r="F144" s="81">
        <v>-10185.42165</v>
      </c>
      <c r="G144" s="81">
        <v>13224.2467</v>
      </c>
      <c r="H144" s="81">
        <v>-13.902900000000001</v>
      </c>
      <c r="I144" s="81">
        <v>72667.469549999994</v>
      </c>
      <c r="J144" s="79">
        <v>-2295.5649425287402</v>
      </c>
      <c r="K144" s="168">
        <v>720.52</v>
      </c>
      <c r="L144" s="168">
        <v>17.46</v>
      </c>
      <c r="M144" s="81">
        <v>-0.06</v>
      </c>
      <c r="N144" s="81">
        <v>-77.02</v>
      </c>
      <c r="O144" s="81">
        <v>10.07</v>
      </c>
      <c r="P144" s="81">
        <v>399.55</v>
      </c>
      <c r="Q144" s="96"/>
      <c r="R144" s="159"/>
    </row>
    <row r="145" spans="2:18" x14ac:dyDescent="0.2">
      <c r="B145" s="94">
        <v>4204</v>
      </c>
      <c r="C145" s="75" t="s">
        <v>159</v>
      </c>
      <c r="D145" s="78">
        <v>4785</v>
      </c>
      <c r="E145" s="75">
        <v>117</v>
      </c>
      <c r="F145" s="81">
        <v>635.28937000000099</v>
      </c>
      <c r="G145" s="81">
        <v>12863.898150000001</v>
      </c>
      <c r="H145" s="81">
        <v>147.32225</v>
      </c>
      <c r="I145" s="81">
        <v>28860.46199</v>
      </c>
      <c r="J145" s="79">
        <v>132.76684848484899</v>
      </c>
      <c r="K145" s="168">
        <v>44.61</v>
      </c>
      <c r="L145" s="168">
        <v>8.2799999999999994</v>
      </c>
      <c r="M145" s="81">
        <v>0.91</v>
      </c>
      <c r="N145" s="81">
        <v>4.9400000000000004</v>
      </c>
      <c r="O145" s="81">
        <v>6.49</v>
      </c>
      <c r="P145" s="81">
        <v>187.8</v>
      </c>
      <c r="Q145" s="96"/>
      <c r="R145" s="159"/>
    </row>
    <row r="146" spans="2:18" x14ac:dyDescent="0.2">
      <c r="B146" s="94">
        <v>4205</v>
      </c>
      <c r="C146" s="75" t="s">
        <v>160</v>
      </c>
      <c r="D146" s="78">
        <v>2892</v>
      </c>
      <c r="E146" s="75">
        <v>107</v>
      </c>
      <c r="F146" s="81">
        <v>2859.0520999999999</v>
      </c>
      <c r="G146" s="81">
        <v>6553.8477000000003</v>
      </c>
      <c r="H146" s="81">
        <v>30.8766</v>
      </c>
      <c r="I146" s="81">
        <v>17294.594690000002</v>
      </c>
      <c r="J146" s="79">
        <v>988.607226832641</v>
      </c>
      <c r="K146" s="168">
        <v>57.65</v>
      </c>
      <c r="L146" s="168">
        <v>9.9499999999999993</v>
      </c>
      <c r="M146" s="81">
        <v>0.28999999999999998</v>
      </c>
      <c r="N146" s="81">
        <v>43.62</v>
      </c>
      <c r="O146" s="81">
        <v>11.04</v>
      </c>
      <c r="P146" s="81">
        <v>168.94</v>
      </c>
      <c r="Q146" s="96"/>
      <c r="R146" s="159"/>
    </row>
    <row r="147" spans="2:18" x14ac:dyDescent="0.2">
      <c r="B147" s="94">
        <v>4206</v>
      </c>
      <c r="C147" s="75" t="s">
        <v>161</v>
      </c>
      <c r="D147" s="78">
        <v>5491</v>
      </c>
      <c r="E147" s="75">
        <v>97</v>
      </c>
      <c r="F147" s="81">
        <v>-1682.57646</v>
      </c>
      <c r="G147" s="81">
        <v>13685.0605</v>
      </c>
      <c r="H147" s="81">
        <v>3.9381400000000002</v>
      </c>
      <c r="I147" s="81">
        <v>53210.941010000002</v>
      </c>
      <c r="J147" s="79">
        <v>-306.42441449645003</v>
      </c>
      <c r="K147" s="168">
        <v>68.73</v>
      </c>
      <c r="L147" s="168">
        <v>9.67</v>
      </c>
      <c r="M147" s="81">
        <v>0.02</v>
      </c>
      <c r="N147" s="81">
        <v>-12.29</v>
      </c>
      <c r="O147" s="81">
        <v>9.59</v>
      </c>
      <c r="P147" s="81">
        <v>214.1</v>
      </c>
      <c r="Q147" s="96"/>
      <c r="R147" s="159"/>
    </row>
    <row r="148" spans="2:18" x14ac:dyDescent="0.2">
      <c r="B148" s="94">
        <v>4207</v>
      </c>
      <c r="C148" s="75" t="s">
        <v>162</v>
      </c>
      <c r="D148" s="78">
        <v>2984</v>
      </c>
      <c r="E148" s="75">
        <v>99</v>
      </c>
      <c r="F148" s="81">
        <v>-11408.696550000001</v>
      </c>
      <c r="G148" s="81">
        <v>8065.6178499999996</v>
      </c>
      <c r="H148" s="81">
        <v>-8.2675999999999998</v>
      </c>
      <c r="I148" s="81">
        <v>31778.691340000001</v>
      </c>
      <c r="J148" s="79">
        <v>-3823.2897285522799</v>
      </c>
      <c r="K148" s="168">
        <v>150.15</v>
      </c>
      <c r="L148" s="168">
        <v>17.79</v>
      </c>
      <c r="M148" s="81">
        <v>-0.04</v>
      </c>
      <c r="N148" s="81">
        <v>-141.44999999999999</v>
      </c>
      <c r="O148" s="81">
        <v>6.11</v>
      </c>
      <c r="P148" s="81">
        <v>188.93</v>
      </c>
      <c r="Q148" s="96"/>
      <c r="R148" s="159"/>
    </row>
    <row r="149" spans="2:18" x14ac:dyDescent="0.2">
      <c r="B149" s="94">
        <v>4208</v>
      </c>
      <c r="C149" s="75" t="s">
        <v>163</v>
      </c>
      <c r="D149" s="78">
        <v>3994</v>
      </c>
      <c r="E149" s="75">
        <v>77</v>
      </c>
      <c r="F149" s="81">
        <v>-14610.042289999999</v>
      </c>
      <c r="G149" s="81">
        <v>10288.849899999999</v>
      </c>
      <c r="H149" s="81">
        <v>-9.9224999999999994</v>
      </c>
      <c r="I149" s="81">
        <v>53392.176420000003</v>
      </c>
      <c r="J149" s="79">
        <v>-3657.99756885328</v>
      </c>
      <c r="K149" s="168">
        <v>221.4</v>
      </c>
      <c r="L149" s="168">
        <v>14.93</v>
      </c>
      <c r="M149" s="81">
        <v>-0.05</v>
      </c>
      <c r="N149" s="81">
        <v>-142</v>
      </c>
      <c r="O149" s="81">
        <v>10.18</v>
      </c>
      <c r="P149" s="81">
        <v>321.77</v>
      </c>
      <c r="Q149" s="96"/>
      <c r="R149" s="159"/>
    </row>
    <row r="150" spans="2:18" x14ac:dyDescent="0.2">
      <c r="B150" s="94">
        <v>4209</v>
      </c>
      <c r="C150" s="75" t="s">
        <v>164</v>
      </c>
      <c r="D150" s="78">
        <v>5279</v>
      </c>
      <c r="E150" s="75">
        <v>108</v>
      </c>
      <c r="F150" s="81">
        <v>8805.7474600000005</v>
      </c>
      <c r="G150" s="81">
        <v>13359.23425</v>
      </c>
      <c r="H150" s="81">
        <v>206.07474999999999</v>
      </c>
      <c r="I150" s="81">
        <v>59383.613790000003</v>
      </c>
      <c r="J150" s="79">
        <v>1668.0711233188099</v>
      </c>
      <c r="K150" s="168">
        <v>112.99</v>
      </c>
      <c r="L150" s="168">
        <v>16.850000000000001</v>
      </c>
      <c r="M150" s="81">
        <v>0.49</v>
      </c>
      <c r="N150" s="81">
        <v>65.92</v>
      </c>
      <c r="O150" s="81">
        <v>6.3</v>
      </c>
      <c r="P150" s="81">
        <v>208.61</v>
      </c>
      <c r="Q150" s="96"/>
      <c r="R150" s="159"/>
    </row>
    <row r="151" spans="2:18" s="96" customFormat="1" x14ac:dyDescent="0.2">
      <c r="B151" s="94">
        <v>4210</v>
      </c>
      <c r="C151" s="75" t="s">
        <v>165</v>
      </c>
      <c r="D151" s="78">
        <v>3337</v>
      </c>
      <c r="E151" s="75">
        <v>86</v>
      </c>
      <c r="F151" s="81">
        <v>-7597.8374700000004</v>
      </c>
      <c r="G151" s="81">
        <v>7979.2454500000003</v>
      </c>
      <c r="H151" s="81">
        <v>-6.9683099999999998</v>
      </c>
      <c r="I151" s="81">
        <v>25650.212759999999</v>
      </c>
      <c r="J151" s="79">
        <v>-2276.8467096194199</v>
      </c>
      <c r="K151" s="168">
        <v>139.08000000000001</v>
      </c>
      <c r="L151" s="168">
        <v>16.02</v>
      </c>
      <c r="M151" s="81">
        <v>-0.05</v>
      </c>
      <c r="N151" s="81">
        <v>-95.22</v>
      </c>
      <c r="O151" s="81">
        <v>5.29</v>
      </c>
      <c r="P151" s="81">
        <v>221.94</v>
      </c>
      <c r="R151" s="159"/>
    </row>
    <row r="152" spans="2:18" x14ac:dyDescent="0.2">
      <c r="B152" s="97">
        <v>4249</v>
      </c>
      <c r="C152" s="97" t="s">
        <v>166</v>
      </c>
      <c r="D152" s="51">
        <v>36178</v>
      </c>
      <c r="E152" s="98">
        <v>105</v>
      </c>
      <c r="F152" s="52">
        <v>-47336.0026</v>
      </c>
      <c r="G152" s="53">
        <v>101436.59325999999</v>
      </c>
      <c r="H152" s="52">
        <v>513.42443000000003</v>
      </c>
      <c r="I152" s="52">
        <v>354907.73512000003</v>
      </c>
      <c r="J152" s="58">
        <v>-1308.4195533197001</v>
      </c>
      <c r="K152" s="167">
        <v>297.55</v>
      </c>
      <c r="L152" s="167">
        <v>16.170000000000002</v>
      </c>
      <c r="M152" s="93">
        <v>0.32</v>
      </c>
      <c r="N152" s="93">
        <v>-46.67</v>
      </c>
      <c r="O152" s="93">
        <v>8.09</v>
      </c>
      <c r="P152" s="93">
        <v>253.11</v>
      </c>
      <c r="Q152" s="96"/>
      <c r="R152" s="159"/>
    </row>
    <row r="153" spans="2:18" x14ac:dyDescent="0.2">
      <c r="B153" s="94">
        <v>4221</v>
      </c>
      <c r="C153" s="75" t="s">
        <v>167</v>
      </c>
      <c r="D153" s="78">
        <v>979</v>
      </c>
      <c r="E153" s="75">
        <v>115</v>
      </c>
      <c r="F153" s="81">
        <v>-524.39751000000001</v>
      </c>
      <c r="G153" s="81">
        <v>2503.4214499999998</v>
      </c>
      <c r="H153" s="81">
        <v>-1.5946499999999999</v>
      </c>
      <c r="I153" s="81">
        <v>7456.7865899999997</v>
      </c>
      <c r="J153" s="79">
        <v>-535.64607763023503</v>
      </c>
      <c r="K153" s="168">
        <v>301.29000000000002</v>
      </c>
      <c r="L153" s="168">
        <v>12.59</v>
      </c>
      <c r="M153" s="81">
        <v>-0.05</v>
      </c>
      <c r="N153" s="81">
        <v>-20.95</v>
      </c>
      <c r="O153" s="81">
        <v>12.13</v>
      </c>
      <c r="P153" s="81">
        <v>207.35</v>
      </c>
      <c r="Q153" s="96"/>
      <c r="R153" s="159"/>
    </row>
    <row r="154" spans="2:18" x14ac:dyDescent="0.2">
      <c r="B154" s="94">
        <v>4222</v>
      </c>
      <c r="C154" s="75" t="s">
        <v>168</v>
      </c>
      <c r="D154" s="78">
        <v>1496</v>
      </c>
      <c r="E154" s="75">
        <v>109</v>
      </c>
      <c r="F154" s="81">
        <v>1686.0969</v>
      </c>
      <c r="G154" s="81">
        <v>4106.0054</v>
      </c>
      <c r="H154" s="81">
        <v>17.080200000000001</v>
      </c>
      <c r="I154" s="81">
        <v>10805.737359999999</v>
      </c>
      <c r="J154" s="79">
        <v>1127.07012032086</v>
      </c>
      <c r="K154" s="168">
        <v>433.46</v>
      </c>
      <c r="L154" s="168">
        <v>25.38</v>
      </c>
      <c r="M154" s="81">
        <v>0.32</v>
      </c>
      <c r="N154" s="81">
        <v>41.06</v>
      </c>
      <c r="O154" s="81">
        <v>8.27</v>
      </c>
      <c r="P154" s="81">
        <v>234.14</v>
      </c>
      <c r="Q154" s="96"/>
      <c r="R154" s="159"/>
    </row>
    <row r="155" spans="2:18" x14ac:dyDescent="0.2">
      <c r="B155" s="94">
        <v>4223</v>
      </c>
      <c r="C155" s="75" t="s">
        <v>169</v>
      </c>
      <c r="D155" s="78">
        <v>2161</v>
      </c>
      <c r="E155" s="75">
        <v>108</v>
      </c>
      <c r="F155" s="81">
        <v>2407.6030799999999</v>
      </c>
      <c r="G155" s="81">
        <v>6069.5041000000001</v>
      </c>
      <c r="H155" s="81">
        <v>36.839979999999997</v>
      </c>
      <c r="I155" s="81">
        <v>17268.142680000001</v>
      </c>
      <c r="J155" s="79">
        <v>1114.1152614530299</v>
      </c>
      <c r="K155" s="169" t="s">
        <v>460</v>
      </c>
      <c r="L155" s="168">
        <v>14.84</v>
      </c>
      <c r="M155" s="81">
        <v>0.45</v>
      </c>
      <c r="N155" s="81">
        <v>39.67</v>
      </c>
      <c r="O155" s="81">
        <v>10</v>
      </c>
      <c r="P155" s="81">
        <v>223.29</v>
      </c>
      <c r="Q155" s="96"/>
      <c r="R155" s="159"/>
    </row>
    <row r="156" spans="2:18" x14ac:dyDescent="0.2">
      <c r="B156" s="94">
        <v>4224</v>
      </c>
      <c r="C156" s="75" t="s">
        <v>170</v>
      </c>
      <c r="D156" s="78">
        <v>1140</v>
      </c>
      <c r="E156" s="75">
        <v>103</v>
      </c>
      <c r="F156" s="81">
        <v>-4752.2359399999996</v>
      </c>
      <c r="G156" s="81">
        <v>3884.7008500000002</v>
      </c>
      <c r="H156" s="81">
        <v>-8.1459499999999991</v>
      </c>
      <c r="I156" s="81">
        <v>13093.800590000001</v>
      </c>
      <c r="J156" s="79">
        <v>-4168.6280175438596</v>
      </c>
      <c r="K156" s="169" t="s">
        <v>460</v>
      </c>
      <c r="L156" s="168">
        <v>7.47</v>
      </c>
      <c r="M156" s="81">
        <v>-0.13</v>
      </c>
      <c r="N156" s="81">
        <v>-122.33</v>
      </c>
      <c r="O156" s="81">
        <v>7.3</v>
      </c>
      <c r="P156" s="81">
        <v>287.63</v>
      </c>
      <c r="Q156" s="96"/>
      <c r="R156" s="159"/>
    </row>
    <row r="157" spans="2:18" x14ac:dyDescent="0.2">
      <c r="B157" s="94">
        <v>4226</v>
      </c>
      <c r="C157" s="75" t="s">
        <v>171</v>
      </c>
      <c r="D157" s="78">
        <v>626</v>
      </c>
      <c r="E157" s="75">
        <v>113</v>
      </c>
      <c r="F157" s="81">
        <v>-2369.4100600000002</v>
      </c>
      <c r="G157" s="81">
        <v>1947.83205</v>
      </c>
      <c r="H157" s="81">
        <v>2.7958099999999999</v>
      </c>
      <c r="I157" s="81">
        <v>4992.8693499999999</v>
      </c>
      <c r="J157" s="79">
        <v>-3785.0000958466499</v>
      </c>
      <c r="K157" s="168">
        <v>383.62</v>
      </c>
      <c r="L157" s="168">
        <v>10.09</v>
      </c>
      <c r="M157" s="81">
        <v>0.09</v>
      </c>
      <c r="N157" s="81">
        <v>-121.64</v>
      </c>
      <c r="O157" s="81">
        <v>18.32</v>
      </c>
      <c r="P157" s="81">
        <v>170.46</v>
      </c>
      <c r="Q157" s="96"/>
      <c r="R157" s="159"/>
    </row>
    <row r="158" spans="2:18" x14ac:dyDescent="0.2">
      <c r="B158" s="94">
        <v>4227</v>
      </c>
      <c r="C158" s="75" t="s">
        <v>172</v>
      </c>
      <c r="D158" s="78">
        <v>626</v>
      </c>
      <c r="E158" s="75">
        <v>107</v>
      </c>
      <c r="F158" s="81">
        <v>-1390.0816500000001</v>
      </c>
      <c r="G158" s="81">
        <v>2116.2397500000002</v>
      </c>
      <c r="H158" s="81">
        <v>2.9135200000000001</v>
      </c>
      <c r="I158" s="81">
        <v>4985.1910500000004</v>
      </c>
      <c r="J158" s="79">
        <v>-2220.5777156549502</v>
      </c>
      <c r="K158" s="168">
        <v>101.86</v>
      </c>
      <c r="L158" s="168">
        <v>18.84</v>
      </c>
      <c r="M158" s="81">
        <v>0.09</v>
      </c>
      <c r="N158" s="81">
        <v>-65.69</v>
      </c>
      <c r="O158" s="81">
        <v>4.33</v>
      </c>
      <c r="P158" s="81">
        <v>174.28</v>
      </c>
      <c r="Q158" s="96"/>
      <c r="R158" s="159"/>
    </row>
    <row r="159" spans="2:18" x14ac:dyDescent="0.2">
      <c r="B159" s="94">
        <v>4228</v>
      </c>
      <c r="C159" s="75" t="s">
        <v>173</v>
      </c>
      <c r="D159" s="78">
        <v>2840</v>
      </c>
      <c r="E159" s="75">
        <v>101</v>
      </c>
      <c r="F159" s="81">
        <v>3808.9079299999999</v>
      </c>
      <c r="G159" s="81">
        <v>6431.0378499999997</v>
      </c>
      <c r="H159" s="81">
        <v>-14.45302</v>
      </c>
      <c r="I159" s="81">
        <v>25886.415959999998</v>
      </c>
      <c r="J159" s="79">
        <v>1341.1647640845099</v>
      </c>
      <c r="K159" s="169" t="s">
        <v>460</v>
      </c>
      <c r="L159" s="168">
        <v>4.03</v>
      </c>
      <c r="M159" s="81">
        <v>-0.14000000000000001</v>
      </c>
      <c r="N159" s="81">
        <v>59.23</v>
      </c>
      <c r="O159" s="81">
        <v>6.3</v>
      </c>
      <c r="P159" s="81">
        <v>257.39999999999998</v>
      </c>
      <c r="Q159" s="96"/>
      <c r="R159" s="159"/>
    </row>
    <row r="160" spans="2:18" s="99" customFormat="1" x14ac:dyDescent="0.2">
      <c r="B160" s="94">
        <v>4229</v>
      </c>
      <c r="C160" s="75" t="s">
        <v>174</v>
      </c>
      <c r="D160" s="78">
        <v>1089</v>
      </c>
      <c r="E160" s="75">
        <v>110</v>
      </c>
      <c r="F160" s="81">
        <v>-4509.3720999999996</v>
      </c>
      <c r="G160" s="81">
        <v>2761.2152500000002</v>
      </c>
      <c r="H160" s="81">
        <v>11.73109</v>
      </c>
      <c r="I160" s="81">
        <v>9068.4345799999992</v>
      </c>
      <c r="J160" s="79">
        <v>-4140.8375573921003</v>
      </c>
      <c r="K160" s="168">
        <v>428.98</v>
      </c>
      <c r="L160" s="168">
        <v>10.61</v>
      </c>
      <c r="M160" s="81">
        <v>0.25</v>
      </c>
      <c r="N160" s="81">
        <v>-163.31</v>
      </c>
      <c r="O160" s="81">
        <v>7.43</v>
      </c>
      <c r="P160" s="81">
        <v>192.23</v>
      </c>
      <c r="Q160" s="96"/>
      <c r="R160" s="159"/>
    </row>
    <row r="161" spans="2:18" x14ac:dyDescent="0.2">
      <c r="B161" s="94">
        <v>4230</v>
      </c>
      <c r="C161" s="75" t="s">
        <v>175</v>
      </c>
      <c r="D161" s="78">
        <v>1229</v>
      </c>
      <c r="E161" s="75">
        <v>102</v>
      </c>
      <c r="F161" s="81">
        <v>-8024.4717000000001</v>
      </c>
      <c r="G161" s="81">
        <v>2967.2757000000001</v>
      </c>
      <c r="H161" s="81">
        <v>-7.59795</v>
      </c>
      <c r="I161" s="81">
        <v>11676.72725</v>
      </c>
      <c r="J161" s="79">
        <v>-6529.2690805532902</v>
      </c>
      <c r="K161" s="168">
        <v>479.48</v>
      </c>
      <c r="L161" s="168">
        <v>14.69</v>
      </c>
      <c r="M161" s="81">
        <v>-0.17</v>
      </c>
      <c r="N161" s="81">
        <v>-270.43</v>
      </c>
      <c r="O161" s="81">
        <v>4.7</v>
      </c>
      <c r="P161" s="81">
        <v>311.23</v>
      </c>
      <c r="Q161" s="96"/>
      <c r="R161" s="159"/>
    </row>
    <row r="162" spans="2:18" x14ac:dyDescent="0.2">
      <c r="B162" s="94">
        <v>4231</v>
      </c>
      <c r="C162" s="75" t="s">
        <v>176</v>
      </c>
      <c r="D162" s="78">
        <v>1337</v>
      </c>
      <c r="E162" s="75">
        <v>110</v>
      </c>
      <c r="F162" s="81">
        <v>-2677.1807100000001</v>
      </c>
      <c r="G162" s="81">
        <v>3573.1541999999999</v>
      </c>
      <c r="H162" s="81">
        <v>0.21553000000001299</v>
      </c>
      <c r="I162" s="81">
        <v>12406.52737</v>
      </c>
      <c r="J162" s="79">
        <v>-2002.3789902767401</v>
      </c>
      <c r="K162" s="168">
        <v>334.56</v>
      </c>
      <c r="L162" s="168">
        <v>22.93</v>
      </c>
      <c r="M162" s="81">
        <v>0</v>
      </c>
      <c r="N162" s="81">
        <v>-74.92</v>
      </c>
      <c r="O162" s="81">
        <v>10.73</v>
      </c>
      <c r="P162" s="81">
        <v>255.49</v>
      </c>
      <c r="Q162" s="96"/>
      <c r="R162" s="159"/>
    </row>
    <row r="163" spans="2:18" x14ac:dyDescent="0.2">
      <c r="B163" s="94">
        <v>4232</v>
      </c>
      <c r="C163" s="75" t="s">
        <v>177</v>
      </c>
      <c r="D163" s="78">
        <v>216</v>
      </c>
      <c r="E163" s="75">
        <v>87</v>
      </c>
      <c r="F163" s="81">
        <v>-2229.7630399999998</v>
      </c>
      <c r="G163" s="81">
        <v>802.22405000000003</v>
      </c>
      <c r="H163" s="81">
        <v>1.2213000000000001</v>
      </c>
      <c r="I163" s="81">
        <v>6564.1932100000004</v>
      </c>
      <c r="J163" s="79">
        <v>-10322.977037037001</v>
      </c>
      <c r="K163" s="168">
        <v>40.03</v>
      </c>
      <c r="L163" s="168">
        <v>30.5</v>
      </c>
      <c r="M163" s="81">
        <v>0.09</v>
      </c>
      <c r="N163" s="81">
        <v>-277.95</v>
      </c>
      <c r="O163" s="81">
        <v>9.8699999999999992</v>
      </c>
      <c r="P163" s="81">
        <v>694.08</v>
      </c>
      <c r="Q163" s="96"/>
      <c r="R163" s="159"/>
    </row>
    <row r="164" spans="2:18" x14ac:dyDescent="0.2">
      <c r="B164" s="94">
        <v>4233</v>
      </c>
      <c r="C164" s="75" t="s">
        <v>178</v>
      </c>
      <c r="D164" s="78">
        <v>368</v>
      </c>
      <c r="E164" s="75">
        <v>107</v>
      </c>
      <c r="F164" s="81">
        <v>-3412.5673099999999</v>
      </c>
      <c r="G164" s="81">
        <v>1325.2065500000001</v>
      </c>
      <c r="H164" s="81">
        <v>-0.22222</v>
      </c>
      <c r="I164" s="81">
        <v>5518.6157899999998</v>
      </c>
      <c r="J164" s="79">
        <v>-9273.2807336956503</v>
      </c>
      <c r="K164" s="169" t="s">
        <v>460</v>
      </c>
      <c r="L164" s="168">
        <v>19.37</v>
      </c>
      <c r="M164" s="81">
        <v>-0.01</v>
      </c>
      <c r="N164" s="81">
        <v>-257.51</v>
      </c>
      <c r="O164" s="81">
        <v>11.97</v>
      </c>
      <c r="P164" s="81">
        <v>332.03</v>
      </c>
      <c r="Q164" s="96"/>
      <c r="R164" s="159"/>
    </row>
    <row r="165" spans="2:18" x14ac:dyDescent="0.2">
      <c r="B165" s="94">
        <v>4234</v>
      </c>
      <c r="C165" s="75" t="s">
        <v>179</v>
      </c>
      <c r="D165" s="78">
        <v>3500</v>
      </c>
      <c r="E165" s="75">
        <v>96</v>
      </c>
      <c r="F165" s="81">
        <v>-12681.76505</v>
      </c>
      <c r="G165" s="81">
        <v>8746.4287000000004</v>
      </c>
      <c r="H165" s="81">
        <v>-25.667159999999999</v>
      </c>
      <c r="I165" s="81">
        <v>43889.10454</v>
      </c>
      <c r="J165" s="79">
        <v>-3623.36144285714</v>
      </c>
      <c r="K165" s="168">
        <v>222.66</v>
      </c>
      <c r="L165" s="168">
        <v>16.29</v>
      </c>
      <c r="M165" s="81">
        <v>-0.18</v>
      </c>
      <c r="N165" s="81">
        <v>-144.99</v>
      </c>
      <c r="O165" s="81">
        <v>8.4499999999999993</v>
      </c>
      <c r="P165" s="81">
        <v>345.72</v>
      </c>
      <c r="Q165" s="96"/>
      <c r="R165" s="159"/>
    </row>
    <row r="166" spans="2:18" x14ac:dyDescent="0.2">
      <c r="B166" s="94">
        <v>4235</v>
      </c>
      <c r="C166" s="75" t="s">
        <v>180</v>
      </c>
      <c r="D166" s="78">
        <v>1174</v>
      </c>
      <c r="E166" s="75">
        <v>114</v>
      </c>
      <c r="F166" s="81">
        <v>4475.9918100000004</v>
      </c>
      <c r="G166" s="81">
        <v>3082.45255</v>
      </c>
      <c r="H166" s="81">
        <v>46.516260000000003</v>
      </c>
      <c r="I166" s="81">
        <v>5839.3477800000001</v>
      </c>
      <c r="J166" s="79">
        <v>3812.5994974446298</v>
      </c>
      <c r="K166" s="168">
        <v>59.32</v>
      </c>
      <c r="L166" s="168">
        <v>7.54</v>
      </c>
      <c r="M166" s="81">
        <v>1.04</v>
      </c>
      <c r="N166" s="81">
        <v>145.21</v>
      </c>
      <c r="O166" s="81">
        <v>10.11</v>
      </c>
      <c r="P166" s="81">
        <v>128.94999999999999</v>
      </c>
      <c r="Q166" s="96"/>
      <c r="R166" s="159"/>
    </row>
    <row r="167" spans="2:18" x14ac:dyDescent="0.2">
      <c r="B167" s="94">
        <v>4236</v>
      </c>
      <c r="C167" s="75" t="s">
        <v>266</v>
      </c>
      <c r="D167" s="78">
        <v>7809</v>
      </c>
      <c r="E167" s="75">
        <v>106</v>
      </c>
      <c r="F167" s="81">
        <v>-10949.303980000001</v>
      </c>
      <c r="G167" s="81">
        <v>24178.95535</v>
      </c>
      <c r="H167" s="81">
        <v>210.96344999999999</v>
      </c>
      <c r="I167" s="81">
        <v>82681.907860000007</v>
      </c>
      <c r="J167" s="79">
        <v>-1402.1390677423501</v>
      </c>
      <c r="K167" s="168">
        <v>910.72</v>
      </c>
      <c r="L167" s="168">
        <v>13.54</v>
      </c>
      <c r="M167" s="81">
        <v>0.52</v>
      </c>
      <c r="N167" s="81">
        <v>-45.28</v>
      </c>
      <c r="O167" s="81">
        <v>7.85</v>
      </c>
      <c r="P167" s="81">
        <v>240.79</v>
      </c>
      <c r="Q167" s="96"/>
      <c r="R167" s="159"/>
    </row>
    <row r="168" spans="2:18" x14ac:dyDescent="0.2">
      <c r="B168" s="94">
        <v>4237</v>
      </c>
      <c r="C168" s="75" t="s">
        <v>181</v>
      </c>
      <c r="D168" s="78">
        <v>1535</v>
      </c>
      <c r="E168" s="75">
        <v>109</v>
      </c>
      <c r="F168" s="81">
        <v>-2734.6123899999998</v>
      </c>
      <c r="G168" s="81">
        <v>4601.8239100000001</v>
      </c>
      <c r="H168" s="81">
        <v>-7.1514699999999998</v>
      </c>
      <c r="I168" s="81">
        <v>12691.456840000001</v>
      </c>
      <c r="J168" s="79">
        <v>-1781.5064429967399</v>
      </c>
      <c r="K168" s="168">
        <v>246.37</v>
      </c>
      <c r="L168" s="168">
        <v>16.02</v>
      </c>
      <c r="M168" s="81">
        <v>-0.12</v>
      </c>
      <c r="N168" s="81">
        <v>-59.42</v>
      </c>
      <c r="O168" s="81">
        <v>7.15</v>
      </c>
      <c r="P168" s="81">
        <v>247.12</v>
      </c>
      <c r="Q168" s="96"/>
      <c r="R168" s="159"/>
    </row>
    <row r="169" spans="2:18" x14ac:dyDescent="0.2">
      <c r="B169" s="94">
        <v>4238</v>
      </c>
      <c r="C169" s="75" t="s">
        <v>182</v>
      </c>
      <c r="D169" s="78">
        <v>857</v>
      </c>
      <c r="E169" s="75">
        <v>110</v>
      </c>
      <c r="F169" s="81">
        <v>-1179.9172100000001</v>
      </c>
      <c r="G169" s="81">
        <v>2663.7013499999998</v>
      </c>
      <c r="H169" s="81">
        <v>14.587809999999999</v>
      </c>
      <c r="I169" s="81">
        <v>8096.4093499999999</v>
      </c>
      <c r="J169" s="79">
        <v>-1376.79954492415</v>
      </c>
      <c r="K169" s="168">
        <v>223.45</v>
      </c>
      <c r="L169" s="168">
        <v>22.01</v>
      </c>
      <c r="M169" s="81">
        <v>0.44</v>
      </c>
      <c r="N169" s="81">
        <v>-44.3</v>
      </c>
      <c r="O169" s="81">
        <v>6.08</v>
      </c>
      <c r="P169" s="81">
        <v>285.94</v>
      </c>
      <c r="Q169" s="96"/>
      <c r="R169" s="159"/>
    </row>
    <row r="170" spans="2:18" x14ac:dyDescent="0.2">
      <c r="B170" s="94">
        <v>4239</v>
      </c>
      <c r="C170" s="75" t="s">
        <v>183</v>
      </c>
      <c r="D170" s="78">
        <v>4271</v>
      </c>
      <c r="E170" s="75">
        <v>102</v>
      </c>
      <c r="F170" s="81">
        <v>713.72840000000201</v>
      </c>
      <c r="G170" s="81">
        <v>12287.1091</v>
      </c>
      <c r="H170" s="81">
        <v>249.54338000000001</v>
      </c>
      <c r="I170" s="81">
        <v>51274.021630000003</v>
      </c>
      <c r="J170" s="79">
        <v>167.11037227815601</v>
      </c>
      <c r="K170" s="168">
        <v>349.5</v>
      </c>
      <c r="L170" s="168">
        <v>29.39</v>
      </c>
      <c r="M170" s="81">
        <v>1.06</v>
      </c>
      <c r="N170" s="81">
        <v>5.81</v>
      </c>
      <c r="O170" s="81">
        <v>8.3800000000000008</v>
      </c>
      <c r="P170" s="81">
        <v>271.72000000000003</v>
      </c>
      <c r="Q170" s="96"/>
      <c r="R170" s="159"/>
    </row>
    <row r="171" spans="2:18" s="96" customFormat="1" x14ac:dyDescent="0.2">
      <c r="B171" s="94">
        <v>4240</v>
      </c>
      <c r="C171" s="75" t="s">
        <v>184</v>
      </c>
      <c r="D171" s="78">
        <v>2925</v>
      </c>
      <c r="E171" s="75">
        <v>106</v>
      </c>
      <c r="F171" s="81">
        <v>-2993.25207</v>
      </c>
      <c r="G171" s="81">
        <v>7388.3050999999996</v>
      </c>
      <c r="H171" s="81">
        <v>-16.151479999999999</v>
      </c>
      <c r="I171" s="81">
        <v>20712.045340000001</v>
      </c>
      <c r="J171" s="79">
        <v>-1023.33404102564</v>
      </c>
      <c r="K171" s="168">
        <v>61.18</v>
      </c>
      <c r="L171" s="168">
        <v>11.52</v>
      </c>
      <c r="M171" s="81">
        <v>-0.15</v>
      </c>
      <c r="N171" s="81">
        <v>-40.51</v>
      </c>
      <c r="O171" s="81">
        <v>5.23</v>
      </c>
      <c r="P171" s="81">
        <v>217.03</v>
      </c>
      <c r="R171" s="159"/>
    </row>
    <row r="172" spans="2:18" x14ac:dyDescent="0.2">
      <c r="B172" s="97">
        <v>4269</v>
      </c>
      <c r="C172" s="97" t="s">
        <v>185</v>
      </c>
      <c r="D172" s="51">
        <v>47903</v>
      </c>
      <c r="E172" s="98">
        <v>100</v>
      </c>
      <c r="F172" s="52">
        <v>-115923.54121</v>
      </c>
      <c r="G172" s="53">
        <v>163453.01422000001</v>
      </c>
      <c r="H172" s="52">
        <v>422.86367000000001</v>
      </c>
      <c r="I172" s="52">
        <v>659676.92234000005</v>
      </c>
      <c r="J172" s="58">
        <v>-2419.9641193662201</v>
      </c>
      <c r="K172" s="167">
        <v>198.31</v>
      </c>
      <c r="L172" s="167">
        <v>21.59</v>
      </c>
      <c r="M172" s="93">
        <v>0.16</v>
      </c>
      <c r="N172" s="93">
        <v>-70.92</v>
      </c>
      <c r="O172" s="93">
        <v>7.47</v>
      </c>
      <c r="P172" s="93">
        <v>303.93</v>
      </c>
      <c r="Q172" s="96"/>
      <c r="R172" s="159"/>
    </row>
    <row r="173" spans="2:18" x14ac:dyDescent="0.2">
      <c r="B173" s="94">
        <v>4251</v>
      </c>
      <c r="C173" s="75" t="s">
        <v>186</v>
      </c>
      <c r="D173" s="78">
        <v>782</v>
      </c>
      <c r="E173" s="75">
        <v>120</v>
      </c>
      <c r="F173" s="81">
        <v>1410.3367900000001</v>
      </c>
      <c r="G173" s="81">
        <v>2478.71425</v>
      </c>
      <c r="H173" s="81">
        <v>19.563649999999999</v>
      </c>
      <c r="I173" s="81">
        <v>6977.2843400000002</v>
      </c>
      <c r="J173" s="79">
        <v>1803.4997314578</v>
      </c>
      <c r="K173" s="168">
        <v>70.52</v>
      </c>
      <c r="L173" s="168">
        <v>19.850000000000001</v>
      </c>
      <c r="M173" s="81">
        <v>0.56000000000000005</v>
      </c>
      <c r="N173" s="81">
        <v>56.9</v>
      </c>
      <c r="O173" s="81">
        <v>7.74</v>
      </c>
      <c r="P173" s="81">
        <v>222.02</v>
      </c>
      <c r="Q173" s="96"/>
    </row>
    <row r="174" spans="2:18" x14ac:dyDescent="0.2">
      <c r="B174" s="94">
        <v>4252</v>
      </c>
      <c r="C174" s="75" t="s">
        <v>187</v>
      </c>
      <c r="D174" s="78">
        <v>5545</v>
      </c>
      <c r="E174" s="75">
        <v>81</v>
      </c>
      <c r="F174" s="81">
        <v>-9883.9235200000003</v>
      </c>
      <c r="G174" s="81">
        <v>23497.91345</v>
      </c>
      <c r="H174" s="81">
        <v>-13.2521</v>
      </c>
      <c r="I174" s="81">
        <v>68624.624370000005</v>
      </c>
      <c r="J174" s="79">
        <v>-1782.4929702434599</v>
      </c>
      <c r="K174" s="169" t="s">
        <v>460</v>
      </c>
      <c r="L174" s="169" t="s">
        <v>460</v>
      </c>
      <c r="M174" s="81">
        <v>-0.04</v>
      </c>
      <c r="N174" s="81">
        <v>-42.06</v>
      </c>
      <c r="O174" s="81">
        <v>6.17</v>
      </c>
      <c r="P174" s="81">
        <v>236.4</v>
      </c>
      <c r="Q174" s="96"/>
    </row>
    <row r="175" spans="2:18" x14ac:dyDescent="0.2">
      <c r="B175" s="94">
        <v>4253</v>
      </c>
      <c r="C175" s="75" t="s">
        <v>188</v>
      </c>
      <c r="D175" s="78">
        <v>3918</v>
      </c>
      <c r="E175" s="75">
        <v>95</v>
      </c>
      <c r="F175" s="81">
        <v>-8129.1376099999998</v>
      </c>
      <c r="G175" s="81">
        <v>12548.3272</v>
      </c>
      <c r="H175" s="81">
        <v>0.38420000000001198</v>
      </c>
      <c r="I175" s="81">
        <v>63987.380259999998</v>
      </c>
      <c r="J175" s="79">
        <v>-2074.81817508933</v>
      </c>
      <c r="K175" s="168">
        <v>96.06</v>
      </c>
      <c r="L175" s="168">
        <v>18.329999999999998</v>
      </c>
      <c r="M175" s="81">
        <v>0</v>
      </c>
      <c r="N175" s="81">
        <v>-64.78</v>
      </c>
      <c r="O175" s="81">
        <v>11.44</v>
      </c>
      <c r="P175" s="81">
        <v>398.93</v>
      </c>
      <c r="Q175" s="96"/>
    </row>
    <row r="176" spans="2:18" x14ac:dyDescent="0.2">
      <c r="B176" s="94">
        <v>4254</v>
      </c>
      <c r="C176" s="75" t="s">
        <v>189</v>
      </c>
      <c r="D176" s="78">
        <v>11061</v>
      </c>
      <c r="E176" s="75">
        <v>115</v>
      </c>
      <c r="F176" s="81">
        <v>-682.23753000000897</v>
      </c>
      <c r="G176" s="81">
        <v>33062.21615</v>
      </c>
      <c r="H176" s="81">
        <v>323.44448999999997</v>
      </c>
      <c r="I176" s="81">
        <v>114267.85159000001</v>
      </c>
      <c r="J176" s="79">
        <v>-61.6795524816932</v>
      </c>
      <c r="K176" s="168">
        <v>1924.06</v>
      </c>
      <c r="L176" s="168">
        <v>40.92</v>
      </c>
      <c r="M176" s="81">
        <v>0.5</v>
      </c>
      <c r="N176" s="81">
        <v>-2.06</v>
      </c>
      <c r="O176" s="81">
        <v>7.1</v>
      </c>
      <c r="P176" s="81">
        <v>259.60000000000002</v>
      </c>
      <c r="Q176" s="96"/>
    </row>
    <row r="177" spans="2:17" x14ac:dyDescent="0.2">
      <c r="B177" s="94">
        <v>4255</v>
      </c>
      <c r="C177" s="75" t="s">
        <v>190</v>
      </c>
      <c r="D177" s="78">
        <v>1469</v>
      </c>
      <c r="E177" s="75">
        <v>119</v>
      </c>
      <c r="F177" s="81">
        <v>1311.78908</v>
      </c>
      <c r="G177" s="81">
        <v>4134.6288999999997</v>
      </c>
      <c r="H177" s="81">
        <v>48.695149999999998</v>
      </c>
      <c r="I177" s="81">
        <v>13073.029270000001</v>
      </c>
      <c r="J177" s="79">
        <v>892.980993873383</v>
      </c>
      <c r="K177" s="168">
        <v>194.21</v>
      </c>
      <c r="L177" s="168">
        <v>19.66</v>
      </c>
      <c r="M177" s="81">
        <v>0.84</v>
      </c>
      <c r="N177" s="81">
        <v>31.73</v>
      </c>
      <c r="O177" s="81">
        <v>14.63</v>
      </c>
      <c r="P177" s="81">
        <v>238.11</v>
      </c>
      <c r="Q177" s="96"/>
    </row>
    <row r="178" spans="2:17" x14ac:dyDescent="0.2">
      <c r="B178" s="94">
        <v>4256</v>
      </c>
      <c r="C178" s="75" t="s">
        <v>191</v>
      </c>
      <c r="D178" s="78">
        <v>1072</v>
      </c>
      <c r="E178" s="75">
        <v>122</v>
      </c>
      <c r="F178" s="81">
        <v>558.73450999999898</v>
      </c>
      <c r="G178" s="81">
        <v>3034.5744199999999</v>
      </c>
      <c r="H178" s="81">
        <v>9.7664500000000007</v>
      </c>
      <c r="I178" s="81">
        <v>12000.86111</v>
      </c>
      <c r="J178" s="79">
        <v>521.20756529850701</v>
      </c>
      <c r="K178" s="168">
        <v>79.180000000000007</v>
      </c>
      <c r="L178" s="168">
        <v>23.36</v>
      </c>
      <c r="M178" s="81">
        <v>0.25</v>
      </c>
      <c r="N178" s="81">
        <v>18.41</v>
      </c>
      <c r="O178" s="81">
        <v>12.74</v>
      </c>
      <c r="P178" s="81">
        <v>352.9</v>
      </c>
      <c r="Q178" s="96"/>
    </row>
    <row r="179" spans="2:17" x14ac:dyDescent="0.2">
      <c r="B179" s="94">
        <v>4257</v>
      </c>
      <c r="C179" s="75" t="s">
        <v>192</v>
      </c>
      <c r="D179" s="78">
        <v>358</v>
      </c>
      <c r="E179" s="75">
        <v>92</v>
      </c>
      <c r="F179" s="81">
        <v>-1089.3418099999999</v>
      </c>
      <c r="G179" s="81">
        <v>1507.9048</v>
      </c>
      <c r="H179" s="81">
        <v>-3.3533499999999998</v>
      </c>
      <c r="I179" s="81">
        <v>5955.5497400000004</v>
      </c>
      <c r="J179" s="79">
        <v>-3042.8542178770999</v>
      </c>
      <c r="K179" s="169" t="s">
        <v>460</v>
      </c>
      <c r="L179" s="168">
        <v>21.21</v>
      </c>
      <c r="M179" s="81">
        <v>-0.16</v>
      </c>
      <c r="N179" s="81">
        <v>-72.239999999999995</v>
      </c>
      <c r="O179" s="81">
        <v>13.11</v>
      </c>
      <c r="P179" s="81">
        <v>302.05</v>
      </c>
      <c r="Q179" s="96"/>
    </row>
    <row r="180" spans="2:17" x14ac:dyDescent="0.2">
      <c r="B180" s="94">
        <v>4258</v>
      </c>
      <c r="C180" s="75" t="s">
        <v>7</v>
      </c>
      <c r="D180" s="78">
        <v>13537</v>
      </c>
      <c r="E180" s="75">
        <v>95</v>
      </c>
      <c r="F180" s="81">
        <v>-100458.42704</v>
      </c>
      <c r="G180" s="81">
        <v>49976.751799999998</v>
      </c>
      <c r="H180" s="81">
        <v>-131.78327999999999</v>
      </c>
      <c r="I180" s="81">
        <v>261181.12702000001</v>
      </c>
      <c r="J180" s="79">
        <v>-7421.0258580187601</v>
      </c>
      <c r="K180" s="168">
        <v>114.67</v>
      </c>
      <c r="L180" s="168">
        <v>21.26</v>
      </c>
      <c r="M180" s="81">
        <v>-0.16</v>
      </c>
      <c r="N180" s="81">
        <v>-201.01</v>
      </c>
      <c r="O180" s="81">
        <v>5.63</v>
      </c>
      <c r="P180" s="81">
        <v>378.3</v>
      </c>
      <c r="Q180" s="96"/>
    </row>
    <row r="181" spans="2:17" s="99" customFormat="1" x14ac:dyDescent="0.2">
      <c r="B181" s="94">
        <v>4259</v>
      </c>
      <c r="C181" s="75" t="s">
        <v>193</v>
      </c>
      <c r="D181" s="78">
        <v>803</v>
      </c>
      <c r="E181" s="75">
        <v>116</v>
      </c>
      <c r="F181" s="81">
        <v>3140.8946900000001</v>
      </c>
      <c r="G181" s="81">
        <v>2572.7773999999999</v>
      </c>
      <c r="H181" s="81">
        <v>56.724649999999997</v>
      </c>
      <c r="I181" s="81">
        <v>7778.8916499999996</v>
      </c>
      <c r="J181" s="79">
        <v>3911.4504234122001</v>
      </c>
      <c r="K181" s="168">
        <v>299.06</v>
      </c>
      <c r="L181" s="168">
        <v>19.89</v>
      </c>
      <c r="M181" s="81">
        <v>1.65</v>
      </c>
      <c r="N181" s="81">
        <v>122.08</v>
      </c>
      <c r="O181" s="81">
        <v>13.62</v>
      </c>
      <c r="P181" s="81">
        <v>262.66000000000003</v>
      </c>
      <c r="Q181" s="96"/>
    </row>
    <row r="182" spans="2:17" x14ac:dyDescent="0.2">
      <c r="B182" s="94">
        <v>4260</v>
      </c>
      <c r="C182" s="75" t="s">
        <v>267</v>
      </c>
      <c r="D182" s="100">
        <v>3167</v>
      </c>
      <c r="E182" s="54">
        <v>92</v>
      </c>
      <c r="F182" s="81">
        <v>-4318.6939300000004</v>
      </c>
      <c r="G182" s="81">
        <v>10056.709800000001</v>
      </c>
      <c r="H182" s="81">
        <v>67.794420000000002</v>
      </c>
      <c r="I182" s="81">
        <v>40229.368540000003</v>
      </c>
      <c r="J182" s="79">
        <v>-1363.6545405746799</v>
      </c>
      <c r="K182" s="168">
        <v>747</v>
      </c>
      <c r="L182" s="168">
        <v>16.079999999999998</v>
      </c>
      <c r="M182" s="81">
        <v>0.45</v>
      </c>
      <c r="N182" s="81">
        <v>-42.94</v>
      </c>
      <c r="O182" s="81">
        <v>6.2</v>
      </c>
      <c r="P182" s="81">
        <v>284.89</v>
      </c>
      <c r="Q182" s="96"/>
    </row>
    <row r="183" spans="2:17" x14ac:dyDescent="0.2">
      <c r="B183" s="94">
        <v>4261</v>
      </c>
      <c r="C183" s="75" t="s">
        <v>194</v>
      </c>
      <c r="D183" s="78">
        <v>1950</v>
      </c>
      <c r="E183" s="75">
        <v>100</v>
      </c>
      <c r="F183" s="81">
        <v>1333.7195300000001</v>
      </c>
      <c r="G183" s="81">
        <v>6901.2915000000003</v>
      </c>
      <c r="H183" s="81">
        <v>13.962300000000001</v>
      </c>
      <c r="I183" s="81">
        <v>20750.868900000001</v>
      </c>
      <c r="J183" s="79">
        <v>683.95873333333304</v>
      </c>
      <c r="K183" s="168">
        <v>296.18</v>
      </c>
      <c r="L183" s="168">
        <v>23.99</v>
      </c>
      <c r="M183" s="81">
        <v>0.14000000000000001</v>
      </c>
      <c r="N183" s="81">
        <v>19.329999999999998</v>
      </c>
      <c r="O183" s="81">
        <v>12.42</v>
      </c>
      <c r="P183" s="81">
        <v>247.2</v>
      </c>
      <c r="Q183" s="96"/>
    </row>
    <row r="184" spans="2:17" x14ac:dyDescent="0.2">
      <c r="B184" s="94">
        <v>4262</v>
      </c>
      <c r="C184" s="75" t="s">
        <v>195</v>
      </c>
      <c r="D184" s="78">
        <v>1070</v>
      </c>
      <c r="E184" s="75">
        <v>118</v>
      </c>
      <c r="F184" s="81">
        <v>283.96618000000001</v>
      </c>
      <c r="G184" s="81">
        <v>3201.2266</v>
      </c>
      <c r="H184" s="81">
        <v>8.41526</v>
      </c>
      <c r="I184" s="81">
        <v>10448.87905</v>
      </c>
      <c r="J184" s="79">
        <v>265.38895327102802</v>
      </c>
      <c r="K184" s="168">
        <v>111.7</v>
      </c>
      <c r="L184" s="168">
        <v>13.65</v>
      </c>
      <c r="M184" s="81">
        <v>0.13</v>
      </c>
      <c r="N184" s="81">
        <v>8.8699999999999992</v>
      </c>
      <c r="O184" s="81">
        <v>6.44</v>
      </c>
      <c r="P184" s="81">
        <v>169.6</v>
      </c>
      <c r="Q184" s="96"/>
    </row>
    <row r="185" spans="2:17" x14ac:dyDescent="0.2">
      <c r="B185" s="94">
        <v>4263</v>
      </c>
      <c r="C185" s="75" t="s">
        <v>196</v>
      </c>
      <c r="D185" s="78">
        <v>2311</v>
      </c>
      <c r="E185" s="75">
        <v>112</v>
      </c>
      <c r="F185" s="81">
        <v>-511.23977000000002</v>
      </c>
      <c r="G185" s="81">
        <v>7659.5128999999997</v>
      </c>
      <c r="H185" s="81">
        <v>4.8069499999999996</v>
      </c>
      <c r="I185" s="81">
        <v>24027.643329999999</v>
      </c>
      <c r="J185" s="79">
        <v>-221.220151449589</v>
      </c>
      <c r="K185" s="169" t="s">
        <v>460</v>
      </c>
      <c r="L185" s="168">
        <v>20.09</v>
      </c>
      <c r="M185" s="81">
        <v>0.04</v>
      </c>
      <c r="N185" s="81">
        <v>-6.67</v>
      </c>
      <c r="O185" s="81">
        <v>8.64</v>
      </c>
      <c r="P185" s="81">
        <v>242.76</v>
      </c>
      <c r="Q185" s="96"/>
    </row>
    <row r="186" spans="2:17" s="96" customFormat="1" x14ac:dyDescent="0.2">
      <c r="B186" s="94">
        <v>4264</v>
      </c>
      <c r="C186" s="75" t="s">
        <v>197</v>
      </c>
      <c r="D186" s="78">
        <v>860</v>
      </c>
      <c r="E186" s="75">
        <v>119</v>
      </c>
      <c r="F186" s="81">
        <v>1110.0192199999999</v>
      </c>
      <c r="G186" s="81">
        <v>2820.4650499999998</v>
      </c>
      <c r="H186" s="81">
        <v>17.694880000000001</v>
      </c>
      <c r="I186" s="81">
        <v>10373.563169999999</v>
      </c>
      <c r="J186" s="79">
        <v>1290.72002325581</v>
      </c>
      <c r="K186" s="168">
        <v>240.01</v>
      </c>
      <c r="L186" s="168">
        <v>22</v>
      </c>
      <c r="M186" s="81">
        <v>0.46</v>
      </c>
      <c r="N186" s="81">
        <v>39.36</v>
      </c>
      <c r="O186" s="81">
        <v>11.04</v>
      </c>
      <c r="P186" s="81">
        <v>306.92</v>
      </c>
    </row>
    <row r="187" spans="2:17" x14ac:dyDescent="0.2">
      <c r="B187" s="97">
        <v>4299</v>
      </c>
      <c r="C187" s="97" t="s">
        <v>198</v>
      </c>
      <c r="D187" s="51">
        <v>71695</v>
      </c>
      <c r="E187" s="98">
        <v>111</v>
      </c>
      <c r="F187" s="52">
        <v>73625.656780000005</v>
      </c>
      <c r="G187" s="53">
        <v>196930.76459999999</v>
      </c>
      <c r="H187" s="52">
        <v>1518.0579700000001</v>
      </c>
      <c r="I187" s="52">
        <v>645821.35673999996</v>
      </c>
      <c r="J187" s="58">
        <v>1026.9287506799601</v>
      </c>
      <c r="K187" s="167">
        <v>128.22</v>
      </c>
      <c r="L187" s="167">
        <v>13.76</v>
      </c>
      <c r="M187" s="93">
        <v>0.45</v>
      </c>
      <c r="N187" s="93">
        <v>37.39</v>
      </c>
      <c r="O187" s="93">
        <v>7.93</v>
      </c>
      <c r="P187" s="93">
        <v>203.29</v>
      </c>
      <c r="Q187" s="96"/>
    </row>
    <row r="188" spans="2:17" x14ac:dyDescent="0.2">
      <c r="B188" s="94">
        <v>4271</v>
      </c>
      <c r="C188" s="75" t="s">
        <v>199</v>
      </c>
      <c r="D188" s="78">
        <v>8166</v>
      </c>
      <c r="E188" s="75">
        <v>121</v>
      </c>
      <c r="F188" s="81">
        <v>22309.91015</v>
      </c>
      <c r="G188" s="81">
        <v>23426.812849999998</v>
      </c>
      <c r="H188" s="81">
        <v>342.49396999999999</v>
      </c>
      <c r="I188" s="81">
        <v>66082.935280000005</v>
      </c>
      <c r="J188" s="79">
        <v>2732.0487570413902</v>
      </c>
      <c r="K188" s="168">
        <v>182.76</v>
      </c>
      <c r="L188" s="168">
        <v>15.12</v>
      </c>
      <c r="M188" s="81">
        <v>1.03</v>
      </c>
      <c r="N188" s="81">
        <v>95.23</v>
      </c>
      <c r="O188" s="81">
        <v>7.11</v>
      </c>
      <c r="P188" s="81">
        <v>197.34</v>
      </c>
      <c r="Q188" s="96"/>
    </row>
    <row r="189" spans="2:17" x14ac:dyDescent="0.2">
      <c r="B189" s="94">
        <v>4272</v>
      </c>
      <c r="C189" s="75" t="s">
        <v>200</v>
      </c>
      <c r="D189" s="78">
        <v>297</v>
      </c>
      <c r="E189" s="75">
        <v>95</v>
      </c>
      <c r="F189" s="81">
        <v>-3590.03377</v>
      </c>
      <c r="G189" s="81">
        <v>1096.6233500000001</v>
      </c>
      <c r="H189" s="81">
        <v>12.7097</v>
      </c>
      <c r="I189" s="81">
        <v>4396.3485700000001</v>
      </c>
      <c r="J189" s="79">
        <v>-12087.655791245799</v>
      </c>
      <c r="K189" s="169" t="s">
        <v>460</v>
      </c>
      <c r="L189" s="168">
        <v>18.09</v>
      </c>
      <c r="M189" s="81">
        <v>0.73</v>
      </c>
      <c r="N189" s="81">
        <v>-327.37</v>
      </c>
      <c r="O189" s="81">
        <v>6.7</v>
      </c>
      <c r="P189" s="81">
        <v>370.84</v>
      </c>
      <c r="Q189" s="96"/>
    </row>
    <row r="190" spans="2:17" x14ac:dyDescent="0.2">
      <c r="B190" s="94">
        <v>4273</v>
      </c>
      <c r="C190" s="75" t="s">
        <v>201</v>
      </c>
      <c r="D190" s="78">
        <v>792</v>
      </c>
      <c r="E190" s="75">
        <v>116</v>
      </c>
      <c r="F190" s="81">
        <v>-4170.1667299999999</v>
      </c>
      <c r="G190" s="81">
        <v>2224.4791500000001</v>
      </c>
      <c r="H190" s="81">
        <v>-9.6516999999999999</v>
      </c>
      <c r="I190" s="81">
        <v>9382.7238500000003</v>
      </c>
      <c r="J190" s="79">
        <v>-5265.3620328282796</v>
      </c>
      <c r="K190" s="168">
        <v>346.93</v>
      </c>
      <c r="L190" s="168">
        <v>3.23</v>
      </c>
      <c r="M190" s="81">
        <v>-0.24</v>
      </c>
      <c r="N190" s="81">
        <v>-187.47</v>
      </c>
      <c r="O190" s="81">
        <v>8.3699999999999992</v>
      </c>
      <c r="P190" s="81">
        <v>250.08</v>
      </c>
      <c r="Q190" s="96"/>
    </row>
    <row r="191" spans="2:17" x14ac:dyDescent="0.2">
      <c r="B191" s="94">
        <v>4274</v>
      </c>
      <c r="C191" s="75" t="s">
        <v>202</v>
      </c>
      <c r="D191" s="78">
        <v>3957</v>
      </c>
      <c r="E191" s="75">
        <v>119</v>
      </c>
      <c r="F191" s="81">
        <v>-4923.9581399999997</v>
      </c>
      <c r="G191" s="81">
        <v>11362.7219</v>
      </c>
      <c r="H191" s="81">
        <v>-3.0710299999999999</v>
      </c>
      <c r="I191" s="81">
        <v>32644.202509999999</v>
      </c>
      <c r="J191" s="79">
        <v>-1244.3664746019699</v>
      </c>
      <c r="K191" s="169" t="s">
        <v>460</v>
      </c>
      <c r="L191" s="168">
        <v>17.71</v>
      </c>
      <c r="M191" s="81">
        <v>-0.02</v>
      </c>
      <c r="N191" s="81">
        <v>-43.33</v>
      </c>
      <c r="O191" s="81">
        <v>8.11</v>
      </c>
      <c r="P191" s="81">
        <v>232.6</v>
      </c>
      <c r="Q191" s="96"/>
    </row>
    <row r="192" spans="2:17" x14ac:dyDescent="0.2">
      <c r="B192" s="94">
        <v>4275</v>
      </c>
      <c r="C192" s="75" t="s">
        <v>203</v>
      </c>
      <c r="D192" s="78">
        <v>864</v>
      </c>
      <c r="E192" s="75">
        <v>118</v>
      </c>
      <c r="F192" s="81">
        <v>2906.3747899999998</v>
      </c>
      <c r="G192" s="81">
        <v>2470.0953500000001</v>
      </c>
      <c r="H192" s="81">
        <v>27.704499999999999</v>
      </c>
      <c r="I192" s="81">
        <v>4836.7079199999998</v>
      </c>
      <c r="J192" s="79">
        <v>3363.8597106481502</v>
      </c>
      <c r="K192" s="168">
        <v>46.86</v>
      </c>
      <c r="L192" s="168">
        <v>1.75</v>
      </c>
      <c r="M192" s="81">
        <v>0.7</v>
      </c>
      <c r="N192" s="81">
        <v>117.66</v>
      </c>
      <c r="O192" s="81">
        <v>8.17</v>
      </c>
      <c r="P192" s="81">
        <v>130.97</v>
      </c>
      <c r="Q192" s="96"/>
    </row>
    <row r="193" spans="2:17" x14ac:dyDescent="0.2">
      <c r="B193" s="94">
        <v>4276</v>
      </c>
      <c r="C193" s="75" t="s">
        <v>204</v>
      </c>
      <c r="D193" s="78">
        <v>4467</v>
      </c>
      <c r="E193" s="75">
        <v>114</v>
      </c>
      <c r="F193" s="81">
        <v>-10152.57368</v>
      </c>
      <c r="G193" s="81">
        <v>11298.335800000001</v>
      </c>
      <c r="H193" s="81">
        <v>33.292099999999998</v>
      </c>
      <c r="I193" s="81">
        <v>44535.689729999998</v>
      </c>
      <c r="J193" s="79">
        <v>-2272.7946451757298</v>
      </c>
      <c r="K193" s="168">
        <v>405.89</v>
      </c>
      <c r="L193" s="168">
        <v>17.739999999999998</v>
      </c>
      <c r="M193" s="81">
        <v>0.18</v>
      </c>
      <c r="N193" s="81">
        <v>-89.86</v>
      </c>
      <c r="O193" s="81">
        <v>8.09</v>
      </c>
      <c r="P193" s="81">
        <v>258.16000000000003</v>
      </c>
      <c r="Q193" s="96"/>
    </row>
    <row r="194" spans="2:17" x14ac:dyDescent="0.2">
      <c r="B194" s="94">
        <v>4277</v>
      </c>
      <c r="C194" s="75" t="s">
        <v>205</v>
      </c>
      <c r="D194" s="78">
        <v>910</v>
      </c>
      <c r="E194" s="75">
        <v>119</v>
      </c>
      <c r="F194" s="81">
        <v>1079.56025</v>
      </c>
      <c r="G194" s="81">
        <v>3090.7282500000001</v>
      </c>
      <c r="H194" s="81">
        <v>3.4919500000000001</v>
      </c>
      <c r="I194" s="81">
        <v>6707.8554700000004</v>
      </c>
      <c r="J194" s="79">
        <v>1186.32994505495</v>
      </c>
      <c r="K194" s="168">
        <v>317.35000000000002</v>
      </c>
      <c r="L194" s="168">
        <v>13.94</v>
      </c>
      <c r="M194" s="81">
        <v>0.08</v>
      </c>
      <c r="N194" s="81">
        <v>34.93</v>
      </c>
      <c r="O194" s="81">
        <v>8.43</v>
      </c>
      <c r="P194" s="81">
        <v>161.36000000000001</v>
      </c>
      <c r="Q194" s="96"/>
    </row>
    <row r="195" spans="2:17" x14ac:dyDescent="0.2">
      <c r="B195" s="94">
        <v>4279</v>
      </c>
      <c r="C195" s="75" t="s">
        <v>206</v>
      </c>
      <c r="D195" s="78">
        <v>2987</v>
      </c>
      <c r="E195" s="75">
        <v>115</v>
      </c>
      <c r="F195" s="81">
        <v>-2132.9700899999998</v>
      </c>
      <c r="G195" s="81">
        <v>8370.1231499999994</v>
      </c>
      <c r="H195" s="81">
        <v>23.420249999999999</v>
      </c>
      <c r="I195" s="81">
        <v>33698.20018</v>
      </c>
      <c r="J195" s="79">
        <v>-714.08439571476504</v>
      </c>
      <c r="K195" s="168">
        <v>251.38</v>
      </c>
      <c r="L195" s="168">
        <v>19.52</v>
      </c>
      <c r="M195" s="81">
        <v>0.16</v>
      </c>
      <c r="N195" s="81">
        <v>-25.48</v>
      </c>
      <c r="O195" s="81">
        <v>9.14</v>
      </c>
      <c r="P195" s="81">
        <v>251.29</v>
      </c>
      <c r="Q195" s="96"/>
    </row>
    <row r="196" spans="2:17" x14ac:dyDescent="0.2">
      <c r="B196" s="94">
        <v>4280</v>
      </c>
      <c r="C196" s="75" t="s">
        <v>207</v>
      </c>
      <c r="D196" s="78">
        <v>13792</v>
      </c>
      <c r="E196" s="75">
        <v>113</v>
      </c>
      <c r="F196" s="81">
        <v>28698.71776</v>
      </c>
      <c r="G196" s="81">
        <v>33612.053749999999</v>
      </c>
      <c r="H196" s="81">
        <v>535.29695000000004</v>
      </c>
      <c r="I196" s="81">
        <v>88546.858210000006</v>
      </c>
      <c r="J196" s="79">
        <v>2080.8235034802801</v>
      </c>
      <c r="K196" s="168">
        <v>126.61</v>
      </c>
      <c r="L196" s="168">
        <v>13.14</v>
      </c>
      <c r="M196" s="81">
        <v>1.07</v>
      </c>
      <c r="N196" s="81">
        <v>85.38</v>
      </c>
      <c r="O196" s="81">
        <v>10.02</v>
      </c>
      <c r="P196" s="81">
        <v>186.54</v>
      </c>
      <c r="Q196" s="96"/>
    </row>
    <row r="197" spans="2:17" s="99" customFormat="1" x14ac:dyDescent="0.2">
      <c r="B197" s="94">
        <v>4281</v>
      </c>
      <c r="C197" s="75" t="s">
        <v>208</v>
      </c>
      <c r="D197" s="78">
        <v>1245</v>
      </c>
      <c r="E197" s="75">
        <v>114</v>
      </c>
      <c r="F197" s="81">
        <v>837.37168999999994</v>
      </c>
      <c r="G197" s="81">
        <v>3604.1271999999999</v>
      </c>
      <c r="H197" s="81">
        <v>15.23795</v>
      </c>
      <c r="I197" s="81">
        <v>7671.33806</v>
      </c>
      <c r="J197" s="79">
        <v>672.58770281124498</v>
      </c>
      <c r="K197" s="168">
        <v>332.6</v>
      </c>
      <c r="L197" s="168">
        <v>10.33</v>
      </c>
      <c r="M197" s="81">
        <v>0.25</v>
      </c>
      <c r="N197" s="81">
        <v>23.23</v>
      </c>
      <c r="O197" s="81">
        <v>11.16</v>
      </c>
      <c r="P197" s="81">
        <v>133.13</v>
      </c>
      <c r="Q197" s="96"/>
    </row>
    <row r="198" spans="2:17" x14ac:dyDescent="0.2">
      <c r="B198" s="94">
        <v>4282</v>
      </c>
      <c r="C198" s="75" t="s">
        <v>209</v>
      </c>
      <c r="D198" s="78">
        <v>9109</v>
      </c>
      <c r="E198" s="75">
        <v>110</v>
      </c>
      <c r="F198" s="81">
        <v>1827.4820099999999</v>
      </c>
      <c r="G198" s="81">
        <v>25845.211749999999</v>
      </c>
      <c r="H198" s="81">
        <v>10.020300000000001</v>
      </c>
      <c r="I198" s="81">
        <v>111002.24311</v>
      </c>
      <c r="J198" s="79">
        <v>200.62377977824099</v>
      </c>
      <c r="K198" s="168">
        <v>50.45</v>
      </c>
      <c r="L198" s="168">
        <v>15.12</v>
      </c>
      <c r="M198" s="81">
        <v>0.03</v>
      </c>
      <c r="N198" s="81">
        <v>7.07</v>
      </c>
      <c r="O198" s="81">
        <v>8.39</v>
      </c>
      <c r="P198" s="81">
        <v>303.47000000000003</v>
      </c>
      <c r="Q198" s="96"/>
    </row>
    <row r="199" spans="2:17" x14ac:dyDescent="0.2">
      <c r="B199" s="94">
        <v>4283</v>
      </c>
      <c r="C199" s="75" t="s">
        <v>210</v>
      </c>
      <c r="D199" s="78">
        <v>3844</v>
      </c>
      <c r="E199" s="75">
        <v>115</v>
      </c>
      <c r="F199" s="81">
        <v>6508.7898800000003</v>
      </c>
      <c r="G199" s="81">
        <v>9379.8639500000008</v>
      </c>
      <c r="H199" s="81">
        <v>31.531559999999999</v>
      </c>
      <c r="I199" s="81">
        <v>24498.109260000001</v>
      </c>
      <c r="J199" s="79">
        <v>1693.23357960458</v>
      </c>
      <c r="K199" s="168">
        <v>1250.6199999999999</v>
      </c>
      <c r="L199" s="168">
        <v>2.23</v>
      </c>
      <c r="M199" s="81">
        <v>0.2</v>
      </c>
      <c r="N199" s="81">
        <v>69.39</v>
      </c>
      <c r="O199" s="81">
        <v>8.8699999999999992</v>
      </c>
      <c r="P199" s="81">
        <v>148.58000000000001</v>
      </c>
      <c r="Q199" s="96"/>
    </row>
    <row r="200" spans="2:17" x14ac:dyDescent="0.2">
      <c r="B200" s="94">
        <v>4284</v>
      </c>
      <c r="C200" s="75" t="s">
        <v>211</v>
      </c>
      <c r="D200" s="78">
        <v>1280</v>
      </c>
      <c r="E200" s="75">
        <v>114</v>
      </c>
      <c r="F200" s="81">
        <v>1014.6131</v>
      </c>
      <c r="G200" s="81">
        <v>3286.6311500000002</v>
      </c>
      <c r="H200" s="81">
        <v>9.1212499999999999</v>
      </c>
      <c r="I200" s="81">
        <v>8848.5984499999995</v>
      </c>
      <c r="J200" s="79">
        <v>792.66648437499998</v>
      </c>
      <c r="K200" s="168">
        <v>72.66</v>
      </c>
      <c r="L200" s="168">
        <v>6.6</v>
      </c>
      <c r="M200" s="81">
        <v>0.18</v>
      </c>
      <c r="N200" s="81">
        <v>30.87</v>
      </c>
      <c r="O200" s="81">
        <v>7.66</v>
      </c>
      <c r="P200" s="81">
        <v>186.49</v>
      </c>
      <c r="Q200" s="96"/>
    </row>
    <row r="201" spans="2:17" x14ac:dyDescent="0.2">
      <c r="B201" s="94">
        <v>4285</v>
      </c>
      <c r="C201" s="75" t="s">
        <v>212</v>
      </c>
      <c r="D201" s="78">
        <v>4892</v>
      </c>
      <c r="E201" s="75">
        <v>116</v>
      </c>
      <c r="F201" s="81">
        <v>-5091.4566400000003</v>
      </c>
      <c r="G201" s="81">
        <v>11762.47265</v>
      </c>
      <c r="H201" s="81">
        <v>163.06880000000001</v>
      </c>
      <c r="I201" s="81">
        <v>37351.511120000003</v>
      </c>
      <c r="J201" s="79">
        <v>-1040.77200327065</v>
      </c>
      <c r="K201" s="168">
        <v>258.20999999999998</v>
      </c>
      <c r="L201" s="168">
        <v>15.29</v>
      </c>
      <c r="M201" s="81">
        <v>1.01</v>
      </c>
      <c r="N201" s="81">
        <v>-43.29</v>
      </c>
      <c r="O201" s="81">
        <v>9.6300000000000008</v>
      </c>
      <c r="P201" s="81">
        <v>240.55</v>
      </c>
      <c r="Q201" s="96"/>
    </row>
    <row r="202" spans="2:17" x14ac:dyDescent="0.2">
      <c r="B202" s="94">
        <v>4286</v>
      </c>
      <c r="C202" s="75" t="s">
        <v>213</v>
      </c>
      <c r="D202" s="78">
        <v>1337</v>
      </c>
      <c r="E202" s="75">
        <v>125</v>
      </c>
      <c r="F202" s="81">
        <v>185.53485999999899</v>
      </c>
      <c r="G202" s="81">
        <v>4145.7618499999999</v>
      </c>
      <c r="H202" s="81">
        <v>14.445510000000001</v>
      </c>
      <c r="I202" s="81">
        <v>6379.5756199999996</v>
      </c>
      <c r="J202" s="79">
        <v>138.769528795811</v>
      </c>
      <c r="K202" s="168">
        <v>159.37</v>
      </c>
      <c r="L202" s="168">
        <v>6.09</v>
      </c>
      <c r="M202" s="81">
        <v>0.23</v>
      </c>
      <c r="N202" s="81">
        <v>4.4800000000000004</v>
      </c>
      <c r="O202" s="81">
        <v>4.5</v>
      </c>
      <c r="P202" s="81">
        <v>96.14</v>
      </c>
      <c r="Q202" s="96"/>
    </row>
    <row r="203" spans="2:17" x14ac:dyDescent="0.2">
      <c r="B203" s="94">
        <v>4287</v>
      </c>
      <c r="C203" s="75" t="s">
        <v>214</v>
      </c>
      <c r="D203" s="78">
        <v>1954</v>
      </c>
      <c r="E203" s="75">
        <v>113</v>
      </c>
      <c r="F203" s="81">
        <v>774.39654000000098</v>
      </c>
      <c r="G203" s="81">
        <v>5739.7758999999996</v>
      </c>
      <c r="H203" s="81">
        <v>11.498559999999999</v>
      </c>
      <c r="I203" s="81">
        <v>21944.10513</v>
      </c>
      <c r="J203" s="79">
        <v>396.31348004094201</v>
      </c>
      <c r="K203" s="168">
        <v>361.61</v>
      </c>
      <c r="L203" s="168">
        <v>18.989999999999998</v>
      </c>
      <c r="M203" s="81">
        <v>0.16</v>
      </c>
      <c r="N203" s="81">
        <v>13.49</v>
      </c>
      <c r="O203" s="81">
        <v>9.73</v>
      </c>
      <c r="P203" s="81">
        <v>349.92</v>
      </c>
      <c r="Q203" s="96"/>
    </row>
    <row r="204" spans="2:17" x14ac:dyDescent="0.2">
      <c r="B204" s="94">
        <v>4288</v>
      </c>
      <c r="C204" s="75" t="s">
        <v>215</v>
      </c>
      <c r="D204" s="78">
        <v>166</v>
      </c>
      <c r="E204" s="75">
        <v>109</v>
      </c>
      <c r="F204" s="81">
        <v>-1426.7193299999999</v>
      </c>
      <c r="G204" s="81">
        <v>669.30074999999999</v>
      </c>
      <c r="H204" s="81">
        <v>-0.85029999999999994</v>
      </c>
      <c r="I204" s="81">
        <v>2442.7289300000002</v>
      </c>
      <c r="J204" s="79">
        <v>-8594.6947590361397</v>
      </c>
      <c r="K204" s="168">
        <v>313.77</v>
      </c>
      <c r="L204" s="168">
        <v>30.89</v>
      </c>
      <c r="M204" s="81">
        <v>-0.08</v>
      </c>
      <c r="N204" s="81">
        <v>-213.17</v>
      </c>
      <c r="O204" s="81">
        <v>5.43</v>
      </c>
      <c r="P204" s="81">
        <v>306.14</v>
      </c>
      <c r="Q204" s="96"/>
    </row>
    <row r="205" spans="2:17" s="96" customFormat="1" x14ac:dyDescent="0.2">
      <c r="B205" s="94">
        <v>4289</v>
      </c>
      <c r="C205" s="75" t="s">
        <v>8</v>
      </c>
      <c r="D205" s="78">
        <v>11636</v>
      </c>
      <c r="E205" s="75">
        <v>99</v>
      </c>
      <c r="F205" s="81">
        <v>38970.78413</v>
      </c>
      <c r="G205" s="81">
        <v>35545.645850000001</v>
      </c>
      <c r="H205" s="81">
        <v>298.29764999999998</v>
      </c>
      <c r="I205" s="81">
        <v>134851.62534</v>
      </c>
      <c r="J205" s="79">
        <v>3349.15642231007</v>
      </c>
      <c r="K205" s="168">
        <v>105.73</v>
      </c>
      <c r="L205" s="168">
        <v>13.77</v>
      </c>
      <c r="M205" s="81">
        <v>0.32</v>
      </c>
      <c r="N205" s="81">
        <v>109.64</v>
      </c>
      <c r="O205" s="81">
        <v>6.12</v>
      </c>
      <c r="P205" s="81">
        <v>156.01</v>
      </c>
    </row>
    <row r="206" spans="2:17" x14ac:dyDescent="0.2">
      <c r="B206" s="97">
        <v>4329</v>
      </c>
      <c r="C206" s="97" t="s">
        <v>216</v>
      </c>
      <c r="D206" s="51">
        <v>34368</v>
      </c>
      <c r="E206" s="98">
        <v>111</v>
      </c>
      <c r="F206" s="52">
        <v>9879.4031300000006</v>
      </c>
      <c r="G206" s="53">
        <v>100639.22811</v>
      </c>
      <c r="H206" s="52">
        <v>603.64631999999995</v>
      </c>
      <c r="I206" s="52">
        <v>291910.12896</v>
      </c>
      <c r="J206" s="58">
        <v>287.45935550512098</v>
      </c>
      <c r="K206" s="167">
        <v>82.08</v>
      </c>
      <c r="L206" s="167">
        <v>11.79</v>
      </c>
      <c r="M206" s="93">
        <v>0.35</v>
      </c>
      <c r="N206" s="93">
        <v>9.82</v>
      </c>
      <c r="O206" s="93">
        <v>7.17</v>
      </c>
      <c r="P206" s="93">
        <v>166.97</v>
      </c>
      <c r="Q206" s="96"/>
    </row>
    <row r="207" spans="2:17" x14ac:dyDescent="0.2">
      <c r="B207" s="94">
        <v>4323</v>
      </c>
      <c r="C207" s="75" t="s">
        <v>217</v>
      </c>
      <c r="D207" s="78">
        <v>4327</v>
      </c>
      <c r="E207" s="75">
        <v>115</v>
      </c>
      <c r="F207" s="81">
        <v>11892.48213</v>
      </c>
      <c r="G207" s="81">
        <v>12795.628849999999</v>
      </c>
      <c r="H207" s="81">
        <v>189.46132</v>
      </c>
      <c r="I207" s="81">
        <v>37677.56007</v>
      </c>
      <c r="J207" s="79">
        <v>2748.4358978506998</v>
      </c>
      <c r="K207" s="168">
        <v>25.45</v>
      </c>
      <c r="L207" s="168">
        <v>8.5299999999999994</v>
      </c>
      <c r="M207" s="81">
        <v>0.77</v>
      </c>
      <c r="N207" s="81">
        <v>92.94</v>
      </c>
      <c r="O207" s="81">
        <v>6.76</v>
      </c>
      <c r="P207" s="81">
        <v>142.21</v>
      </c>
      <c r="Q207" s="96"/>
    </row>
    <row r="208" spans="2:17" x14ac:dyDescent="0.2">
      <c r="B208" s="94">
        <v>4301</v>
      </c>
      <c r="C208" s="75" t="s">
        <v>218</v>
      </c>
      <c r="D208" s="78">
        <v>265</v>
      </c>
      <c r="E208" s="75">
        <v>107</v>
      </c>
      <c r="F208" s="81">
        <v>-189.16395</v>
      </c>
      <c r="G208" s="81">
        <v>948.04480000000001</v>
      </c>
      <c r="H208" s="81">
        <v>-4.1879499999999998</v>
      </c>
      <c r="I208" s="81">
        <v>1979.7901099999999</v>
      </c>
      <c r="J208" s="79">
        <v>-713.82622641509499</v>
      </c>
      <c r="K208" s="169" t="s">
        <v>460</v>
      </c>
      <c r="L208" s="168">
        <v>4.32</v>
      </c>
      <c r="M208" s="81">
        <v>-0.31</v>
      </c>
      <c r="N208" s="81">
        <v>-19.95</v>
      </c>
      <c r="O208" s="81">
        <v>7.99</v>
      </c>
      <c r="P208" s="81">
        <v>141.71</v>
      </c>
      <c r="Q208" s="96"/>
    </row>
    <row r="209" spans="2:17" x14ac:dyDescent="0.2">
      <c r="B209" s="94">
        <v>4302</v>
      </c>
      <c r="C209" s="75" t="s">
        <v>219</v>
      </c>
      <c r="D209" s="78">
        <v>176</v>
      </c>
      <c r="E209" s="75">
        <v>112</v>
      </c>
      <c r="F209" s="81">
        <v>-145.23724999999999</v>
      </c>
      <c r="G209" s="81">
        <v>784.18865000000005</v>
      </c>
      <c r="H209" s="81">
        <v>2.64805</v>
      </c>
      <c r="I209" s="81">
        <v>3203.4365899999998</v>
      </c>
      <c r="J209" s="79">
        <v>-825.21164772727298</v>
      </c>
      <c r="K209" s="168">
        <v>57.29</v>
      </c>
      <c r="L209" s="168">
        <v>15.06</v>
      </c>
      <c r="M209" s="81">
        <v>0.22</v>
      </c>
      <c r="N209" s="81">
        <v>-18.52</v>
      </c>
      <c r="O209" s="81">
        <v>13.46</v>
      </c>
      <c r="P209" s="81">
        <v>304.8</v>
      </c>
      <c r="Q209" s="96"/>
    </row>
    <row r="210" spans="2:17" x14ac:dyDescent="0.2">
      <c r="B210" s="94">
        <v>4303</v>
      </c>
      <c r="C210" s="75" t="s">
        <v>220</v>
      </c>
      <c r="D210" s="78">
        <v>3949</v>
      </c>
      <c r="E210" s="75">
        <v>102</v>
      </c>
      <c r="F210" s="81">
        <v>1800.8136400000001</v>
      </c>
      <c r="G210" s="81">
        <v>10052.056200000001</v>
      </c>
      <c r="H210" s="81">
        <v>129.79819000000001</v>
      </c>
      <c r="I210" s="81">
        <v>20379.057649999999</v>
      </c>
      <c r="J210" s="79">
        <v>456.01763484426402</v>
      </c>
      <c r="K210" s="168">
        <v>256.58</v>
      </c>
      <c r="L210" s="168">
        <v>15.63</v>
      </c>
      <c r="M210" s="81">
        <v>0.74</v>
      </c>
      <c r="N210" s="81">
        <v>17.91</v>
      </c>
      <c r="O210" s="81">
        <v>8.35</v>
      </c>
      <c r="P210" s="81">
        <v>132.57</v>
      </c>
      <c r="Q210" s="96"/>
    </row>
    <row r="211" spans="2:17" x14ac:dyDescent="0.2">
      <c r="B211" s="94">
        <v>4304</v>
      </c>
      <c r="C211" s="75" t="s">
        <v>221</v>
      </c>
      <c r="D211" s="78">
        <v>4054</v>
      </c>
      <c r="E211" s="75">
        <v>110</v>
      </c>
      <c r="F211" s="81">
        <v>1859.17383</v>
      </c>
      <c r="G211" s="81">
        <v>10480.5329</v>
      </c>
      <c r="H211" s="81">
        <v>46.253610000000002</v>
      </c>
      <c r="I211" s="81">
        <v>38931.572090000001</v>
      </c>
      <c r="J211" s="79">
        <v>458.60232609768099</v>
      </c>
      <c r="K211" s="168">
        <v>52.37</v>
      </c>
      <c r="L211" s="168">
        <v>8.9499999999999993</v>
      </c>
      <c r="M211" s="81">
        <v>0.21</v>
      </c>
      <c r="N211" s="81">
        <v>17.739999999999998</v>
      </c>
      <c r="O211" s="81">
        <v>6.32</v>
      </c>
      <c r="P211" s="81">
        <v>182.86</v>
      </c>
      <c r="Q211" s="96"/>
    </row>
    <row r="212" spans="2:17" x14ac:dyDescent="0.2">
      <c r="B212" s="94">
        <v>4305</v>
      </c>
      <c r="C212" s="75" t="s">
        <v>222</v>
      </c>
      <c r="D212" s="78">
        <v>2530</v>
      </c>
      <c r="E212" s="75">
        <v>111</v>
      </c>
      <c r="F212" s="81">
        <v>2534.7127799999998</v>
      </c>
      <c r="G212" s="81">
        <v>7347.8694500000001</v>
      </c>
      <c r="H212" s="81">
        <v>74.840940000000003</v>
      </c>
      <c r="I212" s="81">
        <v>18971.539100000002</v>
      </c>
      <c r="J212" s="79">
        <v>1001.86275889328</v>
      </c>
      <c r="K212" s="168">
        <v>137.55000000000001</v>
      </c>
      <c r="L212" s="168">
        <v>13.63</v>
      </c>
      <c r="M212" s="81">
        <v>0.56999999999999995</v>
      </c>
      <c r="N212" s="81">
        <v>34.5</v>
      </c>
      <c r="O212" s="81">
        <v>7.1</v>
      </c>
      <c r="P212" s="81">
        <v>150.38</v>
      </c>
      <c r="Q212" s="96"/>
    </row>
    <row r="213" spans="2:17" x14ac:dyDescent="0.2">
      <c r="B213" s="94">
        <v>4306</v>
      </c>
      <c r="C213" s="75" t="s">
        <v>223</v>
      </c>
      <c r="D213" s="78">
        <v>510</v>
      </c>
      <c r="E213" s="75">
        <v>115</v>
      </c>
      <c r="F213" s="81">
        <v>-2548.0376700000002</v>
      </c>
      <c r="G213" s="81">
        <v>1653.5400500000001</v>
      </c>
      <c r="H213" s="81">
        <v>0.5716</v>
      </c>
      <c r="I213" s="81">
        <v>6469.1432599999998</v>
      </c>
      <c r="J213" s="79">
        <v>-4996.1522941176499</v>
      </c>
      <c r="K213" s="169" t="s">
        <v>460</v>
      </c>
      <c r="L213" s="168">
        <v>9.27</v>
      </c>
      <c r="M213" s="81">
        <v>0.02</v>
      </c>
      <c r="N213" s="81">
        <v>-154.1</v>
      </c>
      <c r="O213" s="81">
        <v>9.17</v>
      </c>
      <c r="P213" s="81">
        <v>275.99</v>
      </c>
      <c r="Q213" s="96"/>
    </row>
    <row r="214" spans="2:17" x14ac:dyDescent="0.2">
      <c r="B214" s="94">
        <v>4307</v>
      </c>
      <c r="C214" s="75" t="s">
        <v>224</v>
      </c>
      <c r="D214" s="78">
        <v>889</v>
      </c>
      <c r="E214" s="75">
        <v>125</v>
      </c>
      <c r="F214" s="81">
        <v>-1596.1353799999999</v>
      </c>
      <c r="G214" s="81">
        <v>2914.1764499999999</v>
      </c>
      <c r="H214" s="81">
        <v>1.9275800000000001</v>
      </c>
      <c r="I214" s="81">
        <v>5728.6561300000003</v>
      </c>
      <c r="J214" s="79">
        <v>-1795.4278740157499</v>
      </c>
      <c r="K214" s="168">
        <v>633.19000000000005</v>
      </c>
      <c r="L214" s="168">
        <v>15.79</v>
      </c>
      <c r="M214" s="81">
        <v>0.05</v>
      </c>
      <c r="N214" s="81">
        <v>-54.77</v>
      </c>
      <c r="O214" s="81">
        <v>6.2</v>
      </c>
      <c r="P214" s="81">
        <v>165.13</v>
      </c>
      <c r="Q214" s="96"/>
    </row>
    <row r="215" spans="2:17" x14ac:dyDescent="0.2">
      <c r="B215" s="94">
        <v>4308</v>
      </c>
      <c r="C215" s="75" t="s">
        <v>225</v>
      </c>
      <c r="D215" s="78">
        <v>437</v>
      </c>
      <c r="E215" s="75">
        <v>125</v>
      </c>
      <c r="F215" s="81">
        <v>35.051479999999998</v>
      </c>
      <c r="G215" s="81">
        <v>1310.9012</v>
      </c>
      <c r="H215" s="81">
        <v>1.7802</v>
      </c>
      <c r="I215" s="81">
        <v>3549.20651</v>
      </c>
      <c r="J215" s="79">
        <v>80.209336384439297</v>
      </c>
      <c r="K215" s="168">
        <v>48.17</v>
      </c>
      <c r="L215" s="168">
        <v>10.86</v>
      </c>
      <c r="M215" s="81">
        <v>7.0000000000000007E-2</v>
      </c>
      <c r="N215" s="81">
        <v>2.67</v>
      </c>
      <c r="O215" s="81">
        <v>6.7</v>
      </c>
      <c r="P215" s="81">
        <v>149.82</v>
      </c>
      <c r="Q215" s="96"/>
    </row>
    <row r="216" spans="2:17" x14ac:dyDescent="0.2">
      <c r="B216" s="94">
        <v>4309</v>
      </c>
      <c r="C216" s="75" t="s">
        <v>226</v>
      </c>
      <c r="D216" s="78">
        <v>3486</v>
      </c>
      <c r="E216" s="75">
        <v>109</v>
      </c>
      <c r="F216" s="81">
        <v>-10307.56833</v>
      </c>
      <c r="G216" s="81">
        <v>10108.420400000001</v>
      </c>
      <c r="H216" s="81">
        <v>-19.659680000000002</v>
      </c>
      <c r="I216" s="81">
        <v>43401.347199999997</v>
      </c>
      <c r="J216" s="79">
        <v>-2956.84691049914</v>
      </c>
      <c r="K216" s="168">
        <v>170.44</v>
      </c>
      <c r="L216" s="168">
        <v>14.24</v>
      </c>
      <c r="M216" s="81">
        <v>-0.1</v>
      </c>
      <c r="N216" s="81">
        <v>-101.97</v>
      </c>
      <c r="O216" s="81">
        <v>6.21</v>
      </c>
      <c r="P216" s="81">
        <v>155.69</v>
      </c>
      <c r="Q216" s="96"/>
    </row>
    <row r="217" spans="2:17" x14ac:dyDescent="0.2">
      <c r="B217" s="94">
        <v>4310</v>
      </c>
      <c r="C217" s="75" t="s">
        <v>227</v>
      </c>
      <c r="D217" s="78">
        <v>1670</v>
      </c>
      <c r="E217" s="75">
        <v>118</v>
      </c>
      <c r="F217" s="81">
        <v>526.34061999999903</v>
      </c>
      <c r="G217" s="81">
        <v>4351.7516500000002</v>
      </c>
      <c r="H217" s="81">
        <v>7.6063499999999999</v>
      </c>
      <c r="I217" s="81">
        <v>13913.123439999999</v>
      </c>
      <c r="J217" s="79">
        <v>315.17402395209501</v>
      </c>
      <c r="K217" s="168">
        <v>8.9499999999999993</v>
      </c>
      <c r="L217" s="168">
        <v>0.72</v>
      </c>
      <c r="M217" s="81">
        <v>0.12</v>
      </c>
      <c r="N217" s="81">
        <v>12.09</v>
      </c>
      <c r="O217" s="81">
        <v>6.25</v>
      </c>
      <c r="P217" s="81">
        <v>214.83</v>
      </c>
      <c r="Q217" s="96"/>
    </row>
    <row r="218" spans="2:17" s="54" customFormat="1" x14ac:dyDescent="0.2">
      <c r="B218" s="94">
        <v>4311</v>
      </c>
      <c r="C218" s="75" t="s">
        <v>228</v>
      </c>
      <c r="D218" s="78">
        <v>1319</v>
      </c>
      <c r="E218" s="75">
        <v>102</v>
      </c>
      <c r="F218" s="81">
        <v>-2740.75722</v>
      </c>
      <c r="G218" s="81">
        <v>4009.9342499999998</v>
      </c>
      <c r="H218" s="81">
        <v>-1.46563</v>
      </c>
      <c r="I218" s="81">
        <v>18607.470549999998</v>
      </c>
      <c r="J218" s="79">
        <v>-2077.9053980288099</v>
      </c>
      <c r="K218" s="168">
        <v>89.69</v>
      </c>
      <c r="L218" s="168">
        <v>7.87</v>
      </c>
      <c r="M218" s="81">
        <v>-0.02</v>
      </c>
      <c r="N218" s="81">
        <v>-68.349999999999994</v>
      </c>
      <c r="O218" s="81">
        <v>8.36</v>
      </c>
      <c r="P218" s="81">
        <v>238.51</v>
      </c>
      <c r="Q218" s="96"/>
    </row>
    <row r="219" spans="2:17" x14ac:dyDescent="0.2">
      <c r="B219" s="101">
        <v>4312</v>
      </c>
      <c r="C219" s="83" t="s">
        <v>268</v>
      </c>
      <c r="D219" s="100">
        <v>2739</v>
      </c>
      <c r="E219" s="54">
        <v>106</v>
      </c>
      <c r="F219" s="77">
        <v>7444.9641000000001</v>
      </c>
      <c r="G219" s="77">
        <v>8542.1556</v>
      </c>
      <c r="H219" s="77">
        <v>89.380600000000001</v>
      </c>
      <c r="I219" s="77">
        <v>23849.005829999998</v>
      </c>
      <c r="J219" s="102">
        <v>2718.1322015334099</v>
      </c>
      <c r="K219" s="170">
        <v>49.99</v>
      </c>
      <c r="L219" s="170">
        <v>14.54</v>
      </c>
      <c r="M219" s="77">
        <v>0.69</v>
      </c>
      <c r="N219" s="77">
        <v>87.16</v>
      </c>
      <c r="O219" s="77">
        <v>10.42</v>
      </c>
      <c r="P219" s="77">
        <v>197.4</v>
      </c>
      <c r="Q219" s="96"/>
    </row>
    <row r="220" spans="2:17" x14ac:dyDescent="0.2">
      <c r="B220" s="94">
        <v>4313</v>
      </c>
      <c r="C220" s="75" t="s">
        <v>229</v>
      </c>
      <c r="D220" s="78">
        <v>2157</v>
      </c>
      <c r="E220" s="75">
        <v>117</v>
      </c>
      <c r="F220" s="81">
        <v>-1089.31691</v>
      </c>
      <c r="G220" s="81">
        <v>6337.2181499999997</v>
      </c>
      <c r="H220" s="81">
        <v>60.558190000000003</v>
      </c>
      <c r="I220" s="81">
        <v>10931.03026</v>
      </c>
      <c r="J220" s="79">
        <v>-505.01479369494598</v>
      </c>
      <c r="K220" s="168">
        <v>295.92</v>
      </c>
      <c r="L220" s="168">
        <v>19.78</v>
      </c>
      <c r="M220" s="81">
        <v>0.67</v>
      </c>
      <c r="N220" s="81">
        <v>-17.190000000000001</v>
      </c>
      <c r="O220" s="81">
        <v>7.32</v>
      </c>
      <c r="P220" s="81">
        <v>141.06</v>
      </c>
      <c r="Q220" s="96"/>
    </row>
    <row r="221" spans="2:17" x14ac:dyDescent="0.2">
      <c r="B221" s="94">
        <v>4314</v>
      </c>
      <c r="C221" s="75" t="s">
        <v>230</v>
      </c>
      <c r="D221" s="78">
        <v>220</v>
      </c>
      <c r="E221" s="75">
        <v>120</v>
      </c>
      <c r="F221" s="81">
        <v>25.730060000000101</v>
      </c>
      <c r="G221" s="81">
        <v>1005.9326</v>
      </c>
      <c r="H221" s="81">
        <v>0.19359999999999999</v>
      </c>
      <c r="I221" s="81">
        <v>3191.3104499999999</v>
      </c>
      <c r="J221" s="79">
        <v>116.954818181818</v>
      </c>
      <c r="K221" s="168">
        <v>31.46</v>
      </c>
      <c r="L221" s="168">
        <v>11.96</v>
      </c>
      <c r="M221" s="81">
        <v>0.01</v>
      </c>
      <c r="N221" s="81">
        <v>2.56</v>
      </c>
      <c r="O221" s="81">
        <v>7.68</v>
      </c>
      <c r="P221" s="81">
        <v>231.42</v>
      </c>
      <c r="Q221" s="96"/>
    </row>
    <row r="222" spans="2:17" x14ac:dyDescent="0.2">
      <c r="B222" s="94">
        <v>4315</v>
      </c>
      <c r="C222" s="75" t="s">
        <v>269</v>
      </c>
      <c r="D222" s="78">
        <v>944</v>
      </c>
      <c r="E222" s="75">
        <v>125</v>
      </c>
      <c r="F222" s="81">
        <v>484.45978000000099</v>
      </c>
      <c r="G222" s="81">
        <v>2880.6495</v>
      </c>
      <c r="H222" s="81">
        <v>2.8738700000000001</v>
      </c>
      <c r="I222" s="81">
        <v>7759.2352300000002</v>
      </c>
      <c r="J222" s="79">
        <v>513.19891949152702</v>
      </c>
      <c r="K222" s="168">
        <v>76.53</v>
      </c>
      <c r="L222" s="168">
        <v>11.34</v>
      </c>
      <c r="M222" s="81">
        <v>0.06</v>
      </c>
      <c r="N222" s="81">
        <v>16.82</v>
      </c>
      <c r="O222" s="81">
        <v>6.47</v>
      </c>
      <c r="P222" s="81">
        <v>166.43</v>
      </c>
      <c r="Q222" s="96"/>
    </row>
    <row r="223" spans="2:17" x14ac:dyDescent="0.2">
      <c r="B223" s="94">
        <v>4316</v>
      </c>
      <c r="C223" s="75" t="s">
        <v>231</v>
      </c>
      <c r="D223" s="78">
        <v>727</v>
      </c>
      <c r="E223" s="75">
        <v>118</v>
      </c>
      <c r="F223" s="81">
        <v>-4265.4512199999999</v>
      </c>
      <c r="G223" s="81">
        <v>2459.0493999999999</v>
      </c>
      <c r="H223" s="81">
        <v>-22.96705</v>
      </c>
      <c r="I223" s="81">
        <v>7656.8890600000004</v>
      </c>
      <c r="J223" s="79">
        <v>-5867.1956258597002</v>
      </c>
      <c r="K223" s="169" t="s">
        <v>460</v>
      </c>
      <c r="L223" s="168">
        <v>20.63</v>
      </c>
      <c r="M223" s="81">
        <v>-0.55000000000000004</v>
      </c>
      <c r="N223" s="81">
        <v>-173.46</v>
      </c>
      <c r="O223" s="81">
        <v>6.05</v>
      </c>
      <c r="P223" s="81">
        <v>210.11</v>
      </c>
      <c r="Q223" s="96"/>
    </row>
    <row r="224" spans="2:17" x14ac:dyDescent="0.2">
      <c r="B224" s="94">
        <v>4317</v>
      </c>
      <c r="C224" s="75" t="s">
        <v>232</v>
      </c>
      <c r="D224" s="78">
        <v>337</v>
      </c>
      <c r="E224" s="75">
        <v>115</v>
      </c>
      <c r="F224" s="81">
        <v>-1265.1599900000001</v>
      </c>
      <c r="G224" s="81">
        <v>1166.4925499999999</v>
      </c>
      <c r="H224" s="81">
        <v>-2.0266000000000002</v>
      </c>
      <c r="I224" s="81">
        <v>1634.9660100000001</v>
      </c>
      <c r="J224" s="79">
        <v>-3754.18394658754</v>
      </c>
      <c r="K224" s="169" t="s">
        <v>460</v>
      </c>
      <c r="L224" s="168">
        <v>11.16</v>
      </c>
      <c r="M224" s="81">
        <v>-0.12</v>
      </c>
      <c r="N224" s="81">
        <v>-108.46</v>
      </c>
      <c r="O224" s="81">
        <v>3.64</v>
      </c>
      <c r="P224" s="81">
        <v>108.33</v>
      </c>
      <c r="Q224" s="96"/>
    </row>
    <row r="225" spans="2:17" x14ac:dyDescent="0.2">
      <c r="B225" s="94">
        <v>4318</v>
      </c>
      <c r="C225" s="75" t="s">
        <v>233</v>
      </c>
      <c r="D225" s="78">
        <v>1463</v>
      </c>
      <c r="E225" s="75">
        <v>112</v>
      </c>
      <c r="F225" s="81">
        <v>3645.8547100000001</v>
      </c>
      <c r="G225" s="81">
        <v>4594.3909100000001</v>
      </c>
      <c r="H225" s="81">
        <v>23.320789999999999</v>
      </c>
      <c r="I225" s="81">
        <v>10699.84979</v>
      </c>
      <c r="J225" s="79">
        <v>2492.0401298701299</v>
      </c>
      <c r="K225" s="168">
        <v>54.93</v>
      </c>
      <c r="L225" s="168">
        <v>9.2200000000000006</v>
      </c>
      <c r="M225" s="81">
        <v>0.38</v>
      </c>
      <c r="N225" s="81">
        <v>79.349999999999994</v>
      </c>
      <c r="O225" s="81">
        <v>6.48</v>
      </c>
      <c r="P225" s="81">
        <v>187.48</v>
      </c>
      <c r="Q225" s="96"/>
    </row>
    <row r="226" spans="2:17" x14ac:dyDescent="0.2">
      <c r="B226" s="94">
        <v>4319</v>
      </c>
      <c r="C226" s="75" t="s">
        <v>234</v>
      </c>
      <c r="D226" s="78">
        <v>639</v>
      </c>
      <c r="E226" s="75">
        <v>121</v>
      </c>
      <c r="F226" s="81">
        <v>1198.3482100000001</v>
      </c>
      <c r="G226" s="81">
        <v>2018.6973499999999</v>
      </c>
      <c r="H226" s="81">
        <v>12.8201</v>
      </c>
      <c r="I226" s="81">
        <v>2825.547</v>
      </c>
      <c r="J226" s="79">
        <v>1875.3493114241001</v>
      </c>
      <c r="K226" s="169" t="s">
        <v>460</v>
      </c>
      <c r="L226" s="168">
        <v>4.79</v>
      </c>
      <c r="M226" s="81">
        <v>0.44</v>
      </c>
      <c r="N226" s="81">
        <v>59.36</v>
      </c>
      <c r="O226" s="81">
        <v>4.96</v>
      </c>
      <c r="P226" s="81">
        <v>93.55</v>
      </c>
      <c r="Q226" s="96"/>
    </row>
    <row r="227" spans="2:17" x14ac:dyDescent="0.2">
      <c r="B227" s="94">
        <v>4320</v>
      </c>
      <c r="C227" s="75" t="s">
        <v>235</v>
      </c>
      <c r="D227" s="78">
        <v>1189</v>
      </c>
      <c r="E227" s="75">
        <v>107</v>
      </c>
      <c r="F227" s="81">
        <v>3289.7497199999998</v>
      </c>
      <c r="G227" s="81">
        <v>3614.8184000000001</v>
      </c>
      <c r="H227" s="81">
        <v>11.210739999999999</v>
      </c>
      <c r="I227" s="81">
        <v>5911.0740400000004</v>
      </c>
      <c r="J227" s="79">
        <v>2766.8206223717398</v>
      </c>
      <c r="K227" s="168">
        <v>42.74</v>
      </c>
      <c r="L227" s="168">
        <v>9.3699999999999992</v>
      </c>
      <c r="M227" s="81">
        <v>0.21</v>
      </c>
      <c r="N227" s="81">
        <v>91.01</v>
      </c>
      <c r="O227" s="81">
        <v>6.15</v>
      </c>
      <c r="P227" s="81">
        <v>120.41</v>
      </c>
      <c r="Q227" s="96"/>
    </row>
    <row r="228" spans="2:17" ht="13.5" thickBot="1" x14ac:dyDescent="0.25">
      <c r="B228" s="103">
        <v>4322</v>
      </c>
      <c r="C228" s="104" t="s">
        <v>236</v>
      </c>
      <c r="D228" s="105">
        <v>341</v>
      </c>
      <c r="E228" s="104">
        <v>110</v>
      </c>
      <c r="F228" s="106">
        <v>-711.45001000000002</v>
      </c>
      <c r="G228" s="106">
        <v>1262.7788</v>
      </c>
      <c r="H228" s="106">
        <v>-1.2925</v>
      </c>
      <c r="I228" s="106">
        <v>4639.3185899999999</v>
      </c>
      <c r="J228" s="107">
        <v>-2086.3636656891499</v>
      </c>
      <c r="K228" s="171">
        <v>900.81</v>
      </c>
      <c r="L228" s="171">
        <v>20.48</v>
      </c>
      <c r="M228" s="106">
        <v>-7.0000000000000007E-2</v>
      </c>
      <c r="N228" s="106">
        <v>-56.34</v>
      </c>
      <c r="O228" s="106">
        <v>6.87</v>
      </c>
      <c r="P228" s="106">
        <v>288.2</v>
      </c>
      <c r="Q228" s="96"/>
    </row>
    <row r="229" spans="2:17" ht="8.1" customHeight="1" x14ac:dyDescent="0.2"/>
    <row r="230" spans="2:17" x14ac:dyDescent="0.2">
      <c r="B230" s="59" t="s">
        <v>399</v>
      </c>
    </row>
    <row r="231" spans="2:17" x14ac:dyDescent="0.2">
      <c r="B231" s="59" t="s">
        <v>467</v>
      </c>
    </row>
    <row r="232" spans="2:17" x14ac:dyDescent="0.2">
      <c r="B232" s="172" t="s">
        <v>468</v>
      </c>
    </row>
  </sheetData>
  <pageMargins left="0.70866141732283472" right="0.70866141732283472" top="0.74803149606299213" bottom="0.74803149606299213" header="0.31496062992125984" footer="0.31496062992125984"/>
  <pageSetup paperSize="9" scale="53" fitToHeight="0" orientation="landscape" r:id="rId1"/>
  <headerFooter alignWithMargins="0">
    <oddHeader>&amp;L&amp;G</oddHeader>
  </headerFooter>
  <rowBreaks count="3" manualBreakCount="3">
    <brk id="58" max="15" man="1"/>
    <brk id="111" max="15" man="1"/>
    <brk id="171"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C1F"/>
    <pageSetUpPr fitToPage="1"/>
  </sheetPr>
  <dimension ref="A1:H82"/>
  <sheetViews>
    <sheetView showGridLines="0" view="pageBreakPreview" zoomScale="90" zoomScaleNormal="110" zoomScaleSheetLayoutView="90" workbookViewId="0">
      <selection activeCell="A3" sqref="A3"/>
    </sheetView>
  </sheetViews>
  <sheetFormatPr baseColWidth="10" defaultColWidth="11.42578125" defaultRowHeight="12.75" x14ac:dyDescent="0.2"/>
  <cols>
    <col min="1" max="1" width="2.7109375" style="4" customWidth="1"/>
    <col min="2" max="2" width="98.42578125" style="14" customWidth="1"/>
    <col min="3" max="16384" width="11.42578125" style="4"/>
  </cols>
  <sheetData>
    <row r="1" spans="1:3" ht="15.75" x14ac:dyDescent="0.2">
      <c r="A1" s="12" t="str">
        <f>Inhaltsverzeichnis!B32</f>
        <v>Erläuterungen: Begriffe und Definitionen</v>
      </c>
      <c r="B1" s="21"/>
    </row>
    <row r="2" spans="1:3" x14ac:dyDescent="0.2">
      <c r="B2" s="22"/>
    </row>
    <row r="3" spans="1:3" x14ac:dyDescent="0.2">
      <c r="B3" s="21"/>
    </row>
    <row r="4" spans="1:3" x14ac:dyDescent="0.2">
      <c r="B4" s="23" t="s">
        <v>302</v>
      </c>
    </row>
    <row r="5" spans="1:3" ht="84" customHeight="1" x14ac:dyDescent="0.2">
      <c r="B5" s="22" t="s">
        <v>402</v>
      </c>
      <c r="C5" s="19"/>
    </row>
    <row r="6" spans="1:3" ht="72" customHeight="1" x14ac:dyDescent="0.2">
      <c r="B6" s="22" t="s">
        <v>401</v>
      </c>
    </row>
    <row r="7" spans="1:3" x14ac:dyDescent="0.2">
      <c r="B7" s="24" t="s">
        <v>303</v>
      </c>
    </row>
    <row r="8" spans="1:3" x14ac:dyDescent="0.2">
      <c r="B8" s="25" t="s">
        <v>310</v>
      </c>
    </row>
    <row r="9" spans="1:3" x14ac:dyDescent="0.2">
      <c r="B9" s="25" t="s">
        <v>304</v>
      </c>
    </row>
    <row r="10" spans="1:3" x14ac:dyDescent="0.2">
      <c r="B10" s="25"/>
    </row>
    <row r="11" spans="1:3" x14ac:dyDescent="0.2">
      <c r="B11" s="23" t="s">
        <v>309</v>
      </c>
    </row>
    <row r="12" spans="1:3" ht="51.75" customHeight="1" x14ac:dyDescent="0.2">
      <c r="B12" s="22" t="s">
        <v>404</v>
      </c>
    </row>
    <row r="13" spans="1:3" ht="12.75" customHeight="1" x14ac:dyDescent="0.2">
      <c r="B13" s="25"/>
    </row>
    <row r="14" spans="1:3" x14ac:dyDescent="0.2">
      <c r="B14" s="23" t="s">
        <v>270</v>
      </c>
    </row>
    <row r="15" spans="1:3" ht="14.25" customHeight="1" x14ac:dyDescent="0.2">
      <c r="B15" s="22" t="s">
        <v>403</v>
      </c>
    </row>
    <row r="16" spans="1:3" x14ac:dyDescent="0.2">
      <c r="B16" s="22"/>
    </row>
    <row r="17" spans="2:2" x14ac:dyDescent="0.2">
      <c r="B17" s="23" t="s">
        <v>271</v>
      </c>
    </row>
    <row r="18" spans="2:2" ht="16.5" customHeight="1" x14ac:dyDescent="0.2">
      <c r="B18" s="20" t="s">
        <v>328</v>
      </c>
    </row>
    <row r="19" spans="2:2" ht="40.5" customHeight="1" x14ac:dyDescent="0.2">
      <c r="B19" s="20" t="s">
        <v>405</v>
      </c>
    </row>
    <row r="20" spans="2:2" x14ac:dyDescent="0.2">
      <c r="B20" s="22"/>
    </row>
    <row r="21" spans="2:2" x14ac:dyDescent="0.2">
      <c r="B21" s="23" t="s">
        <v>272</v>
      </c>
    </row>
    <row r="22" spans="2:2" ht="29.25" customHeight="1" x14ac:dyDescent="0.2">
      <c r="B22" s="22" t="s">
        <v>407</v>
      </c>
    </row>
    <row r="23" spans="2:2" ht="12.75" customHeight="1" x14ac:dyDescent="0.2">
      <c r="B23" s="22"/>
    </row>
    <row r="24" spans="2:2" ht="12.75" customHeight="1" x14ac:dyDescent="0.2">
      <c r="B24" s="23" t="s">
        <v>30</v>
      </c>
    </row>
    <row r="25" spans="2:2" ht="14.25" customHeight="1" x14ac:dyDescent="0.2">
      <c r="B25" s="22" t="s">
        <v>450</v>
      </c>
    </row>
    <row r="26" spans="2:2" ht="12.75" customHeight="1" x14ac:dyDescent="0.2">
      <c r="B26" s="22"/>
    </row>
    <row r="27" spans="2:2" x14ac:dyDescent="0.2">
      <c r="B27" s="23" t="s">
        <v>42</v>
      </c>
    </row>
    <row r="28" spans="2:2" ht="15" customHeight="1" x14ac:dyDescent="0.2">
      <c r="B28" s="20" t="s">
        <v>408</v>
      </c>
    </row>
    <row r="29" spans="2:2" ht="42" customHeight="1" x14ac:dyDescent="0.2">
      <c r="B29" s="20" t="s">
        <v>406</v>
      </c>
    </row>
    <row r="30" spans="2:2" ht="12.75" customHeight="1" x14ac:dyDescent="0.2">
      <c r="B30" s="22"/>
    </row>
    <row r="31" spans="2:2" x14ac:dyDescent="0.2">
      <c r="B31" s="23" t="s">
        <v>273</v>
      </c>
    </row>
    <row r="32" spans="2:2" ht="14.25" customHeight="1" x14ac:dyDescent="0.2">
      <c r="B32" s="22" t="s">
        <v>409</v>
      </c>
    </row>
    <row r="33" spans="2:8" ht="12.75" customHeight="1" x14ac:dyDescent="0.2">
      <c r="B33" s="22"/>
    </row>
    <row r="34" spans="2:8" x14ac:dyDescent="0.2">
      <c r="B34" s="23" t="s">
        <v>274</v>
      </c>
    </row>
    <row r="35" spans="2:8" ht="14.25" customHeight="1" x14ac:dyDescent="0.2">
      <c r="B35" s="22" t="s">
        <v>410</v>
      </c>
    </row>
    <row r="36" spans="2:8" ht="12.75" customHeight="1" x14ac:dyDescent="0.2">
      <c r="B36" s="22"/>
    </row>
    <row r="37" spans="2:8" x14ac:dyDescent="0.2">
      <c r="B37" s="23" t="s">
        <v>245</v>
      </c>
    </row>
    <row r="38" spans="2:8" ht="27" customHeight="1" x14ac:dyDescent="0.2">
      <c r="B38" s="22" t="s">
        <v>420</v>
      </c>
    </row>
    <row r="39" spans="2:8" ht="12.75" customHeight="1" x14ac:dyDescent="0.2">
      <c r="B39" s="22"/>
    </row>
    <row r="40" spans="2:8" x14ac:dyDescent="0.2">
      <c r="B40" s="23" t="s">
        <v>244</v>
      </c>
    </row>
    <row r="41" spans="2:8" ht="14.25" customHeight="1" x14ac:dyDescent="0.2">
      <c r="B41" s="20" t="s">
        <v>412</v>
      </c>
    </row>
    <row r="42" spans="2:8" ht="51" customHeight="1" x14ac:dyDescent="0.2">
      <c r="B42" s="20" t="s">
        <v>414</v>
      </c>
    </row>
    <row r="43" spans="2:8" ht="12.75" customHeight="1" x14ac:dyDescent="0.2">
      <c r="B43" s="22"/>
      <c r="H43" s="31"/>
    </row>
    <row r="44" spans="2:8" x14ac:dyDescent="0.2">
      <c r="B44" s="23" t="s">
        <v>275</v>
      </c>
    </row>
    <row r="45" spans="2:8" x14ac:dyDescent="0.2">
      <c r="B45" s="20" t="s">
        <v>413</v>
      </c>
    </row>
    <row r="46" spans="2:8" ht="42" customHeight="1" x14ac:dyDescent="0.2">
      <c r="B46" s="20" t="s">
        <v>415</v>
      </c>
    </row>
    <row r="47" spans="2:8" ht="12.75" customHeight="1" x14ac:dyDescent="0.2">
      <c r="B47" s="20"/>
    </row>
    <row r="48" spans="2:8" x14ac:dyDescent="0.2">
      <c r="B48" s="23" t="s">
        <v>305</v>
      </c>
    </row>
    <row r="49" spans="2:2" ht="30.75" customHeight="1" x14ac:dyDescent="0.2">
      <c r="B49" s="22" t="s">
        <v>416</v>
      </c>
    </row>
    <row r="50" spans="2:2" ht="67.5" customHeight="1" x14ac:dyDescent="0.2">
      <c r="B50" s="22" t="s">
        <v>417</v>
      </c>
    </row>
    <row r="51" spans="2:2" ht="12.75" customHeight="1" x14ac:dyDescent="0.2">
      <c r="B51" s="22"/>
    </row>
    <row r="52" spans="2:2" x14ac:dyDescent="0.2">
      <c r="B52" s="23" t="s">
        <v>276</v>
      </c>
    </row>
    <row r="53" spans="2:2" ht="14.25" customHeight="1" x14ac:dyDescent="0.2">
      <c r="B53" s="22" t="s">
        <v>418</v>
      </c>
    </row>
    <row r="54" spans="2:2" ht="12.75" customHeight="1" x14ac:dyDescent="0.2">
      <c r="B54" s="22"/>
    </row>
    <row r="55" spans="2:2" x14ac:dyDescent="0.2">
      <c r="B55" s="23" t="s">
        <v>243</v>
      </c>
    </row>
    <row r="56" spans="2:2" ht="29.25" customHeight="1" x14ac:dyDescent="0.2">
      <c r="B56" s="22" t="s">
        <v>419</v>
      </c>
    </row>
    <row r="57" spans="2:2" ht="12.75" customHeight="1" x14ac:dyDescent="0.2">
      <c r="B57" s="22"/>
    </row>
    <row r="58" spans="2:2" x14ac:dyDescent="0.2">
      <c r="B58" s="23" t="s">
        <v>277</v>
      </c>
    </row>
    <row r="59" spans="2:2" ht="54" customHeight="1" x14ac:dyDescent="0.2">
      <c r="B59" s="22" t="s">
        <v>411</v>
      </c>
    </row>
    <row r="60" spans="2:2" ht="12.75" customHeight="1" x14ac:dyDescent="0.2">
      <c r="B60" s="22"/>
    </row>
    <row r="61" spans="2:2" x14ac:dyDescent="0.2">
      <c r="B61" s="23" t="s">
        <v>278</v>
      </c>
    </row>
    <row r="62" spans="2:2" x14ac:dyDescent="0.2">
      <c r="B62" s="20" t="s">
        <v>329</v>
      </c>
    </row>
    <row r="63" spans="2:2" ht="53.25" customHeight="1" x14ac:dyDescent="0.2">
      <c r="B63" s="20" t="s">
        <v>421</v>
      </c>
    </row>
    <row r="64" spans="2:2" ht="12.75" customHeight="1" x14ac:dyDescent="0.2">
      <c r="B64" s="22"/>
    </row>
    <row r="65" spans="2:2" x14ac:dyDescent="0.2">
      <c r="B65" s="23" t="s">
        <v>394</v>
      </c>
    </row>
    <row r="66" spans="2:2" x14ac:dyDescent="0.2">
      <c r="B66" s="20" t="s">
        <v>331</v>
      </c>
    </row>
    <row r="67" spans="2:2" ht="53.25" customHeight="1" x14ac:dyDescent="0.2">
      <c r="B67" s="20" t="s">
        <v>422</v>
      </c>
    </row>
    <row r="68" spans="2:2" ht="12.75" customHeight="1" x14ac:dyDescent="0.2">
      <c r="B68" s="20"/>
    </row>
    <row r="69" spans="2:2" x14ac:dyDescent="0.2">
      <c r="B69" s="23" t="s">
        <v>279</v>
      </c>
    </row>
    <row r="70" spans="2:2" ht="39" customHeight="1" x14ac:dyDescent="0.2">
      <c r="B70" s="26" t="s">
        <v>423</v>
      </c>
    </row>
    <row r="71" spans="2:2" ht="12.75" customHeight="1" x14ac:dyDescent="0.2">
      <c r="B71" s="20"/>
    </row>
    <row r="72" spans="2:2" x14ac:dyDescent="0.2">
      <c r="B72" s="23" t="s">
        <v>41</v>
      </c>
    </row>
    <row r="73" spans="2:2" x14ac:dyDescent="0.2">
      <c r="B73" s="20" t="s">
        <v>330</v>
      </c>
    </row>
    <row r="74" spans="2:2" ht="28.5" customHeight="1" x14ac:dyDescent="0.2">
      <c r="B74" s="20" t="s">
        <v>424</v>
      </c>
    </row>
    <row r="75" spans="2:2" ht="12.75" customHeight="1" x14ac:dyDescent="0.2">
      <c r="B75" s="27"/>
    </row>
    <row r="76" spans="2:2" ht="12.75" customHeight="1" x14ac:dyDescent="0.2">
      <c r="B76" s="173" t="s">
        <v>469</v>
      </c>
    </row>
    <row r="77" spans="2:2" ht="25.5" x14ac:dyDescent="0.2">
      <c r="B77" s="174" t="s">
        <v>470</v>
      </c>
    </row>
    <row r="78" spans="2:2" x14ac:dyDescent="0.2">
      <c r="B78" s="21"/>
    </row>
    <row r="79" spans="2:2" x14ac:dyDescent="0.2">
      <c r="B79" s="28" t="s">
        <v>324</v>
      </c>
    </row>
    <row r="80" spans="2:2" x14ac:dyDescent="0.2">
      <c r="B80" s="29" t="s">
        <v>280</v>
      </c>
    </row>
    <row r="81" spans="2:2" x14ac:dyDescent="0.2">
      <c r="B81" s="30" t="s">
        <v>281</v>
      </c>
    </row>
    <row r="82" spans="2:2" x14ac:dyDescent="0.2">
      <c r="B82" s="30" t="s">
        <v>315</v>
      </c>
    </row>
  </sheetData>
  <hyperlinks>
    <hyperlink ref="B80" r:id="rId1"/>
    <hyperlink ref="B9" r:id="rId2"/>
    <hyperlink ref="B8" r:id="rId3"/>
  </hyperlinks>
  <pageMargins left="0.70866141732283472" right="0.70866141732283472" top="0.74803149606299213" bottom="0.74803149606299213" header="0.31496062992125984" footer="0.31496062992125984"/>
  <pageSetup paperSize="9" scale="88" fitToHeight="0" orientation="portrait" r:id="rId4"/>
  <headerFooter alignWithMargins="0">
    <oddHeader>&amp;L&amp;G</oddHeader>
  </headerFooter>
  <rowBreaks count="1" manualBreakCount="1">
    <brk id="42"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pageSetUpPr fitToPage="1"/>
  </sheetPr>
  <dimension ref="B1:M51"/>
  <sheetViews>
    <sheetView showGridLines="0" showWhiteSpace="0" view="pageBreakPreview" zoomScaleNormal="100" zoomScaleSheetLayoutView="100" workbookViewId="0">
      <pane ySplit="5" topLeftCell="A6" activePane="bottomLeft" state="frozen"/>
      <selection activeCell="A2" sqref="A2:D2"/>
      <selection pane="bottomLeft" activeCell="A2" sqref="A2"/>
    </sheetView>
  </sheetViews>
  <sheetFormatPr baseColWidth="10" defaultColWidth="11.42578125" defaultRowHeight="12.75" x14ac:dyDescent="0.2"/>
  <cols>
    <col min="1" max="1" width="2.7109375" style="76" customWidth="1"/>
    <col min="2" max="2" width="5.7109375" style="76" customWidth="1"/>
    <col min="3" max="12" width="10.7109375" style="76" customWidth="1"/>
    <col min="13" max="13" width="11.42578125" style="76" customWidth="1"/>
    <col min="14" max="14" width="10.7109375" style="76" customWidth="1"/>
    <col min="15" max="16384" width="11.42578125" style="76"/>
  </cols>
  <sheetData>
    <row r="1" spans="2:13" ht="15.75" x14ac:dyDescent="0.2">
      <c r="B1" s="84" t="str">
        <f>Inhaltsverzeichnis!B16&amp;" "&amp;Inhaltsverzeichnis!C16&amp;Inhaltsverzeichnis!D16</f>
        <v>Tabelle 1: Anzahl Gemeinden nach Gemeindesteuerfussklasse, 1975−2018</v>
      </c>
      <c r="C1" s="84"/>
      <c r="D1" s="84"/>
      <c r="E1" s="84"/>
      <c r="F1" s="84"/>
      <c r="G1" s="84"/>
      <c r="H1" s="84"/>
      <c r="I1" s="84"/>
      <c r="J1" s="84"/>
      <c r="K1" s="84"/>
      <c r="L1" s="84"/>
      <c r="M1" s="84"/>
    </row>
    <row r="4" spans="2:13" x14ac:dyDescent="0.2">
      <c r="B4" s="177" t="s">
        <v>18</v>
      </c>
      <c r="C4" s="177" t="s">
        <v>28</v>
      </c>
      <c r="D4" s="177"/>
      <c r="E4" s="177"/>
      <c r="F4" s="177"/>
      <c r="G4" s="177"/>
      <c r="H4" s="177"/>
      <c r="I4" s="177"/>
      <c r="J4" s="177"/>
      <c r="K4" s="177"/>
      <c r="L4" s="177"/>
      <c r="M4" s="178" t="s">
        <v>345</v>
      </c>
    </row>
    <row r="5" spans="2:13" ht="39.75" customHeight="1" x14ac:dyDescent="0.2">
      <c r="B5" s="177"/>
      <c r="C5" s="32" t="s">
        <v>19</v>
      </c>
      <c r="D5" s="33" t="s">
        <v>20</v>
      </c>
      <c r="E5" s="33" t="s">
        <v>21</v>
      </c>
      <c r="F5" s="33" t="s">
        <v>22</v>
      </c>
      <c r="G5" s="33" t="s">
        <v>23</v>
      </c>
      <c r="H5" s="33" t="s">
        <v>24</v>
      </c>
      <c r="I5" s="33" t="s">
        <v>25</v>
      </c>
      <c r="J5" s="33" t="s">
        <v>26</v>
      </c>
      <c r="K5" s="33" t="s">
        <v>27</v>
      </c>
      <c r="L5" s="33" t="s">
        <v>12</v>
      </c>
      <c r="M5" s="178"/>
    </row>
    <row r="6" spans="2:13" x14ac:dyDescent="0.2">
      <c r="B6" s="85">
        <v>1975</v>
      </c>
      <c r="C6" s="76">
        <v>0</v>
      </c>
      <c r="D6" s="76">
        <v>0</v>
      </c>
      <c r="E6" s="76">
        <v>3</v>
      </c>
      <c r="F6" s="76">
        <v>8</v>
      </c>
      <c r="G6" s="76">
        <v>31</v>
      </c>
      <c r="H6" s="76">
        <v>52</v>
      </c>
      <c r="I6" s="76">
        <v>75</v>
      </c>
      <c r="J6" s="76">
        <v>57</v>
      </c>
      <c r="K6" s="76">
        <v>5</v>
      </c>
      <c r="L6" s="76">
        <v>231</v>
      </c>
      <c r="M6" s="86">
        <v>130.80000000000001</v>
      </c>
    </row>
    <row r="7" spans="2:13" x14ac:dyDescent="0.2">
      <c r="B7" s="85">
        <v>1976</v>
      </c>
      <c r="C7" s="76">
        <v>0</v>
      </c>
      <c r="D7" s="76">
        <v>0</v>
      </c>
      <c r="E7" s="76">
        <v>3</v>
      </c>
      <c r="F7" s="76">
        <v>8</v>
      </c>
      <c r="G7" s="76">
        <v>33</v>
      </c>
      <c r="H7" s="76">
        <v>56</v>
      </c>
      <c r="I7" s="76">
        <v>85</v>
      </c>
      <c r="J7" s="76">
        <v>45</v>
      </c>
      <c r="K7" s="76">
        <v>1</v>
      </c>
      <c r="L7" s="76">
        <v>231</v>
      </c>
      <c r="M7" s="86">
        <v>130.19999999999999</v>
      </c>
    </row>
    <row r="8" spans="2:13" x14ac:dyDescent="0.2">
      <c r="B8" s="85">
        <v>1977</v>
      </c>
      <c r="C8" s="76">
        <v>0</v>
      </c>
      <c r="D8" s="76">
        <v>0</v>
      </c>
      <c r="E8" s="76">
        <v>3</v>
      </c>
      <c r="F8" s="76">
        <v>8</v>
      </c>
      <c r="G8" s="76">
        <v>37</v>
      </c>
      <c r="H8" s="76">
        <v>60</v>
      </c>
      <c r="I8" s="76">
        <v>100</v>
      </c>
      <c r="J8" s="76">
        <v>23</v>
      </c>
      <c r="K8" s="76">
        <v>0</v>
      </c>
      <c r="L8" s="76">
        <v>231</v>
      </c>
      <c r="M8" s="86">
        <v>129.30000000000001</v>
      </c>
    </row>
    <row r="9" spans="2:13" x14ac:dyDescent="0.2">
      <c r="B9" s="85">
        <v>1978</v>
      </c>
      <c r="C9" s="76">
        <v>0</v>
      </c>
      <c r="D9" s="76">
        <v>0</v>
      </c>
      <c r="E9" s="76">
        <v>4</v>
      </c>
      <c r="F9" s="76">
        <v>15</v>
      </c>
      <c r="G9" s="76">
        <v>37</v>
      </c>
      <c r="H9" s="76">
        <v>72</v>
      </c>
      <c r="I9" s="76">
        <v>90</v>
      </c>
      <c r="J9" s="76">
        <v>13</v>
      </c>
      <c r="K9" s="76">
        <v>0</v>
      </c>
      <c r="L9" s="76">
        <v>231</v>
      </c>
      <c r="M9" s="86">
        <v>127.3</v>
      </c>
    </row>
    <row r="10" spans="2:13" x14ac:dyDescent="0.2">
      <c r="B10" s="85">
        <v>1979</v>
      </c>
      <c r="C10" s="76">
        <v>0</v>
      </c>
      <c r="D10" s="76">
        <v>1</v>
      </c>
      <c r="E10" s="76">
        <v>11</v>
      </c>
      <c r="F10" s="76">
        <v>29</v>
      </c>
      <c r="G10" s="76">
        <v>39</v>
      </c>
      <c r="H10" s="76">
        <v>122</v>
      </c>
      <c r="I10" s="76">
        <v>28</v>
      </c>
      <c r="J10" s="76">
        <v>1</v>
      </c>
      <c r="K10" s="76">
        <v>0</v>
      </c>
      <c r="L10" s="76">
        <v>231</v>
      </c>
      <c r="M10" s="86">
        <v>121.7</v>
      </c>
    </row>
    <row r="11" spans="2:13" x14ac:dyDescent="0.2">
      <c r="B11" s="85">
        <v>1980</v>
      </c>
      <c r="C11" s="76">
        <v>0</v>
      </c>
      <c r="D11" s="76">
        <v>3</v>
      </c>
      <c r="E11" s="76">
        <v>18</v>
      </c>
      <c r="F11" s="76">
        <v>39</v>
      </c>
      <c r="G11" s="76">
        <v>69</v>
      </c>
      <c r="H11" s="76">
        <v>100</v>
      </c>
      <c r="I11" s="76">
        <v>2</v>
      </c>
      <c r="J11" s="76">
        <v>0</v>
      </c>
      <c r="K11" s="76">
        <v>0</v>
      </c>
      <c r="L11" s="76">
        <v>231</v>
      </c>
      <c r="M11" s="86">
        <v>118.3</v>
      </c>
    </row>
    <row r="12" spans="2:13" x14ac:dyDescent="0.2">
      <c r="B12" s="85">
        <v>1981</v>
      </c>
      <c r="C12" s="76">
        <v>1</v>
      </c>
      <c r="D12" s="76">
        <v>2</v>
      </c>
      <c r="E12" s="76">
        <v>27</v>
      </c>
      <c r="F12" s="76">
        <v>37</v>
      </c>
      <c r="G12" s="76">
        <v>84</v>
      </c>
      <c r="H12" s="76">
        <v>80</v>
      </c>
      <c r="I12" s="76">
        <v>0</v>
      </c>
      <c r="J12" s="76">
        <v>0</v>
      </c>
      <c r="K12" s="76">
        <v>0</v>
      </c>
      <c r="L12" s="76">
        <v>231</v>
      </c>
      <c r="M12" s="86">
        <v>116.7</v>
      </c>
    </row>
    <row r="13" spans="2:13" x14ac:dyDescent="0.2">
      <c r="B13" s="85">
        <v>1982</v>
      </c>
      <c r="C13" s="76">
        <v>1</v>
      </c>
      <c r="D13" s="76">
        <v>8</v>
      </c>
      <c r="E13" s="76">
        <v>22</v>
      </c>
      <c r="F13" s="76">
        <v>40</v>
      </c>
      <c r="G13" s="76">
        <v>86</v>
      </c>
      <c r="H13" s="76">
        <v>74</v>
      </c>
      <c r="I13" s="76">
        <v>0</v>
      </c>
      <c r="J13" s="76">
        <v>0</v>
      </c>
      <c r="K13" s="76">
        <v>0</v>
      </c>
      <c r="L13" s="76">
        <v>231</v>
      </c>
      <c r="M13" s="86">
        <v>115.9</v>
      </c>
    </row>
    <row r="14" spans="2:13" x14ac:dyDescent="0.2">
      <c r="B14" s="85">
        <v>1983</v>
      </c>
      <c r="C14" s="76">
        <v>1</v>
      </c>
      <c r="D14" s="76">
        <v>8</v>
      </c>
      <c r="E14" s="76">
        <v>24</v>
      </c>
      <c r="F14" s="76">
        <v>45</v>
      </c>
      <c r="G14" s="76">
        <v>80</v>
      </c>
      <c r="H14" s="76">
        <v>74</v>
      </c>
      <c r="I14" s="76">
        <v>0</v>
      </c>
      <c r="J14" s="76">
        <v>0</v>
      </c>
      <c r="K14" s="76">
        <v>0</v>
      </c>
      <c r="L14" s="76">
        <v>232</v>
      </c>
      <c r="M14" s="86">
        <v>115</v>
      </c>
    </row>
    <row r="15" spans="2:13" x14ac:dyDescent="0.2">
      <c r="B15" s="85">
        <v>1984</v>
      </c>
      <c r="C15" s="76">
        <v>2</v>
      </c>
      <c r="D15" s="76">
        <v>9</v>
      </c>
      <c r="E15" s="76">
        <v>28</v>
      </c>
      <c r="F15" s="76">
        <v>41</v>
      </c>
      <c r="G15" s="76">
        <v>82</v>
      </c>
      <c r="H15" s="76">
        <v>70</v>
      </c>
      <c r="I15" s="76">
        <v>0</v>
      </c>
      <c r="J15" s="76">
        <v>0</v>
      </c>
      <c r="K15" s="76">
        <v>0</v>
      </c>
      <c r="L15" s="76">
        <v>232</v>
      </c>
      <c r="M15" s="86">
        <v>114.1</v>
      </c>
    </row>
    <row r="16" spans="2:13" x14ac:dyDescent="0.2">
      <c r="B16" s="85">
        <v>1985</v>
      </c>
      <c r="C16" s="76">
        <v>3</v>
      </c>
      <c r="D16" s="76">
        <v>10</v>
      </c>
      <c r="E16" s="76">
        <v>29</v>
      </c>
      <c r="F16" s="76">
        <v>44</v>
      </c>
      <c r="G16" s="76">
        <v>134</v>
      </c>
      <c r="H16" s="76">
        <v>12</v>
      </c>
      <c r="I16" s="76">
        <v>0</v>
      </c>
      <c r="J16" s="76">
        <v>0</v>
      </c>
      <c r="K16" s="76">
        <v>0</v>
      </c>
      <c r="L16" s="76">
        <v>232</v>
      </c>
      <c r="M16" s="86">
        <v>112.8</v>
      </c>
    </row>
    <row r="17" spans="2:13" x14ac:dyDescent="0.2">
      <c r="B17" s="85">
        <v>1986</v>
      </c>
      <c r="C17" s="76">
        <v>4</v>
      </c>
      <c r="D17" s="76">
        <v>13</v>
      </c>
      <c r="E17" s="76">
        <v>31</v>
      </c>
      <c r="F17" s="76">
        <v>45</v>
      </c>
      <c r="G17" s="76">
        <v>136</v>
      </c>
      <c r="H17" s="76">
        <v>3</v>
      </c>
      <c r="I17" s="76">
        <v>0</v>
      </c>
      <c r="J17" s="76">
        <v>0</v>
      </c>
      <c r="K17" s="76">
        <v>0</v>
      </c>
      <c r="L17" s="76">
        <v>232</v>
      </c>
      <c r="M17" s="86">
        <v>111.1</v>
      </c>
    </row>
    <row r="18" spans="2:13" x14ac:dyDescent="0.2">
      <c r="B18" s="85">
        <v>1987</v>
      </c>
      <c r="C18" s="76">
        <v>3</v>
      </c>
      <c r="D18" s="76">
        <v>14</v>
      </c>
      <c r="E18" s="76">
        <v>36</v>
      </c>
      <c r="F18" s="76">
        <v>48</v>
      </c>
      <c r="G18" s="76">
        <v>130</v>
      </c>
      <c r="H18" s="76">
        <v>1</v>
      </c>
      <c r="I18" s="76">
        <v>0</v>
      </c>
      <c r="J18" s="76">
        <v>0</v>
      </c>
      <c r="K18" s="76">
        <v>0</v>
      </c>
      <c r="L18" s="76">
        <v>232</v>
      </c>
      <c r="M18" s="86">
        <v>110.2</v>
      </c>
    </row>
    <row r="19" spans="2:13" x14ac:dyDescent="0.2">
      <c r="B19" s="85">
        <v>1988</v>
      </c>
      <c r="C19" s="76">
        <v>4</v>
      </c>
      <c r="D19" s="76">
        <v>14</v>
      </c>
      <c r="E19" s="76">
        <v>38</v>
      </c>
      <c r="F19" s="76">
        <v>55</v>
      </c>
      <c r="G19" s="76">
        <v>120</v>
      </c>
      <c r="H19" s="76">
        <v>1</v>
      </c>
      <c r="I19" s="76">
        <v>0</v>
      </c>
      <c r="J19" s="76">
        <v>0</v>
      </c>
      <c r="K19" s="76">
        <v>0</v>
      </c>
      <c r="L19" s="76">
        <v>232</v>
      </c>
      <c r="M19" s="86">
        <v>109.5</v>
      </c>
    </row>
    <row r="20" spans="2:13" x14ac:dyDescent="0.2">
      <c r="B20" s="85">
        <v>1989</v>
      </c>
      <c r="C20" s="76">
        <v>5</v>
      </c>
      <c r="D20" s="76">
        <v>13</v>
      </c>
      <c r="E20" s="76">
        <v>44</v>
      </c>
      <c r="F20" s="76">
        <v>68</v>
      </c>
      <c r="G20" s="76">
        <v>102</v>
      </c>
      <c r="H20" s="76">
        <v>0</v>
      </c>
      <c r="I20" s="76">
        <v>0</v>
      </c>
      <c r="J20" s="76">
        <v>0</v>
      </c>
      <c r="K20" s="76">
        <v>0</v>
      </c>
      <c r="L20" s="76">
        <v>232</v>
      </c>
      <c r="M20" s="86">
        <v>108.7</v>
      </c>
    </row>
    <row r="21" spans="2:13" x14ac:dyDescent="0.2">
      <c r="B21" s="85">
        <v>1990</v>
      </c>
      <c r="C21" s="76">
        <v>5</v>
      </c>
      <c r="D21" s="76">
        <v>14</v>
      </c>
      <c r="E21" s="76">
        <v>45</v>
      </c>
      <c r="F21" s="76">
        <v>84</v>
      </c>
      <c r="G21" s="76">
        <v>84</v>
      </c>
      <c r="H21" s="76">
        <v>0</v>
      </c>
      <c r="I21" s="76">
        <v>0</v>
      </c>
      <c r="J21" s="76">
        <v>0</v>
      </c>
      <c r="K21" s="76">
        <v>0</v>
      </c>
      <c r="L21" s="76">
        <v>232</v>
      </c>
      <c r="M21" s="86">
        <v>108.2</v>
      </c>
    </row>
    <row r="22" spans="2:13" x14ac:dyDescent="0.2">
      <c r="B22" s="85">
        <v>1991</v>
      </c>
      <c r="C22" s="76">
        <v>4</v>
      </c>
      <c r="D22" s="76">
        <v>15</v>
      </c>
      <c r="E22" s="76">
        <v>42</v>
      </c>
      <c r="F22" s="76">
        <v>98</v>
      </c>
      <c r="G22" s="76">
        <v>73</v>
      </c>
      <c r="H22" s="76">
        <v>0</v>
      </c>
      <c r="I22" s="76">
        <v>0</v>
      </c>
      <c r="J22" s="76">
        <v>0</v>
      </c>
      <c r="K22" s="76">
        <v>0</v>
      </c>
      <c r="L22" s="76">
        <v>232</v>
      </c>
      <c r="M22" s="86">
        <v>108.4</v>
      </c>
    </row>
    <row r="23" spans="2:13" x14ac:dyDescent="0.2">
      <c r="B23" s="85">
        <v>1992</v>
      </c>
      <c r="C23" s="76">
        <v>2</v>
      </c>
      <c r="D23" s="76">
        <v>17</v>
      </c>
      <c r="E23" s="76">
        <v>40</v>
      </c>
      <c r="F23" s="76">
        <v>91</v>
      </c>
      <c r="G23" s="76">
        <v>81</v>
      </c>
      <c r="H23" s="76">
        <v>1</v>
      </c>
      <c r="I23" s="76">
        <v>0</v>
      </c>
      <c r="J23" s="76">
        <v>0</v>
      </c>
      <c r="K23" s="76">
        <v>0</v>
      </c>
      <c r="L23" s="76">
        <v>232</v>
      </c>
      <c r="M23" s="86">
        <v>109</v>
      </c>
    </row>
    <row r="24" spans="2:13" x14ac:dyDescent="0.2">
      <c r="B24" s="85">
        <v>1993</v>
      </c>
      <c r="C24" s="76">
        <v>1</v>
      </c>
      <c r="D24" s="76">
        <v>12</v>
      </c>
      <c r="E24" s="76">
        <v>39</v>
      </c>
      <c r="F24" s="76">
        <v>75</v>
      </c>
      <c r="G24" s="76">
        <v>102</v>
      </c>
      <c r="H24" s="76">
        <v>3</v>
      </c>
      <c r="I24" s="76">
        <v>0</v>
      </c>
      <c r="J24" s="76">
        <v>0</v>
      </c>
      <c r="K24" s="76">
        <v>0</v>
      </c>
      <c r="L24" s="76">
        <v>232</v>
      </c>
      <c r="M24" s="86">
        <v>110.4</v>
      </c>
    </row>
    <row r="25" spans="2:13" x14ac:dyDescent="0.2">
      <c r="B25" s="85">
        <v>1994</v>
      </c>
      <c r="C25" s="76">
        <v>1</v>
      </c>
      <c r="D25" s="76">
        <v>10</v>
      </c>
      <c r="E25" s="76">
        <v>37</v>
      </c>
      <c r="F25" s="76">
        <v>63</v>
      </c>
      <c r="G25" s="76">
        <v>112</v>
      </c>
      <c r="H25" s="76">
        <v>9</v>
      </c>
      <c r="I25" s="76">
        <v>0</v>
      </c>
      <c r="J25" s="76">
        <v>0</v>
      </c>
      <c r="K25" s="76">
        <v>0</v>
      </c>
      <c r="L25" s="76">
        <v>232</v>
      </c>
      <c r="M25" s="86">
        <v>111.3</v>
      </c>
    </row>
    <row r="26" spans="2:13" x14ac:dyDescent="0.2">
      <c r="B26" s="85">
        <v>1995</v>
      </c>
      <c r="C26" s="76">
        <v>1</v>
      </c>
      <c r="D26" s="76">
        <v>10</v>
      </c>
      <c r="E26" s="76">
        <v>37</v>
      </c>
      <c r="F26" s="76">
        <v>40</v>
      </c>
      <c r="G26" s="76">
        <v>132</v>
      </c>
      <c r="H26" s="76">
        <v>12</v>
      </c>
      <c r="I26" s="76">
        <v>0</v>
      </c>
      <c r="J26" s="76">
        <v>0</v>
      </c>
      <c r="K26" s="76">
        <v>0</v>
      </c>
      <c r="L26" s="76">
        <v>232</v>
      </c>
      <c r="M26" s="86">
        <v>112.3</v>
      </c>
    </row>
    <row r="27" spans="2:13" x14ac:dyDescent="0.2">
      <c r="B27" s="85">
        <v>1996</v>
      </c>
      <c r="C27" s="76">
        <v>1</v>
      </c>
      <c r="D27" s="76">
        <v>10</v>
      </c>
      <c r="E27" s="76">
        <v>38</v>
      </c>
      <c r="F27" s="76">
        <v>40</v>
      </c>
      <c r="G27" s="76">
        <v>130</v>
      </c>
      <c r="H27" s="76">
        <v>13</v>
      </c>
      <c r="I27" s="76">
        <v>0</v>
      </c>
      <c r="J27" s="76">
        <v>0</v>
      </c>
      <c r="K27" s="76">
        <v>0</v>
      </c>
      <c r="L27" s="76">
        <v>232</v>
      </c>
      <c r="M27" s="86">
        <v>112.4</v>
      </c>
    </row>
    <row r="28" spans="2:13" x14ac:dyDescent="0.2">
      <c r="B28" s="85">
        <v>1997</v>
      </c>
      <c r="C28" s="76">
        <v>1</v>
      </c>
      <c r="D28" s="76">
        <v>11</v>
      </c>
      <c r="E28" s="76">
        <v>40</v>
      </c>
      <c r="F28" s="76">
        <v>40</v>
      </c>
      <c r="G28" s="76">
        <v>131</v>
      </c>
      <c r="H28" s="76">
        <v>9</v>
      </c>
      <c r="I28" s="76">
        <v>0</v>
      </c>
      <c r="J28" s="76">
        <v>0</v>
      </c>
      <c r="K28" s="76">
        <v>0</v>
      </c>
      <c r="L28" s="76">
        <v>232</v>
      </c>
      <c r="M28" s="86">
        <v>112.1</v>
      </c>
    </row>
    <row r="29" spans="2:13" x14ac:dyDescent="0.2">
      <c r="B29" s="85">
        <v>1998</v>
      </c>
      <c r="C29" s="76">
        <v>1</v>
      </c>
      <c r="D29" s="76">
        <v>14</v>
      </c>
      <c r="E29" s="76">
        <v>38</v>
      </c>
      <c r="F29" s="76">
        <v>52</v>
      </c>
      <c r="G29" s="76">
        <v>123</v>
      </c>
      <c r="H29" s="76">
        <v>4</v>
      </c>
      <c r="I29" s="76">
        <v>0</v>
      </c>
      <c r="J29" s="76">
        <v>0</v>
      </c>
      <c r="K29" s="76">
        <v>0</v>
      </c>
      <c r="L29" s="76">
        <v>232</v>
      </c>
      <c r="M29" s="86">
        <v>111.4</v>
      </c>
    </row>
    <row r="30" spans="2:13" x14ac:dyDescent="0.2">
      <c r="B30" s="85">
        <v>1999</v>
      </c>
      <c r="C30" s="76">
        <v>1</v>
      </c>
      <c r="D30" s="76">
        <v>15</v>
      </c>
      <c r="E30" s="76">
        <v>39</v>
      </c>
      <c r="F30" s="76">
        <v>56</v>
      </c>
      <c r="G30" s="76">
        <v>117</v>
      </c>
      <c r="H30" s="76">
        <v>4</v>
      </c>
      <c r="I30" s="76">
        <v>0</v>
      </c>
      <c r="J30" s="76">
        <v>0</v>
      </c>
      <c r="K30" s="76">
        <v>0</v>
      </c>
      <c r="L30" s="76">
        <v>232</v>
      </c>
      <c r="M30" s="86">
        <v>111.1</v>
      </c>
    </row>
    <row r="31" spans="2:13" x14ac:dyDescent="0.2">
      <c r="B31" s="85">
        <v>2000</v>
      </c>
      <c r="C31" s="76">
        <v>2</v>
      </c>
      <c r="D31" s="76">
        <v>15</v>
      </c>
      <c r="E31" s="76">
        <v>41</v>
      </c>
      <c r="F31" s="76">
        <v>58</v>
      </c>
      <c r="G31" s="76">
        <v>114</v>
      </c>
      <c r="H31" s="76">
        <v>2</v>
      </c>
      <c r="I31" s="76">
        <v>0</v>
      </c>
      <c r="J31" s="76">
        <v>0</v>
      </c>
      <c r="K31" s="76">
        <v>0</v>
      </c>
      <c r="L31" s="76">
        <v>232</v>
      </c>
      <c r="M31" s="86">
        <v>110.4</v>
      </c>
    </row>
    <row r="32" spans="2:13" x14ac:dyDescent="0.2">
      <c r="B32" s="85">
        <v>2001</v>
      </c>
      <c r="C32" s="76">
        <v>3</v>
      </c>
      <c r="D32" s="76">
        <v>18</v>
      </c>
      <c r="E32" s="76">
        <v>39</v>
      </c>
      <c r="F32" s="76">
        <v>59</v>
      </c>
      <c r="G32" s="76">
        <v>113</v>
      </c>
      <c r="H32" s="76">
        <v>0</v>
      </c>
      <c r="I32" s="76">
        <v>0</v>
      </c>
      <c r="J32" s="76">
        <v>0</v>
      </c>
      <c r="K32" s="76">
        <v>0</v>
      </c>
      <c r="L32" s="76">
        <v>232</v>
      </c>
      <c r="M32" s="86">
        <v>110.2</v>
      </c>
    </row>
    <row r="33" spans="2:13" x14ac:dyDescent="0.2">
      <c r="B33" s="85">
        <v>2002</v>
      </c>
      <c r="C33" s="76">
        <v>3</v>
      </c>
      <c r="D33" s="76">
        <v>21</v>
      </c>
      <c r="E33" s="76">
        <v>42</v>
      </c>
      <c r="F33" s="76">
        <v>56</v>
      </c>
      <c r="G33" s="76">
        <v>109</v>
      </c>
      <c r="H33" s="76">
        <v>0</v>
      </c>
      <c r="I33" s="76">
        <v>0</v>
      </c>
      <c r="J33" s="76">
        <v>0</v>
      </c>
      <c r="K33" s="76">
        <v>0</v>
      </c>
      <c r="L33" s="76">
        <v>231</v>
      </c>
      <c r="M33" s="86">
        <v>109.4</v>
      </c>
    </row>
    <row r="34" spans="2:13" x14ac:dyDescent="0.2">
      <c r="B34" s="85">
        <v>2003</v>
      </c>
      <c r="C34" s="76">
        <v>4</v>
      </c>
      <c r="D34" s="76">
        <v>20</v>
      </c>
      <c r="E34" s="76">
        <v>41</v>
      </c>
      <c r="F34" s="76">
        <v>57</v>
      </c>
      <c r="G34" s="76">
        <v>109</v>
      </c>
      <c r="H34" s="76">
        <v>0</v>
      </c>
      <c r="I34" s="76">
        <v>0</v>
      </c>
      <c r="J34" s="76">
        <v>0</v>
      </c>
      <c r="K34" s="76">
        <v>0</v>
      </c>
      <c r="L34" s="76">
        <v>231</v>
      </c>
      <c r="M34" s="86">
        <v>109.2</v>
      </c>
    </row>
    <row r="35" spans="2:13" x14ac:dyDescent="0.2">
      <c r="B35" s="85">
        <v>2004</v>
      </c>
      <c r="C35" s="76">
        <v>5</v>
      </c>
      <c r="D35" s="76">
        <v>18</v>
      </c>
      <c r="E35" s="76">
        <v>47</v>
      </c>
      <c r="F35" s="76">
        <v>57</v>
      </c>
      <c r="G35" s="76">
        <v>104</v>
      </c>
      <c r="H35" s="76">
        <v>0</v>
      </c>
      <c r="I35" s="76">
        <v>0</v>
      </c>
      <c r="J35" s="76">
        <v>0</v>
      </c>
      <c r="K35" s="76">
        <v>0</v>
      </c>
      <c r="L35" s="76">
        <v>231</v>
      </c>
      <c r="M35" s="86">
        <v>108.8</v>
      </c>
    </row>
    <row r="36" spans="2:13" x14ac:dyDescent="0.2">
      <c r="B36" s="85">
        <v>2005</v>
      </c>
      <c r="C36" s="76">
        <v>5</v>
      </c>
      <c r="D36" s="76">
        <v>20</v>
      </c>
      <c r="E36" s="76">
        <v>54</v>
      </c>
      <c r="F36" s="76">
        <v>42</v>
      </c>
      <c r="G36" s="76">
        <v>100</v>
      </c>
      <c r="H36" s="76">
        <v>0</v>
      </c>
      <c r="I36" s="76">
        <v>0</v>
      </c>
      <c r="J36" s="76">
        <v>0</v>
      </c>
      <c r="K36" s="76">
        <v>0</v>
      </c>
      <c r="L36" s="76">
        <v>231</v>
      </c>
      <c r="M36" s="86">
        <v>107.9</v>
      </c>
    </row>
    <row r="37" spans="2:13" x14ac:dyDescent="0.2">
      <c r="B37" s="85">
        <v>2006</v>
      </c>
      <c r="C37" s="76">
        <v>11</v>
      </c>
      <c r="D37" s="76">
        <v>25</v>
      </c>
      <c r="E37" s="76">
        <v>47</v>
      </c>
      <c r="F37" s="76">
        <v>68</v>
      </c>
      <c r="G37" s="76">
        <v>78</v>
      </c>
      <c r="H37" s="76">
        <v>0</v>
      </c>
      <c r="I37" s="76">
        <v>0</v>
      </c>
      <c r="J37" s="76">
        <v>0</v>
      </c>
      <c r="K37" s="76">
        <v>0</v>
      </c>
      <c r="L37" s="76">
        <v>229</v>
      </c>
      <c r="M37" s="86">
        <v>106.8</v>
      </c>
    </row>
    <row r="38" spans="2:13" x14ac:dyDescent="0.2">
      <c r="B38" s="85">
        <v>2007</v>
      </c>
      <c r="C38" s="76">
        <v>11</v>
      </c>
      <c r="D38" s="76">
        <v>28</v>
      </c>
      <c r="E38" s="76">
        <v>44</v>
      </c>
      <c r="F38" s="76">
        <v>82</v>
      </c>
      <c r="G38" s="76">
        <v>64</v>
      </c>
      <c r="H38" s="76">
        <v>0</v>
      </c>
      <c r="I38" s="76">
        <v>0</v>
      </c>
      <c r="J38" s="76">
        <v>0</v>
      </c>
      <c r="K38" s="76">
        <v>0</v>
      </c>
      <c r="L38" s="76">
        <v>229</v>
      </c>
      <c r="M38" s="86">
        <v>106.5</v>
      </c>
    </row>
    <row r="39" spans="2:13" x14ac:dyDescent="0.2">
      <c r="B39" s="85">
        <v>2008</v>
      </c>
      <c r="C39" s="76">
        <v>19</v>
      </c>
      <c r="D39" s="76">
        <v>30</v>
      </c>
      <c r="E39" s="76">
        <v>48</v>
      </c>
      <c r="F39" s="76">
        <v>81</v>
      </c>
      <c r="G39" s="76">
        <v>51</v>
      </c>
      <c r="H39" s="76">
        <v>0</v>
      </c>
      <c r="I39" s="76">
        <v>0</v>
      </c>
      <c r="J39" s="76">
        <v>0</v>
      </c>
      <c r="K39" s="76">
        <v>0</v>
      </c>
      <c r="L39" s="76">
        <v>229</v>
      </c>
      <c r="M39" s="86">
        <v>104.8</v>
      </c>
    </row>
    <row r="40" spans="2:13" x14ac:dyDescent="0.2">
      <c r="B40" s="85">
        <v>2009</v>
      </c>
      <c r="C40" s="76">
        <v>20</v>
      </c>
      <c r="D40" s="76">
        <v>35</v>
      </c>
      <c r="E40" s="76">
        <v>54</v>
      </c>
      <c r="F40" s="76">
        <v>75</v>
      </c>
      <c r="G40" s="76">
        <v>45</v>
      </c>
      <c r="H40" s="76">
        <v>0</v>
      </c>
      <c r="I40" s="76">
        <v>0</v>
      </c>
      <c r="J40" s="76">
        <v>0</v>
      </c>
      <c r="K40" s="76">
        <v>0</v>
      </c>
      <c r="L40" s="76">
        <v>229</v>
      </c>
      <c r="M40" s="86">
        <v>103.9</v>
      </c>
    </row>
    <row r="41" spans="2:13" x14ac:dyDescent="0.2">
      <c r="B41" s="85">
        <v>2010</v>
      </c>
      <c r="C41" s="76">
        <v>21</v>
      </c>
      <c r="D41" s="76">
        <v>39</v>
      </c>
      <c r="E41" s="76">
        <v>52</v>
      </c>
      <c r="F41" s="76">
        <v>72</v>
      </c>
      <c r="G41" s="76">
        <v>36</v>
      </c>
      <c r="H41" s="76">
        <v>0</v>
      </c>
      <c r="I41" s="76">
        <v>0</v>
      </c>
      <c r="J41" s="76">
        <v>0</v>
      </c>
      <c r="K41" s="76">
        <v>0</v>
      </c>
      <c r="L41" s="76">
        <v>220</v>
      </c>
      <c r="M41" s="86">
        <v>103.3</v>
      </c>
    </row>
    <row r="42" spans="2:13" x14ac:dyDescent="0.2">
      <c r="B42" s="85">
        <v>2011</v>
      </c>
      <c r="C42" s="76">
        <v>23</v>
      </c>
      <c r="D42" s="76">
        <v>36</v>
      </c>
      <c r="E42" s="76">
        <v>58</v>
      </c>
      <c r="F42" s="76">
        <v>74</v>
      </c>
      <c r="G42" s="76">
        <v>29</v>
      </c>
      <c r="H42" s="76">
        <v>0</v>
      </c>
      <c r="I42" s="76">
        <v>0</v>
      </c>
      <c r="J42" s="76">
        <v>0</v>
      </c>
      <c r="K42" s="76">
        <v>0</v>
      </c>
      <c r="L42" s="76">
        <v>220</v>
      </c>
      <c r="M42" s="86">
        <v>103</v>
      </c>
    </row>
    <row r="43" spans="2:13" x14ac:dyDescent="0.2">
      <c r="B43" s="85">
        <v>2012</v>
      </c>
      <c r="C43" s="76">
        <v>21</v>
      </c>
      <c r="D43" s="76">
        <v>38</v>
      </c>
      <c r="E43" s="76">
        <v>57</v>
      </c>
      <c r="F43" s="76">
        <v>78</v>
      </c>
      <c r="G43" s="76">
        <v>25</v>
      </c>
      <c r="H43" s="76">
        <v>0</v>
      </c>
      <c r="I43" s="76">
        <v>0</v>
      </c>
      <c r="J43" s="76">
        <v>0</v>
      </c>
      <c r="K43" s="76">
        <v>0</v>
      </c>
      <c r="L43" s="76">
        <v>219</v>
      </c>
      <c r="M43" s="86">
        <v>103.2</v>
      </c>
    </row>
    <row r="44" spans="2:13" x14ac:dyDescent="0.2">
      <c r="B44" s="85">
        <v>2013</v>
      </c>
      <c r="C44" s="76">
        <v>20</v>
      </c>
      <c r="D44" s="76">
        <v>42</v>
      </c>
      <c r="E44" s="76">
        <v>51</v>
      </c>
      <c r="F44" s="76">
        <v>79</v>
      </c>
      <c r="G44" s="76">
        <v>24</v>
      </c>
      <c r="H44" s="76">
        <v>0</v>
      </c>
      <c r="I44" s="76">
        <v>0</v>
      </c>
      <c r="J44" s="76">
        <v>0</v>
      </c>
      <c r="K44" s="76">
        <v>0</v>
      </c>
      <c r="L44" s="76">
        <v>216</v>
      </c>
      <c r="M44" s="87">
        <v>103.6</v>
      </c>
    </row>
    <row r="45" spans="2:13" x14ac:dyDescent="0.2">
      <c r="B45" s="85">
        <v>2014</v>
      </c>
      <c r="C45" s="76">
        <v>19</v>
      </c>
      <c r="D45" s="76">
        <v>43</v>
      </c>
      <c r="E45" s="76">
        <v>51</v>
      </c>
      <c r="F45" s="76">
        <v>78</v>
      </c>
      <c r="G45" s="76">
        <v>22</v>
      </c>
      <c r="H45" s="76">
        <v>0</v>
      </c>
      <c r="I45" s="76">
        <v>0</v>
      </c>
      <c r="J45" s="76">
        <v>0</v>
      </c>
      <c r="K45" s="76">
        <v>0</v>
      </c>
      <c r="L45" s="76">
        <v>213</v>
      </c>
      <c r="M45" s="86">
        <v>103.7</v>
      </c>
    </row>
    <row r="46" spans="2:13" x14ac:dyDescent="0.2">
      <c r="B46" s="85">
        <v>2015</v>
      </c>
      <c r="C46" s="76">
        <v>16</v>
      </c>
      <c r="D46" s="76">
        <v>44</v>
      </c>
      <c r="E46" s="76">
        <v>49</v>
      </c>
      <c r="F46" s="76">
        <v>81</v>
      </c>
      <c r="G46" s="76">
        <v>23</v>
      </c>
      <c r="H46" s="76">
        <v>0</v>
      </c>
      <c r="I46" s="76">
        <v>0</v>
      </c>
      <c r="J46" s="76">
        <v>0</v>
      </c>
      <c r="K46" s="76">
        <v>0</v>
      </c>
      <c r="L46" s="76">
        <v>213</v>
      </c>
      <c r="M46" s="88">
        <v>104.3</v>
      </c>
    </row>
    <row r="47" spans="2:13" x14ac:dyDescent="0.2">
      <c r="B47" s="85">
        <v>2016</v>
      </c>
      <c r="C47" s="76">
        <v>17</v>
      </c>
      <c r="D47" s="76">
        <v>38</v>
      </c>
      <c r="E47" s="76">
        <v>51</v>
      </c>
      <c r="F47" s="76">
        <v>80</v>
      </c>
      <c r="G47" s="76">
        <v>27</v>
      </c>
      <c r="H47" s="76">
        <v>0</v>
      </c>
      <c r="I47" s="76">
        <v>0</v>
      </c>
      <c r="J47" s="76">
        <v>0</v>
      </c>
      <c r="K47" s="76">
        <v>0</v>
      </c>
      <c r="L47" s="76">
        <v>213</v>
      </c>
      <c r="M47" s="88">
        <v>104.9</v>
      </c>
    </row>
    <row r="48" spans="2:13" x14ac:dyDescent="0.2">
      <c r="B48" s="85">
        <v>2017</v>
      </c>
      <c r="C48" s="76">
        <v>17</v>
      </c>
      <c r="D48" s="76">
        <v>36</v>
      </c>
      <c r="E48" s="76">
        <v>52</v>
      </c>
      <c r="F48" s="76">
        <v>79</v>
      </c>
      <c r="G48" s="76">
        <v>29</v>
      </c>
      <c r="H48" s="76">
        <v>0</v>
      </c>
      <c r="I48" s="76">
        <v>0</v>
      </c>
      <c r="J48" s="76">
        <v>0</v>
      </c>
      <c r="K48" s="76">
        <v>0</v>
      </c>
      <c r="L48" s="76">
        <v>213</v>
      </c>
      <c r="M48" s="88">
        <v>103</v>
      </c>
    </row>
    <row r="49" spans="2:13" ht="13.5" thickBot="1" x14ac:dyDescent="0.25">
      <c r="B49" s="89">
        <v>2018</v>
      </c>
      <c r="C49" s="90">
        <v>18</v>
      </c>
      <c r="D49" s="90">
        <v>42</v>
      </c>
      <c r="E49" s="90">
        <v>57</v>
      </c>
      <c r="F49" s="90">
        <v>74</v>
      </c>
      <c r="G49" s="90">
        <v>21</v>
      </c>
      <c r="H49" s="90">
        <v>0</v>
      </c>
      <c r="I49" s="90">
        <v>0</v>
      </c>
      <c r="J49" s="90">
        <v>0</v>
      </c>
      <c r="K49" s="90">
        <v>0</v>
      </c>
      <c r="L49" s="90">
        <v>212</v>
      </c>
      <c r="M49" s="91">
        <v>102</v>
      </c>
    </row>
    <row r="50" spans="2:13" ht="8.1" customHeight="1" x14ac:dyDescent="0.2"/>
    <row r="51" spans="2:13" s="59" customFormat="1" ht="12" x14ac:dyDescent="0.2">
      <c r="B51" s="59" t="s">
        <v>397</v>
      </c>
    </row>
  </sheetData>
  <mergeCells count="3">
    <mergeCell ref="B4:B5"/>
    <mergeCell ref="C4:L4"/>
    <mergeCell ref="M4:M5"/>
  </mergeCells>
  <pageMargins left="0.70866141732283472" right="0.70866141732283472" top="0.74803149606299213" bottom="0.74803149606299213" header="0.31496062992125984" footer="0.31496062992125984"/>
  <pageSetup paperSize="9" scale="74" orientation="landscape" r:id="rId1"/>
  <headerFooter alignWithMargins="0">
    <oddHeader>&amp;L&amp;G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pageSetUpPr fitToPage="1"/>
  </sheetPr>
  <dimension ref="B1:J46"/>
  <sheetViews>
    <sheetView showGridLines="0" view="pageBreakPreview" zoomScaleNormal="100" zoomScaleSheetLayoutView="100" workbookViewId="0">
      <selection activeCell="A2" sqref="A2"/>
    </sheetView>
  </sheetViews>
  <sheetFormatPr baseColWidth="10" defaultColWidth="11.42578125" defaultRowHeight="12.75" x14ac:dyDescent="0.2"/>
  <cols>
    <col min="1" max="1" width="2.7109375" style="76" customWidth="1"/>
    <col min="2" max="2" width="20.7109375" style="76" customWidth="1"/>
    <col min="3" max="9" width="10.7109375" style="76" customWidth="1"/>
    <col min="10" max="10" width="11.42578125" style="76" customWidth="1"/>
    <col min="11" max="12" width="10.7109375" style="76" customWidth="1"/>
    <col min="13" max="16384" width="11.42578125" style="76"/>
  </cols>
  <sheetData>
    <row r="1" spans="2:10" ht="15.75" x14ac:dyDescent="0.2">
      <c r="B1" s="84" t="str">
        <f>Inhaltsverzeichnis!B17&amp;" "&amp;Inhaltsverzeichnis!C17&amp;Inhaltsverzeichnis!D17</f>
        <v>Tabelle 2: Anzahl Gemeinden nach Gemeindesteuerfussklasse und Gemeindegrösse, 2018</v>
      </c>
      <c r="C1" s="84"/>
      <c r="D1" s="84"/>
      <c r="E1" s="84"/>
      <c r="F1" s="84"/>
      <c r="G1" s="84"/>
      <c r="H1" s="84"/>
      <c r="I1" s="84"/>
      <c r="J1" s="84"/>
    </row>
    <row r="4" spans="2:10" ht="18.75" customHeight="1" x14ac:dyDescent="0.2">
      <c r="B4" s="179" t="s">
        <v>395</v>
      </c>
      <c r="C4" s="177" t="s">
        <v>28</v>
      </c>
      <c r="D4" s="177"/>
      <c r="E4" s="177"/>
      <c r="F4" s="177"/>
      <c r="G4" s="177"/>
      <c r="H4" s="177"/>
      <c r="I4" s="178" t="s">
        <v>344</v>
      </c>
      <c r="J4" s="178" t="s">
        <v>345</v>
      </c>
    </row>
    <row r="5" spans="2:10" ht="35.25" customHeight="1" x14ac:dyDescent="0.2">
      <c r="B5" s="179"/>
      <c r="C5" s="32" t="s">
        <v>382</v>
      </c>
      <c r="D5" s="32" t="s">
        <v>377</v>
      </c>
      <c r="E5" s="33" t="s">
        <v>378</v>
      </c>
      <c r="F5" s="33" t="s">
        <v>379</v>
      </c>
      <c r="G5" s="33" t="s">
        <v>380</v>
      </c>
      <c r="H5" s="33" t="s">
        <v>381</v>
      </c>
      <c r="I5" s="178"/>
      <c r="J5" s="178"/>
    </row>
    <row r="6" spans="2:10" x14ac:dyDescent="0.2">
      <c r="B6" s="151" t="s">
        <v>294</v>
      </c>
      <c r="C6" s="152">
        <v>0</v>
      </c>
      <c r="D6" s="152">
        <v>0</v>
      </c>
      <c r="E6" s="152">
        <v>0</v>
      </c>
      <c r="F6" s="152">
        <v>1</v>
      </c>
      <c r="G6" s="152">
        <v>1</v>
      </c>
      <c r="H6" s="152">
        <v>0</v>
      </c>
      <c r="I6" s="152">
        <v>2</v>
      </c>
      <c r="J6" s="152">
        <v>110.61191025840988</v>
      </c>
    </row>
    <row r="7" spans="2:10" x14ac:dyDescent="0.2">
      <c r="B7" s="151" t="s">
        <v>295</v>
      </c>
      <c r="C7" s="152">
        <v>0</v>
      </c>
      <c r="D7" s="152">
        <v>2</v>
      </c>
      <c r="E7" s="152">
        <v>2</v>
      </c>
      <c r="F7" s="152">
        <v>4</v>
      </c>
      <c r="G7" s="152">
        <v>5</v>
      </c>
      <c r="H7" s="152">
        <v>2</v>
      </c>
      <c r="I7" s="152">
        <v>15</v>
      </c>
      <c r="J7" s="152">
        <v>104.24461943036324</v>
      </c>
    </row>
    <row r="8" spans="2:10" x14ac:dyDescent="0.2">
      <c r="B8" s="151" t="s">
        <v>296</v>
      </c>
      <c r="C8" s="152">
        <v>0</v>
      </c>
      <c r="D8" s="152">
        <v>0</v>
      </c>
      <c r="E8" s="152">
        <v>3</v>
      </c>
      <c r="F8" s="152">
        <v>4</v>
      </c>
      <c r="G8" s="152">
        <v>17</v>
      </c>
      <c r="H8" s="152">
        <v>9</v>
      </c>
      <c r="I8" s="152">
        <v>33</v>
      </c>
      <c r="J8" s="152">
        <v>114.34285181003301</v>
      </c>
    </row>
    <row r="9" spans="2:10" x14ac:dyDescent="0.2">
      <c r="B9" s="151" t="s">
        <v>297</v>
      </c>
      <c r="C9" s="152">
        <v>1</v>
      </c>
      <c r="D9" s="152">
        <v>3</v>
      </c>
      <c r="E9" s="152">
        <v>8</v>
      </c>
      <c r="F9" s="152">
        <v>18</v>
      </c>
      <c r="G9" s="152">
        <v>19</v>
      </c>
      <c r="H9" s="152">
        <v>8</v>
      </c>
      <c r="I9" s="152">
        <v>57</v>
      </c>
      <c r="J9" s="152">
        <v>105.14318091166169</v>
      </c>
    </row>
    <row r="10" spans="2:10" x14ac:dyDescent="0.2">
      <c r="B10" s="151" t="s">
        <v>298</v>
      </c>
      <c r="C10" s="152">
        <v>3</v>
      </c>
      <c r="D10" s="152">
        <v>2</v>
      </c>
      <c r="E10" s="152">
        <v>7</v>
      </c>
      <c r="F10" s="152">
        <v>10</v>
      </c>
      <c r="G10" s="152">
        <v>9</v>
      </c>
      <c r="H10" s="152">
        <v>0</v>
      </c>
      <c r="I10" s="152">
        <v>31</v>
      </c>
      <c r="J10" s="152">
        <v>96.815105606086235</v>
      </c>
    </row>
    <row r="11" spans="2:10" x14ac:dyDescent="0.2">
      <c r="B11" s="151" t="s">
        <v>299</v>
      </c>
      <c r="C11" s="152">
        <v>1</v>
      </c>
      <c r="D11" s="152">
        <v>5</v>
      </c>
      <c r="E11" s="152">
        <v>13</v>
      </c>
      <c r="F11" s="152">
        <v>7</v>
      </c>
      <c r="G11" s="152">
        <v>13</v>
      </c>
      <c r="H11" s="152">
        <v>0</v>
      </c>
      <c r="I11" s="152">
        <v>39</v>
      </c>
      <c r="J11" s="152">
        <v>99.947118019882481</v>
      </c>
    </row>
    <row r="12" spans="2:10" x14ac:dyDescent="0.2">
      <c r="B12" s="151" t="s">
        <v>300</v>
      </c>
      <c r="C12" s="152">
        <v>0</v>
      </c>
      <c r="D12" s="152">
        <v>1</v>
      </c>
      <c r="E12" s="152">
        <v>2</v>
      </c>
      <c r="F12" s="152">
        <v>7</v>
      </c>
      <c r="G12" s="152">
        <v>1</v>
      </c>
      <c r="H12" s="152">
        <v>1</v>
      </c>
      <c r="I12" s="152">
        <v>12</v>
      </c>
      <c r="J12" s="152">
        <v>101.79818934078297</v>
      </c>
    </row>
    <row r="13" spans="2:10" x14ac:dyDescent="0.2">
      <c r="B13" s="151" t="s">
        <v>301</v>
      </c>
      <c r="C13" s="152">
        <v>0</v>
      </c>
      <c r="D13" s="152">
        <v>0</v>
      </c>
      <c r="E13" s="152">
        <v>1</v>
      </c>
      <c r="F13" s="152">
        <v>3</v>
      </c>
      <c r="G13" s="152">
        <v>6</v>
      </c>
      <c r="H13" s="152">
        <v>1</v>
      </c>
      <c r="I13" s="152">
        <v>11</v>
      </c>
      <c r="J13" s="152">
        <v>109.07205932081074</v>
      </c>
    </row>
    <row r="14" spans="2:10" x14ac:dyDescent="0.2">
      <c r="B14" s="153" t="s">
        <v>29</v>
      </c>
      <c r="C14" s="152">
        <v>0</v>
      </c>
      <c r="D14" s="152">
        <v>0</v>
      </c>
      <c r="E14" s="152">
        <v>6</v>
      </c>
      <c r="F14" s="152">
        <v>3</v>
      </c>
      <c r="G14" s="152">
        <v>3</v>
      </c>
      <c r="H14" s="152">
        <v>0</v>
      </c>
      <c r="I14" s="152">
        <v>12</v>
      </c>
      <c r="J14" s="152">
        <v>100.35733801514593</v>
      </c>
    </row>
    <row r="15" spans="2:10" ht="13.5" thickBot="1" x14ac:dyDescent="0.25">
      <c r="B15" s="154" t="s">
        <v>12</v>
      </c>
      <c r="C15" s="155">
        <v>5</v>
      </c>
      <c r="D15" s="155">
        <v>13</v>
      </c>
      <c r="E15" s="155">
        <v>42</v>
      </c>
      <c r="F15" s="155">
        <v>57</v>
      </c>
      <c r="G15" s="155">
        <v>74</v>
      </c>
      <c r="H15" s="155">
        <v>21</v>
      </c>
      <c r="I15" s="155">
        <v>212</v>
      </c>
      <c r="J15" s="155">
        <v>102</v>
      </c>
    </row>
    <row r="16" spans="2:10" ht="8.1" customHeight="1" x14ac:dyDescent="0.2">
      <c r="B16" s="153"/>
    </row>
    <row r="17" spans="2:10" s="59" customFormat="1" ht="12" x14ac:dyDescent="0.2">
      <c r="B17" s="59" t="s">
        <v>398</v>
      </c>
    </row>
    <row r="20" spans="2:10" x14ac:dyDescent="0.2">
      <c r="C20" s="156"/>
    </row>
    <row r="32" spans="2:10" x14ac:dyDescent="0.2">
      <c r="C32" s="134"/>
      <c r="D32" s="134"/>
      <c r="E32" s="134"/>
      <c r="F32" s="134"/>
      <c r="G32" s="134"/>
      <c r="H32" s="134"/>
      <c r="I32" s="134"/>
      <c r="J32" s="134"/>
    </row>
    <row r="33" spans="3:10" x14ac:dyDescent="0.2">
      <c r="C33" s="134"/>
      <c r="D33" s="134"/>
      <c r="E33" s="134"/>
      <c r="F33" s="134"/>
      <c r="G33" s="134"/>
      <c r="H33" s="134"/>
      <c r="I33" s="134"/>
      <c r="J33" s="134"/>
    </row>
    <row r="34" spans="3:10" x14ac:dyDescent="0.2">
      <c r="C34" s="134"/>
      <c r="D34" s="134"/>
      <c r="E34" s="134"/>
      <c r="F34" s="134"/>
      <c r="G34" s="134"/>
      <c r="H34" s="134"/>
      <c r="I34" s="134"/>
      <c r="J34" s="134"/>
    </row>
    <row r="35" spans="3:10" x14ac:dyDescent="0.2">
      <c r="C35" s="134"/>
      <c r="D35" s="134"/>
      <c r="E35" s="134"/>
      <c r="F35" s="134"/>
      <c r="G35" s="134"/>
      <c r="H35" s="134"/>
      <c r="I35" s="134"/>
      <c r="J35" s="134"/>
    </row>
    <row r="36" spans="3:10" x14ac:dyDescent="0.2">
      <c r="C36" s="134"/>
      <c r="D36" s="134"/>
      <c r="E36" s="134"/>
      <c r="F36" s="134"/>
      <c r="G36" s="134"/>
      <c r="H36" s="134"/>
      <c r="I36" s="134"/>
      <c r="J36" s="134"/>
    </row>
    <row r="37" spans="3:10" x14ac:dyDescent="0.2">
      <c r="C37" s="134"/>
      <c r="D37" s="134"/>
      <c r="E37" s="134"/>
      <c r="F37" s="134"/>
      <c r="G37" s="134"/>
      <c r="H37" s="134"/>
      <c r="I37" s="134"/>
      <c r="J37" s="134"/>
    </row>
    <row r="38" spans="3:10" x14ac:dyDescent="0.2">
      <c r="C38" s="134"/>
      <c r="D38" s="134"/>
      <c r="E38" s="134"/>
      <c r="F38" s="134"/>
      <c r="G38" s="134"/>
      <c r="H38" s="134"/>
      <c r="I38" s="134"/>
      <c r="J38" s="134"/>
    </row>
    <row r="39" spans="3:10" x14ac:dyDescent="0.2">
      <c r="C39" s="134"/>
      <c r="D39" s="134"/>
      <c r="E39" s="134"/>
      <c r="F39" s="134"/>
      <c r="G39" s="134"/>
      <c r="H39" s="134"/>
      <c r="I39" s="134"/>
      <c r="J39" s="134"/>
    </row>
    <row r="40" spans="3:10" x14ac:dyDescent="0.2">
      <c r="C40" s="134"/>
      <c r="D40" s="134"/>
      <c r="E40" s="134"/>
      <c r="F40" s="134"/>
      <c r="G40" s="134"/>
      <c r="H40" s="134"/>
      <c r="I40" s="134"/>
      <c r="J40" s="134"/>
    </row>
    <row r="41" spans="3:10" x14ac:dyDescent="0.2">
      <c r="C41" s="134"/>
      <c r="D41" s="134"/>
      <c r="E41" s="134"/>
      <c r="F41" s="134"/>
      <c r="G41" s="134"/>
      <c r="H41" s="134"/>
      <c r="I41" s="134"/>
      <c r="J41" s="134"/>
    </row>
    <row r="42" spans="3:10" x14ac:dyDescent="0.2">
      <c r="C42" s="134"/>
      <c r="D42" s="134"/>
      <c r="E42" s="134"/>
      <c r="F42" s="134"/>
      <c r="G42" s="134"/>
      <c r="H42" s="134"/>
      <c r="I42" s="134"/>
      <c r="J42" s="134"/>
    </row>
    <row r="43" spans="3:10" x14ac:dyDescent="0.2">
      <c r="C43" s="134"/>
      <c r="D43" s="134"/>
      <c r="E43" s="134"/>
      <c r="F43" s="134"/>
      <c r="G43" s="134"/>
      <c r="H43" s="134"/>
      <c r="I43" s="134"/>
    </row>
    <row r="44" spans="3:10" x14ac:dyDescent="0.2">
      <c r="C44" s="134"/>
      <c r="D44" s="134"/>
      <c r="E44" s="134"/>
      <c r="F44" s="134"/>
      <c r="G44" s="134"/>
      <c r="H44" s="134"/>
      <c r="I44" s="134"/>
    </row>
    <row r="45" spans="3:10" x14ac:dyDescent="0.2">
      <c r="C45" s="134"/>
      <c r="D45" s="134"/>
      <c r="E45" s="134"/>
      <c r="F45" s="134"/>
      <c r="G45" s="134"/>
      <c r="H45" s="134"/>
      <c r="I45" s="134"/>
    </row>
    <row r="46" spans="3:10" x14ac:dyDescent="0.2">
      <c r="C46" s="134"/>
      <c r="D46" s="134"/>
      <c r="E46" s="134"/>
      <c r="F46" s="134"/>
      <c r="G46" s="134"/>
      <c r="H46" s="134"/>
      <c r="I46" s="134"/>
    </row>
  </sheetData>
  <mergeCells count="4">
    <mergeCell ref="C4:H4"/>
    <mergeCell ref="I4:I5"/>
    <mergeCell ref="B4:B5"/>
    <mergeCell ref="J4:J5"/>
  </mergeCells>
  <pageMargins left="0.70866141732283472" right="0.70866141732283472" top="0.74803149606299213" bottom="0.74803149606299213" header="0.31496062992125984" footer="0.31496062992125984"/>
  <pageSetup paperSize="9" orientation="landscape" r:id="rId1"/>
  <headerFooter alignWithMargins="0">
    <oddHeader>&amp;L&amp;G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pageSetUpPr fitToPage="1"/>
  </sheetPr>
  <dimension ref="A1:M37"/>
  <sheetViews>
    <sheetView showGridLines="0" view="pageBreakPreview" zoomScaleNormal="100" zoomScaleSheetLayoutView="100" workbookViewId="0">
      <selection activeCell="C8" sqref="C8"/>
    </sheetView>
  </sheetViews>
  <sheetFormatPr baseColWidth="10" defaultRowHeight="12.75" x14ac:dyDescent="0.2"/>
  <cols>
    <col min="1" max="1" width="2.7109375" style="75" customWidth="1"/>
    <col min="2" max="2" width="20.7109375" style="75" customWidth="1"/>
    <col min="3" max="11" width="10.7109375" style="75" customWidth="1"/>
    <col min="12" max="12" width="11.42578125" style="75"/>
    <col min="13" max="13" width="15.140625" style="75" customWidth="1"/>
    <col min="14" max="16384" width="11.42578125" style="75"/>
  </cols>
  <sheetData>
    <row r="1" spans="1:13" ht="15.75" x14ac:dyDescent="0.2">
      <c r="B1" s="12" t="str">
        <f>Inhaltsverzeichnis!B18&amp;" "&amp;Inhaltsverzeichnis!C18&amp;Inhaltsverzeichnis!D18</f>
        <v>Tabelle 3: Gemeinde, Einwohner und Normsteuerertrag nach Grössenklassen des Normsteuerertrags, absolut und in Prozent, 2018</v>
      </c>
      <c r="C1" s="12"/>
      <c r="D1" s="12"/>
      <c r="E1" s="12"/>
      <c r="F1" s="12"/>
      <c r="G1" s="12"/>
      <c r="H1" s="12"/>
      <c r="I1" s="12"/>
    </row>
    <row r="2" spans="1:13" x14ac:dyDescent="0.2">
      <c r="B2" s="141"/>
    </row>
    <row r="4" spans="1:13" ht="29.25" customHeight="1" x14ac:dyDescent="0.2">
      <c r="B4" s="180" t="s">
        <v>396</v>
      </c>
      <c r="C4" s="181" t="s">
        <v>32</v>
      </c>
      <c r="D4" s="181"/>
      <c r="E4" s="181" t="s">
        <v>17</v>
      </c>
      <c r="F4" s="181"/>
      <c r="G4" s="182" t="s">
        <v>428</v>
      </c>
      <c r="H4" s="181"/>
      <c r="I4" s="182" t="s">
        <v>347</v>
      </c>
    </row>
    <row r="5" spans="1:13" ht="44.25" customHeight="1" x14ac:dyDescent="0.2">
      <c r="B5" s="180"/>
      <c r="C5" s="142" t="s">
        <v>13</v>
      </c>
      <c r="D5" s="142" t="s">
        <v>14</v>
      </c>
      <c r="E5" s="142" t="s">
        <v>13</v>
      </c>
      <c r="F5" s="142" t="s">
        <v>14</v>
      </c>
      <c r="G5" s="142" t="s">
        <v>13</v>
      </c>
      <c r="H5" s="142" t="s">
        <v>14</v>
      </c>
      <c r="I5" s="182"/>
    </row>
    <row r="6" spans="1:13" x14ac:dyDescent="0.2">
      <c r="B6" s="143" t="s">
        <v>306</v>
      </c>
      <c r="C6" s="144">
        <v>21</v>
      </c>
      <c r="D6" s="145">
        <v>9.9</v>
      </c>
      <c r="E6" s="78">
        <v>62709</v>
      </c>
      <c r="F6" s="79">
        <v>9.3000000000000007</v>
      </c>
      <c r="G6" s="145">
        <v>115258</v>
      </c>
      <c r="H6" s="79">
        <v>6.1</v>
      </c>
      <c r="I6" s="78">
        <v>1838</v>
      </c>
      <c r="M6" s="79"/>
    </row>
    <row r="7" spans="1:13" x14ac:dyDescent="0.2">
      <c r="B7" s="146" t="s">
        <v>436</v>
      </c>
      <c r="C7" s="144">
        <v>41</v>
      </c>
      <c r="D7" s="145">
        <v>19.3</v>
      </c>
      <c r="E7" s="78">
        <v>110256</v>
      </c>
      <c r="F7" s="79">
        <v>16.3</v>
      </c>
      <c r="G7" s="145">
        <v>234520.4</v>
      </c>
      <c r="H7" s="79">
        <v>12.5</v>
      </c>
      <c r="I7" s="78">
        <v>2127</v>
      </c>
      <c r="M7" s="79"/>
    </row>
    <row r="8" spans="1:13" x14ac:dyDescent="0.2">
      <c r="B8" s="146" t="s">
        <v>311</v>
      </c>
      <c r="C8" s="144">
        <v>50</v>
      </c>
      <c r="D8" s="145">
        <v>23.6</v>
      </c>
      <c r="E8" s="78">
        <v>119301</v>
      </c>
      <c r="F8" s="79">
        <v>17.600000000000001</v>
      </c>
      <c r="G8" s="145">
        <v>282427.90000000002</v>
      </c>
      <c r="H8" s="79">
        <v>15</v>
      </c>
      <c r="I8" s="78">
        <v>2367</v>
      </c>
      <c r="M8" s="79"/>
    </row>
    <row r="9" spans="1:13" x14ac:dyDescent="0.2">
      <c r="B9" s="146" t="s">
        <v>312</v>
      </c>
      <c r="C9" s="144">
        <v>35</v>
      </c>
      <c r="D9" s="145">
        <v>16.5</v>
      </c>
      <c r="E9" s="78">
        <v>115830</v>
      </c>
      <c r="F9" s="79">
        <v>17.100000000000001</v>
      </c>
      <c r="G9" s="145">
        <v>301806.2</v>
      </c>
      <c r="H9" s="79">
        <v>16</v>
      </c>
      <c r="I9" s="78">
        <v>2606</v>
      </c>
      <c r="M9" s="79"/>
    </row>
    <row r="10" spans="1:13" x14ac:dyDescent="0.2">
      <c r="B10" s="146" t="s">
        <v>313</v>
      </c>
      <c r="C10" s="144">
        <v>18</v>
      </c>
      <c r="D10" s="145">
        <v>8.5</v>
      </c>
      <c r="E10" s="78">
        <v>54860</v>
      </c>
      <c r="F10" s="79">
        <v>8.1</v>
      </c>
      <c r="G10" s="145">
        <v>156496.20000000001</v>
      </c>
      <c r="H10" s="79">
        <v>8.3000000000000007</v>
      </c>
      <c r="I10" s="78">
        <v>2853</v>
      </c>
      <c r="M10" s="79"/>
    </row>
    <row r="11" spans="1:13" x14ac:dyDescent="0.2">
      <c r="B11" s="146" t="s">
        <v>314</v>
      </c>
      <c r="C11" s="144">
        <v>17</v>
      </c>
      <c r="D11" s="145">
        <v>8</v>
      </c>
      <c r="E11" s="78">
        <v>97087</v>
      </c>
      <c r="F11" s="79">
        <v>14.3</v>
      </c>
      <c r="G11" s="145">
        <v>302790.09999999998</v>
      </c>
      <c r="H11" s="79">
        <v>16.100000000000001</v>
      </c>
      <c r="I11" s="78">
        <v>3119</v>
      </c>
      <c r="M11" s="79"/>
    </row>
    <row r="12" spans="1:13" x14ac:dyDescent="0.2">
      <c r="B12" s="83" t="s">
        <v>308</v>
      </c>
      <c r="C12" s="144">
        <v>30</v>
      </c>
      <c r="D12" s="145">
        <v>14.2</v>
      </c>
      <c r="E12" s="78">
        <v>117344</v>
      </c>
      <c r="F12" s="79">
        <v>17.3</v>
      </c>
      <c r="G12" s="145">
        <v>488291</v>
      </c>
      <c r="H12" s="79">
        <v>26</v>
      </c>
      <c r="I12" s="78">
        <v>4161</v>
      </c>
      <c r="M12" s="79"/>
    </row>
    <row r="13" spans="1:13" ht="13.5" thickBot="1" x14ac:dyDescent="0.25">
      <c r="A13" s="116"/>
      <c r="B13" s="147" t="s">
        <v>12</v>
      </c>
      <c r="C13" s="148">
        <v>212</v>
      </c>
      <c r="D13" s="149">
        <v>100</v>
      </c>
      <c r="E13" s="148">
        <v>677387</v>
      </c>
      <c r="F13" s="150">
        <v>100</v>
      </c>
      <c r="G13" s="149">
        <v>1881589.8</v>
      </c>
      <c r="H13" s="150">
        <v>100</v>
      </c>
      <c r="I13" s="148">
        <v>2778</v>
      </c>
    </row>
    <row r="15" spans="1:13" x14ac:dyDescent="0.2">
      <c r="B15" s="83"/>
    </row>
    <row r="16" spans="1:13" x14ac:dyDescent="0.2">
      <c r="D16" s="163"/>
    </row>
    <row r="17" spans="3:9" x14ac:dyDescent="0.2">
      <c r="D17" s="163"/>
    </row>
    <row r="18" spans="3:9" x14ac:dyDescent="0.2">
      <c r="D18" s="163"/>
    </row>
    <row r="19" spans="3:9" x14ac:dyDescent="0.2">
      <c r="D19" s="163"/>
    </row>
    <row r="20" spans="3:9" x14ac:dyDescent="0.2">
      <c r="D20" s="163"/>
    </row>
    <row r="21" spans="3:9" x14ac:dyDescent="0.2">
      <c r="D21" s="163"/>
    </row>
    <row r="22" spans="3:9" x14ac:dyDescent="0.2">
      <c r="D22" s="163"/>
    </row>
    <row r="27" spans="3:9" x14ac:dyDescent="0.2">
      <c r="C27" s="78"/>
      <c r="D27" s="78"/>
      <c r="E27" s="78"/>
      <c r="F27" s="78"/>
      <c r="G27" s="78"/>
      <c r="H27" s="78"/>
      <c r="I27" s="78"/>
    </row>
    <row r="28" spans="3:9" x14ac:dyDescent="0.2">
      <c r="C28" s="78"/>
      <c r="D28" s="78"/>
      <c r="E28" s="78"/>
      <c r="F28" s="78"/>
      <c r="G28" s="78"/>
      <c r="H28" s="78"/>
      <c r="I28" s="78"/>
    </row>
    <row r="29" spans="3:9" x14ac:dyDescent="0.2">
      <c r="C29" s="78"/>
      <c r="D29" s="78"/>
      <c r="E29" s="78"/>
      <c r="F29" s="78"/>
      <c r="G29" s="78"/>
      <c r="H29" s="78"/>
      <c r="I29" s="78"/>
    </row>
    <row r="30" spans="3:9" x14ac:dyDescent="0.2">
      <c r="C30" s="78"/>
      <c r="D30" s="78"/>
      <c r="E30" s="78"/>
      <c r="F30" s="78"/>
      <c r="G30" s="78"/>
      <c r="H30" s="78"/>
      <c r="I30" s="78"/>
    </row>
    <row r="31" spans="3:9" x14ac:dyDescent="0.2">
      <c r="C31" s="78"/>
      <c r="D31" s="78"/>
      <c r="E31" s="78"/>
      <c r="F31" s="78"/>
      <c r="G31" s="78"/>
      <c r="H31" s="78"/>
      <c r="I31" s="78"/>
    </row>
    <row r="32" spans="3:9" x14ac:dyDescent="0.2">
      <c r="C32" s="78"/>
      <c r="D32" s="78"/>
      <c r="E32" s="78"/>
      <c r="F32" s="78"/>
      <c r="G32" s="78"/>
      <c r="H32" s="78"/>
      <c r="I32" s="78"/>
    </row>
    <row r="33" spans="3:9" x14ac:dyDescent="0.2">
      <c r="C33" s="78"/>
      <c r="D33" s="78"/>
      <c r="E33" s="78"/>
      <c r="F33" s="78"/>
      <c r="G33" s="78"/>
      <c r="H33" s="78"/>
      <c r="I33" s="78"/>
    </row>
    <row r="34" spans="3:9" x14ac:dyDescent="0.2">
      <c r="C34" s="78"/>
      <c r="D34" s="78"/>
      <c r="E34" s="78"/>
      <c r="F34" s="78"/>
      <c r="G34" s="78"/>
      <c r="H34" s="78"/>
      <c r="I34" s="78"/>
    </row>
    <row r="35" spans="3:9" x14ac:dyDescent="0.2">
      <c r="C35" s="78"/>
      <c r="D35" s="78"/>
      <c r="E35" s="78"/>
      <c r="F35" s="78"/>
      <c r="G35" s="78"/>
      <c r="H35" s="78"/>
      <c r="I35" s="78"/>
    </row>
    <row r="36" spans="3:9" x14ac:dyDescent="0.2">
      <c r="C36" s="78"/>
      <c r="D36" s="78"/>
      <c r="E36" s="78"/>
      <c r="F36" s="78"/>
      <c r="G36" s="78"/>
      <c r="H36" s="78"/>
      <c r="I36" s="78"/>
    </row>
    <row r="37" spans="3:9" x14ac:dyDescent="0.2">
      <c r="C37" s="78"/>
      <c r="D37" s="78"/>
      <c r="E37" s="78"/>
      <c r="F37" s="78"/>
      <c r="G37" s="78"/>
      <c r="H37" s="78"/>
      <c r="I37" s="78"/>
    </row>
  </sheetData>
  <mergeCells count="5">
    <mergeCell ref="B4:B5"/>
    <mergeCell ref="C4:D4"/>
    <mergeCell ref="E4:F4"/>
    <mergeCell ref="G4:H4"/>
    <mergeCell ref="I4:I5"/>
  </mergeCells>
  <phoneticPr fontId="14" type="noConversion"/>
  <pageMargins left="0.70866141732283472" right="0.70866141732283472" top="0.74803149606299213" bottom="0.74803149606299213" header="0.31496062992125984" footer="0.31496062992125984"/>
  <pageSetup paperSize="9" scale="91" orientation="landscape" r:id="rId1"/>
  <headerFooter alignWithMargins="0">
    <oddHeader>&amp;L&amp;G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pageSetUpPr fitToPage="1"/>
  </sheetPr>
  <dimension ref="B1:N55"/>
  <sheetViews>
    <sheetView showGridLines="0" view="pageBreakPreview" zoomScaleNormal="100" zoomScaleSheetLayoutView="100" workbookViewId="0">
      <pane ySplit="5" topLeftCell="A27" activePane="bottomLeft" state="frozen"/>
      <selection activeCell="A2" sqref="A2:D2"/>
      <selection pane="bottomLeft" activeCell="A3" sqref="A3"/>
    </sheetView>
  </sheetViews>
  <sheetFormatPr baseColWidth="10" defaultRowHeight="12.75" x14ac:dyDescent="0.2"/>
  <cols>
    <col min="1" max="1" width="2.7109375" style="75" customWidth="1"/>
    <col min="2" max="2" width="5.7109375" style="75" customWidth="1"/>
    <col min="3" max="11" width="11.7109375" style="75" customWidth="1"/>
    <col min="12" max="12" width="10.7109375" style="75" customWidth="1"/>
    <col min="13" max="13" width="11.42578125" style="75"/>
    <col min="14" max="14" width="11.85546875" style="75" bestFit="1" customWidth="1"/>
    <col min="15" max="16384" width="11.42578125" style="75"/>
  </cols>
  <sheetData>
    <row r="1" spans="2:11" s="114" customFormat="1" ht="15.75" x14ac:dyDescent="0.2">
      <c r="B1" s="185" t="str">
        <f>Inhaltsverzeichnis!B19&amp;" "&amp;Inhaltsverzeichnis!C19&amp;Inhaltsverzeichnis!D19</f>
        <v>Tabelle 4: Steuerfuss und Steuererträge, 1974−2018</v>
      </c>
      <c r="C1" s="185" t="str">
        <f>Inhaltsverzeichnis!C22&amp;" "&amp;Inhaltsverzeichnis!D22&amp;Inhaltsverzeichnis!E22</f>
        <v xml:space="preserve"> Funktionale Gliederung der Erfolgsrechnung, Aufwand, in 1'000 Franken, 2018</v>
      </c>
      <c r="D1" s="185" t="str">
        <f>Inhaltsverzeichnis!D22&amp;" "&amp;Inhaltsverzeichnis!E22&amp;Inhaltsverzeichnis!F22</f>
        <v xml:space="preserve">Funktionale Gliederung der Erfolgsrechnung, Aufwand, in 1'000 Franken, 2018 </v>
      </c>
      <c r="E1" s="185" t="str">
        <f>Inhaltsverzeichnis!E22&amp;" "&amp;Inhaltsverzeichnis!F22&amp;Inhaltsverzeichnis!G22</f>
        <v xml:space="preserve"> </v>
      </c>
      <c r="F1" s="185" t="str">
        <f>Inhaltsverzeichnis!F22&amp;" "&amp;Inhaltsverzeichnis!G22&amp;Inhaltsverzeichnis!H22</f>
        <v xml:space="preserve"> </v>
      </c>
      <c r="G1" s="185" t="str">
        <f>Inhaltsverzeichnis!G22&amp;" "&amp;Inhaltsverzeichnis!H22&amp;Inhaltsverzeichnis!I22</f>
        <v xml:space="preserve"> </v>
      </c>
      <c r="H1" s="185" t="str">
        <f>Inhaltsverzeichnis!H22&amp;" "&amp;Inhaltsverzeichnis!I22&amp;Inhaltsverzeichnis!J22</f>
        <v xml:space="preserve"> </v>
      </c>
      <c r="I1" s="185" t="str">
        <f>Inhaltsverzeichnis!I22&amp;" "&amp;Inhaltsverzeichnis!J22&amp;Inhaltsverzeichnis!K22</f>
        <v xml:space="preserve"> </v>
      </c>
      <c r="J1" s="185" t="str">
        <f>Inhaltsverzeichnis!J22&amp;" "&amp;Inhaltsverzeichnis!K22&amp;Inhaltsverzeichnis!L22</f>
        <v xml:space="preserve"> </v>
      </c>
    </row>
    <row r="2" spans="2:11" x14ac:dyDescent="0.2">
      <c r="B2" s="101"/>
    </row>
    <row r="4" spans="2:11" ht="54" customHeight="1" x14ac:dyDescent="0.2">
      <c r="B4" s="181" t="s">
        <v>18</v>
      </c>
      <c r="C4" s="182" t="s">
        <v>429</v>
      </c>
      <c r="D4" s="182" t="s">
        <v>430</v>
      </c>
      <c r="E4" s="182" t="s">
        <v>431</v>
      </c>
      <c r="F4" s="182" t="s">
        <v>375</v>
      </c>
      <c r="G4" s="182" t="s">
        <v>376</v>
      </c>
      <c r="H4" s="182" t="s">
        <v>346</v>
      </c>
      <c r="I4" s="181"/>
      <c r="J4" s="182" t="s">
        <v>432</v>
      </c>
      <c r="K4" s="181"/>
    </row>
    <row r="5" spans="2:11" x14ac:dyDescent="0.2">
      <c r="B5" s="181"/>
      <c r="C5" s="182"/>
      <c r="D5" s="182"/>
      <c r="E5" s="182"/>
      <c r="F5" s="186"/>
      <c r="G5" s="186"/>
      <c r="H5" s="34" t="s">
        <v>13</v>
      </c>
      <c r="I5" s="34" t="s">
        <v>31</v>
      </c>
      <c r="J5" s="34" t="s">
        <v>13</v>
      </c>
      <c r="K5" s="34" t="s">
        <v>31</v>
      </c>
    </row>
    <row r="6" spans="2:11" x14ac:dyDescent="0.2">
      <c r="B6" s="120">
        <v>1974</v>
      </c>
      <c r="C6" s="88">
        <v>131.80000000000001</v>
      </c>
      <c r="D6" s="78">
        <v>279751917</v>
      </c>
      <c r="E6" s="78">
        <v>40791617</v>
      </c>
      <c r="F6" s="54" t="s">
        <v>316</v>
      </c>
      <c r="G6" s="54" t="s">
        <v>316</v>
      </c>
      <c r="H6" s="78">
        <v>320543534</v>
      </c>
      <c r="I6" s="79">
        <v>712.7</v>
      </c>
      <c r="J6" s="54" t="s">
        <v>316</v>
      </c>
      <c r="K6" s="54" t="s">
        <v>316</v>
      </c>
    </row>
    <row r="7" spans="2:11" x14ac:dyDescent="0.2">
      <c r="B7" s="120">
        <v>1975</v>
      </c>
      <c r="C7" s="88">
        <v>130.80000000000001</v>
      </c>
      <c r="D7" s="78">
        <v>306733293</v>
      </c>
      <c r="E7" s="78">
        <v>46003334</v>
      </c>
      <c r="F7" s="54" t="s">
        <v>316</v>
      </c>
      <c r="G7" s="54" t="s">
        <v>316</v>
      </c>
      <c r="H7" s="78">
        <v>352736627</v>
      </c>
      <c r="I7" s="79">
        <v>792.9</v>
      </c>
      <c r="J7" s="54" t="s">
        <v>316</v>
      </c>
      <c r="K7" s="54" t="s">
        <v>316</v>
      </c>
    </row>
    <row r="8" spans="2:11" x14ac:dyDescent="0.2">
      <c r="B8" s="120">
        <v>1976</v>
      </c>
      <c r="C8" s="88">
        <v>130.19999999999999</v>
      </c>
      <c r="D8" s="78">
        <v>314312096</v>
      </c>
      <c r="E8" s="78">
        <v>48407187</v>
      </c>
      <c r="F8" s="54" t="s">
        <v>316</v>
      </c>
      <c r="G8" s="54" t="s">
        <v>316</v>
      </c>
      <c r="H8" s="78">
        <v>362719283</v>
      </c>
      <c r="I8" s="79">
        <v>819.7</v>
      </c>
      <c r="J8" s="54" t="s">
        <v>316</v>
      </c>
      <c r="K8" s="54" t="s">
        <v>316</v>
      </c>
    </row>
    <row r="9" spans="2:11" x14ac:dyDescent="0.2">
      <c r="B9" s="120">
        <v>1977</v>
      </c>
      <c r="C9" s="88">
        <v>129.30000000000001</v>
      </c>
      <c r="D9" s="78">
        <v>336449203</v>
      </c>
      <c r="E9" s="78">
        <v>47446807</v>
      </c>
      <c r="F9" s="54" t="s">
        <v>316</v>
      </c>
      <c r="G9" s="54" t="s">
        <v>316</v>
      </c>
      <c r="H9" s="78">
        <v>383896010</v>
      </c>
      <c r="I9" s="79">
        <v>866.8</v>
      </c>
      <c r="J9" s="54" t="s">
        <v>316</v>
      </c>
      <c r="K9" s="54" t="s">
        <v>316</v>
      </c>
    </row>
    <row r="10" spans="2:11" x14ac:dyDescent="0.2">
      <c r="B10" s="120">
        <v>1978</v>
      </c>
      <c r="C10" s="88">
        <v>127.3</v>
      </c>
      <c r="D10" s="78">
        <v>356327464</v>
      </c>
      <c r="E10" s="78">
        <v>36278142</v>
      </c>
      <c r="F10" s="54" t="s">
        <v>316</v>
      </c>
      <c r="G10" s="54" t="s">
        <v>316</v>
      </c>
      <c r="H10" s="78">
        <v>392605606</v>
      </c>
      <c r="I10" s="79">
        <v>879.7</v>
      </c>
      <c r="J10" s="54" t="s">
        <v>316</v>
      </c>
      <c r="K10" s="54" t="s">
        <v>316</v>
      </c>
    </row>
    <row r="11" spans="2:11" x14ac:dyDescent="0.2">
      <c r="B11" s="120">
        <v>1979</v>
      </c>
      <c r="C11" s="88">
        <v>121.7</v>
      </c>
      <c r="D11" s="78">
        <v>375383462</v>
      </c>
      <c r="E11" s="78">
        <v>36634974</v>
      </c>
      <c r="F11" s="54" t="s">
        <v>316</v>
      </c>
      <c r="G11" s="54" t="s">
        <v>316</v>
      </c>
      <c r="H11" s="78">
        <v>412018436</v>
      </c>
      <c r="I11" s="79">
        <v>915.1</v>
      </c>
      <c r="J11" s="54" t="s">
        <v>316</v>
      </c>
      <c r="K11" s="54" t="s">
        <v>316</v>
      </c>
    </row>
    <row r="12" spans="2:11" x14ac:dyDescent="0.2">
      <c r="B12" s="120">
        <v>1980</v>
      </c>
      <c r="C12" s="88">
        <v>118.3</v>
      </c>
      <c r="D12" s="78">
        <v>403644637</v>
      </c>
      <c r="E12" s="78">
        <v>46059988</v>
      </c>
      <c r="F12" s="54" t="s">
        <v>316</v>
      </c>
      <c r="G12" s="54" t="s">
        <v>316</v>
      </c>
      <c r="H12" s="78">
        <v>449704625</v>
      </c>
      <c r="I12" s="79">
        <v>990.3</v>
      </c>
      <c r="J12" s="54" t="s">
        <v>316</v>
      </c>
      <c r="K12" s="54" t="s">
        <v>316</v>
      </c>
    </row>
    <row r="13" spans="2:11" x14ac:dyDescent="0.2">
      <c r="B13" s="120">
        <v>1981</v>
      </c>
      <c r="C13" s="88">
        <v>116.7</v>
      </c>
      <c r="D13" s="78">
        <v>412403541</v>
      </c>
      <c r="E13" s="78">
        <v>44138506</v>
      </c>
      <c r="F13" s="54" t="s">
        <v>316</v>
      </c>
      <c r="G13" s="54" t="s">
        <v>316</v>
      </c>
      <c r="H13" s="78">
        <v>456542047</v>
      </c>
      <c r="I13" s="79">
        <v>996.8</v>
      </c>
      <c r="J13" s="54" t="s">
        <v>316</v>
      </c>
      <c r="K13" s="54" t="s">
        <v>316</v>
      </c>
    </row>
    <row r="14" spans="2:11" x14ac:dyDescent="0.2">
      <c r="B14" s="120">
        <v>1982</v>
      </c>
      <c r="C14" s="88">
        <v>115.9</v>
      </c>
      <c r="D14" s="78">
        <v>444626501</v>
      </c>
      <c r="E14" s="78">
        <v>54654483</v>
      </c>
      <c r="F14" s="54" t="s">
        <v>316</v>
      </c>
      <c r="G14" s="54" t="s">
        <v>316</v>
      </c>
      <c r="H14" s="78">
        <v>499280984</v>
      </c>
      <c r="I14" s="79">
        <v>1082.5999999999999</v>
      </c>
      <c r="J14" s="54" t="s">
        <v>316</v>
      </c>
      <c r="K14" s="54" t="s">
        <v>316</v>
      </c>
    </row>
    <row r="15" spans="2:11" x14ac:dyDescent="0.2">
      <c r="B15" s="120">
        <v>1983</v>
      </c>
      <c r="C15" s="88">
        <v>115</v>
      </c>
      <c r="D15" s="78">
        <v>485447768</v>
      </c>
      <c r="E15" s="78">
        <v>49630437</v>
      </c>
      <c r="F15" s="54" t="s">
        <v>316</v>
      </c>
      <c r="G15" s="54" t="s">
        <v>316</v>
      </c>
      <c r="H15" s="78">
        <v>535078205</v>
      </c>
      <c r="I15" s="79">
        <v>1153.4000000000001</v>
      </c>
      <c r="J15" s="54" t="s">
        <v>316</v>
      </c>
      <c r="K15" s="54" t="s">
        <v>316</v>
      </c>
    </row>
    <row r="16" spans="2:11" x14ac:dyDescent="0.2">
      <c r="B16" s="120">
        <v>1984</v>
      </c>
      <c r="C16" s="88">
        <v>114.1</v>
      </c>
      <c r="D16" s="78">
        <v>528881432</v>
      </c>
      <c r="E16" s="78">
        <v>56097853</v>
      </c>
      <c r="F16" s="54" t="s">
        <v>316</v>
      </c>
      <c r="G16" s="54" t="s">
        <v>316</v>
      </c>
      <c r="H16" s="78">
        <v>584979285</v>
      </c>
      <c r="I16" s="79">
        <v>1253.7</v>
      </c>
      <c r="J16" s="54" t="s">
        <v>316</v>
      </c>
      <c r="K16" s="54" t="s">
        <v>316</v>
      </c>
    </row>
    <row r="17" spans="2:11" x14ac:dyDescent="0.2">
      <c r="B17" s="120">
        <v>1985</v>
      </c>
      <c r="C17" s="88">
        <v>112.8</v>
      </c>
      <c r="D17" s="78">
        <v>512408380</v>
      </c>
      <c r="E17" s="78">
        <v>54545457</v>
      </c>
      <c r="F17" s="54" t="s">
        <v>316</v>
      </c>
      <c r="G17" s="54" t="s">
        <v>316</v>
      </c>
      <c r="H17" s="78">
        <v>566953837</v>
      </c>
      <c r="I17" s="79">
        <v>1203.8</v>
      </c>
      <c r="J17" s="54" t="s">
        <v>316</v>
      </c>
      <c r="K17" s="54" t="s">
        <v>316</v>
      </c>
    </row>
    <row r="18" spans="2:11" x14ac:dyDescent="0.2">
      <c r="B18" s="120">
        <v>1986</v>
      </c>
      <c r="C18" s="88">
        <v>111.1</v>
      </c>
      <c r="D18" s="78">
        <v>542191821</v>
      </c>
      <c r="E18" s="78">
        <v>70997484</v>
      </c>
      <c r="F18" s="54" t="s">
        <v>316</v>
      </c>
      <c r="G18" s="54" t="s">
        <v>316</v>
      </c>
      <c r="H18" s="78">
        <v>613189305</v>
      </c>
      <c r="I18" s="79">
        <v>1289.5</v>
      </c>
      <c r="J18" s="54" t="s">
        <v>316</v>
      </c>
      <c r="K18" s="54" t="s">
        <v>316</v>
      </c>
    </row>
    <row r="19" spans="2:11" x14ac:dyDescent="0.2">
      <c r="B19" s="120">
        <v>1987</v>
      </c>
      <c r="C19" s="88">
        <v>110.2</v>
      </c>
      <c r="D19" s="78">
        <v>591399874</v>
      </c>
      <c r="E19" s="78">
        <v>69654644</v>
      </c>
      <c r="F19" s="54" t="s">
        <v>316</v>
      </c>
      <c r="G19" s="54" t="s">
        <v>316</v>
      </c>
      <c r="H19" s="78">
        <v>661054518</v>
      </c>
      <c r="I19" s="79">
        <v>1371.7</v>
      </c>
      <c r="J19" s="54" t="s">
        <v>316</v>
      </c>
      <c r="K19" s="54" t="s">
        <v>316</v>
      </c>
    </row>
    <row r="20" spans="2:11" x14ac:dyDescent="0.2">
      <c r="B20" s="120">
        <v>1988</v>
      </c>
      <c r="C20" s="88">
        <v>109.5</v>
      </c>
      <c r="D20" s="78">
        <v>635189026</v>
      </c>
      <c r="E20" s="78">
        <v>85737454</v>
      </c>
      <c r="F20" s="54" t="s">
        <v>316</v>
      </c>
      <c r="G20" s="83" t="s">
        <v>316</v>
      </c>
      <c r="H20" s="78">
        <v>720926480</v>
      </c>
      <c r="I20" s="79">
        <v>1475</v>
      </c>
      <c r="J20" s="54" t="s">
        <v>316</v>
      </c>
      <c r="K20" s="54" t="s">
        <v>316</v>
      </c>
    </row>
    <row r="21" spans="2:11" x14ac:dyDescent="0.2">
      <c r="B21" s="120">
        <v>1989</v>
      </c>
      <c r="C21" s="88">
        <v>108.7</v>
      </c>
      <c r="D21" s="78">
        <v>651046556</v>
      </c>
      <c r="E21" s="78">
        <v>79765381</v>
      </c>
      <c r="F21" s="54" t="s">
        <v>316</v>
      </c>
      <c r="G21" s="54" t="s">
        <v>316</v>
      </c>
      <c r="H21" s="78">
        <v>730811937</v>
      </c>
      <c r="I21" s="79">
        <v>1472.5</v>
      </c>
      <c r="J21" s="54" t="s">
        <v>316</v>
      </c>
      <c r="K21" s="54" t="s">
        <v>316</v>
      </c>
    </row>
    <row r="22" spans="2:11" x14ac:dyDescent="0.2">
      <c r="B22" s="120">
        <v>1990</v>
      </c>
      <c r="C22" s="88">
        <v>108.2</v>
      </c>
      <c r="D22" s="78">
        <v>721673337</v>
      </c>
      <c r="E22" s="78">
        <v>96135828</v>
      </c>
      <c r="F22" s="54" t="s">
        <v>316</v>
      </c>
      <c r="G22" s="54" t="s">
        <v>316</v>
      </c>
      <c r="H22" s="78">
        <v>817809165</v>
      </c>
      <c r="I22" s="79">
        <v>1620.7</v>
      </c>
      <c r="J22" s="54" t="s">
        <v>316</v>
      </c>
      <c r="K22" s="54" t="s">
        <v>316</v>
      </c>
    </row>
    <row r="23" spans="2:11" x14ac:dyDescent="0.2">
      <c r="B23" s="120">
        <v>1991</v>
      </c>
      <c r="C23" s="88">
        <v>108.4</v>
      </c>
      <c r="D23" s="78">
        <v>796295136</v>
      </c>
      <c r="E23" s="78">
        <v>82855738</v>
      </c>
      <c r="F23" s="54" t="s">
        <v>316</v>
      </c>
      <c r="G23" s="54" t="s">
        <v>316</v>
      </c>
      <c r="H23" s="78">
        <v>848150874</v>
      </c>
      <c r="I23" s="79">
        <v>1656.6</v>
      </c>
      <c r="J23" s="54" t="s">
        <v>316</v>
      </c>
      <c r="K23" s="54" t="s">
        <v>316</v>
      </c>
    </row>
    <row r="24" spans="2:11" x14ac:dyDescent="0.2">
      <c r="B24" s="120">
        <v>1992</v>
      </c>
      <c r="C24" s="88">
        <v>109</v>
      </c>
      <c r="D24" s="78">
        <v>804527209</v>
      </c>
      <c r="E24" s="78">
        <v>102002209</v>
      </c>
      <c r="F24" s="54" t="s">
        <v>316</v>
      </c>
      <c r="G24" s="54" t="s">
        <v>316</v>
      </c>
      <c r="H24" s="78">
        <v>906529418</v>
      </c>
      <c r="I24" s="79">
        <v>1756.4</v>
      </c>
      <c r="J24" s="54" t="s">
        <v>316</v>
      </c>
      <c r="K24" s="54" t="s">
        <v>316</v>
      </c>
    </row>
    <row r="25" spans="2:11" x14ac:dyDescent="0.2">
      <c r="B25" s="120">
        <v>1993</v>
      </c>
      <c r="C25" s="88">
        <v>110.4</v>
      </c>
      <c r="D25" s="78">
        <v>851119932</v>
      </c>
      <c r="E25" s="78">
        <v>88137873</v>
      </c>
      <c r="F25" s="54" t="s">
        <v>316</v>
      </c>
      <c r="G25" s="54" t="s">
        <v>316</v>
      </c>
      <c r="H25" s="78">
        <v>939257805</v>
      </c>
      <c r="I25" s="79">
        <v>1801.9</v>
      </c>
      <c r="J25" s="54" t="s">
        <v>316</v>
      </c>
      <c r="K25" s="54" t="s">
        <v>316</v>
      </c>
    </row>
    <row r="26" spans="2:11" x14ac:dyDescent="0.2">
      <c r="B26" s="120">
        <v>1994</v>
      </c>
      <c r="C26" s="88">
        <v>111.3</v>
      </c>
      <c r="D26" s="78">
        <v>890406502</v>
      </c>
      <c r="E26" s="78">
        <v>89761355</v>
      </c>
      <c r="F26" s="54" t="s">
        <v>316</v>
      </c>
      <c r="G26" s="54" t="s">
        <v>316</v>
      </c>
      <c r="H26" s="78">
        <v>980167857</v>
      </c>
      <c r="I26" s="79">
        <v>1864.5</v>
      </c>
      <c r="J26" s="54" t="s">
        <v>316</v>
      </c>
      <c r="K26" s="54" t="s">
        <v>316</v>
      </c>
    </row>
    <row r="27" spans="2:11" x14ac:dyDescent="0.2">
      <c r="B27" s="120">
        <v>1995</v>
      </c>
      <c r="C27" s="88">
        <v>112.3</v>
      </c>
      <c r="D27" s="78">
        <v>911478886</v>
      </c>
      <c r="E27" s="78">
        <v>83770706</v>
      </c>
      <c r="F27" s="54" t="s">
        <v>316</v>
      </c>
      <c r="G27" s="54" t="s">
        <v>316</v>
      </c>
      <c r="H27" s="78">
        <v>995249592</v>
      </c>
      <c r="I27" s="79">
        <v>1872.3</v>
      </c>
      <c r="J27" s="54" t="s">
        <v>316</v>
      </c>
      <c r="K27" s="54" t="s">
        <v>316</v>
      </c>
    </row>
    <row r="28" spans="2:11" x14ac:dyDescent="0.2">
      <c r="B28" s="120">
        <v>1996</v>
      </c>
      <c r="C28" s="88">
        <v>112.4</v>
      </c>
      <c r="D28" s="78">
        <v>944225821</v>
      </c>
      <c r="E28" s="78">
        <v>96898681</v>
      </c>
      <c r="F28" s="54" t="s">
        <v>316</v>
      </c>
      <c r="G28" s="54" t="s">
        <v>316</v>
      </c>
      <c r="H28" s="78">
        <v>1041124502</v>
      </c>
      <c r="I28" s="79">
        <v>1948.3</v>
      </c>
      <c r="J28" s="54" t="s">
        <v>316</v>
      </c>
      <c r="K28" s="54" t="s">
        <v>316</v>
      </c>
    </row>
    <row r="29" spans="2:11" x14ac:dyDescent="0.2">
      <c r="B29" s="120">
        <v>1997</v>
      </c>
      <c r="C29" s="88">
        <v>112.1</v>
      </c>
      <c r="D29" s="78">
        <v>945627320</v>
      </c>
      <c r="E29" s="78">
        <v>84302826</v>
      </c>
      <c r="F29" s="54" t="s">
        <v>316</v>
      </c>
      <c r="G29" s="54" t="s">
        <v>316</v>
      </c>
      <c r="H29" s="78">
        <v>1029930146</v>
      </c>
      <c r="I29" s="79">
        <v>1916.8</v>
      </c>
      <c r="J29" s="54" t="s">
        <v>316</v>
      </c>
      <c r="K29" s="54" t="s">
        <v>316</v>
      </c>
    </row>
    <row r="30" spans="2:11" x14ac:dyDescent="0.2">
      <c r="B30" s="120">
        <v>1998</v>
      </c>
      <c r="C30" s="88">
        <v>111.4</v>
      </c>
      <c r="D30" s="78">
        <v>967834504</v>
      </c>
      <c r="E30" s="78">
        <v>90914334</v>
      </c>
      <c r="F30" s="54" t="s">
        <v>316</v>
      </c>
      <c r="G30" s="54" t="s">
        <v>316</v>
      </c>
      <c r="H30" s="78">
        <v>1058748838</v>
      </c>
      <c r="I30" s="79">
        <v>1959.9</v>
      </c>
      <c r="J30" s="54" t="s">
        <v>316</v>
      </c>
      <c r="K30" s="54" t="s">
        <v>316</v>
      </c>
    </row>
    <row r="31" spans="2:11" x14ac:dyDescent="0.2">
      <c r="B31" s="120">
        <v>1999</v>
      </c>
      <c r="C31" s="88">
        <v>111.1</v>
      </c>
      <c r="D31" s="78">
        <v>969214141</v>
      </c>
      <c r="E31" s="78">
        <v>85999776</v>
      </c>
      <c r="F31" s="54" t="s">
        <v>316</v>
      </c>
      <c r="G31" s="54" t="s">
        <v>316</v>
      </c>
      <c r="H31" s="78">
        <v>1055213917</v>
      </c>
      <c r="I31" s="79">
        <v>1935.3</v>
      </c>
      <c r="J31" s="54" t="s">
        <v>316</v>
      </c>
      <c r="K31" s="54" t="s">
        <v>316</v>
      </c>
    </row>
    <row r="32" spans="2:11" x14ac:dyDescent="0.2">
      <c r="B32" s="120">
        <v>2000</v>
      </c>
      <c r="C32" s="88">
        <v>110.4</v>
      </c>
      <c r="D32" s="78">
        <v>1015053338</v>
      </c>
      <c r="E32" s="78">
        <v>100877708</v>
      </c>
      <c r="F32" s="54" t="s">
        <v>316</v>
      </c>
      <c r="G32" s="54" t="s">
        <v>316</v>
      </c>
      <c r="H32" s="78">
        <v>1115931046</v>
      </c>
      <c r="I32" s="79">
        <v>2038.4</v>
      </c>
      <c r="J32" s="54" t="s">
        <v>316</v>
      </c>
      <c r="K32" s="54" t="s">
        <v>316</v>
      </c>
    </row>
    <row r="33" spans="2:14" x14ac:dyDescent="0.2">
      <c r="B33" s="120">
        <v>2001</v>
      </c>
      <c r="C33" s="88">
        <v>110.2</v>
      </c>
      <c r="D33" s="78">
        <v>1035902968</v>
      </c>
      <c r="E33" s="78">
        <v>102855380</v>
      </c>
      <c r="F33" s="54" t="s">
        <v>316</v>
      </c>
      <c r="G33" s="54" t="s">
        <v>316</v>
      </c>
      <c r="H33" s="78">
        <v>1138758348</v>
      </c>
      <c r="I33" s="79">
        <v>2058.3000000000002</v>
      </c>
      <c r="J33" s="54" t="s">
        <v>316</v>
      </c>
      <c r="K33" s="54" t="s">
        <v>316</v>
      </c>
    </row>
    <row r="34" spans="2:14" x14ac:dyDescent="0.2">
      <c r="B34" s="120">
        <v>2002</v>
      </c>
      <c r="C34" s="88">
        <v>109.4</v>
      </c>
      <c r="D34" s="78">
        <v>1079516348</v>
      </c>
      <c r="E34" s="78">
        <v>96137121</v>
      </c>
      <c r="F34" s="54" t="s">
        <v>316</v>
      </c>
      <c r="G34" s="54" t="s">
        <v>316</v>
      </c>
      <c r="H34" s="78">
        <v>1175653469</v>
      </c>
      <c r="I34" s="79">
        <v>2100.1</v>
      </c>
      <c r="J34" s="54" t="s">
        <v>316</v>
      </c>
      <c r="K34" s="54" t="s">
        <v>316</v>
      </c>
    </row>
    <row r="35" spans="2:14" x14ac:dyDescent="0.2">
      <c r="B35" s="120">
        <v>2003</v>
      </c>
      <c r="C35" s="88">
        <v>109.2</v>
      </c>
      <c r="D35" s="78">
        <v>1132144512</v>
      </c>
      <c r="E35" s="78">
        <v>110499034</v>
      </c>
      <c r="F35" s="54" t="s">
        <v>316</v>
      </c>
      <c r="G35" s="54" t="s">
        <v>316</v>
      </c>
      <c r="H35" s="78">
        <v>1242643534</v>
      </c>
      <c r="I35" s="79">
        <v>2200.1</v>
      </c>
      <c r="J35" s="54" t="s">
        <v>316</v>
      </c>
      <c r="K35" s="54" t="s">
        <v>316</v>
      </c>
    </row>
    <row r="36" spans="2:14" x14ac:dyDescent="0.2">
      <c r="B36" s="120">
        <v>2004</v>
      </c>
      <c r="C36" s="88">
        <v>108.8</v>
      </c>
      <c r="D36" s="78">
        <v>1153360435</v>
      </c>
      <c r="E36" s="78">
        <v>122883519</v>
      </c>
      <c r="F36" s="54" t="s">
        <v>316</v>
      </c>
      <c r="G36" s="54" t="s">
        <v>316</v>
      </c>
      <c r="H36" s="78">
        <v>1276243954</v>
      </c>
      <c r="I36" s="79">
        <v>2242.6999999999998</v>
      </c>
      <c r="J36" s="54" t="s">
        <v>316</v>
      </c>
      <c r="K36" s="54" t="s">
        <v>316</v>
      </c>
    </row>
    <row r="37" spans="2:14" x14ac:dyDescent="0.2">
      <c r="B37" s="120">
        <v>2005</v>
      </c>
      <c r="C37" s="88">
        <v>107.9</v>
      </c>
      <c r="D37" s="78">
        <v>1170617713</v>
      </c>
      <c r="E37" s="78">
        <v>139333509</v>
      </c>
      <c r="F37" s="54" t="s">
        <v>316</v>
      </c>
      <c r="G37" s="54" t="s">
        <v>316</v>
      </c>
      <c r="H37" s="78">
        <v>1309951209</v>
      </c>
      <c r="I37" s="79">
        <v>2283.5</v>
      </c>
      <c r="J37" s="54" t="s">
        <v>316</v>
      </c>
      <c r="K37" s="54" t="s">
        <v>316</v>
      </c>
    </row>
    <row r="38" spans="2:14" x14ac:dyDescent="0.2">
      <c r="B38" s="120">
        <v>2006</v>
      </c>
      <c r="C38" s="88">
        <v>106.8</v>
      </c>
      <c r="D38" s="78">
        <v>1219783368</v>
      </c>
      <c r="E38" s="78">
        <v>161788461</v>
      </c>
      <c r="F38" s="54" t="s">
        <v>316</v>
      </c>
      <c r="G38" s="54" t="s">
        <v>316</v>
      </c>
      <c r="H38" s="78">
        <v>1381571832</v>
      </c>
      <c r="I38" s="79">
        <v>2384.1</v>
      </c>
      <c r="J38" s="54" t="s">
        <v>316</v>
      </c>
      <c r="K38" s="54" t="s">
        <v>316</v>
      </c>
    </row>
    <row r="39" spans="2:14" x14ac:dyDescent="0.2">
      <c r="B39" s="120">
        <v>2007</v>
      </c>
      <c r="C39" s="88">
        <v>106.5</v>
      </c>
      <c r="D39" s="78">
        <v>1279545203</v>
      </c>
      <c r="E39" s="78">
        <v>181966104</v>
      </c>
      <c r="F39" s="54" t="s">
        <v>316</v>
      </c>
      <c r="G39" s="54" t="s">
        <v>316</v>
      </c>
      <c r="H39" s="78">
        <v>1461511304</v>
      </c>
      <c r="I39" s="79">
        <v>2490.6999999999998</v>
      </c>
      <c r="J39" s="54" t="s">
        <v>316</v>
      </c>
      <c r="K39" s="54" t="s">
        <v>316</v>
      </c>
    </row>
    <row r="40" spans="2:14" x14ac:dyDescent="0.2">
      <c r="B40" s="120">
        <v>2008</v>
      </c>
      <c r="C40" s="88">
        <v>104.8</v>
      </c>
      <c r="D40" s="78">
        <v>1352673616</v>
      </c>
      <c r="E40" s="78">
        <v>202026293</v>
      </c>
      <c r="F40" s="54" t="s">
        <v>316</v>
      </c>
      <c r="G40" s="54" t="s">
        <v>316</v>
      </c>
      <c r="H40" s="78">
        <v>1554699915</v>
      </c>
      <c r="I40" s="79">
        <v>2606.8000000000002</v>
      </c>
      <c r="J40" s="54" t="s">
        <v>316</v>
      </c>
      <c r="K40" s="54" t="s">
        <v>316</v>
      </c>
    </row>
    <row r="41" spans="2:14" x14ac:dyDescent="0.2">
      <c r="B41" s="120">
        <v>2009</v>
      </c>
      <c r="C41" s="88">
        <v>103.9</v>
      </c>
      <c r="D41" s="78">
        <v>1364576460</v>
      </c>
      <c r="E41" s="78">
        <v>157910281</v>
      </c>
      <c r="F41" s="54" t="s">
        <v>316</v>
      </c>
      <c r="G41" s="54" t="s">
        <v>316</v>
      </c>
      <c r="H41" s="78">
        <v>1522486732</v>
      </c>
      <c r="I41" s="79">
        <v>2519.6</v>
      </c>
      <c r="J41" s="54" t="s">
        <v>316</v>
      </c>
      <c r="K41" s="54" t="s">
        <v>316</v>
      </c>
      <c r="M41" s="137"/>
      <c r="N41" s="137"/>
    </row>
    <row r="42" spans="2:14" x14ac:dyDescent="0.2">
      <c r="B42" s="120">
        <v>2010</v>
      </c>
      <c r="C42" s="88">
        <v>103.3</v>
      </c>
      <c r="D42" s="78">
        <v>1381596280</v>
      </c>
      <c r="E42" s="78">
        <v>161516459</v>
      </c>
      <c r="F42" s="54" t="s">
        <v>316</v>
      </c>
      <c r="G42" s="54" t="s">
        <v>316</v>
      </c>
      <c r="H42" s="78">
        <v>1543112737</v>
      </c>
      <c r="I42" s="79">
        <v>2518.9</v>
      </c>
      <c r="J42" s="54" t="s">
        <v>316</v>
      </c>
      <c r="K42" s="54" t="s">
        <v>316</v>
      </c>
      <c r="M42" s="137"/>
      <c r="N42" s="137"/>
    </row>
    <row r="43" spans="2:14" x14ac:dyDescent="0.2">
      <c r="B43" s="120">
        <v>2011</v>
      </c>
      <c r="C43" s="88">
        <v>103</v>
      </c>
      <c r="D43" s="78">
        <v>1425430852</v>
      </c>
      <c r="E43" s="78">
        <v>176892308</v>
      </c>
      <c r="F43" s="54" t="s">
        <v>316</v>
      </c>
      <c r="G43" s="54" t="s">
        <v>316</v>
      </c>
      <c r="H43" s="78">
        <v>1602323146</v>
      </c>
      <c r="I43" s="79">
        <v>2578.6</v>
      </c>
      <c r="J43" s="54" t="s">
        <v>316</v>
      </c>
      <c r="K43" s="54" t="s">
        <v>316</v>
      </c>
    </row>
    <row r="44" spans="2:14" x14ac:dyDescent="0.2">
      <c r="B44" s="120">
        <v>2012</v>
      </c>
      <c r="C44" s="88">
        <v>103.2</v>
      </c>
      <c r="D44" s="78">
        <v>1471855174</v>
      </c>
      <c r="E44" s="78">
        <v>171053762</v>
      </c>
      <c r="F44" s="54" t="s">
        <v>316</v>
      </c>
      <c r="G44" s="54" t="s">
        <v>316</v>
      </c>
      <c r="H44" s="78">
        <v>1642908938</v>
      </c>
      <c r="I44" s="79">
        <v>2616.5</v>
      </c>
      <c r="J44" s="54" t="s">
        <v>316</v>
      </c>
      <c r="K44" s="54" t="s">
        <v>316</v>
      </c>
    </row>
    <row r="45" spans="2:14" x14ac:dyDescent="0.2">
      <c r="B45" s="120">
        <v>2013</v>
      </c>
      <c r="C45" s="88">
        <v>103.6</v>
      </c>
      <c r="D45" s="78">
        <v>1507840027</v>
      </c>
      <c r="E45" s="78">
        <v>179907350</v>
      </c>
      <c r="F45" s="54" t="s">
        <v>316</v>
      </c>
      <c r="G45" s="54" t="s">
        <v>316</v>
      </c>
      <c r="H45" s="78">
        <v>1687747374</v>
      </c>
      <c r="I45" s="79">
        <v>2654.5</v>
      </c>
      <c r="J45" s="54" t="s">
        <v>316</v>
      </c>
      <c r="K45" s="54" t="s">
        <v>316</v>
      </c>
    </row>
    <row r="46" spans="2:14" x14ac:dyDescent="0.2">
      <c r="B46" s="120">
        <v>2014</v>
      </c>
      <c r="C46" s="88">
        <v>103.7</v>
      </c>
      <c r="D46" s="78">
        <v>1520693342</v>
      </c>
      <c r="E46" s="78">
        <v>182818398</v>
      </c>
      <c r="F46" s="54" t="s">
        <v>316</v>
      </c>
      <c r="G46" s="54" t="s">
        <v>316</v>
      </c>
      <c r="H46" s="78">
        <v>1703511739</v>
      </c>
      <c r="I46" s="79">
        <v>2641.8</v>
      </c>
      <c r="J46" s="54" t="s">
        <v>316</v>
      </c>
      <c r="K46" s="54" t="s">
        <v>316</v>
      </c>
    </row>
    <row r="47" spans="2:14" x14ac:dyDescent="0.2">
      <c r="B47" s="120">
        <v>2015</v>
      </c>
      <c r="C47" s="88">
        <v>104.3</v>
      </c>
      <c r="D47" s="78">
        <v>1511364328</v>
      </c>
      <c r="E47" s="78">
        <v>175431818</v>
      </c>
      <c r="F47" s="78">
        <v>30008705</v>
      </c>
      <c r="G47" s="78">
        <v>10181176</v>
      </c>
      <c r="H47" s="54" t="s">
        <v>316</v>
      </c>
      <c r="I47" s="54" t="s">
        <v>316</v>
      </c>
      <c r="J47" s="78">
        <v>1726986013</v>
      </c>
      <c r="K47" s="79">
        <v>2643.4</v>
      </c>
      <c r="L47" s="138"/>
      <c r="N47" s="138"/>
    </row>
    <row r="48" spans="2:14" x14ac:dyDescent="0.2">
      <c r="B48" s="120">
        <v>2016</v>
      </c>
      <c r="C48" s="88">
        <v>104.9</v>
      </c>
      <c r="D48" s="78">
        <v>1544443155</v>
      </c>
      <c r="E48" s="78">
        <v>139405405</v>
      </c>
      <c r="F48" s="78">
        <v>32466589</v>
      </c>
      <c r="G48" s="78">
        <v>9979984</v>
      </c>
      <c r="H48" s="54" t="s">
        <v>316</v>
      </c>
      <c r="I48" s="54" t="s">
        <v>316</v>
      </c>
      <c r="J48" s="78">
        <v>1726295133</v>
      </c>
      <c r="K48" s="79">
        <v>2606.8000000000002</v>
      </c>
      <c r="L48" s="138"/>
      <c r="N48" s="78"/>
    </row>
    <row r="49" spans="2:14" x14ac:dyDescent="0.2">
      <c r="B49" s="120">
        <v>2017</v>
      </c>
      <c r="C49" s="88">
        <v>103</v>
      </c>
      <c r="D49" s="78">
        <v>1580750133</v>
      </c>
      <c r="E49" s="78">
        <v>153646901</v>
      </c>
      <c r="F49" s="78">
        <v>33601849</v>
      </c>
      <c r="G49" s="78">
        <v>20212347</v>
      </c>
      <c r="H49" s="54" t="s">
        <v>316</v>
      </c>
      <c r="I49" s="54" t="s">
        <v>316</v>
      </c>
      <c r="J49" s="78">
        <v>1788211227</v>
      </c>
      <c r="K49" s="79">
        <v>2668.8</v>
      </c>
      <c r="L49" s="138"/>
      <c r="N49" s="78"/>
    </row>
    <row r="50" spans="2:14" ht="13.5" thickBot="1" x14ac:dyDescent="0.25">
      <c r="B50" s="139">
        <v>2018</v>
      </c>
      <c r="C50" s="91">
        <v>102</v>
      </c>
      <c r="D50" s="105">
        <v>1662524805</v>
      </c>
      <c r="E50" s="105">
        <v>175633152.44999999</v>
      </c>
      <c r="F50" s="105">
        <v>31376009.449999999</v>
      </c>
      <c r="G50" s="105">
        <v>12055835</v>
      </c>
      <c r="H50" s="55" t="s">
        <v>316</v>
      </c>
      <c r="I50" s="55" t="s">
        <v>316</v>
      </c>
      <c r="J50" s="105">
        <v>1881589809</v>
      </c>
      <c r="K50" s="107">
        <v>2777.717625227529</v>
      </c>
      <c r="L50" s="160"/>
      <c r="N50" s="78"/>
    </row>
    <row r="51" spans="2:14" ht="8.1" customHeight="1" x14ac:dyDescent="0.2">
      <c r="B51" s="120"/>
      <c r="C51" s="120"/>
      <c r="D51" s="120"/>
      <c r="E51" s="120"/>
      <c r="H51" s="120"/>
      <c r="I51" s="120"/>
    </row>
    <row r="52" spans="2:14" s="140" customFormat="1" ht="24.75" customHeight="1" x14ac:dyDescent="0.2">
      <c r="B52" s="183" t="s">
        <v>397</v>
      </c>
      <c r="C52" s="184"/>
      <c r="D52" s="184"/>
      <c r="E52" s="184"/>
      <c r="F52" s="184"/>
      <c r="G52" s="184"/>
      <c r="H52" s="184"/>
      <c r="I52" s="184"/>
      <c r="J52" s="184"/>
      <c r="K52" s="184"/>
    </row>
    <row r="53" spans="2:14" s="140" customFormat="1" ht="25.5" customHeight="1" x14ac:dyDescent="0.2">
      <c r="B53" s="183" t="s">
        <v>433</v>
      </c>
      <c r="C53" s="184"/>
      <c r="D53" s="184"/>
      <c r="E53" s="184"/>
      <c r="F53" s="184"/>
      <c r="G53" s="184"/>
      <c r="H53" s="184"/>
      <c r="I53" s="184"/>
      <c r="J53" s="184"/>
      <c r="K53" s="184"/>
      <c r="L53" s="157"/>
      <c r="M53" s="157"/>
    </row>
    <row r="54" spans="2:14" s="140" customFormat="1" ht="37.5" customHeight="1" x14ac:dyDescent="0.2">
      <c r="B54" s="183" t="s">
        <v>434</v>
      </c>
      <c r="C54" s="184"/>
      <c r="D54" s="184"/>
      <c r="E54" s="184"/>
      <c r="F54" s="184"/>
      <c r="G54" s="184"/>
      <c r="H54" s="184"/>
      <c r="I54" s="184"/>
      <c r="J54" s="184"/>
      <c r="K54" s="184"/>
    </row>
    <row r="55" spans="2:14" s="140" customFormat="1" ht="50.25" customHeight="1" x14ac:dyDescent="0.2">
      <c r="B55" s="183" t="s">
        <v>435</v>
      </c>
      <c r="C55" s="184"/>
      <c r="D55" s="184"/>
      <c r="E55" s="184"/>
      <c r="F55" s="184"/>
      <c r="G55" s="184"/>
      <c r="H55" s="184"/>
      <c r="I55" s="184"/>
      <c r="J55" s="184"/>
      <c r="K55" s="184"/>
    </row>
  </sheetData>
  <mergeCells count="13">
    <mergeCell ref="B55:K55"/>
    <mergeCell ref="J4:K4"/>
    <mergeCell ref="B52:K52"/>
    <mergeCell ref="B1:J1"/>
    <mergeCell ref="E4:E5"/>
    <mergeCell ref="H4:I4"/>
    <mergeCell ref="B4:B5"/>
    <mergeCell ref="C4:C5"/>
    <mergeCell ref="D4:D5"/>
    <mergeCell ref="F4:F5"/>
    <mergeCell ref="G4:G5"/>
    <mergeCell ref="B53:K53"/>
    <mergeCell ref="B54:K54"/>
  </mergeCells>
  <phoneticPr fontId="14" type="noConversion"/>
  <pageMargins left="0.70866141732283472" right="0.70866141732283472" top="0.74803149606299213" bottom="0.74803149606299213" header="0.31496062992125984" footer="0.31496062992125984"/>
  <pageSetup paperSize="9" scale="60" orientation="landscape" r:id="rId1"/>
  <headerFooter alignWithMargins="0">
    <oddHeader>&amp;L&amp;G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Q230"/>
  <sheetViews>
    <sheetView showGridLines="0" view="pageBreakPreview" zoomScale="90" zoomScaleNormal="100" zoomScaleSheetLayoutView="90" workbookViewId="0">
      <pane ySplit="5" topLeftCell="A6" activePane="bottomLeft" state="frozen"/>
      <selection activeCell="A2" sqref="A2"/>
      <selection pane="bottomLeft" activeCell="B3" sqref="B3"/>
    </sheetView>
  </sheetViews>
  <sheetFormatPr baseColWidth="10" defaultColWidth="11.42578125" defaultRowHeight="12.75" x14ac:dyDescent="0.2"/>
  <cols>
    <col min="1" max="1" width="2.7109375" style="75" customWidth="1"/>
    <col min="2" max="2" width="10.7109375" style="75" customWidth="1"/>
    <col min="3" max="3" width="20.7109375" style="75" customWidth="1"/>
    <col min="4" max="13" width="10.7109375" style="75" customWidth="1"/>
    <col min="14" max="14" width="11.42578125" style="75" bestFit="1" customWidth="1"/>
    <col min="15" max="16384" width="11.42578125" style="75"/>
  </cols>
  <sheetData>
    <row r="1" spans="2:17" ht="15.75" x14ac:dyDescent="0.2">
      <c r="B1" s="12" t="str">
        <f>Inhaltsverzeichnis!B22&amp;" "&amp;Inhaltsverzeichnis!C22&amp;Inhaltsverzeichnis!D22</f>
        <v>Tabelle 5: Funktionale Gliederung der Erfolgsrechnung, Aufwand, in 1'000 Franken, 2018</v>
      </c>
      <c r="C1" s="117"/>
    </row>
    <row r="2" spans="2:17" ht="15" x14ac:dyDescent="0.2">
      <c r="B2" s="101" t="s">
        <v>451</v>
      </c>
      <c r="C2" s="117"/>
    </row>
    <row r="3" spans="2:17" ht="15" x14ac:dyDescent="0.2">
      <c r="B3" s="108"/>
      <c r="C3" s="95"/>
    </row>
    <row r="5" spans="2:17" ht="51" x14ac:dyDescent="0.2">
      <c r="B5" s="37" t="s">
        <v>400</v>
      </c>
      <c r="C5" s="37" t="s">
        <v>30</v>
      </c>
      <c r="D5" s="34" t="s">
        <v>348</v>
      </c>
      <c r="E5" s="34" t="s">
        <v>0</v>
      </c>
      <c r="F5" s="34" t="s">
        <v>1</v>
      </c>
      <c r="G5" s="34" t="s">
        <v>10</v>
      </c>
      <c r="H5" s="34" t="s">
        <v>349</v>
      </c>
      <c r="I5" s="34" t="s">
        <v>15</v>
      </c>
      <c r="J5" s="34" t="s">
        <v>16</v>
      </c>
      <c r="K5" s="34" t="s">
        <v>33</v>
      </c>
      <c r="L5" s="34" t="s">
        <v>292</v>
      </c>
      <c r="M5" s="34" t="s">
        <v>11</v>
      </c>
      <c r="N5" s="34" t="s">
        <v>12</v>
      </c>
    </row>
    <row r="6" spans="2:17" x14ac:dyDescent="0.2">
      <c r="B6" s="97">
        <v>4335</v>
      </c>
      <c r="C6" s="116" t="s">
        <v>9</v>
      </c>
      <c r="D6" s="82">
        <v>398680.66983000003</v>
      </c>
      <c r="E6" s="82">
        <v>258921.15334999998</v>
      </c>
      <c r="F6" s="82">
        <v>904961.92698999983</v>
      </c>
      <c r="G6" s="82">
        <v>138521.43990999999</v>
      </c>
      <c r="H6" s="82">
        <v>162496.64633000002</v>
      </c>
      <c r="I6" s="82">
        <v>518481.58364999999</v>
      </c>
      <c r="J6" s="82">
        <v>159213.79736000003</v>
      </c>
      <c r="K6" s="82">
        <v>308410.48849000002</v>
      </c>
      <c r="L6" s="82">
        <v>157139.50114000001</v>
      </c>
      <c r="M6" s="82">
        <v>229618.23515999998</v>
      </c>
      <c r="N6" s="82">
        <v>3236445.4422099995</v>
      </c>
      <c r="Q6" s="79"/>
    </row>
    <row r="7" spans="2:17" x14ac:dyDescent="0.2">
      <c r="B7" s="97">
        <v>4019</v>
      </c>
      <c r="C7" s="116" t="s">
        <v>46</v>
      </c>
      <c r="D7" s="82">
        <v>44517.885640000008</v>
      </c>
      <c r="E7" s="82">
        <v>25397.0304</v>
      </c>
      <c r="F7" s="82">
        <v>89192.938209999993</v>
      </c>
      <c r="G7" s="82">
        <v>24688.331519999989</v>
      </c>
      <c r="H7" s="82">
        <v>33759.962550000004</v>
      </c>
      <c r="I7" s="82">
        <v>74869.12264999999</v>
      </c>
      <c r="J7" s="82">
        <v>22614.129729999997</v>
      </c>
      <c r="K7" s="82">
        <v>34412.598449999998</v>
      </c>
      <c r="L7" s="82">
        <v>11513.564319999998</v>
      </c>
      <c r="M7" s="82">
        <v>23377.518250000005</v>
      </c>
      <c r="N7" s="82">
        <v>384343.08171999996</v>
      </c>
      <c r="Q7" s="79"/>
    </row>
    <row r="8" spans="2:17" x14ac:dyDescent="0.2">
      <c r="B8" s="94">
        <v>4001</v>
      </c>
      <c r="C8" s="75" t="s">
        <v>2</v>
      </c>
      <c r="D8" s="79">
        <v>18968.062859999998</v>
      </c>
      <c r="E8" s="79">
        <v>11020.489740000001</v>
      </c>
      <c r="F8" s="79">
        <v>23783.036110000001</v>
      </c>
      <c r="G8" s="79">
        <v>15248.162199999999</v>
      </c>
      <c r="H8" s="79">
        <v>22636.754440000001</v>
      </c>
      <c r="I8" s="79">
        <v>23713.85154</v>
      </c>
      <c r="J8" s="79">
        <v>12183.35374</v>
      </c>
      <c r="K8" s="79">
        <v>11946.286970000001</v>
      </c>
      <c r="L8" s="79">
        <v>623.05885000000001</v>
      </c>
      <c r="M8" s="79">
        <v>10777.32627</v>
      </c>
      <c r="N8" s="79">
        <v>150900.38271999999</v>
      </c>
      <c r="Q8" s="79"/>
    </row>
    <row r="9" spans="2:17" x14ac:dyDescent="0.2">
      <c r="B9" s="94">
        <v>4002</v>
      </c>
      <c r="C9" s="75" t="s">
        <v>47</v>
      </c>
      <c r="D9" s="79">
        <v>759.07343999999989</v>
      </c>
      <c r="E9" s="79">
        <v>459.47127</v>
      </c>
      <c r="F9" s="79">
        <v>2396.32555</v>
      </c>
      <c r="G9" s="79">
        <v>363.62479999999999</v>
      </c>
      <c r="H9" s="79">
        <v>262.63634999999999</v>
      </c>
      <c r="I9" s="79">
        <v>911.91478000000006</v>
      </c>
      <c r="J9" s="79">
        <v>438.35401999999999</v>
      </c>
      <c r="K9" s="79">
        <v>729.52831999999989</v>
      </c>
      <c r="L9" s="79">
        <v>60.935519999999997</v>
      </c>
      <c r="M9" s="79">
        <v>1342.39183</v>
      </c>
      <c r="N9" s="79">
        <v>7724.2558799999988</v>
      </c>
      <c r="Q9" s="79"/>
    </row>
    <row r="10" spans="2:17" x14ac:dyDescent="0.2">
      <c r="B10" s="94">
        <v>4003</v>
      </c>
      <c r="C10" s="75" t="s">
        <v>246</v>
      </c>
      <c r="D10" s="79">
        <v>3455.0971399999999</v>
      </c>
      <c r="E10" s="79">
        <v>4002.7822799999999</v>
      </c>
      <c r="F10" s="79">
        <v>8323.9159999999993</v>
      </c>
      <c r="G10" s="79">
        <v>1439.3846800000001</v>
      </c>
      <c r="H10" s="79">
        <v>1773.0862100000002</v>
      </c>
      <c r="I10" s="79">
        <v>7924.7360400000007</v>
      </c>
      <c r="J10" s="79">
        <v>1160.93038</v>
      </c>
      <c r="K10" s="79">
        <v>3063.5601699999997</v>
      </c>
      <c r="L10" s="79">
        <v>12.945350000000001</v>
      </c>
      <c r="M10" s="79">
        <v>1774.8940699999998</v>
      </c>
      <c r="N10" s="79">
        <v>32931.332320000001</v>
      </c>
      <c r="Q10" s="79"/>
    </row>
    <row r="11" spans="2:17" x14ac:dyDescent="0.2">
      <c r="B11" s="94">
        <v>4004</v>
      </c>
      <c r="C11" s="75" t="s">
        <v>48</v>
      </c>
      <c r="D11" s="79">
        <v>645.01841999999999</v>
      </c>
      <c r="E11" s="79">
        <v>251.08832000000001</v>
      </c>
      <c r="F11" s="79">
        <v>800.5145500000001</v>
      </c>
      <c r="G11" s="79">
        <v>43.201699999999995</v>
      </c>
      <c r="H11" s="79">
        <v>74.659000000000006</v>
      </c>
      <c r="I11" s="79">
        <v>518.70330000000001</v>
      </c>
      <c r="J11" s="79">
        <v>290.53028999999998</v>
      </c>
      <c r="K11" s="79">
        <v>481.31464</v>
      </c>
      <c r="L11" s="79">
        <v>79.70805</v>
      </c>
      <c r="M11" s="79">
        <v>319.43465000000003</v>
      </c>
      <c r="N11" s="79">
        <v>3504.17292</v>
      </c>
      <c r="Q11" s="79"/>
    </row>
    <row r="12" spans="2:17" x14ac:dyDescent="0.2">
      <c r="B12" s="94">
        <v>4005</v>
      </c>
      <c r="C12" s="75" t="s">
        <v>247</v>
      </c>
      <c r="D12" s="79">
        <v>2119.3970899999999</v>
      </c>
      <c r="E12" s="79">
        <v>800.77085</v>
      </c>
      <c r="F12" s="79">
        <v>4443.11139</v>
      </c>
      <c r="G12" s="79">
        <v>204.2919</v>
      </c>
      <c r="H12" s="79">
        <v>640.30084999999997</v>
      </c>
      <c r="I12" s="79">
        <v>2897.0737800000002</v>
      </c>
      <c r="J12" s="79">
        <v>718.44290000000001</v>
      </c>
      <c r="K12" s="79">
        <v>1903.9786999999999</v>
      </c>
      <c r="L12" s="79">
        <v>112.65605000000001</v>
      </c>
      <c r="M12" s="79">
        <v>1210.46695</v>
      </c>
      <c r="N12" s="79">
        <v>15050.490459999999</v>
      </c>
      <c r="Q12" s="79"/>
    </row>
    <row r="13" spans="2:17" x14ac:dyDescent="0.2">
      <c r="B13" s="94">
        <v>4006</v>
      </c>
      <c r="C13" s="75" t="s">
        <v>49</v>
      </c>
      <c r="D13" s="79">
        <v>3268.0333999999998</v>
      </c>
      <c r="E13" s="79">
        <v>1756.80663</v>
      </c>
      <c r="F13" s="79">
        <v>9029.2026900000019</v>
      </c>
      <c r="G13" s="79">
        <v>767.16615000000002</v>
      </c>
      <c r="H13" s="79">
        <v>1424.3948</v>
      </c>
      <c r="I13" s="79">
        <v>5110.2942599999997</v>
      </c>
      <c r="J13" s="79">
        <v>1945.49172</v>
      </c>
      <c r="K13" s="79">
        <v>2932.5349500000002</v>
      </c>
      <c r="L13" s="79">
        <v>329.67304999999999</v>
      </c>
      <c r="M13" s="79">
        <v>1638.65852</v>
      </c>
      <c r="N13" s="79">
        <v>28202.256170000001</v>
      </c>
      <c r="Q13" s="79"/>
    </row>
    <row r="14" spans="2:17" x14ac:dyDescent="0.2">
      <c r="B14" s="94">
        <v>4007</v>
      </c>
      <c r="C14" s="75" t="s">
        <v>50</v>
      </c>
      <c r="D14" s="79">
        <v>902.94197999999994</v>
      </c>
      <c r="E14" s="79">
        <v>295.34388999999999</v>
      </c>
      <c r="F14" s="79">
        <v>2447.30492</v>
      </c>
      <c r="G14" s="79">
        <v>65.581399999999988</v>
      </c>
      <c r="H14" s="79">
        <v>331.07675</v>
      </c>
      <c r="I14" s="79">
        <v>1082.4944499999999</v>
      </c>
      <c r="J14" s="79">
        <v>373.42315000000002</v>
      </c>
      <c r="K14" s="79">
        <v>856.80007999999998</v>
      </c>
      <c r="L14" s="79">
        <v>172.61635000000001</v>
      </c>
      <c r="M14" s="79">
        <v>608.22659999999996</v>
      </c>
      <c r="N14" s="79">
        <v>7135.8095699999994</v>
      </c>
      <c r="Q14" s="79"/>
    </row>
    <row r="15" spans="2:17" x14ac:dyDescent="0.2">
      <c r="B15" s="94">
        <v>4008</v>
      </c>
      <c r="C15" s="75" t="s">
        <v>51</v>
      </c>
      <c r="D15" s="79">
        <v>2817.7710699999998</v>
      </c>
      <c r="E15" s="79">
        <v>1354.3678599999998</v>
      </c>
      <c r="F15" s="79">
        <v>8159.2303700000002</v>
      </c>
      <c r="G15" s="79">
        <v>926.24644999999998</v>
      </c>
      <c r="H15" s="79">
        <v>1088.1604499999999</v>
      </c>
      <c r="I15" s="79">
        <v>3714.9820499999996</v>
      </c>
      <c r="J15" s="79">
        <v>1228.6532999999999</v>
      </c>
      <c r="K15" s="79">
        <v>2965.7486200000003</v>
      </c>
      <c r="L15" s="79">
        <v>223.20439999999999</v>
      </c>
      <c r="M15" s="79">
        <v>1062.0576000000001</v>
      </c>
      <c r="N15" s="79">
        <v>23540.422170000002</v>
      </c>
      <c r="Q15" s="79"/>
    </row>
    <row r="16" spans="2:17" x14ac:dyDescent="0.2">
      <c r="B16" s="94">
        <v>4009</v>
      </c>
      <c r="C16" s="75" t="s">
        <v>52</v>
      </c>
      <c r="D16" s="79">
        <v>1401.7181099999998</v>
      </c>
      <c r="E16" s="79">
        <v>668.53953999999999</v>
      </c>
      <c r="F16" s="79">
        <v>4657.73315</v>
      </c>
      <c r="G16" s="79">
        <v>362.77508</v>
      </c>
      <c r="H16" s="79">
        <v>925.75518</v>
      </c>
      <c r="I16" s="79">
        <v>2685.5219999999999</v>
      </c>
      <c r="J16" s="79">
        <v>947.48331999999994</v>
      </c>
      <c r="K16" s="79">
        <v>2082.1074199999998</v>
      </c>
      <c r="L16" s="79">
        <v>2773.6298999999999</v>
      </c>
      <c r="M16" s="79">
        <v>627.26506000000006</v>
      </c>
      <c r="N16" s="79">
        <v>17132.528760000001</v>
      </c>
      <c r="Q16" s="79"/>
    </row>
    <row r="17" spans="2:17" x14ac:dyDescent="0.2">
      <c r="B17" s="94">
        <v>4010</v>
      </c>
      <c r="C17" s="75" t="s">
        <v>53</v>
      </c>
      <c r="D17" s="79">
        <v>3138.9412399999997</v>
      </c>
      <c r="E17" s="79">
        <v>2083.02322</v>
      </c>
      <c r="F17" s="79">
        <v>8334.3770299999996</v>
      </c>
      <c r="G17" s="79">
        <v>1478.1494</v>
      </c>
      <c r="H17" s="79">
        <v>1585.63922</v>
      </c>
      <c r="I17" s="79">
        <v>8151.2258300000003</v>
      </c>
      <c r="J17" s="79">
        <v>976.52813000000003</v>
      </c>
      <c r="K17" s="79">
        <v>3009.6139600000001</v>
      </c>
      <c r="L17" s="79">
        <v>7076.4303499999996</v>
      </c>
      <c r="M17" s="79">
        <v>1378.5398300000002</v>
      </c>
      <c r="N17" s="79">
        <v>37212.468209999992</v>
      </c>
      <c r="Q17" s="79"/>
    </row>
    <row r="18" spans="2:17" x14ac:dyDescent="0.2">
      <c r="B18" s="94">
        <v>4012</v>
      </c>
      <c r="C18" s="75" t="s">
        <v>54</v>
      </c>
      <c r="D18" s="79">
        <v>5254.8510200000001</v>
      </c>
      <c r="E18" s="79">
        <v>2041.1281000000001</v>
      </c>
      <c r="F18" s="79">
        <v>12679.405550000001</v>
      </c>
      <c r="G18" s="79">
        <v>3142.3404</v>
      </c>
      <c r="H18" s="79">
        <v>1930.68525</v>
      </c>
      <c r="I18" s="79">
        <v>13641.12932</v>
      </c>
      <c r="J18" s="79">
        <v>1591.24963</v>
      </c>
      <c r="K18" s="79">
        <v>2942.29945</v>
      </c>
      <c r="L18" s="79">
        <v>30.745000000000001</v>
      </c>
      <c r="M18" s="79">
        <v>1952.25425</v>
      </c>
      <c r="N18" s="79">
        <v>45206.087970000008</v>
      </c>
      <c r="Q18" s="79"/>
    </row>
    <row r="19" spans="2:17" x14ac:dyDescent="0.2">
      <c r="B19" s="94">
        <v>4013</v>
      </c>
      <c r="C19" s="75" t="s">
        <v>55</v>
      </c>
      <c r="D19" s="79">
        <v>1786.9798699999999</v>
      </c>
      <c r="E19" s="79">
        <v>663.2186999999999</v>
      </c>
      <c r="F19" s="79">
        <v>4138.7808999999997</v>
      </c>
      <c r="G19" s="79">
        <v>647.40736000000004</v>
      </c>
      <c r="H19" s="79">
        <v>1086.81405</v>
      </c>
      <c r="I19" s="79">
        <v>4517.1952999999994</v>
      </c>
      <c r="J19" s="79">
        <v>759.68915000000004</v>
      </c>
      <c r="K19" s="79">
        <v>1498.8251699999998</v>
      </c>
      <c r="L19" s="79">
        <v>17.961449999999999</v>
      </c>
      <c r="M19" s="79">
        <v>686.00261999999998</v>
      </c>
      <c r="N19" s="79">
        <v>15802.874569999998</v>
      </c>
      <c r="Q19" s="79"/>
    </row>
    <row r="20" spans="2:17" x14ac:dyDescent="0.2">
      <c r="B20" s="97">
        <v>4059</v>
      </c>
      <c r="C20" s="116" t="s">
        <v>56</v>
      </c>
      <c r="D20" s="82">
        <v>89716.308570000008</v>
      </c>
      <c r="E20" s="82">
        <v>57293.60738999999</v>
      </c>
      <c r="F20" s="82">
        <v>193754.51561999999</v>
      </c>
      <c r="G20" s="82">
        <v>31716.220279999994</v>
      </c>
      <c r="H20" s="82">
        <v>28445.98677</v>
      </c>
      <c r="I20" s="82">
        <v>117262.83135000001</v>
      </c>
      <c r="J20" s="82">
        <v>34217.84751</v>
      </c>
      <c r="K20" s="82">
        <v>66381.937209999989</v>
      </c>
      <c r="L20" s="82">
        <v>42911.059870000012</v>
      </c>
      <c r="M20" s="82">
        <v>63630.623570000003</v>
      </c>
      <c r="N20" s="82">
        <v>725330.9381400001</v>
      </c>
      <c r="Q20" s="79"/>
    </row>
    <row r="21" spans="2:17" x14ac:dyDescent="0.2">
      <c r="B21" s="94">
        <v>4021</v>
      </c>
      <c r="C21" s="75" t="s">
        <v>3</v>
      </c>
      <c r="D21" s="79">
        <v>26178.794429999998</v>
      </c>
      <c r="E21" s="79">
        <v>13735.504150000001</v>
      </c>
      <c r="F21" s="79">
        <v>27309.621999999999</v>
      </c>
      <c r="G21" s="79">
        <v>13238.02982</v>
      </c>
      <c r="H21" s="79">
        <v>3788.4932899999999</v>
      </c>
      <c r="I21" s="79">
        <v>19964.74568</v>
      </c>
      <c r="J21" s="79">
        <v>10110.885029999999</v>
      </c>
      <c r="K21" s="79">
        <v>7993.2505299999993</v>
      </c>
      <c r="L21" s="79">
        <v>2386.2615900000001</v>
      </c>
      <c r="M21" s="79">
        <v>23264.33092</v>
      </c>
      <c r="N21" s="79">
        <v>147969.91743999999</v>
      </c>
      <c r="Q21" s="79"/>
    </row>
    <row r="22" spans="2:17" x14ac:dyDescent="0.2">
      <c r="B22" s="94">
        <v>4022</v>
      </c>
      <c r="C22" s="75" t="s">
        <v>57</v>
      </c>
      <c r="D22" s="79">
        <v>939.37172999999996</v>
      </c>
      <c r="E22" s="79">
        <v>404.30116999999996</v>
      </c>
      <c r="F22" s="79">
        <v>1827.6703199999997</v>
      </c>
      <c r="G22" s="79">
        <v>86.405899999999988</v>
      </c>
      <c r="H22" s="79">
        <v>196.7217</v>
      </c>
      <c r="I22" s="79">
        <v>724.11540000000002</v>
      </c>
      <c r="J22" s="79">
        <v>362.05955999999998</v>
      </c>
      <c r="K22" s="79">
        <v>973.35529000000008</v>
      </c>
      <c r="L22" s="79">
        <v>80.645350000000008</v>
      </c>
      <c r="M22" s="79">
        <v>698.65652999999998</v>
      </c>
      <c r="N22" s="79">
        <v>6293.3029499999993</v>
      </c>
      <c r="Q22" s="79"/>
    </row>
    <row r="23" spans="2:17" x14ac:dyDescent="0.2">
      <c r="B23" s="94">
        <v>4023</v>
      </c>
      <c r="C23" s="75" t="s">
        <v>58</v>
      </c>
      <c r="D23" s="79">
        <v>1732.0832399999997</v>
      </c>
      <c r="E23" s="79">
        <v>774.89770999999996</v>
      </c>
      <c r="F23" s="79">
        <v>3703.1924200000003</v>
      </c>
      <c r="G23" s="79">
        <v>216.85028</v>
      </c>
      <c r="H23" s="79">
        <v>432.19373999999999</v>
      </c>
      <c r="I23" s="79">
        <v>1339.8590200000001</v>
      </c>
      <c r="J23" s="79">
        <v>811.52416000000005</v>
      </c>
      <c r="K23" s="79">
        <v>2010.1222</v>
      </c>
      <c r="L23" s="79">
        <v>67.509979999999999</v>
      </c>
      <c r="M23" s="79">
        <v>3034.3896800000002</v>
      </c>
      <c r="N23" s="79">
        <v>14122.622429999999</v>
      </c>
      <c r="Q23" s="79"/>
    </row>
    <row r="24" spans="2:17" x14ac:dyDescent="0.2">
      <c r="B24" s="94">
        <v>4024</v>
      </c>
      <c r="C24" s="75" t="s">
        <v>248</v>
      </c>
      <c r="D24" s="79">
        <v>2094.8216400000001</v>
      </c>
      <c r="E24" s="79">
        <v>844.28818999999999</v>
      </c>
      <c r="F24" s="79">
        <v>3868.3580700000002</v>
      </c>
      <c r="G24" s="79">
        <v>54.725900000000003</v>
      </c>
      <c r="H24" s="79">
        <v>475.18729999999999</v>
      </c>
      <c r="I24" s="79">
        <v>1571.7388500000002</v>
      </c>
      <c r="J24" s="79">
        <v>609.83444999999995</v>
      </c>
      <c r="K24" s="79">
        <v>1233.32375</v>
      </c>
      <c r="L24" s="79">
        <v>2537.7579899999996</v>
      </c>
      <c r="M24" s="79">
        <v>948.3910699999999</v>
      </c>
      <c r="N24" s="79">
        <v>14238.427210000002</v>
      </c>
      <c r="Q24" s="79"/>
    </row>
    <row r="25" spans="2:17" x14ac:dyDescent="0.2">
      <c r="B25" s="94">
        <v>4049</v>
      </c>
      <c r="C25" s="75" t="s">
        <v>59</v>
      </c>
      <c r="D25" s="79">
        <v>2919.5589599999998</v>
      </c>
      <c r="E25" s="79">
        <v>1305.6152099999999</v>
      </c>
      <c r="F25" s="79">
        <v>6151.9764999999998</v>
      </c>
      <c r="G25" s="79">
        <v>135.21745000000001</v>
      </c>
      <c r="H25" s="79">
        <v>825.03905000000009</v>
      </c>
      <c r="I25" s="79">
        <v>2464.5841399999995</v>
      </c>
      <c r="J25" s="79">
        <v>834.23405000000002</v>
      </c>
      <c r="K25" s="79">
        <v>1571.8643199999999</v>
      </c>
      <c r="L25" s="79">
        <v>168.02851999999999</v>
      </c>
      <c r="M25" s="79">
        <v>1441.31972</v>
      </c>
      <c r="N25" s="79">
        <v>17817.437919999997</v>
      </c>
      <c r="Q25" s="79"/>
    </row>
    <row r="26" spans="2:17" x14ac:dyDescent="0.2">
      <c r="B26" s="94">
        <v>4026</v>
      </c>
      <c r="C26" s="75" t="s">
        <v>60</v>
      </c>
      <c r="D26" s="79">
        <v>2103.8302600000002</v>
      </c>
      <c r="E26" s="79">
        <v>727.4896</v>
      </c>
      <c r="F26" s="79">
        <v>3849.3220000000001</v>
      </c>
      <c r="G26" s="79">
        <v>453.738</v>
      </c>
      <c r="H26" s="79">
        <v>666.35974999999996</v>
      </c>
      <c r="I26" s="79">
        <v>3516.1570400000001</v>
      </c>
      <c r="J26" s="79">
        <v>2134.5608500000003</v>
      </c>
      <c r="K26" s="79">
        <v>1698.67284</v>
      </c>
      <c r="L26" s="79">
        <v>267.04154999999997</v>
      </c>
      <c r="M26" s="79">
        <v>4028.6024200000002</v>
      </c>
      <c r="N26" s="79">
        <v>19445.774310000001</v>
      </c>
      <c r="Q26" s="79"/>
    </row>
    <row r="27" spans="2:17" x14ac:dyDescent="0.2">
      <c r="B27" s="94">
        <v>4027</v>
      </c>
      <c r="C27" s="75" t="s">
        <v>61</v>
      </c>
      <c r="D27" s="79">
        <v>2370.12725</v>
      </c>
      <c r="E27" s="79">
        <v>1092.8363999999999</v>
      </c>
      <c r="F27" s="79">
        <v>6826.1596200000004</v>
      </c>
      <c r="G27" s="79">
        <v>353.72924999999998</v>
      </c>
      <c r="H27" s="79">
        <v>996.63569999999993</v>
      </c>
      <c r="I27" s="79">
        <v>3342.0728300000001</v>
      </c>
      <c r="J27" s="79">
        <v>914.07354000000009</v>
      </c>
      <c r="K27" s="79">
        <v>1861.80035</v>
      </c>
      <c r="L27" s="79">
        <v>16.0046</v>
      </c>
      <c r="M27" s="79">
        <v>83.267839999999993</v>
      </c>
      <c r="N27" s="79">
        <v>17856.707380000003</v>
      </c>
      <c r="Q27" s="79"/>
    </row>
    <row r="28" spans="2:17" x14ac:dyDescent="0.2">
      <c r="B28" s="94">
        <v>4028</v>
      </c>
      <c r="C28" s="75" t="s">
        <v>62</v>
      </c>
      <c r="D28" s="79">
        <v>863.04165999999998</v>
      </c>
      <c r="E28" s="79">
        <v>183.16356999999999</v>
      </c>
      <c r="F28" s="79">
        <v>1368.8786699999998</v>
      </c>
      <c r="G28" s="79">
        <v>89.176400000000001</v>
      </c>
      <c r="H28" s="79">
        <v>140.87529999999998</v>
      </c>
      <c r="I28" s="79">
        <v>411.3759</v>
      </c>
      <c r="J28" s="79">
        <v>191.1559</v>
      </c>
      <c r="K28" s="79">
        <v>499.21810999999997</v>
      </c>
      <c r="L28" s="79">
        <v>213.40532999999999</v>
      </c>
      <c r="M28" s="79">
        <v>208.12163000000001</v>
      </c>
      <c r="N28" s="79">
        <v>4168.4124699999993</v>
      </c>
      <c r="Q28" s="79"/>
    </row>
    <row r="29" spans="2:17" x14ac:dyDescent="0.2">
      <c r="B29" s="94">
        <v>4029</v>
      </c>
      <c r="C29" s="75" t="s">
        <v>63</v>
      </c>
      <c r="D29" s="79">
        <v>2548.4254999999998</v>
      </c>
      <c r="E29" s="79">
        <v>1907.2312100000001</v>
      </c>
      <c r="F29" s="79">
        <v>6297.4108900000001</v>
      </c>
      <c r="G29" s="79">
        <v>316.56254999999999</v>
      </c>
      <c r="H29" s="79">
        <v>1087.89095</v>
      </c>
      <c r="I29" s="79">
        <v>3380.6711500000001</v>
      </c>
      <c r="J29" s="79">
        <v>1159.0452399999999</v>
      </c>
      <c r="K29" s="79">
        <v>2369.6165499999997</v>
      </c>
      <c r="L29" s="79">
        <v>572.22365000000002</v>
      </c>
      <c r="M29" s="79">
        <v>930.22530000000006</v>
      </c>
      <c r="N29" s="79">
        <v>20569.30299</v>
      </c>
      <c r="Q29" s="79"/>
    </row>
    <row r="30" spans="2:17" x14ac:dyDescent="0.2">
      <c r="B30" s="94">
        <v>4030</v>
      </c>
      <c r="C30" s="75" t="s">
        <v>64</v>
      </c>
      <c r="D30" s="79">
        <v>1258.9248900000002</v>
      </c>
      <c r="E30" s="79">
        <v>470.65315000000004</v>
      </c>
      <c r="F30" s="79">
        <v>3163.67193</v>
      </c>
      <c r="G30" s="79">
        <v>116.79907</v>
      </c>
      <c r="H30" s="79">
        <v>314.63734999999997</v>
      </c>
      <c r="I30" s="79">
        <v>907.00271999999995</v>
      </c>
      <c r="J30" s="79">
        <v>450.69524999999999</v>
      </c>
      <c r="K30" s="79">
        <v>947.00518999999997</v>
      </c>
      <c r="L30" s="79">
        <v>1211.72605</v>
      </c>
      <c r="M30" s="79">
        <v>688.44846999999993</v>
      </c>
      <c r="N30" s="79">
        <v>9529.5640700000022</v>
      </c>
      <c r="Q30" s="79"/>
    </row>
    <row r="31" spans="2:17" x14ac:dyDescent="0.2">
      <c r="B31" s="94">
        <v>4031</v>
      </c>
      <c r="C31" s="75" t="s">
        <v>65</v>
      </c>
      <c r="D31" s="79">
        <v>1189.6490900000001</v>
      </c>
      <c r="E31" s="79">
        <v>761.13072</v>
      </c>
      <c r="F31" s="79">
        <v>2574.51845</v>
      </c>
      <c r="G31" s="79">
        <v>58.64528</v>
      </c>
      <c r="H31" s="79">
        <v>217.6636</v>
      </c>
      <c r="I31" s="79">
        <v>1009.8576800000001</v>
      </c>
      <c r="J31" s="79">
        <v>445.24771999999996</v>
      </c>
      <c r="K31" s="79">
        <v>1023.7651599999999</v>
      </c>
      <c r="L31" s="79">
        <v>2188.2552900000001</v>
      </c>
      <c r="M31" s="79">
        <v>592.32456000000002</v>
      </c>
      <c r="N31" s="79">
        <v>10061.05755</v>
      </c>
      <c r="Q31" s="79"/>
    </row>
    <row r="32" spans="2:17" x14ac:dyDescent="0.2">
      <c r="B32" s="94">
        <v>4032</v>
      </c>
      <c r="C32" s="75" t="s">
        <v>66</v>
      </c>
      <c r="D32" s="79">
        <v>1057.0720900000001</v>
      </c>
      <c r="E32" s="79">
        <v>401.02395000000001</v>
      </c>
      <c r="F32" s="79">
        <v>3646.7151100000005</v>
      </c>
      <c r="G32" s="79">
        <v>51.013190000000002</v>
      </c>
      <c r="H32" s="79">
        <v>275.31178000000006</v>
      </c>
      <c r="I32" s="79">
        <v>1452.2332099999999</v>
      </c>
      <c r="J32" s="79">
        <v>276.20179999999999</v>
      </c>
      <c r="K32" s="79">
        <v>1235.2259099999999</v>
      </c>
      <c r="L32" s="79">
        <v>22.441700000000001</v>
      </c>
      <c r="M32" s="79">
        <v>543.52611000000002</v>
      </c>
      <c r="N32" s="79">
        <v>8960.7648499999996</v>
      </c>
      <c r="Q32" s="79"/>
    </row>
    <row r="33" spans="2:17" x14ac:dyDescent="0.2">
      <c r="B33" s="94">
        <v>4033</v>
      </c>
      <c r="C33" s="75" t="s">
        <v>67</v>
      </c>
      <c r="D33" s="79">
        <v>2779.6712600000001</v>
      </c>
      <c r="E33" s="79">
        <v>2361.6575499999999</v>
      </c>
      <c r="F33" s="79">
        <v>10162.398660000001</v>
      </c>
      <c r="G33" s="79">
        <v>737.1584499999999</v>
      </c>
      <c r="H33" s="79">
        <v>813.58695</v>
      </c>
      <c r="I33" s="79">
        <v>4188.4299899999996</v>
      </c>
      <c r="J33" s="79">
        <v>982.97748000000001</v>
      </c>
      <c r="K33" s="79">
        <v>2794.0921100000005</v>
      </c>
      <c r="L33" s="79">
        <v>3933.5707900000002</v>
      </c>
      <c r="M33" s="79">
        <v>1492.6019199999998</v>
      </c>
      <c r="N33" s="79">
        <v>30246.145159999996</v>
      </c>
      <c r="Q33" s="79"/>
    </row>
    <row r="34" spans="2:17" x14ac:dyDescent="0.2">
      <c r="B34" s="94">
        <v>4034</v>
      </c>
      <c r="C34" s="75" t="s">
        <v>68</v>
      </c>
      <c r="D34" s="79">
        <v>3894.94425</v>
      </c>
      <c r="E34" s="79">
        <v>2066.7015500000002</v>
      </c>
      <c r="F34" s="79">
        <v>9723.1892499999994</v>
      </c>
      <c r="G34" s="79">
        <v>1144.53088</v>
      </c>
      <c r="H34" s="79">
        <v>1704.0453500000001</v>
      </c>
      <c r="I34" s="79">
        <v>7194.7737500000003</v>
      </c>
      <c r="J34" s="79">
        <v>583.26768000000004</v>
      </c>
      <c r="K34" s="79">
        <v>2905.1754000000001</v>
      </c>
      <c r="L34" s="79">
        <v>3757.5823500000001</v>
      </c>
      <c r="M34" s="79">
        <v>1709.3359800000001</v>
      </c>
      <c r="N34" s="79">
        <v>34683.546439999998</v>
      </c>
      <c r="Q34" s="79"/>
    </row>
    <row r="35" spans="2:17" x14ac:dyDescent="0.2">
      <c r="B35" s="94">
        <v>4035</v>
      </c>
      <c r="C35" s="75" t="s">
        <v>69</v>
      </c>
      <c r="D35" s="79">
        <v>2397.4169699999998</v>
      </c>
      <c r="E35" s="79">
        <v>3652.4820499999996</v>
      </c>
      <c r="F35" s="79">
        <v>6693.5982000000004</v>
      </c>
      <c r="G35" s="79">
        <v>205.17070000000001</v>
      </c>
      <c r="H35" s="79">
        <v>603.952</v>
      </c>
      <c r="I35" s="79">
        <v>2058.61672</v>
      </c>
      <c r="J35" s="79">
        <v>772.13874999999996</v>
      </c>
      <c r="K35" s="79">
        <v>1750.9711499999999</v>
      </c>
      <c r="L35" s="79">
        <v>27.497199999999999</v>
      </c>
      <c r="M35" s="79">
        <v>1092.61535</v>
      </c>
      <c r="N35" s="79">
        <v>19254.45909</v>
      </c>
      <c r="Q35" s="79"/>
    </row>
    <row r="36" spans="2:17" x14ac:dyDescent="0.2">
      <c r="B36" s="94">
        <v>4037</v>
      </c>
      <c r="C36" s="75" t="s">
        <v>70</v>
      </c>
      <c r="D36" s="79">
        <v>2245.0882600000004</v>
      </c>
      <c r="E36" s="79">
        <v>909.91571999999996</v>
      </c>
      <c r="F36" s="79">
        <v>5051.9308899999996</v>
      </c>
      <c r="G36" s="79">
        <v>550.95614999999998</v>
      </c>
      <c r="H36" s="79">
        <v>667.71844999999996</v>
      </c>
      <c r="I36" s="79">
        <v>2154.8238300000003</v>
      </c>
      <c r="J36" s="79">
        <v>974.57809999999995</v>
      </c>
      <c r="K36" s="79">
        <v>1848.5081</v>
      </c>
      <c r="L36" s="79">
        <v>104.47525</v>
      </c>
      <c r="M36" s="79">
        <v>2191.01719</v>
      </c>
      <c r="N36" s="79">
        <v>16699.011939999997</v>
      </c>
      <c r="Q36" s="79"/>
    </row>
    <row r="37" spans="2:17" x14ac:dyDescent="0.2">
      <c r="B37" s="94">
        <v>4038</v>
      </c>
      <c r="C37" s="75" t="s">
        <v>71</v>
      </c>
      <c r="D37" s="79">
        <v>4427.3457099999996</v>
      </c>
      <c r="E37" s="79">
        <v>2783.8011100000003</v>
      </c>
      <c r="F37" s="79">
        <v>8734.3819599999988</v>
      </c>
      <c r="G37" s="79">
        <v>2357.0283199999999</v>
      </c>
      <c r="H37" s="79">
        <v>3204.9552399999998</v>
      </c>
      <c r="I37" s="79">
        <v>8432.6518500000002</v>
      </c>
      <c r="J37" s="79">
        <v>1327.90535</v>
      </c>
      <c r="K37" s="79">
        <v>3141.2917699999998</v>
      </c>
      <c r="L37" s="79">
        <v>115.3214</v>
      </c>
      <c r="M37" s="79">
        <v>2625.4414999999999</v>
      </c>
      <c r="N37" s="79">
        <v>37150.124210000002</v>
      </c>
      <c r="Q37" s="79"/>
    </row>
    <row r="38" spans="2:17" x14ac:dyDescent="0.2">
      <c r="B38" s="94">
        <v>4039</v>
      </c>
      <c r="C38" s="75" t="s">
        <v>72</v>
      </c>
      <c r="D38" s="79">
        <v>1102.7983300000001</v>
      </c>
      <c r="E38" s="79">
        <v>418.26828999999998</v>
      </c>
      <c r="F38" s="79">
        <v>3122.6676299999999</v>
      </c>
      <c r="G38" s="79">
        <v>97.377800000000008</v>
      </c>
      <c r="H38" s="79">
        <v>233.49525</v>
      </c>
      <c r="I38" s="79">
        <v>1307.04729</v>
      </c>
      <c r="J38" s="79">
        <v>450.06459000000001</v>
      </c>
      <c r="K38" s="79">
        <v>1833.4456699999998</v>
      </c>
      <c r="L38" s="79">
        <v>46.250300000000003</v>
      </c>
      <c r="M38" s="79">
        <v>990.26889000000006</v>
      </c>
      <c r="N38" s="79">
        <v>9601.6840400000001</v>
      </c>
      <c r="Q38" s="79"/>
    </row>
    <row r="39" spans="2:17" x14ac:dyDescent="0.2">
      <c r="B39" s="94">
        <v>4040</v>
      </c>
      <c r="C39" s="75" t="s">
        <v>73</v>
      </c>
      <c r="D39" s="79">
        <v>4845.19175</v>
      </c>
      <c r="E39" s="79">
        <v>3653.3137600000005</v>
      </c>
      <c r="F39" s="79">
        <v>17210.800039999998</v>
      </c>
      <c r="G39" s="79">
        <v>2770.9829399999999</v>
      </c>
      <c r="H39" s="79">
        <v>1730.2508699999998</v>
      </c>
      <c r="I39" s="79">
        <v>13422.90748</v>
      </c>
      <c r="J39" s="79">
        <v>1498.3565100000001</v>
      </c>
      <c r="K39" s="79">
        <v>5564.7281600000006</v>
      </c>
      <c r="L39" s="79">
        <v>11738.098699999999</v>
      </c>
      <c r="M39" s="79">
        <v>1754.8781399999998</v>
      </c>
      <c r="N39" s="79">
        <v>64189.508350000011</v>
      </c>
      <c r="Q39" s="79"/>
    </row>
    <row r="40" spans="2:17" x14ac:dyDescent="0.2">
      <c r="B40" s="94">
        <v>4041</v>
      </c>
      <c r="C40" s="75" t="s">
        <v>249</v>
      </c>
      <c r="D40" s="79">
        <v>1351.72065</v>
      </c>
      <c r="E40" s="79">
        <v>706.59650999999997</v>
      </c>
      <c r="F40" s="79">
        <v>2973.7630199999999</v>
      </c>
      <c r="G40" s="79">
        <v>116.22114999999999</v>
      </c>
      <c r="H40" s="79">
        <v>232.34360000000001</v>
      </c>
      <c r="I40" s="79">
        <v>1004.6586</v>
      </c>
      <c r="J40" s="79">
        <v>263.95090000000005</v>
      </c>
      <c r="K40" s="79">
        <v>1074.3141099999998</v>
      </c>
      <c r="L40" s="79">
        <v>25.270599999999998</v>
      </c>
      <c r="M40" s="79">
        <v>55.132739999999998</v>
      </c>
      <c r="N40" s="79">
        <v>7803.9718799999991</v>
      </c>
      <c r="Q40" s="79"/>
    </row>
    <row r="41" spans="2:17" x14ac:dyDescent="0.2">
      <c r="B41" s="94">
        <v>4042</v>
      </c>
      <c r="C41" s="75" t="s">
        <v>74</v>
      </c>
      <c r="D41" s="79">
        <v>1573.6374900000001</v>
      </c>
      <c r="E41" s="79">
        <v>747.25777000000005</v>
      </c>
      <c r="F41" s="79">
        <v>4773.3305099999998</v>
      </c>
      <c r="G41" s="79">
        <v>185.79134999999999</v>
      </c>
      <c r="H41" s="79">
        <v>627.64334999999994</v>
      </c>
      <c r="I41" s="79">
        <v>2759.9354500000004</v>
      </c>
      <c r="J41" s="79">
        <v>564.66219999999998</v>
      </c>
      <c r="K41" s="79">
        <v>2348.6480000000001</v>
      </c>
      <c r="L41" s="79">
        <v>67.4148</v>
      </c>
      <c r="M41" s="79">
        <v>244.01348000000002</v>
      </c>
      <c r="N41" s="79">
        <v>13892.334399999998</v>
      </c>
      <c r="Q41" s="79"/>
    </row>
    <row r="42" spans="2:17" x14ac:dyDescent="0.2">
      <c r="B42" s="94">
        <v>4044</v>
      </c>
      <c r="C42" s="75" t="s">
        <v>75</v>
      </c>
      <c r="D42" s="79">
        <v>3306.4524699999997</v>
      </c>
      <c r="E42" s="79">
        <v>2062.0850100000002</v>
      </c>
      <c r="F42" s="79">
        <v>8470.4350099999992</v>
      </c>
      <c r="G42" s="79">
        <v>339.42950000000002</v>
      </c>
      <c r="H42" s="79">
        <v>1326.4565500000001</v>
      </c>
      <c r="I42" s="79">
        <v>5658.2696299999998</v>
      </c>
      <c r="J42" s="79">
        <v>1709.30645</v>
      </c>
      <c r="K42" s="79">
        <v>5892.1817499999997</v>
      </c>
      <c r="L42" s="79">
        <v>57.859099999999998</v>
      </c>
      <c r="M42" s="79">
        <v>1929.3863999999999</v>
      </c>
      <c r="N42" s="79">
        <v>30751.861870000001</v>
      </c>
      <c r="Q42" s="79"/>
    </row>
    <row r="43" spans="2:17" x14ac:dyDescent="0.2">
      <c r="B43" s="94">
        <v>4045</v>
      </c>
      <c r="C43" s="75" t="s">
        <v>76</v>
      </c>
      <c r="D43" s="79">
        <v>10377.93484</v>
      </c>
      <c r="E43" s="79">
        <v>11860.975369999998</v>
      </c>
      <c r="F43" s="79">
        <v>28164.472969999999</v>
      </c>
      <c r="G43" s="79">
        <v>5033.6644999999999</v>
      </c>
      <c r="H43" s="79">
        <v>5596.55285</v>
      </c>
      <c r="I43" s="79">
        <v>21408.866620000001</v>
      </c>
      <c r="J43" s="79">
        <v>4609.2174000000005</v>
      </c>
      <c r="K43" s="79">
        <v>6220.2321199999997</v>
      </c>
      <c r="L43" s="79">
        <v>213.80260000000001</v>
      </c>
      <c r="M43" s="79">
        <v>9735.8017900000013</v>
      </c>
      <c r="N43" s="79">
        <v>103221.52106000001</v>
      </c>
      <c r="Q43" s="79"/>
    </row>
    <row r="44" spans="2:17" x14ac:dyDescent="0.2">
      <c r="B44" s="94">
        <v>4046</v>
      </c>
      <c r="C44" s="75" t="s">
        <v>77</v>
      </c>
      <c r="D44" s="79">
        <v>811.10529000000008</v>
      </c>
      <c r="E44" s="79">
        <v>402.62963000000002</v>
      </c>
      <c r="F44" s="79">
        <v>2456.4076800000003</v>
      </c>
      <c r="G44" s="79">
        <v>67.0214</v>
      </c>
      <c r="H44" s="79">
        <v>266.22515000000004</v>
      </c>
      <c r="I44" s="79">
        <v>872.58842000000004</v>
      </c>
      <c r="J44" s="79">
        <v>234.26364999999998</v>
      </c>
      <c r="K44" s="79">
        <v>1901.6160199999999</v>
      </c>
      <c r="L44" s="79">
        <v>997.38545999999997</v>
      </c>
      <c r="M44" s="79">
        <v>93.318730000000002</v>
      </c>
      <c r="N44" s="79">
        <v>8102.5614300000007</v>
      </c>
      <c r="Q44" s="79"/>
    </row>
    <row r="45" spans="2:17" x14ac:dyDescent="0.2">
      <c r="B45" s="94">
        <v>4047</v>
      </c>
      <c r="C45" s="75" t="s">
        <v>78</v>
      </c>
      <c r="D45" s="79">
        <v>2311.9133999999999</v>
      </c>
      <c r="E45" s="79">
        <v>1464.56755</v>
      </c>
      <c r="F45" s="79">
        <v>7284.6362399999998</v>
      </c>
      <c r="G45" s="79">
        <v>987.46690000000001</v>
      </c>
      <c r="H45" s="79">
        <v>885.70614999999998</v>
      </c>
      <c r="I45" s="79">
        <v>2645.8959</v>
      </c>
      <c r="J45" s="79">
        <v>889.05345</v>
      </c>
      <c r="K45" s="79">
        <v>2349.2197999999999</v>
      </c>
      <c r="L45" s="79">
        <v>7564.2856300000003</v>
      </c>
      <c r="M45" s="79">
        <v>1643.1318900000001</v>
      </c>
      <c r="N45" s="79">
        <v>28025.876909999999</v>
      </c>
      <c r="Q45" s="79"/>
    </row>
    <row r="46" spans="2:17" x14ac:dyDescent="0.2">
      <c r="B46" s="94">
        <v>4048</v>
      </c>
      <c r="C46" s="75" t="s">
        <v>79</v>
      </c>
      <c r="D46" s="79">
        <v>3035.3871600000002</v>
      </c>
      <c r="E46" s="79">
        <v>1595.2204899999999</v>
      </c>
      <c r="F46" s="79">
        <v>8345.0075799999995</v>
      </c>
      <c r="G46" s="79">
        <v>1952.5271499999999</v>
      </c>
      <c r="H46" s="79">
        <v>1136.0454999999999</v>
      </c>
      <c r="I46" s="79">
        <v>4068.9522000000002</v>
      </c>
      <c r="J46" s="79">
        <v>1058.58745</v>
      </c>
      <c r="K46" s="79">
        <v>3340.2928500000003</v>
      </c>
      <c r="L46" s="79">
        <v>4530.94409</v>
      </c>
      <c r="M46" s="79">
        <v>1612.0753199999999</v>
      </c>
      <c r="N46" s="79">
        <v>30675.039790000003</v>
      </c>
      <c r="Q46" s="79"/>
    </row>
    <row r="47" spans="2:17" x14ac:dyDescent="0.2">
      <c r="B47" s="97">
        <v>4089</v>
      </c>
      <c r="C47" s="116" t="s">
        <v>80</v>
      </c>
      <c r="D47" s="82">
        <v>41266.401510000003</v>
      </c>
      <c r="E47" s="82">
        <v>29633.479949999997</v>
      </c>
      <c r="F47" s="82">
        <v>104931.99965000001</v>
      </c>
      <c r="G47" s="82">
        <v>11524.283979999998</v>
      </c>
      <c r="H47" s="82">
        <v>12517.291860000001</v>
      </c>
      <c r="I47" s="82">
        <v>49552.421789999993</v>
      </c>
      <c r="J47" s="82">
        <v>13451.639120000002</v>
      </c>
      <c r="K47" s="82">
        <v>34517.19829</v>
      </c>
      <c r="L47" s="82">
        <v>22661.537829999997</v>
      </c>
      <c r="M47" s="82">
        <v>24040.174839999996</v>
      </c>
      <c r="N47" s="82">
        <v>344096.42881999997</v>
      </c>
      <c r="Q47" s="79"/>
    </row>
    <row r="48" spans="2:17" x14ac:dyDescent="0.2">
      <c r="B48" s="94">
        <v>4061</v>
      </c>
      <c r="C48" s="75" t="s">
        <v>250</v>
      </c>
      <c r="D48" s="79">
        <v>1002.81978</v>
      </c>
      <c r="E48" s="79">
        <v>487.09052000000003</v>
      </c>
      <c r="F48" s="79">
        <v>2329.9514100000001</v>
      </c>
      <c r="G48" s="79">
        <v>152.48734999999999</v>
      </c>
      <c r="H48" s="79">
        <v>299.24915000000004</v>
      </c>
      <c r="I48" s="79">
        <v>821.68150000000003</v>
      </c>
      <c r="J48" s="79">
        <v>321.42054999999999</v>
      </c>
      <c r="K48" s="79">
        <v>566.31465000000003</v>
      </c>
      <c r="L48" s="79">
        <v>20.964400000000001</v>
      </c>
      <c r="M48" s="79">
        <v>667.51049999999998</v>
      </c>
      <c r="N48" s="79">
        <v>6669.4898100000009</v>
      </c>
      <c r="Q48" s="79"/>
    </row>
    <row r="49" spans="2:17" x14ac:dyDescent="0.2">
      <c r="B49" s="94">
        <v>4062</v>
      </c>
      <c r="C49" s="75" t="s">
        <v>81</v>
      </c>
      <c r="D49" s="79">
        <v>2161.5139100000001</v>
      </c>
      <c r="E49" s="79">
        <v>1604.7576300000001</v>
      </c>
      <c r="F49" s="79">
        <v>5523.5377099999996</v>
      </c>
      <c r="G49" s="79">
        <v>1073.25188</v>
      </c>
      <c r="H49" s="79">
        <v>870.20720999999992</v>
      </c>
      <c r="I49" s="79">
        <v>2928.7406900000001</v>
      </c>
      <c r="J49" s="79">
        <v>834.13297999999998</v>
      </c>
      <c r="K49" s="79">
        <v>2249.3326499999998</v>
      </c>
      <c r="L49" s="79">
        <v>2302.3762999999999</v>
      </c>
      <c r="M49" s="79">
        <v>1299.56556</v>
      </c>
      <c r="N49" s="79">
        <v>20847.416519999999</v>
      </c>
      <c r="Q49" s="79"/>
    </row>
    <row r="50" spans="2:17" x14ac:dyDescent="0.2">
      <c r="B50" s="94">
        <v>4063</v>
      </c>
      <c r="C50" s="75" t="s">
        <v>251</v>
      </c>
      <c r="D50" s="79">
        <v>4221.6663399999998</v>
      </c>
      <c r="E50" s="79">
        <v>5881.1397799999995</v>
      </c>
      <c r="F50" s="79">
        <v>11103.592070000001</v>
      </c>
      <c r="G50" s="79">
        <v>2573.9327999999996</v>
      </c>
      <c r="H50" s="79">
        <v>1489.5155199999999</v>
      </c>
      <c r="I50" s="79">
        <v>5268.3972999999996</v>
      </c>
      <c r="J50" s="79">
        <v>1677.2555500000001</v>
      </c>
      <c r="K50" s="79">
        <v>3422.76404</v>
      </c>
      <c r="L50" s="79">
        <v>101.9532</v>
      </c>
      <c r="M50" s="79">
        <v>3063.3455300000001</v>
      </c>
      <c r="N50" s="79">
        <v>38803.562130000006</v>
      </c>
      <c r="Q50" s="79"/>
    </row>
    <row r="51" spans="2:17" x14ac:dyDescent="0.2">
      <c r="B51" s="94">
        <v>4064</v>
      </c>
      <c r="C51" s="75" t="s">
        <v>82</v>
      </c>
      <c r="D51" s="79">
        <v>461.55624</v>
      </c>
      <c r="E51" s="79">
        <v>402.75584999999995</v>
      </c>
      <c r="F51" s="79">
        <v>1402.74406</v>
      </c>
      <c r="G51" s="79">
        <v>37.2761</v>
      </c>
      <c r="H51" s="79">
        <v>149.3451</v>
      </c>
      <c r="I51" s="79">
        <v>335.90904999999998</v>
      </c>
      <c r="J51" s="79">
        <v>74.340519999999998</v>
      </c>
      <c r="K51" s="79">
        <v>363.83507000000003</v>
      </c>
      <c r="L51" s="79">
        <v>456.62071999999995</v>
      </c>
      <c r="M51" s="79">
        <v>30.453250000000001</v>
      </c>
      <c r="N51" s="79">
        <v>3714.8359599999999</v>
      </c>
      <c r="Q51" s="79"/>
    </row>
    <row r="52" spans="2:17" x14ac:dyDescent="0.2">
      <c r="B52" s="94">
        <v>4065</v>
      </c>
      <c r="C52" s="75" t="s">
        <v>83</v>
      </c>
      <c r="D52" s="79">
        <v>2194.3455300000001</v>
      </c>
      <c r="E52" s="79">
        <v>924.99188000000004</v>
      </c>
      <c r="F52" s="79">
        <v>6475.16086</v>
      </c>
      <c r="G52" s="79">
        <v>337.17576000000003</v>
      </c>
      <c r="H52" s="79">
        <v>463.4289</v>
      </c>
      <c r="I52" s="79">
        <v>3004.2938899999995</v>
      </c>
      <c r="J52" s="79">
        <v>586.08722999999998</v>
      </c>
      <c r="K52" s="79">
        <v>1500.3728500000002</v>
      </c>
      <c r="L52" s="79">
        <v>2.6789999999999998</v>
      </c>
      <c r="M52" s="79">
        <v>576.78631999999993</v>
      </c>
      <c r="N52" s="79">
        <v>16065.32222</v>
      </c>
      <c r="Q52" s="79"/>
    </row>
    <row r="53" spans="2:17" x14ac:dyDescent="0.2">
      <c r="B53" s="94">
        <v>4066</v>
      </c>
      <c r="C53" s="75" t="s">
        <v>84</v>
      </c>
      <c r="D53" s="79">
        <v>747.45599000000004</v>
      </c>
      <c r="E53" s="79">
        <v>324.00313</v>
      </c>
      <c r="F53" s="79">
        <v>1138.7443599999999</v>
      </c>
      <c r="G53" s="79">
        <v>44.9953</v>
      </c>
      <c r="H53" s="79">
        <v>153.04685000000001</v>
      </c>
      <c r="I53" s="79">
        <v>362.08670000000001</v>
      </c>
      <c r="J53" s="79">
        <v>219.32589999999999</v>
      </c>
      <c r="K53" s="79">
        <v>545.40190000000007</v>
      </c>
      <c r="L53" s="79">
        <v>652.54804000000001</v>
      </c>
      <c r="M53" s="79">
        <v>330.21482000000003</v>
      </c>
      <c r="N53" s="79">
        <v>4517.8229900000006</v>
      </c>
      <c r="Q53" s="79"/>
    </row>
    <row r="54" spans="2:17" x14ac:dyDescent="0.2">
      <c r="B54" s="94">
        <v>4067</v>
      </c>
      <c r="C54" s="75" t="s">
        <v>252</v>
      </c>
      <c r="D54" s="79">
        <v>839.78201000000001</v>
      </c>
      <c r="E54" s="79">
        <v>410.97795000000002</v>
      </c>
      <c r="F54" s="79">
        <v>2015.0266800000002</v>
      </c>
      <c r="G54" s="79">
        <v>246.59752</v>
      </c>
      <c r="H54" s="79">
        <v>186.25735</v>
      </c>
      <c r="I54" s="79">
        <v>910.18984999999998</v>
      </c>
      <c r="J54" s="79">
        <v>347.13425000000001</v>
      </c>
      <c r="K54" s="79">
        <v>894.65559999999994</v>
      </c>
      <c r="L54" s="79">
        <v>14.4786</v>
      </c>
      <c r="M54" s="79">
        <v>19.182400000000001</v>
      </c>
      <c r="N54" s="79">
        <v>5884.2822100000003</v>
      </c>
      <c r="Q54" s="79"/>
    </row>
    <row r="55" spans="2:17" x14ac:dyDescent="0.2">
      <c r="B55" s="94">
        <v>4068</v>
      </c>
      <c r="C55" s="75" t="s">
        <v>85</v>
      </c>
      <c r="D55" s="79">
        <v>2025.3065699999997</v>
      </c>
      <c r="E55" s="79">
        <v>525.42131000000006</v>
      </c>
      <c r="F55" s="79">
        <v>3971.7917900000002</v>
      </c>
      <c r="G55" s="79">
        <v>211.66495</v>
      </c>
      <c r="H55" s="79">
        <v>282.94315</v>
      </c>
      <c r="I55" s="79">
        <v>1314.7753400000001</v>
      </c>
      <c r="J55" s="79">
        <v>575.66293000000007</v>
      </c>
      <c r="K55" s="79">
        <v>1292.4904300000001</v>
      </c>
      <c r="L55" s="79">
        <v>225.60945000000001</v>
      </c>
      <c r="M55" s="79">
        <v>171.20824999999999</v>
      </c>
      <c r="N55" s="79">
        <v>10596.874169999999</v>
      </c>
      <c r="Q55" s="79"/>
    </row>
    <row r="56" spans="2:17" x14ac:dyDescent="0.2">
      <c r="B56" s="94">
        <v>4084</v>
      </c>
      <c r="C56" s="75" t="s">
        <v>86</v>
      </c>
      <c r="D56" s="79">
        <v>523.19773999999995</v>
      </c>
      <c r="E56" s="79">
        <v>92.642499999999998</v>
      </c>
      <c r="F56" s="79">
        <v>933.31497999999999</v>
      </c>
      <c r="G56" s="79">
        <v>8.1426999999999996</v>
      </c>
      <c r="H56" s="79">
        <v>33.278089999999999</v>
      </c>
      <c r="I56" s="79">
        <v>242.26454999999999</v>
      </c>
      <c r="J56" s="79">
        <v>103.12860000000001</v>
      </c>
      <c r="K56" s="79">
        <v>166.3236</v>
      </c>
      <c r="L56" s="79">
        <v>18.5623</v>
      </c>
      <c r="M56" s="79">
        <v>184.5197</v>
      </c>
      <c r="N56" s="79">
        <v>2305.3747600000002</v>
      </c>
      <c r="Q56" s="79"/>
    </row>
    <row r="57" spans="2:17" x14ac:dyDescent="0.2">
      <c r="B57" s="94">
        <v>4071</v>
      </c>
      <c r="C57" s="75" t="s">
        <v>87</v>
      </c>
      <c r="D57" s="79">
        <v>1374.0822599999999</v>
      </c>
      <c r="E57" s="79">
        <v>355.92153000000002</v>
      </c>
      <c r="F57" s="79">
        <v>2647.2912099999999</v>
      </c>
      <c r="G57" s="79">
        <v>123.55244999999999</v>
      </c>
      <c r="H57" s="79">
        <v>267.08154999999999</v>
      </c>
      <c r="I57" s="79">
        <v>1009.9395900000001</v>
      </c>
      <c r="J57" s="79">
        <v>459.00309000000004</v>
      </c>
      <c r="K57" s="79">
        <v>888.39576</v>
      </c>
      <c r="L57" s="79">
        <v>62.0518</v>
      </c>
      <c r="M57" s="79">
        <v>525.59241000000009</v>
      </c>
      <c r="N57" s="79">
        <v>7712.9116499999991</v>
      </c>
      <c r="Q57" s="79"/>
    </row>
    <row r="58" spans="2:17" x14ac:dyDescent="0.2">
      <c r="B58" s="94">
        <v>4072</v>
      </c>
      <c r="C58" s="75" t="s">
        <v>253</v>
      </c>
      <c r="D58" s="79">
        <v>1009.7476199999999</v>
      </c>
      <c r="E58" s="79">
        <v>1031.6449</v>
      </c>
      <c r="F58" s="79">
        <v>3757.8842100000002</v>
      </c>
      <c r="G58" s="79">
        <v>199.93501000000001</v>
      </c>
      <c r="H58" s="79">
        <v>361.29490999999996</v>
      </c>
      <c r="I58" s="79">
        <v>1599.59898</v>
      </c>
      <c r="J58" s="79">
        <v>411.00160999999997</v>
      </c>
      <c r="K58" s="79">
        <v>1328.7483900000002</v>
      </c>
      <c r="L58" s="79">
        <v>2324.23738</v>
      </c>
      <c r="M58" s="79">
        <v>242.23616000000001</v>
      </c>
      <c r="N58" s="79">
        <v>12266.329170000001</v>
      </c>
      <c r="Q58" s="79"/>
    </row>
    <row r="59" spans="2:17" x14ac:dyDescent="0.2">
      <c r="B59" s="94">
        <v>4073</v>
      </c>
      <c r="C59" s="75" t="s">
        <v>88</v>
      </c>
      <c r="D59" s="79">
        <v>1087.2783599999998</v>
      </c>
      <c r="E59" s="79">
        <v>502.45158000000004</v>
      </c>
      <c r="F59" s="79">
        <v>2970.6634300000001</v>
      </c>
      <c r="G59" s="79">
        <v>86.101550000000003</v>
      </c>
      <c r="H59" s="79">
        <v>394.62468999999999</v>
      </c>
      <c r="I59" s="79">
        <v>870.13434999999993</v>
      </c>
      <c r="J59" s="79">
        <v>331.62104999999997</v>
      </c>
      <c r="K59" s="79">
        <v>812.61449000000005</v>
      </c>
      <c r="L59" s="79">
        <v>28.928750000000001</v>
      </c>
      <c r="M59" s="79">
        <v>1073.4757500000001</v>
      </c>
      <c r="N59" s="79">
        <v>8157.8940000000002</v>
      </c>
      <c r="Q59" s="79"/>
    </row>
    <row r="60" spans="2:17" x14ac:dyDescent="0.2">
      <c r="B60" s="94">
        <v>4074</v>
      </c>
      <c r="C60" s="75" t="s">
        <v>89</v>
      </c>
      <c r="D60" s="79">
        <v>2049.3402100000003</v>
      </c>
      <c r="E60" s="79">
        <v>691.2989</v>
      </c>
      <c r="F60" s="79">
        <v>3572.6528600000001</v>
      </c>
      <c r="G60" s="79">
        <v>226.28595999999999</v>
      </c>
      <c r="H60" s="79">
        <v>435.06903000000005</v>
      </c>
      <c r="I60" s="79">
        <v>970.33119999999997</v>
      </c>
      <c r="J60" s="79">
        <v>634.13465000000008</v>
      </c>
      <c r="K60" s="79">
        <v>1297.3956000000001</v>
      </c>
      <c r="L60" s="79">
        <v>1427.2155500000001</v>
      </c>
      <c r="M60" s="79">
        <v>3000.6431899999998</v>
      </c>
      <c r="N60" s="79">
        <v>14304.36715</v>
      </c>
      <c r="Q60" s="79"/>
    </row>
    <row r="61" spans="2:17" x14ac:dyDescent="0.2">
      <c r="B61" s="94">
        <v>4075</v>
      </c>
      <c r="C61" s="75" t="s">
        <v>254</v>
      </c>
      <c r="D61" s="79">
        <v>1801.5624300000002</v>
      </c>
      <c r="E61" s="79">
        <v>1582.1233599999998</v>
      </c>
      <c r="F61" s="79">
        <v>4674.108470000001</v>
      </c>
      <c r="G61" s="79">
        <v>673.06935999999996</v>
      </c>
      <c r="H61" s="79">
        <v>883.71093000000008</v>
      </c>
      <c r="I61" s="79">
        <v>2534.7675800000002</v>
      </c>
      <c r="J61" s="79">
        <v>573.09503000000007</v>
      </c>
      <c r="K61" s="79">
        <v>2483.6569399999998</v>
      </c>
      <c r="L61" s="79">
        <v>70.282550000000001</v>
      </c>
      <c r="M61" s="79">
        <v>546.83435999999995</v>
      </c>
      <c r="N61" s="79">
        <v>15823.211009999999</v>
      </c>
      <c r="Q61" s="79"/>
    </row>
    <row r="62" spans="2:17" x14ac:dyDescent="0.2">
      <c r="B62" s="94">
        <v>4076</v>
      </c>
      <c r="C62" s="75" t="s">
        <v>90</v>
      </c>
      <c r="D62" s="79">
        <v>2026.3443800000002</v>
      </c>
      <c r="E62" s="79">
        <v>692.15460999999993</v>
      </c>
      <c r="F62" s="79">
        <v>3693.5165299999999</v>
      </c>
      <c r="G62" s="79">
        <v>116.98155</v>
      </c>
      <c r="H62" s="79">
        <v>466.17046999999997</v>
      </c>
      <c r="I62" s="79">
        <v>1516.39066</v>
      </c>
      <c r="J62" s="79">
        <v>510.89340000000004</v>
      </c>
      <c r="K62" s="79">
        <v>1094.6206499999998</v>
      </c>
      <c r="L62" s="79">
        <v>93.893520000000009</v>
      </c>
      <c r="M62" s="79">
        <v>362.44202000000001</v>
      </c>
      <c r="N62" s="79">
        <v>10573.407789999999</v>
      </c>
      <c r="Q62" s="79"/>
    </row>
    <row r="63" spans="2:17" x14ac:dyDescent="0.2">
      <c r="B63" s="94">
        <v>4077</v>
      </c>
      <c r="C63" s="75" t="s">
        <v>91</v>
      </c>
      <c r="D63" s="79">
        <v>814.55192</v>
      </c>
      <c r="E63" s="79">
        <v>402.7072</v>
      </c>
      <c r="F63" s="79">
        <v>2229.38159</v>
      </c>
      <c r="G63" s="79">
        <v>55.954550000000005</v>
      </c>
      <c r="H63" s="79">
        <v>314.18963000000002</v>
      </c>
      <c r="I63" s="79">
        <v>820.23400000000004</v>
      </c>
      <c r="J63" s="79">
        <v>223.51134999999999</v>
      </c>
      <c r="K63" s="79">
        <v>566.77119999999991</v>
      </c>
      <c r="L63" s="79">
        <v>5.1829999999999998</v>
      </c>
      <c r="M63" s="79">
        <v>131.46170000000001</v>
      </c>
      <c r="N63" s="79">
        <v>5563.94614</v>
      </c>
      <c r="Q63" s="79"/>
    </row>
    <row r="64" spans="2:17" x14ac:dyDescent="0.2">
      <c r="B64" s="94">
        <v>4078</v>
      </c>
      <c r="C64" s="75" t="s">
        <v>92</v>
      </c>
      <c r="D64" s="79">
        <v>301.66194999999999</v>
      </c>
      <c r="E64" s="79">
        <v>146.65895</v>
      </c>
      <c r="F64" s="79">
        <v>622.28038000000004</v>
      </c>
      <c r="G64" s="79">
        <v>7.1711</v>
      </c>
      <c r="H64" s="79">
        <v>41.944449999999996</v>
      </c>
      <c r="I64" s="79">
        <v>211.80670000000001</v>
      </c>
      <c r="J64" s="79">
        <v>77.359049999999996</v>
      </c>
      <c r="K64" s="79">
        <v>191.0557</v>
      </c>
      <c r="L64" s="79">
        <v>12.021850000000001</v>
      </c>
      <c r="M64" s="79">
        <v>3.15896</v>
      </c>
      <c r="N64" s="79">
        <v>1615.1190900000001</v>
      </c>
      <c r="Q64" s="79"/>
    </row>
    <row r="65" spans="2:17" x14ac:dyDescent="0.2">
      <c r="B65" s="94">
        <v>4079</v>
      </c>
      <c r="C65" s="75" t="s">
        <v>93</v>
      </c>
      <c r="D65" s="79">
        <v>827.18669999999997</v>
      </c>
      <c r="E65" s="79">
        <v>509.00170000000003</v>
      </c>
      <c r="F65" s="79">
        <v>1653.82954</v>
      </c>
      <c r="G65" s="79">
        <v>129.37024</v>
      </c>
      <c r="H65" s="79">
        <v>104.77061</v>
      </c>
      <c r="I65" s="79">
        <v>524.84390000000008</v>
      </c>
      <c r="J65" s="79">
        <v>225.79944</v>
      </c>
      <c r="K65" s="79">
        <v>669.34331999999995</v>
      </c>
      <c r="L65" s="79">
        <v>1143.8491000000001</v>
      </c>
      <c r="M65" s="79">
        <v>335.31891999999999</v>
      </c>
      <c r="N65" s="79">
        <v>6123.313470000001</v>
      </c>
      <c r="Q65" s="79"/>
    </row>
    <row r="66" spans="2:17" x14ac:dyDescent="0.2">
      <c r="B66" s="94">
        <v>4080</v>
      </c>
      <c r="C66" s="75" t="s">
        <v>94</v>
      </c>
      <c r="D66" s="79">
        <v>3184.2121200000001</v>
      </c>
      <c r="E66" s="79">
        <v>1887.0943800000002</v>
      </c>
      <c r="F66" s="79">
        <v>9707.5811900000008</v>
      </c>
      <c r="G66" s="79">
        <v>789.44603000000006</v>
      </c>
      <c r="H66" s="79">
        <v>808.65981999999997</v>
      </c>
      <c r="I66" s="79">
        <v>5779.8198400000001</v>
      </c>
      <c r="J66" s="79">
        <v>1281.0260499999999</v>
      </c>
      <c r="K66" s="79">
        <v>4043.8875799999996</v>
      </c>
      <c r="L66" s="79">
        <v>10879.434539999998</v>
      </c>
      <c r="M66" s="79">
        <v>5018.2538299999997</v>
      </c>
      <c r="N66" s="79">
        <v>43379.415379999999</v>
      </c>
      <c r="Q66" s="79"/>
    </row>
    <row r="67" spans="2:17" x14ac:dyDescent="0.2">
      <c r="B67" s="94">
        <v>4081</v>
      </c>
      <c r="C67" s="75" t="s">
        <v>95</v>
      </c>
      <c r="D67" s="79">
        <v>2792.60196</v>
      </c>
      <c r="E67" s="79">
        <v>966.41185999999993</v>
      </c>
      <c r="F67" s="79">
        <v>4693.6502499999997</v>
      </c>
      <c r="G67" s="79">
        <v>674.95636999999999</v>
      </c>
      <c r="H67" s="79">
        <v>725.37797999999998</v>
      </c>
      <c r="I67" s="79">
        <v>2140.18282</v>
      </c>
      <c r="J67" s="79">
        <v>912.39201000000003</v>
      </c>
      <c r="K67" s="79">
        <v>1879.9142199999999</v>
      </c>
      <c r="L67" s="79">
        <v>71.488889999999998</v>
      </c>
      <c r="M67" s="79">
        <v>2144.2899300000004</v>
      </c>
      <c r="N67" s="79">
        <v>17001.266290000003</v>
      </c>
      <c r="Q67" s="79"/>
    </row>
    <row r="68" spans="2:17" x14ac:dyDescent="0.2">
      <c r="B68" s="94">
        <v>4082</v>
      </c>
      <c r="C68" s="75" t="s">
        <v>255</v>
      </c>
      <c r="D68" s="79">
        <v>7505.7122399999998</v>
      </c>
      <c r="E68" s="79">
        <v>8833.7517200000002</v>
      </c>
      <c r="F68" s="79">
        <v>24764.148840000002</v>
      </c>
      <c r="G68" s="79">
        <v>3397.1153299999996</v>
      </c>
      <c r="H68" s="79">
        <v>2970.6636600000002</v>
      </c>
      <c r="I68" s="79">
        <v>13940.624099999999</v>
      </c>
      <c r="J68" s="79">
        <v>2513.9611500000001</v>
      </c>
      <c r="K68" s="79">
        <v>5937.5588100000004</v>
      </c>
      <c r="L68" s="79">
        <v>52.237900000000003</v>
      </c>
      <c r="M68" s="79">
        <v>3586.5296499999999</v>
      </c>
      <c r="N68" s="79">
        <v>73502.303400000004</v>
      </c>
      <c r="Q68" s="79"/>
    </row>
    <row r="69" spans="2:17" x14ac:dyDescent="0.2">
      <c r="B69" s="94">
        <v>4083</v>
      </c>
      <c r="C69" s="75" t="s">
        <v>96</v>
      </c>
      <c r="D69" s="79">
        <v>2314.47525</v>
      </c>
      <c r="E69" s="79">
        <v>1378.4787099999999</v>
      </c>
      <c r="F69" s="79">
        <v>5051.1472299999996</v>
      </c>
      <c r="G69" s="79">
        <v>358.82011999999997</v>
      </c>
      <c r="H69" s="79">
        <v>816.4628100000001</v>
      </c>
      <c r="I69" s="79">
        <v>2445.4092000000001</v>
      </c>
      <c r="J69" s="79">
        <v>559.35272999999995</v>
      </c>
      <c r="K69" s="79">
        <v>2321.7448399999998</v>
      </c>
      <c r="L69" s="79">
        <v>2694.9209899999996</v>
      </c>
      <c r="M69" s="79">
        <v>727.15162999999995</v>
      </c>
      <c r="N69" s="79">
        <v>18667.963509999998</v>
      </c>
      <c r="Q69" s="79"/>
    </row>
    <row r="70" spans="2:17" x14ac:dyDescent="0.2">
      <c r="B70" s="97">
        <v>4129</v>
      </c>
      <c r="C70" s="116" t="s">
        <v>97</v>
      </c>
      <c r="D70" s="82">
        <v>32497.793249999992</v>
      </c>
      <c r="E70" s="82">
        <v>22101.8737</v>
      </c>
      <c r="F70" s="82">
        <v>74597.159709999978</v>
      </c>
      <c r="G70" s="82">
        <v>8185.3854300000021</v>
      </c>
      <c r="H70" s="82">
        <v>12496.786120000001</v>
      </c>
      <c r="I70" s="82">
        <v>34735.582599999994</v>
      </c>
      <c r="J70" s="82">
        <v>11036.040800000001</v>
      </c>
      <c r="K70" s="82">
        <v>25921.234279999997</v>
      </c>
      <c r="L70" s="82">
        <v>9987.9038800000017</v>
      </c>
      <c r="M70" s="82">
        <v>21078.494330000001</v>
      </c>
      <c r="N70" s="82">
        <v>252638.25409999999</v>
      </c>
      <c r="Q70" s="79"/>
    </row>
    <row r="71" spans="2:17" x14ac:dyDescent="0.2">
      <c r="B71" s="94">
        <v>4091</v>
      </c>
      <c r="C71" s="75" t="s">
        <v>98</v>
      </c>
      <c r="D71" s="79">
        <v>1158.8725900000002</v>
      </c>
      <c r="E71" s="79">
        <v>352.29750000000001</v>
      </c>
      <c r="F71" s="79">
        <v>2213.5692399999998</v>
      </c>
      <c r="G71" s="79">
        <v>494.81331</v>
      </c>
      <c r="H71" s="79">
        <v>254.70104999999998</v>
      </c>
      <c r="I71" s="79">
        <v>682.26505000000009</v>
      </c>
      <c r="J71" s="79">
        <v>429.39355</v>
      </c>
      <c r="K71" s="79">
        <v>955.48315000000002</v>
      </c>
      <c r="L71" s="79">
        <v>74.23514999999999</v>
      </c>
      <c r="M71" s="79">
        <v>427.94385</v>
      </c>
      <c r="N71" s="79">
        <v>7043.5744399999994</v>
      </c>
      <c r="Q71" s="79"/>
    </row>
    <row r="72" spans="2:17" x14ac:dyDescent="0.2">
      <c r="B72" s="94">
        <v>4092</v>
      </c>
      <c r="C72" s="75" t="s">
        <v>99</v>
      </c>
      <c r="D72" s="79">
        <v>2259.4252900000001</v>
      </c>
      <c r="E72" s="79">
        <v>1397.86365</v>
      </c>
      <c r="F72" s="79">
        <v>6692.4434499999998</v>
      </c>
      <c r="G72" s="79">
        <v>223.20851999999999</v>
      </c>
      <c r="H72" s="79">
        <v>966.08980000000008</v>
      </c>
      <c r="I72" s="79">
        <v>3081.0718500000003</v>
      </c>
      <c r="J72" s="79">
        <v>658.16395</v>
      </c>
      <c r="K72" s="79">
        <v>2216.5437000000002</v>
      </c>
      <c r="L72" s="79">
        <v>13.085899999999999</v>
      </c>
      <c r="M72" s="79">
        <v>1480.7837400000001</v>
      </c>
      <c r="N72" s="79">
        <v>18988.679849999997</v>
      </c>
      <c r="Q72" s="79"/>
    </row>
    <row r="73" spans="2:17" x14ac:dyDescent="0.2">
      <c r="B73" s="94">
        <v>4093</v>
      </c>
      <c r="C73" s="75" t="s">
        <v>100</v>
      </c>
      <c r="D73" s="79">
        <v>657.00285999999994</v>
      </c>
      <c r="E73" s="79">
        <v>159.49879999999999</v>
      </c>
      <c r="F73" s="79">
        <v>840.48695999999995</v>
      </c>
      <c r="G73" s="79">
        <v>46.0595</v>
      </c>
      <c r="H73" s="79">
        <v>152.6431</v>
      </c>
      <c r="I73" s="79">
        <v>272.56819999999999</v>
      </c>
      <c r="J73" s="79">
        <v>163.2166</v>
      </c>
      <c r="K73" s="79">
        <v>423.35899999999998</v>
      </c>
      <c r="L73" s="79">
        <v>11.75736</v>
      </c>
      <c r="M73" s="79">
        <v>40.456420000000001</v>
      </c>
      <c r="N73" s="79">
        <v>2767.0488</v>
      </c>
      <c r="Q73" s="79"/>
    </row>
    <row r="74" spans="2:17" x14ac:dyDescent="0.2">
      <c r="B74" s="94">
        <v>4124</v>
      </c>
      <c r="C74" s="75" t="s">
        <v>239</v>
      </c>
      <c r="D74" s="79">
        <v>1547.4024399999998</v>
      </c>
      <c r="E74" s="79">
        <v>469.74594999999999</v>
      </c>
      <c r="F74" s="79">
        <v>1786.91263</v>
      </c>
      <c r="G74" s="79">
        <v>207.51445000000001</v>
      </c>
      <c r="H74" s="79">
        <v>338.60015000000004</v>
      </c>
      <c r="I74" s="79">
        <v>763.28840000000002</v>
      </c>
      <c r="J74" s="79">
        <v>424.60354999999998</v>
      </c>
      <c r="K74" s="79">
        <v>573.91485</v>
      </c>
      <c r="L74" s="79">
        <v>138.75385</v>
      </c>
      <c r="M74" s="79">
        <v>18.94042</v>
      </c>
      <c r="N74" s="79">
        <v>6269.6766899999993</v>
      </c>
      <c r="Q74" s="79"/>
    </row>
    <row r="75" spans="2:17" x14ac:dyDescent="0.2">
      <c r="B75" s="94">
        <v>4094</v>
      </c>
      <c r="C75" s="75" t="s">
        <v>101</v>
      </c>
      <c r="D75" s="79">
        <v>570.84941000000003</v>
      </c>
      <c r="E75" s="79">
        <v>188.33123999999998</v>
      </c>
      <c r="F75" s="79">
        <v>912.10043000000007</v>
      </c>
      <c r="G75" s="79">
        <v>26.386749999999999</v>
      </c>
      <c r="H75" s="79">
        <v>118.13615</v>
      </c>
      <c r="I75" s="79">
        <v>349.14708000000002</v>
      </c>
      <c r="J75" s="79">
        <v>154.73642999999998</v>
      </c>
      <c r="K75" s="79">
        <v>360.09021999999999</v>
      </c>
      <c r="L75" s="79">
        <v>561.69583999999998</v>
      </c>
      <c r="M75" s="79">
        <v>88.129190000000008</v>
      </c>
      <c r="N75" s="79">
        <v>3329.6027399999998</v>
      </c>
      <c r="Q75" s="79"/>
    </row>
    <row r="76" spans="2:17" x14ac:dyDescent="0.2">
      <c r="B76" s="94">
        <v>4095</v>
      </c>
      <c r="C76" s="75" t="s">
        <v>4</v>
      </c>
      <c r="D76" s="79">
        <v>6928.190340000001</v>
      </c>
      <c r="E76" s="79">
        <v>9556.0524299999997</v>
      </c>
      <c r="F76" s="79">
        <v>16051.52182</v>
      </c>
      <c r="G76" s="79">
        <v>3549.6154200000005</v>
      </c>
      <c r="H76" s="79">
        <v>3609.9457200000002</v>
      </c>
      <c r="I76" s="79">
        <v>10916.578019999999</v>
      </c>
      <c r="J76" s="79">
        <v>3338.12446</v>
      </c>
      <c r="K76" s="79">
        <v>5165.8347899999999</v>
      </c>
      <c r="L76" s="79">
        <v>142.10939999999999</v>
      </c>
      <c r="M76" s="79">
        <v>10793.79542</v>
      </c>
      <c r="N76" s="79">
        <v>70051.767819999994</v>
      </c>
      <c r="Q76" s="79"/>
    </row>
    <row r="77" spans="2:17" x14ac:dyDescent="0.2">
      <c r="B77" s="94">
        <v>4096</v>
      </c>
      <c r="C77" s="75" t="s">
        <v>102</v>
      </c>
      <c r="D77" s="79">
        <v>643.90986999999996</v>
      </c>
      <c r="E77" s="79">
        <v>213.78073000000001</v>
      </c>
      <c r="F77" s="79">
        <v>706.37873999999999</v>
      </c>
      <c r="G77" s="79">
        <v>43.846620000000001</v>
      </c>
      <c r="H77" s="79">
        <v>203.86654000000001</v>
      </c>
      <c r="I77" s="79">
        <v>345.76560999999998</v>
      </c>
      <c r="J77" s="79">
        <v>209.50373000000002</v>
      </c>
      <c r="K77" s="79">
        <v>348.65921999999995</v>
      </c>
      <c r="L77" s="79">
        <v>47.047150000000002</v>
      </c>
      <c r="M77" s="79">
        <v>55.118050000000004</v>
      </c>
      <c r="N77" s="79">
        <v>2817.8762599999991</v>
      </c>
      <c r="Q77" s="79"/>
    </row>
    <row r="78" spans="2:17" x14ac:dyDescent="0.2">
      <c r="B78" s="94">
        <v>4097</v>
      </c>
      <c r="C78" s="75" t="s">
        <v>103</v>
      </c>
      <c r="D78" s="79">
        <v>346.34429</v>
      </c>
      <c r="E78" s="79">
        <v>91.559719999999999</v>
      </c>
      <c r="F78" s="79">
        <v>457.76213000000001</v>
      </c>
      <c r="G78" s="79">
        <v>7.5554499999999996</v>
      </c>
      <c r="H78" s="79">
        <v>61.578749999999999</v>
      </c>
      <c r="I78" s="79">
        <v>140.58167</v>
      </c>
      <c r="J78" s="79">
        <v>119.82944000000001</v>
      </c>
      <c r="K78" s="79">
        <v>243.09975</v>
      </c>
      <c r="L78" s="79">
        <v>28.213099999999997</v>
      </c>
      <c r="M78" s="79">
        <v>25.36486</v>
      </c>
      <c r="N78" s="79">
        <v>1521.8891600000002</v>
      </c>
      <c r="Q78" s="79"/>
    </row>
    <row r="79" spans="2:17" x14ac:dyDescent="0.2">
      <c r="B79" s="94">
        <v>4099</v>
      </c>
      <c r="C79" s="75" t="s">
        <v>104</v>
      </c>
      <c r="D79" s="79">
        <v>346.3578</v>
      </c>
      <c r="E79" s="79">
        <v>124.55844999999999</v>
      </c>
      <c r="F79" s="79">
        <v>568.00523999999996</v>
      </c>
      <c r="G79" s="79">
        <v>2.2149999999999999</v>
      </c>
      <c r="H79" s="79">
        <v>99.497600000000006</v>
      </c>
      <c r="I79" s="79">
        <v>186.55670000000001</v>
      </c>
      <c r="J79" s="79">
        <v>68.889300000000006</v>
      </c>
      <c r="K79" s="79">
        <v>142.73185000000001</v>
      </c>
      <c r="L79" s="79">
        <v>17.3002</v>
      </c>
      <c r="M79" s="79">
        <v>244.20564999999999</v>
      </c>
      <c r="N79" s="79">
        <v>1800.3177900000001</v>
      </c>
      <c r="Q79" s="79"/>
    </row>
    <row r="80" spans="2:17" x14ac:dyDescent="0.2">
      <c r="B80" s="94">
        <v>4100</v>
      </c>
      <c r="C80" s="75" t="s">
        <v>256</v>
      </c>
      <c r="D80" s="79">
        <v>2027.0195399999998</v>
      </c>
      <c r="E80" s="79">
        <v>1471.47585</v>
      </c>
      <c r="F80" s="79">
        <v>4155.2274799999996</v>
      </c>
      <c r="G80" s="79">
        <v>202.04551999999998</v>
      </c>
      <c r="H80" s="79">
        <v>857.85356999999999</v>
      </c>
      <c r="I80" s="79">
        <v>2198.9863999999998</v>
      </c>
      <c r="J80" s="79">
        <v>607.42755</v>
      </c>
      <c r="K80" s="79">
        <v>1410.46822</v>
      </c>
      <c r="L80" s="79">
        <v>29.363250000000001</v>
      </c>
      <c r="M80" s="79">
        <v>1434.9386000000002</v>
      </c>
      <c r="N80" s="79">
        <v>14394.805980000001</v>
      </c>
      <c r="Q80" s="79"/>
    </row>
    <row r="81" spans="2:17" x14ac:dyDescent="0.2">
      <c r="B81" s="94">
        <v>4104</v>
      </c>
      <c r="C81" s="75" t="s">
        <v>105</v>
      </c>
      <c r="D81" s="79">
        <v>1702.9370899999999</v>
      </c>
      <c r="E81" s="79">
        <v>822.77981000000011</v>
      </c>
      <c r="F81" s="79">
        <v>4803.0046199999997</v>
      </c>
      <c r="G81" s="79">
        <v>560.03831000000002</v>
      </c>
      <c r="H81" s="79">
        <v>821.04286999999999</v>
      </c>
      <c r="I81" s="79">
        <v>1951.14869</v>
      </c>
      <c r="J81" s="79">
        <v>786.56005000000005</v>
      </c>
      <c r="K81" s="79">
        <v>1855.5255</v>
      </c>
      <c r="L81" s="79">
        <v>222.45572000000001</v>
      </c>
      <c r="M81" s="79">
        <v>1240.4256499999999</v>
      </c>
      <c r="N81" s="79">
        <v>14765.918310000001</v>
      </c>
      <c r="Q81" s="79"/>
    </row>
    <row r="82" spans="2:17" x14ac:dyDescent="0.2">
      <c r="B82" s="94">
        <v>4105</v>
      </c>
      <c r="C82" s="75" t="s">
        <v>106</v>
      </c>
      <c r="D82" s="79">
        <v>377.65710999999999</v>
      </c>
      <c r="E82" s="79">
        <v>114.49325</v>
      </c>
      <c r="F82" s="79">
        <v>505.7396</v>
      </c>
      <c r="G82" s="79">
        <v>29.367000000000001</v>
      </c>
      <c r="H82" s="79">
        <v>43.001800000000003</v>
      </c>
      <c r="I82" s="79">
        <v>110.59744999999999</v>
      </c>
      <c r="J82" s="79">
        <v>76.759600000000006</v>
      </c>
      <c r="K82" s="79">
        <v>195.17178000000001</v>
      </c>
      <c r="L82" s="79">
        <v>124.26344999999999</v>
      </c>
      <c r="M82" s="79">
        <v>77.857950000000002</v>
      </c>
      <c r="N82" s="79">
        <v>1654.9089899999999</v>
      </c>
      <c r="Q82" s="79"/>
    </row>
    <row r="83" spans="2:17" x14ac:dyDescent="0.2">
      <c r="B83" s="94">
        <v>4106</v>
      </c>
      <c r="C83" s="75" t="s">
        <v>107</v>
      </c>
      <c r="D83" s="79">
        <v>332.60246999999998</v>
      </c>
      <c r="E83" s="79">
        <v>135.52273000000002</v>
      </c>
      <c r="F83" s="79">
        <v>328.7801</v>
      </c>
      <c r="G83" s="79">
        <v>10.96345</v>
      </c>
      <c r="H83" s="79">
        <v>84.849350000000001</v>
      </c>
      <c r="I83" s="79">
        <v>146.10754999999997</v>
      </c>
      <c r="J83" s="79">
        <v>90.329549999999998</v>
      </c>
      <c r="K83" s="79">
        <v>97.755350000000007</v>
      </c>
      <c r="L83" s="79">
        <v>71.517649999999989</v>
      </c>
      <c r="M83" s="79">
        <v>36.641849999999998</v>
      </c>
      <c r="N83" s="79">
        <v>1335.07005</v>
      </c>
      <c r="Q83" s="79"/>
    </row>
    <row r="84" spans="2:17" x14ac:dyDescent="0.2">
      <c r="B84" s="94">
        <v>4107</v>
      </c>
      <c r="C84" s="75" t="s">
        <v>108</v>
      </c>
      <c r="D84" s="79">
        <v>826.28131000000008</v>
      </c>
      <c r="E84" s="79">
        <v>278.38965000000002</v>
      </c>
      <c r="F84" s="79">
        <v>1625.5224699999999</v>
      </c>
      <c r="G84" s="79">
        <v>60.546900000000001</v>
      </c>
      <c r="H84" s="79">
        <v>292.94779999999997</v>
      </c>
      <c r="I84" s="79">
        <v>514.90150000000006</v>
      </c>
      <c r="J84" s="79">
        <v>117.62639</v>
      </c>
      <c r="K84" s="79">
        <v>542.55590000000007</v>
      </c>
      <c r="L84" s="79">
        <v>25.914950000000001</v>
      </c>
      <c r="M84" s="79">
        <v>145.61324999999999</v>
      </c>
      <c r="N84" s="79">
        <v>4430.3001199999999</v>
      </c>
      <c r="Q84" s="79"/>
    </row>
    <row r="85" spans="2:17" x14ac:dyDescent="0.2">
      <c r="B85" s="94">
        <v>4110</v>
      </c>
      <c r="C85" s="75" t="s">
        <v>109</v>
      </c>
      <c r="D85" s="79">
        <v>1062.05647</v>
      </c>
      <c r="E85" s="79">
        <v>334.53793000000002</v>
      </c>
      <c r="F85" s="79">
        <v>1519.4892299999999</v>
      </c>
      <c r="G85" s="79">
        <v>62.389650000000003</v>
      </c>
      <c r="H85" s="79">
        <v>189.42685</v>
      </c>
      <c r="I85" s="79">
        <v>437.54665</v>
      </c>
      <c r="J85" s="79">
        <v>242.15889999999999</v>
      </c>
      <c r="K85" s="79">
        <v>584.34</v>
      </c>
      <c r="L85" s="79">
        <v>61.250550000000004</v>
      </c>
      <c r="M85" s="79">
        <v>4.87235</v>
      </c>
      <c r="N85" s="79">
        <v>4498.0685799999992</v>
      </c>
      <c r="Q85" s="79"/>
    </row>
    <row r="86" spans="2:17" x14ac:dyDescent="0.2">
      <c r="B86" s="94">
        <v>4111</v>
      </c>
      <c r="C86" s="75" t="s">
        <v>110</v>
      </c>
      <c r="D86" s="79">
        <v>797.53273999999999</v>
      </c>
      <c r="E86" s="79">
        <v>380.50715000000002</v>
      </c>
      <c r="F86" s="79">
        <v>1786.9083000000001</v>
      </c>
      <c r="G86" s="79">
        <v>100.30505000000001</v>
      </c>
      <c r="H86" s="79">
        <v>317.13884999999999</v>
      </c>
      <c r="I86" s="79">
        <v>821.1739</v>
      </c>
      <c r="J86" s="79">
        <v>241.67695000000001</v>
      </c>
      <c r="K86" s="79">
        <v>719.10215000000005</v>
      </c>
      <c r="L86" s="79">
        <v>39.455150000000003</v>
      </c>
      <c r="M86" s="79">
        <v>35.043900000000001</v>
      </c>
      <c r="N86" s="79">
        <v>5238.844140000002</v>
      </c>
      <c r="Q86" s="79"/>
    </row>
    <row r="87" spans="2:17" x14ac:dyDescent="0.2">
      <c r="B87" s="94">
        <v>4112</v>
      </c>
      <c r="C87" s="75" t="s">
        <v>111</v>
      </c>
      <c r="D87" s="79">
        <v>562.99771999999996</v>
      </c>
      <c r="E87" s="79">
        <v>260.96314999999998</v>
      </c>
      <c r="F87" s="79">
        <v>1242.8186400000002</v>
      </c>
      <c r="G87" s="79">
        <v>18.32226</v>
      </c>
      <c r="H87" s="79">
        <v>109.83685000000001</v>
      </c>
      <c r="I87" s="79">
        <v>354.01686999999998</v>
      </c>
      <c r="J87" s="79">
        <v>159.08748</v>
      </c>
      <c r="K87" s="79">
        <v>356.64984999999996</v>
      </c>
      <c r="L87" s="79">
        <v>5.1166</v>
      </c>
      <c r="M87" s="79">
        <v>-10.8635</v>
      </c>
      <c r="N87" s="79">
        <v>3058.9459200000006</v>
      </c>
      <c r="Q87" s="79"/>
    </row>
    <row r="88" spans="2:17" x14ac:dyDescent="0.2">
      <c r="B88" s="94">
        <v>4125</v>
      </c>
      <c r="C88" s="75" t="s">
        <v>259</v>
      </c>
      <c r="D88" s="79">
        <v>1574.5834300000001</v>
      </c>
      <c r="E88" s="79">
        <v>657.28989999999999</v>
      </c>
      <c r="F88" s="79">
        <v>4032.7264</v>
      </c>
      <c r="G88" s="79">
        <v>289.10669000000001</v>
      </c>
      <c r="H88" s="79">
        <v>666.52790000000005</v>
      </c>
      <c r="I88" s="79">
        <v>1485.9748900000002</v>
      </c>
      <c r="J88" s="79">
        <v>710.70243999999991</v>
      </c>
      <c r="K88" s="79">
        <v>1099.8998100000001</v>
      </c>
      <c r="L88" s="79">
        <v>178.43774999999999</v>
      </c>
      <c r="M88" s="79">
        <v>438.19958000000003</v>
      </c>
      <c r="N88" s="79">
        <v>11133.44879</v>
      </c>
      <c r="Q88" s="79"/>
    </row>
    <row r="89" spans="2:17" x14ac:dyDescent="0.2">
      <c r="B89" s="94">
        <v>4114</v>
      </c>
      <c r="C89" s="75" t="s">
        <v>112</v>
      </c>
      <c r="D89" s="79">
        <v>820.90688999999998</v>
      </c>
      <c r="E89" s="79">
        <v>464.11250000000001</v>
      </c>
      <c r="F89" s="79">
        <v>1268.1358</v>
      </c>
      <c r="G89" s="79">
        <v>338.02615000000003</v>
      </c>
      <c r="H89" s="79">
        <v>305.99579999999997</v>
      </c>
      <c r="I89" s="79">
        <v>744.62427000000002</v>
      </c>
      <c r="J89" s="79">
        <v>209.88395</v>
      </c>
      <c r="K89" s="79">
        <v>875.16548</v>
      </c>
      <c r="L89" s="79">
        <v>19.423349999999999</v>
      </c>
      <c r="M89" s="79">
        <v>39.023650000000004</v>
      </c>
      <c r="N89" s="79">
        <v>5085.2978400000002</v>
      </c>
      <c r="Q89" s="79"/>
    </row>
    <row r="90" spans="2:17" x14ac:dyDescent="0.2">
      <c r="B90" s="94">
        <v>4117</v>
      </c>
      <c r="C90" s="75" t="s">
        <v>257</v>
      </c>
      <c r="D90" s="79">
        <v>601.75779</v>
      </c>
      <c r="E90" s="79">
        <v>282.44121999999999</v>
      </c>
      <c r="F90" s="79">
        <v>811.25824</v>
      </c>
      <c r="G90" s="79">
        <v>72.069450000000003</v>
      </c>
      <c r="H90" s="79">
        <v>216.16739999999999</v>
      </c>
      <c r="I90" s="79">
        <v>338.79040000000003</v>
      </c>
      <c r="J90" s="79">
        <v>155.18715</v>
      </c>
      <c r="K90" s="79">
        <v>386.46820000000002</v>
      </c>
      <c r="L90" s="79">
        <v>529.75256000000002</v>
      </c>
      <c r="M90" s="79">
        <v>342.50565</v>
      </c>
      <c r="N90" s="79">
        <v>3736.39806</v>
      </c>
      <c r="Q90" s="79"/>
    </row>
    <row r="91" spans="2:17" x14ac:dyDescent="0.2">
      <c r="B91" s="94">
        <v>4120</v>
      </c>
      <c r="C91" s="75" t="s">
        <v>258</v>
      </c>
      <c r="D91" s="79">
        <v>1105.2180699999999</v>
      </c>
      <c r="E91" s="79">
        <v>736.26634000000001</v>
      </c>
      <c r="F91" s="79">
        <v>2790.5770499999999</v>
      </c>
      <c r="G91" s="79">
        <v>113.0685</v>
      </c>
      <c r="H91" s="79">
        <v>211.63215</v>
      </c>
      <c r="I91" s="79">
        <v>835.35703000000001</v>
      </c>
      <c r="J91" s="79">
        <v>391.41629999999998</v>
      </c>
      <c r="K91" s="79">
        <v>790.95389999999998</v>
      </c>
      <c r="L91" s="79">
        <v>55.267949999999999</v>
      </c>
      <c r="M91" s="79">
        <v>232.45864</v>
      </c>
      <c r="N91" s="79">
        <v>7262.2159299999994</v>
      </c>
      <c r="Q91" s="79"/>
    </row>
    <row r="92" spans="2:17" x14ac:dyDescent="0.2">
      <c r="B92" s="94">
        <v>4121</v>
      </c>
      <c r="C92" s="75" t="s">
        <v>113</v>
      </c>
      <c r="D92" s="79">
        <v>1493.1271400000001</v>
      </c>
      <c r="E92" s="79">
        <v>745.09630000000004</v>
      </c>
      <c r="F92" s="79">
        <v>2073.6705899999997</v>
      </c>
      <c r="G92" s="79">
        <v>272.78715</v>
      </c>
      <c r="H92" s="79">
        <v>317.81887</v>
      </c>
      <c r="I92" s="79">
        <v>887.81655000000001</v>
      </c>
      <c r="J92" s="79">
        <v>368.96433000000002</v>
      </c>
      <c r="K92" s="79">
        <v>1166.1394599999999</v>
      </c>
      <c r="L92" s="79">
        <v>1557.1387999999999</v>
      </c>
      <c r="M92" s="79">
        <v>1097.5498599999999</v>
      </c>
      <c r="N92" s="79">
        <v>9980.1090500000009</v>
      </c>
      <c r="Q92" s="79"/>
    </row>
    <row r="93" spans="2:17" x14ac:dyDescent="0.2">
      <c r="B93" s="94">
        <v>4122</v>
      </c>
      <c r="C93" s="75" t="s">
        <v>114</v>
      </c>
      <c r="D93" s="79">
        <v>838.37136999999996</v>
      </c>
      <c r="E93" s="79">
        <v>465.00200000000001</v>
      </c>
      <c r="F93" s="79">
        <v>2317.4327899999998</v>
      </c>
      <c r="G93" s="79">
        <v>161.63679999999999</v>
      </c>
      <c r="H93" s="79">
        <v>520.59479999999996</v>
      </c>
      <c r="I93" s="79">
        <v>837.79259999999999</v>
      </c>
      <c r="J93" s="79">
        <v>236.89005</v>
      </c>
      <c r="K93" s="79">
        <v>756.31275000000005</v>
      </c>
      <c r="L93" s="79">
        <v>22.965799999999998</v>
      </c>
      <c r="M93" s="79">
        <v>311.45454999999998</v>
      </c>
      <c r="N93" s="79">
        <v>6468.4535099999985</v>
      </c>
      <c r="Q93" s="79"/>
    </row>
    <row r="94" spans="2:17" x14ac:dyDescent="0.2">
      <c r="B94" s="94">
        <v>4123</v>
      </c>
      <c r="C94" s="75" t="s">
        <v>115</v>
      </c>
      <c r="D94" s="79">
        <v>3916.38922</v>
      </c>
      <c r="E94" s="79">
        <v>2399.3074500000002</v>
      </c>
      <c r="F94" s="79">
        <v>15106.687759999999</v>
      </c>
      <c r="G94" s="79">
        <v>1293.4975300000001</v>
      </c>
      <c r="H94" s="79">
        <v>1736.8924</v>
      </c>
      <c r="I94" s="79">
        <v>6332.9252700000006</v>
      </c>
      <c r="J94" s="79">
        <v>1074.9091000000001</v>
      </c>
      <c r="K94" s="79">
        <v>4655.0094000000008</v>
      </c>
      <c r="L94" s="79">
        <v>6011.3824000000004</v>
      </c>
      <c r="M94" s="79">
        <v>2478.0347499999998</v>
      </c>
      <c r="N94" s="79">
        <v>45005.035280000004</v>
      </c>
      <c r="Q94" s="79"/>
    </row>
    <row r="95" spans="2:17" x14ac:dyDescent="0.2">
      <c r="B95" s="97">
        <v>4159</v>
      </c>
      <c r="C95" s="116" t="s">
        <v>116</v>
      </c>
      <c r="D95" s="82">
        <v>21610.97766</v>
      </c>
      <c r="E95" s="82">
        <v>12471.30524</v>
      </c>
      <c r="F95" s="82">
        <v>49922.423360000001</v>
      </c>
      <c r="G95" s="82">
        <v>6367.9462799999992</v>
      </c>
      <c r="H95" s="82">
        <v>8271.0117000000009</v>
      </c>
      <c r="I95" s="82">
        <v>35046.719020000004</v>
      </c>
      <c r="J95" s="82">
        <v>9197.7938700000013</v>
      </c>
      <c r="K95" s="82">
        <v>19509.852470000002</v>
      </c>
      <c r="L95" s="82">
        <v>9359.270919999999</v>
      </c>
      <c r="M95" s="82">
        <v>11630.500010000003</v>
      </c>
      <c r="N95" s="82">
        <v>183387.80052999998</v>
      </c>
      <c r="Q95" s="79"/>
    </row>
    <row r="96" spans="2:17" x14ac:dyDescent="0.2">
      <c r="B96" s="94">
        <v>4131</v>
      </c>
      <c r="C96" s="75" t="s">
        <v>117</v>
      </c>
      <c r="D96" s="79">
        <v>1787.5467899999999</v>
      </c>
      <c r="E96" s="79">
        <v>636.02535999999998</v>
      </c>
      <c r="F96" s="79">
        <v>3465.4499500000002</v>
      </c>
      <c r="G96" s="79">
        <v>559.54555000000005</v>
      </c>
      <c r="H96" s="79">
        <v>949.12940000000003</v>
      </c>
      <c r="I96" s="79">
        <v>1731.1765</v>
      </c>
      <c r="J96" s="79">
        <v>792.53784999999993</v>
      </c>
      <c r="K96" s="79">
        <v>2143.1132000000002</v>
      </c>
      <c r="L96" s="79">
        <v>2118.2489</v>
      </c>
      <c r="M96" s="79">
        <v>1191.6193500000002</v>
      </c>
      <c r="N96" s="79">
        <v>15374.392850000002</v>
      </c>
      <c r="Q96" s="79"/>
    </row>
    <row r="97" spans="2:17" x14ac:dyDescent="0.2">
      <c r="B97" s="94">
        <v>4132</v>
      </c>
      <c r="C97" s="75" t="s">
        <v>118</v>
      </c>
      <c r="D97" s="79">
        <v>754.8261</v>
      </c>
      <c r="E97" s="79">
        <v>323.84379999999999</v>
      </c>
      <c r="F97" s="79">
        <v>884.94</v>
      </c>
      <c r="G97" s="79">
        <v>67.086250000000007</v>
      </c>
      <c r="H97" s="79">
        <v>162.89229999999998</v>
      </c>
      <c r="I97" s="79">
        <v>450.22555</v>
      </c>
      <c r="J97" s="79">
        <v>429.58795000000003</v>
      </c>
      <c r="K97" s="79">
        <v>710.21434999999997</v>
      </c>
      <c r="L97" s="79">
        <v>161.70195000000001</v>
      </c>
      <c r="M97" s="79">
        <v>300.85554999999999</v>
      </c>
      <c r="N97" s="79">
        <v>4246.1737999999996</v>
      </c>
      <c r="Q97" s="79"/>
    </row>
    <row r="98" spans="2:17" x14ac:dyDescent="0.2">
      <c r="B98" s="94">
        <v>4133</v>
      </c>
      <c r="C98" s="75" t="s">
        <v>260</v>
      </c>
      <c r="D98" s="79">
        <v>770.33524</v>
      </c>
      <c r="E98" s="79">
        <v>142.28529999999998</v>
      </c>
      <c r="F98" s="79">
        <v>1218.7445</v>
      </c>
      <c r="G98" s="79">
        <v>82.483679999999993</v>
      </c>
      <c r="H98" s="79">
        <v>123.40155</v>
      </c>
      <c r="I98" s="79">
        <v>1749.2023800000002</v>
      </c>
      <c r="J98" s="79">
        <v>247.06931</v>
      </c>
      <c r="K98" s="79">
        <v>444.50659999999999</v>
      </c>
      <c r="L98" s="79">
        <v>7.4314600000000004</v>
      </c>
      <c r="M98" s="79">
        <v>240.00793999999999</v>
      </c>
      <c r="N98" s="79">
        <v>5025.4679599999999</v>
      </c>
      <c r="Q98" s="79"/>
    </row>
    <row r="99" spans="2:17" x14ac:dyDescent="0.2">
      <c r="B99" s="94">
        <v>4134</v>
      </c>
      <c r="C99" s="75" t="s">
        <v>119</v>
      </c>
      <c r="D99" s="79">
        <v>929.55468999999994</v>
      </c>
      <c r="E99" s="79">
        <v>375.57216999999997</v>
      </c>
      <c r="F99" s="79">
        <v>1390.0218300000001</v>
      </c>
      <c r="G99" s="79">
        <v>133.17645000000002</v>
      </c>
      <c r="H99" s="79">
        <v>196.01499999999999</v>
      </c>
      <c r="I99" s="79">
        <v>691.38224000000002</v>
      </c>
      <c r="J99" s="79">
        <v>301.72809000000001</v>
      </c>
      <c r="K99" s="79">
        <v>486.67897999999997</v>
      </c>
      <c r="L99" s="79">
        <v>2376.4271399999998</v>
      </c>
      <c r="M99" s="79">
        <v>1545.76503</v>
      </c>
      <c r="N99" s="79">
        <v>8426.3216199999988</v>
      </c>
      <c r="Q99" s="79"/>
    </row>
    <row r="100" spans="2:17" x14ac:dyDescent="0.2">
      <c r="B100" s="94">
        <v>4135</v>
      </c>
      <c r="C100" s="75" t="s">
        <v>120</v>
      </c>
      <c r="D100" s="79">
        <v>970.77724000000001</v>
      </c>
      <c r="E100" s="79">
        <v>590.66300999999999</v>
      </c>
      <c r="F100" s="79">
        <v>2328.5928799999997</v>
      </c>
      <c r="G100" s="79">
        <v>191.07655</v>
      </c>
      <c r="H100" s="79">
        <v>353.49809999999997</v>
      </c>
      <c r="I100" s="79">
        <v>1613.2357</v>
      </c>
      <c r="J100" s="79">
        <v>720.74728000000005</v>
      </c>
      <c r="K100" s="79">
        <v>976.10616000000005</v>
      </c>
      <c r="L100" s="79">
        <v>15.680999999999999</v>
      </c>
      <c r="M100" s="79">
        <v>635.38995</v>
      </c>
      <c r="N100" s="79">
        <v>8395.7678699999997</v>
      </c>
      <c r="Q100" s="79"/>
    </row>
    <row r="101" spans="2:17" x14ac:dyDescent="0.2">
      <c r="B101" s="94">
        <v>4136</v>
      </c>
      <c r="C101" s="75" t="s">
        <v>121</v>
      </c>
      <c r="D101" s="79">
        <v>599.15224999999998</v>
      </c>
      <c r="E101" s="79">
        <v>337.8023</v>
      </c>
      <c r="F101" s="79">
        <v>1890.3610699999999</v>
      </c>
      <c r="G101" s="79">
        <v>149.00299999999999</v>
      </c>
      <c r="H101" s="79">
        <v>253.20675</v>
      </c>
      <c r="I101" s="79">
        <v>748.33865000000003</v>
      </c>
      <c r="J101" s="79">
        <v>386.23270000000002</v>
      </c>
      <c r="K101" s="79">
        <v>525.59732999999994</v>
      </c>
      <c r="L101" s="79">
        <v>40.646300000000004</v>
      </c>
      <c r="M101" s="79">
        <v>81.25909</v>
      </c>
      <c r="N101" s="79">
        <v>5011.599439999999</v>
      </c>
      <c r="Q101" s="79"/>
    </row>
    <row r="102" spans="2:17" x14ac:dyDescent="0.2">
      <c r="B102" s="94">
        <v>4137</v>
      </c>
      <c r="C102" s="75" t="s">
        <v>261</v>
      </c>
      <c r="D102" s="79">
        <v>415.99660999999998</v>
      </c>
      <c r="E102" s="79">
        <v>112.44844000000001</v>
      </c>
      <c r="F102" s="79">
        <v>635.96299999999997</v>
      </c>
      <c r="G102" s="79">
        <v>12.70285</v>
      </c>
      <c r="H102" s="79">
        <v>136.58545000000001</v>
      </c>
      <c r="I102" s="79">
        <v>168.17760000000001</v>
      </c>
      <c r="J102" s="79">
        <v>93.852199999999996</v>
      </c>
      <c r="K102" s="79">
        <v>300.89695</v>
      </c>
      <c r="L102" s="79">
        <v>13.104799999999999</v>
      </c>
      <c r="M102" s="79">
        <v>34.348750000000003</v>
      </c>
      <c r="N102" s="79">
        <v>1924.0766500000002</v>
      </c>
      <c r="Q102" s="79"/>
    </row>
    <row r="103" spans="2:17" x14ac:dyDescent="0.2">
      <c r="B103" s="94">
        <v>4138</v>
      </c>
      <c r="C103" s="75" t="s">
        <v>122</v>
      </c>
      <c r="D103" s="79">
        <v>588.29264999999998</v>
      </c>
      <c r="E103" s="79">
        <v>162.28135</v>
      </c>
      <c r="F103" s="79">
        <v>1145.27883</v>
      </c>
      <c r="G103" s="79">
        <v>44.640250000000002</v>
      </c>
      <c r="H103" s="79">
        <v>95.048919999999995</v>
      </c>
      <c r="I103" s="79">
        <v>290.78040000000004</v>
      </c>
      <c r="J103" s="79">
        <v>144.9462</v>
      </c>
      <c r="K103" s="79">
        <v>427.72492999999997</v>
      </c>
      <c r="L103" s="79">
        <v>33.51135</v>
      </c>
      <c r="M103" s="79">
        <v>185.7115</v>
      </c>
      <c r="N103" s="79">
        <v>3118.2163800000003</v>
      </c>
      <c r="Q103" s="79"/>
    </row>
    <row r="104" spans="2:17" x14ac:dyDescent="0.2">
      <c r="B104" s="94">
        <v>4139</v>
      </c>
      <c r="C104" s="75" t="s">
        <v>123</v>
      </c>
      <c r="D104" s="79">
        <v>2747.2398499999999</v>
      </c>
      <c r="E104" s="79">
        <v>2151.3596299999999</v>
      </c>
      <c r="F104" s="79">
        <v>6678.2592299999997</v>
      </c>
      <c r="G104" s="79">
        <v>1362.71154</v>
      </c>
      <c r="H104" s="79">
        <v>1093.5937900000001</v>
      </c>
      <c r="I104" s="79">
        <v>8751.3975300000002</v>
      </c>
      <c r="J104" s="79">
        <v>1010.3522300000001</v>
      </c>
      <c r="K104" s="79">
        <v>2671.2140800000002</v>
      </c>
      <c r="L104" s="79">
        <v>53.800400000000003</v>
      </c>
      <c r="M104" s="79">
        <v>1692.5953999999999</v>
      </c>
      <c r="N104" s="79">
        <v>28212.523679999998</v>
      </c>
      <c r="Q104" s="79"/>
    </row>
    <row r="105" spans="2:17" x14ac:dyDescent="0.2">
      <c r="B105" s="94">
        <v>4140</v>
      </c>
      <c r="C105" s="75" t="s">
        <v>124</v>
      </c>
      <c r="D105" s="79">
        <v>1110.6927800000001</v>
      </c>
      <c r="E105" s="79">
        <v>572.08003000000008</v>
      </c>
      <c r="F105" s="79">
        <v>3404.6516499999998</v>
      </c>
      <c r="G105" s="79">
        <v>315.23176000000001</v>
      </c>
      <c r="H105" s="79">
        <v>521.71906999999999</v>
      </c>
      <c r="I105" s="79">
        <v>1674.73704</v>
      </c>
      <c r="J105" s="79">
        <v>569.72652000000005</v>
      </c>
      <c r="K105" s="79">
        <v>1124.4803900000002</v>
      </c>
      <c r="L105" s="79">
        <v>14.73625</v>
      </c>
      <c r="M105" s="79">
        <v>388.87597999999997</v>
      </c>
      <c r="N105" s="79">
        <v>9696.9314700000014</v>
      </c>
      <c r="Q105" s="79"/>
    </row>
    <row r="106" spans="2:17" x14ac:dyDescent="0.2">
      <c r="B106" s="94">
        <v>4141</v>
      </c>
      <c r="C106" s="75" t="s">
        <v>262</v>
      </c>
      <c r="D106" s="79">
        <v>3365.6330200000007</v>
      </c>
      <c r="E106" s="79">
        <v>2685.7896900000001</v>
      </c>
      <c r="F106" s="79">
        <v>10095.99028</v>
      </c>
      <c r="G106" s="79">
        <v>1382.93615</v>
      </c>
      <c r="H106" s="79">
        <v>1637.0128</v>
      </c>
      <c r="I106" s="79">
        <v>7983.7920400000012</v>
      </c>
      <c r="J106" s="79">
        <v>1702.3050499999999</v>
      </c>
      <c r="K106" s="79">
        <v>3709.66984</v>
      </c>
      <c r="L106" s="79">
        <v>116.97494999999999</v>
      </c>
      <c r="M106" s="79">
        <v>2621.7263600000001</v>
      </c>
      <c r="N106" s="79">
        <v>35301.830180000004</v>
      </c>
      <c r="Q106" s="79"/>
    </row>
    <row r="107" spans="2:17" x14ac:dyDescent="0.2">
      <c r="B107" s="94">
        <v>4142</v>
      </c>
      <c r="C107" s="75" t="s">
        <v>125</v>
      </c>
      <c r="D107" s="79">
        <v>709.59200999999996</v>
      </c>
      <c r="E107" s="79">
        <v>204.53975</v>
      </c>
      <c r="F107" s="79">
        <v>1089.6794300000001</v>
      </c>
      <c r="G107" s="79">
        <v>80.953999999999994</v>
      </c>
      <c r="H107" s="79">
        <v>222.65045000000001</v>
      </c>
      <c r="I107" s="79">
        <v>466.71045000000004</v>
      </c>
      <c r="J107" s="79">
        <v>287.28892999999999</v>
      </c>
      <c r="K107" s="79">
        <v>546.24499000000003</v>
      </c>
      <c r="L107" s="79">
        <v>60.260860000000001</v>
      </c>
      <c r="M107" s="79">
        <v>360.31666999999999</v>
      </c>
      <c r="N107" s="79">
        <v>4028.2375400000005</v>
      </c>
      <c r="Q107" s="79"/>
    </row>
    <row r="108" spans="2:17" x14ac:dyDescent="0.2">
      <c r="B108" s="94">
        <v>4143</v>
      </c>
      <c r="C108" s="75" t="s">
        <v>126</v>
      </c>
      <c r="D108" s="79">
        <v>722.37791000000004</v>
      </c>
      <c r="E108" s="79">
        <v>393.18691999999999</v>
      </c>
      <c r="F108" s="79">
        <v>1405.60196</v>
      </c>
      <c r="G108" s="79">
        <v>117.40519999999999</v>
      </c>
      <c r="H108" s="79">
        <v>362.84459999999996</v>
      </c>
      <c r="I108" s="79">
        <v>501.983</v>
      </c>
      <c r="J108" s="79">
        <v>312.12644</v>
      </c>
      <c r="K108" s="79">
        <v>612.22576000000004</v>
      </c>
      <c r="L108" s="79">
        <v>57.290750000000003</v>
      </c>
      <c r="M108" s="79">
        <v>168.67474999999999</v>
      </c>
      <c r="N108" s="79">
        <v>4653.7172899999996</v>
      </c>
      <c r="Q108" s="79"/>
    </row>
    <row r="109" spans="2:17" x14ac:dyDescent="0.2">
      <c r="B109" s="94">
        <v>4144</v>
      </c>
      <c r="C109" s="75" t="s">
        <v>127</v>
      </c>
      <c r="D109" s="79">
        <v>2435.2154999999998</v>
      </c>
      <c r="E109" s="79">
        <v>1800.1441399999999</v>
      </c>
      <c r="F109" s="79">
        <v>6010.6777999999995</v>
      </c>
      <c r="G109" s="79">
        <v>1187.5858500000002</v>
      </c>
      <c r="H109" s="79">
        <v>1107.7623500000002</v>
      </c>
      <c r="I109" s="79">
        <v>2442.48135</v>
      </c>
      <c r="J109" s="79">
        <v>875.59275000000002</v>
      </c>
      <c r="K109" s="79">
        <v>2105.04448</v>
      </c>
      <c r="L109" s="79">
        <v>3147.8445699999997</v>
      </c>
      <c r="M109" s="79">
        <v>1037.17488</v>
      </c>
      <c r="N109" s="79">
        <v>22149.523669999999</v>
      </c>
      <c r="Q109" s="79"/>
    </row>
    <row r="110" spans="2:17" x14ac:dyDescent="0.2">
      <c r="B110" s="94">
        <v>4145</v>
      </c>
      <c r="C110" s="75" t="s">
        <v>263</v>
      </c>
      <c r="D110" s="79">
        <v>994.68253000000004</v>
      </c>
      <c r="E110" s="79">
        <v>298.84140000000002</v>
      </c>
      <c r="F110" s="79">
        <v>1968.9995899999999</v>
      </c>
      <c r="G110" s="79">
        <v>275.25299999999999</v>
      </c>
      <c r="H110" s="79">
        <v>306.57272999999998</v>
      </c>
      <c r="I110" s="79">
        <v>1737.8108800000002</v>
      </c>
      <c r="J110" s="79">
        <v>307.63077000000004</v>
      </c>
      <c r="K110" s="79">
        <v>831.00026000000003</v>
      </c>
      <c r="L110" s="79">
        <v>984.29423999999995</v>
      </c>
      <c r="M110" s="79">
        <v>336.37660999999997</v>
      </c>
      <c r="N110" s="79">
        <v>8041.4620100000011</v>
      </c>
      <c r="Q110" s="79"/>
    </row>
    <row r="111" spans="2:17" x14ac:dyDescent="0.2">
      <c r="B111" s="94">
        <v>4146</v>
      </c>
      <c r="C111" s="75" t="s">
        <v>128</v>
      </c>
      <c r="D111" s="79">
        <v>2002.3623300000002</v>
      </c>
      <c r="E111" s="79">
        <v>1432.3271999999999</v>
      </c>
      <c r="F111" s="79">
        <v>4747.1551600000003</v>
      </c>
      <c r="G111" s="79">
        <v>309.04434999999995</v>
      </c>
      <c r="H111" s="79">
        <v>485.36374999999998</v>
      </c>
      <c r="I111" s="79">
        <v>3280.4261499999998</v>
      </c>
      <c r="J111" s="79">
        <v>720.34084999999993</v>
      </c>
      <c r="K111" s="79">
        <v>1316.30387</v>
      </c>
      <c r="L111" s="79">
        <v>137.77385000000001</v>
      </c>
      <c r="M111" s="79">
        <v>564.48505</v>
      </c>
      <c r="N111" s="79">
        <v>14995.582560000001</v>
      </c>
      <c r="Q111" s="79"/>
    </row>
    <row r="112" spans="2:17" x14ac:dyDescent="0.2">
      <c r="B112" s="94">
        <v>4147</v>
      </c>
      <c r="C112" s="75" t="s">
        <v>129</v>
      </c>
      <c r="D112" s="79">
        <v>706.70015999999998</v>
      </c>
      <c r="E112" s="79">
        <v>252.11474999999999</v>
      </c>
      <c r="F112" s="79">
        <v>1562.0562</v>
      </c>
      <c r="G112" s="79">
        <v>97.109850000000009</v>
      </c>
      <c r="H112" s="79">
        <v>263.71469000000002</v>
      </c>
      <c r="I112" s="79">
        <v>764.86156000000005</v>
      </c>
      <c r="J112" s="79">
        <v>295.72874999999999</v>
      </c>
      <c r="K112" s="79">
        <v>578.83030000000008</v>
      </c>
      <c r="L112" s="79">
        <v>19.542150000000003</v>
      </c>
      <c r="M112" s="79">
        <v>245.31715</v>
      </c>
      <c r="N112" s="79">
        <v>4785.9755600000008</v>
      </c>
      <c r="Q112" s="79"/>
    </row>
    <row r="113" spans="2:17" x14ac:dyDescent="0.2">
      <c r="B113" s="97">
        <v>4189</v>
      </c>
      <c r="C113" s="116" t="s">
        <v>130</v>
      </c>
      <c r="D113" s="82">
        <v>23375.060329999997</v>
      </c>
      <c r="E113" s="82">
        <v>13639.5692</v>
      </c>
      <c r="F113" s="82">
        <v>50019.949079999991</v>
      </c>
      <c r="G113" s="82">
        <v>6531.5587300000007</v>
      </c>
      <c r="H113" s="82">
        <v>6671.8548100000007</v>
      </c>
      <c r="I113" s="82">
        <v>20875.839049999999</v>
      </c>
      <c r="J113" s="82">
        <v>7494.2558599999993</v>
      </c>
      <c r="K113" s="82">
        <v>16492.178050000002</v>
      </c>
      <c r="L113" s="82">
        <v>10114.864250000002</v>
      </c>
      <c r="M113" s="82">
        <v>10455.05473</v>
      </c>
      <c r="N113" s="82">
        <v>165670.18408999997</v>
      </c>
      <c r="Q113" s="79"/>
    </row>
    <row r="114" spans="2:17" x14ac:dyDescent="0.2">
      <c r="B114" s="94">
        <v>4161</v>
      </c>
      <c r="C114" s="75" t="s">
        <v>131</v>
      </c>
      <c r="D114" s="79">
        <v>1550.5265200000001</v>
      </c>
      <c r="E114" s="79">
        <v>648.8421800000001</v>
      </c>
      <c r="F114" s="79">
        <v>2737.85637</v>
      </c>
      <c r="G114" s="79">
        <v>274.88578999999999</v>
      </c>
      <c r="H114" s="79">
        <v>498.17806000000002</v>
      </c>
      <c r="I114" s="79">
        <v>1465.9125800000002</v>
      </c>
      <c r="J114" s="79">
        <v>463.75328000000002</v>
      </c>
      <c r="K114" s="79">
        <v>969.27738999999997</v>
      </c>
      <c r="L114" s="79">
        <v>66.229849999999999</v>
      </c>
      <c r="M114" s="79">
        <v>865.60996</v>
      </c>
      <c r="N114" s="79">
        <v>9541.0719800000006</v>
      </c>
      <c r="Q114" s="79"/>
    </row>
    <row r="115" spans="2:17" x14ac:dyDescent="0.2">
      <c r="B115" s="94">
        <v>4163</v>
      </c>
      <c r="C115" s="75" t="s">
        <v>132</v>
      </c>
      <c r="D115" s="79">
        <v>3879.4596900000001</v>
      </c>
      <c r="E115" s="79">
        <v>5130.2633800000003</v>
      </c>
      <c r="F115" s="79">
        <v>13347.481210000002</v>
      </c>
      <c r="G115" s="79">
        <v>2203.0086200000001</v>
      </c>
      <c r="H115" s="79">
        <v>1036.8435999999999</v>
      </c>
      <c r="I115" s="79">
        <v>4283.72984</v>
      </c>
      <c r="J115" s="79">
        <v>1268.57141</v>
      </c>
      <c r="K115" s="79">
        <v>2695.6933799999997</v>
      </c>
      <c r="L115" s="79">
        <v>176.51306</v>
      </c>
      <c r="M115" s="79">
        <v>1983.7680899999998</v>
      </c>
      <c r="N115" s="79">
        <v>36005.332280000002</v>
      </c>
      <c r="Q115" s="79"/>
    </row>
    <row r="116" spans="2:17" x14ac:dyDescent="0.2">
      <c r="B116" s="94">
        <v>4164</v>
      </c>
      <c r="C116" s="75" t="s">
        <v>133</v>
      </c>
      <c r="D116" s="79">
        <v>603.2811999999999</v>
      </c>
      <c r="E116" s="79">
        <v>307.76696999999996</v>
      </c>
      <c r="F116" s="79">
        <v>1282.9104300000001</v>
      </c>
      <c r="G116" s="79">
        <v>40.246379999999995</v>
      </c>
      <c r="H116" s="79">
        <v>275.74979999999999</v>
      </c>
      <c r="I116" s="79">
        <v>521.53258000000005</v>
      </c>
      <c r="J116" s="79">
        <v>327.02247999999997</v>
      </c>
      <c r="K116" s="79">
        <v>598.54085999999995</v>
      </c>
      <c r="L116" s="79">
        <v>514.22623999999996</v>
      </c>
      <c r="M116" s="79">
        <v>93.226690000000005</v>
      </c>
      <c r="N116" s="79">
        <v>4564.5036300000002</v>
      </c>
      <c r="Q116" s="79"/>
    </row>
    <row r="117" spans="2:17" x14ac:dyDescent="0.2">
      <c r="B117" s="94">
        <v>4165</v>
      </c>
      <c r="C117" s="75" t="s">
        <v>134</v>
      </c>
      <c r="D117" s="79">
        <v>1887.9823699999999</v>
      </c>
      <c r="E117" s="79">
        <v>682.82164999999998</v>
      </c>
      <c r="F117" s="79">
        <v>5324.3298800000002</v>
      </c>
      <c r="G117" s="79">
        <v>604.69704999999999</v>
      </c>
      <c r="H117" s="79">
        <v>569.54130000000009</v>
      </c>
      <c r="I117" s="79">
        <v>2141.0832</v>
      </c>
      <c r="J117" s="79">
        <v>568.91297999999995</v>
      </c>
      <c r="K117" s="79">
        <v>1675.78415</v>
      </c>
      <c r="L117" s="79">
        <v>240.05799999999999</v>
      </c>
      <c r="M117" s="79">
        <v>764.55965000000003</v>
      </c>
      <c r="N117" s="79">
        <v>14459.770230000004</v>
      </c>
      <c r="Q117" s="79"/>
    </row>
    <row r="118" spans="2:17" x14ac:dyDescent="0.2">
      <c r="B118" s="94">
        <v>4166</v>
      </c>
      <c r="C118" s="75" t="s">
        <v>135</v>
      </c>
      <c r="D118" s="79">
        <v>866.90412000000003</v>
      </c>
      <c r="E118" s="79">
        <v>507.12880999999999</v>
      </c>
      <c r="F118" s="79">
        <v>1940.32909</v>
      </c>
      <c r="G118" s="79">
        <v>45.264000000000003</v>
      </c>
      <c r="H118" s="79">
        <v>261.63634999999999</v>
      </c>
      <c r="I118" s="79">
        <v>783.80061000000001</v>
      </c>
      <c r="J118" s="79">
        <v>191.24465000000001</v>
      </c>
      <c r="K118" s="79">
        <v>655.48881000000006</v>
      </c>
      <c r="L118" s="79">
        <v>119.9169</v>
      </c>
      <c r="M118" s="79">
        <v>287.91470000000004</v>
      </c>
      <c r="N118" s="79">
        <v>5659.6280399999996</v>
      </c>
      <c r="Q118" s="79"/>
    </row>
    <row r="119" spans="2:17" x14ac:dyDescent="0.2">
      <c r="B119" s="94">
        <v>4167</v>
      </c>
      <c r="C119" s="75" t="s">
        <v>136</v>
      </c>
      <c r="D119" s="79">
        <v>1673.3531699999999</v>
      </c>
      <c r="E119" s="79">
        <v>199.41560000000001</v>
      </c>
      <c r="F119" s="79">
        <v>1258.6650400000001</v>
      </c>
      <c r="G119" s="79">
        <v>71.624740000000003</v>
      </c>
      <c r="H119" s="79">
        <v>135.08761999999999</v>
      </c>
      <c r="I119" s="79">
        <v>686.64031999999997</v>
      </c>
      <c r="J119" s="79">
        <v>156.19152</v>
      </c>
      <c r="K119" s="79">
        <v>392.36144000000002</v>
      </c>
      <c r="L119" s="79">
        <v>55.920160000000003</v>
      </c>
      <c r="M119" s="79">
        <v>337.01913000000002</v>
      </c>
      <c r="N119" s="79">
        <v>4966.2787400000007</v>
      </c>
      <c r="Q119" s="79"/>
    </row>
    <row r="120" spans="2:17" x14ac:dyDescent="0.2">
      <c r="B120" s="94">
        <v>4169</v>
      </c>
      <c r="C120" s="75" t="s">
        <v>137</v>
      </c>
      <c r="D120" s="79">
        <v>1432.0950699999999</v>
      </c>
      <c r="E120" s="79">
        <v>690.46169999999995</v>
      </c>
      <c r="F120" s="79">
        <v>3518.4722499999998</v>
      </c>
      <c r="G120" s="79">
        <v>172.12549999999999</v>
      </c>
      <c r="H120" s="79">
        <v>423.00290000000001</v>
      </c>
      <c r="I120" s="79">
        <v>1169.1396499999998</v>
      </c>
      <c r="J120" s="79">
        <v>721.452</v>
      </c>
      <c r="K120" s="79">
        <v>1597.14</v>
      </c>
      <c r="L120" s="79">
        <v>1693.7673500000001</v>
      </c>
      <c r="M120" s="79">
        <v>1100.19094</v>
      </c>
      <c r="N120" s="79">
        <v>12517.84736</v>
      </c>
      <c r="Q120" s="79"/>
    </row>
    <row r="121" spans="2:17" x14ac:dyDescent="0.2">
      <c r="B121" s="94">
        <v>4170</v>
      </c>
      <c r="C121" s="75" t="s">
        <v>5</v>
      </c>
      <c r="D121" s="79">
        <v>3459.8366100000003</v>
      </c>
      <c r="E121" s="79">
        <v>1641.05438</v>
      </c>
      <c r="F121" s="79">
        <v>5435.4808499999999</v>
      </c>
      <c r="G121" s="79">
        <v>1476.4951699999999</v>
      </c>
      <c r="H121" s="79">
        <v>1149.0543599999999</v>
      </c>
      <c r="I121" s="79">
        <v>3831.3611000000001</v>
      </c>
      <c r="J121" s="79">
        <v>1012.5529099999999</v>
      </c>
      <c r="K121" s="79">
        <v>2113.7156299999997</v>
      </c>
      <c r="L121" s="79">
        <v>3706.9346600000003</v>
      </c>
      <c r="M121" s="79">
        <v>1477.8281899999999</v>
      </c>
      <c r="N121" s="79">
        <v>25304.313859999998</v>
      </c>
      <c r="Q121" s="79"/>
    </row>
    <row r="122" spans="2:17" x14ac:dyDescent="0.2">
      <c r="B122" s="94">
        <v>4184</v>
      </c>
      <c r="C122" s="75" t="s">
        <v>138</v>
      </c>
      <c r="D122" s="79">
        <v>1576.43326</v>
      </c>
      <c r="E122" s="79">
        <v>800.28006999999991</v>
      </c>
      <c r="F122" s="79">
        <v>2527.7467999999999</v>
      </c>
      <c r="G122" s="79">
        <v>216.03726999999998</v>
      </c>
      <c r="H122" s="79">
        <v>591.40250000000003</v>
      </c>
      <c r="I122" s="79">
        <v>1152.29783</v>
      </c>
      <c r="J122" s="79">
        <v>725.64827000000002</v>
      </c>
      <c r="K122" s="79">
        <v>1575.18272</v>
      </c>
      <c r="L122" s="79">
        <v>387.60996999999998</v>
      </c>
      <c r="M122" s="79">
        <v>1082.3114399999999</v>
      </c>
      <c r="N122" s="79">
        <v>10634.950130000001</v>
      </c>
      <c r="Q122" s="79"/>
    </row>
    <row r="123" spans="2:17" x14ac:dyDescent="0.2">
      <c r="B123" s="94">
        <v>4172</v>
      </c>
      <c r="C123" s="75" t="s">
        <v>264</v>
      </c>
      <c r="D123" s="79">
        <v>748.62519999999995</v>
      </c>
      <c r="E123" s="79">
        <v>271.55779999999999</v>
      </c>
      <c r="F123" s="79">
        <v>1348.10796</v>
      </c>
      <c r="G123" s="79">
        <v>58.563449999999996</v>
      </c>
      <c r="H123" s="79">
        <v>161.71460000000002</v>
      </c>
      <c r="I123" s="79">
        <v>530.4162</v>
      </c>
      <c r="J123" s="79">
        <v>333.13630000000001</v>
      </c>
      <c r="K123" s="79">
        <v>463.61169999999998</v>
      </c>
      <c r="L123" s="79">
        <v>24.269849999999998</v>
      </c>
      <c r="M123" s="79">
        <v>407.60975000000002</v>
      </c>
      <c r="N123" s="79">
        <v>4347.6128100000005</v>
      </c>
      <c r="Q123" s="79"/>
    </row>
    <row r="124" spans="2:17" x14ac:dyDescent="0.2">
      <c r="B124" s="94">
        <v>4173</v>
      </c>
      <c r="C124" s="75" t="s">
        <v>139</v>
      </c>
      <c r="D124" s="79">
        <v>361.99518</v>
      </c>
      <c r="E124" s="79">
        <v>166.68254000000002</v>
      </c>
      <c r="F124" s="79">
        <v>1111.3739800000001</v>
      </c>
      <c r="G124" s="79">
        <v>17.02007</v>
      </c>
      <c r="H124" s="79">
        <v>118.40716</v>
      </c>
      <c r="I124" s="79">
        <v>558.73315000000002</v>
      </c>
      <c r="J124" s="79">
        <v>88.011949999999999</v>
      </c>
      <c r="K124" s="79">
        <v>182.29942000000003</v>
      </c>
      <c r="L124" s="79">
        <v>81.586149999999989</v>
      </c>
      <c r="M124" s="79">
        <v>131.98895000000002</v>
      </c>
      <c r="N124" s="79">
        <v>2818.0985500000002</v>
      </c>
      <c r="Q124" s="79"/>
    </row>
    <row r="125" spans="2:17" x14ac:dyDescent="0.2">
      <c r="B125" s="94">
        <v>4175</v>
      </c>
      <c r="C125" s="75" t="s">
        <v>140</v>
      </c>
      <c r="D125" s="79">
        <v>772.95006000000001</v>
      </c>
      <c r="E125" s="79">
        <v>201.84109000000001</v>
      </c>
      <c r="F125" s="79">
        <v>1313.0239300000001</v>
      </c>
      <c r="G125" s="79">
        <v>32.993470000000002</v>
      </c>
      <c r="H125" s="79">
        <v>256.57193999999998</v>
      </c>
      <c r="I125" s="79">
        <v>452.00281000000001</v>
      </c>
      <c r="J125" s="79">
        <v>247.19566</v>
      </c>
      <c r="K125" s="79">
        <v>479.57671999999997</v>
      </c>
      <c r="L125" s="79">
        <v>40.608489999999996</v>
      </c>
      <c r="M125" s="79">
        <v>92.440330000000003</v>
      </c>
      <c r="N125" s="79">
        <v>3889.2045000000007</v>
      </c>
      <c r="Q125" s="79"/>
    </row>
    <row r="126" spans="2:17" x14ac:dyDescent="0.2">
      <c r="B126" s="94">
        <v>4176</v>
      </c>
      <c r="C126" s="75" t="s">
        <v>141</v>
      </c>
      <c r="D126" s="79">
        <v>463.03077000000002</v>
      </c>
      <c r="E126" s="79">
        <v>175.63470000000001</v>
      </c>
      <c r="F126" s="79">
        <v>825.12456999999995</v>
      </c>
      <c r="G126" s="79">
        <v>30.617900000000002</v>
      </c>
      <c r="H126" s="79">
        <v>48.877749999999999</v>
      </c>
      <c r="I126" s="79">
        <v>370.88896</v>
      </c>
      <c r="J126" s="79">
        <v>192.24532000000002</v>
      </c>
      <c r="K126" s="79">
        <v>397.18878999999998</v>
      </c>
      <c r="L126" s="79">
        <v>27.087400000000002</v>
      </c>
      <c r="M126" s="79">
        <v>94.628550000000004</v>
      </c>
      <c r="N126" s="79">
        <v>2625.3247099999994</v>
      </c>
      <c r="Q126" s="79"/>
    </row>
    <row r="127" spans="2:17" x14ac:dyDescent="0.2">
      <c r="B127" s="94">
        <v>4177</v>
      </c>
      <c r="C127" s="75" t="s">
        <v>142</v>
      </c>
      <c r="D127" s="79">
        <v>1313.4066699999998</v>
      </c>
      <c r="E127" s="79">
        <v>936.10915</v>
      </c>
      <c r="F127" s="79">
        <v>2027.2385399999998</v>
      </c>
      <c r="G127" s="79">
        <v>892.84153000000003</v>
      </c>
      <c r="H127" s="79">
        <v>336.86990000000003</v>
      </c>
      <c r="I127" s="79">
        <v>709.65019999999993</v>
      </c>
      <c r="J127" s="79">
        <v>244.64001000000002</v>
      </c>
      <c r="K127" s="79">
        <v>775.36040000000003</v>
      </c>
      <c r="L127" s="79">
        <v>1273.78647</v>
      </c>
      <c r="M127" s="79">
        <v>808.67165</v>
      </c>
      <c r="N127" s="79">
        <v>9318.5745200000019</v>
      </c>
      <c r="Q127" s="79"/>
    </row>
    <row r="128" spans="2:17" x14ac:dyDescent="0.2">
      <c r="B128" s="94">
        <v>4179</v>
      </c>
      <c r="C128" s="75" t="s">
        <v>143</v>
      </c>
      <c r="D128" s="79">
        <v>672.69180000000006</v>
      </c>
      <c r="E128" s="79">
        <v>206.86114999999998</v>
      </c>
      <c r="F128" s="79">
        <v>1377.53574</v>
      </c>
      <c r="G128" s="79">
        <v>12.5502</v>
      </c>
      <c r="H128" s="79">
        <v>142.86260000000001</v>
      </c>
      <c r="I128" s="79">
        <v>427.53724999999997</v>
      </c>
      <c r="J128" s="79">
        <v>183.8441</v>
      </c>
      <c r="K128" s="79">
        <v>455.18770000000001</v>
      </c>
      <c r="L128" s="79">
        <v>637.72086999999999</v>
      </c>
      <c r="M128" s="79">
        <v>558.22400000000005</v>
      </c>
      <c r="N128" s="79">
        <v>4675.01541</v>
      </c>
      <c r="Q128" s="79"/>
    </row>
    <row r="129" spans="2:17" x14ac:dyDescent="0.2">
      <c r="B129" s="94">
        <v>4181</v>
      </c>
      <c r="C129" s="75" t="s">
        <v>144</v>
      </c>
      <c r="D129" s="79">
        <v>719.22401000000002</v>
      </c>
      <c r="E129" s="79">
        <v>365.95820000000003</v>
      </c>
      <c r="F129" s="79">
        <v>1603.5163199999997</v>
      </c>
      <c r="G129" s="79">
        <v>175.85735</v>
      </c>
      <c r="H129" s="79">
        <v>301.86054999999999</v>
      </c>
      <c r="I129" s="79">
        <v>701.87394999999992</v>
      </c>
      <c r="J129" s="79">
        <v>267.32236999999998</v>
      </c>
      <c r="K129" s="79">
        <v>542.82637999999997</v>
      </c>
      <c r="L129" s="79">
        <v>167.41075000000001</v>
      </c>
      <c r="M129" s="79">
        <v>127.71214999999999</v>
      </c>
      <c r="N129" s="79">
        <v>4973.56203</v>
      </c>
      <c r="Q129" s="79"/>
    </row>
    <row r="130" spans="2:17" x14ac:dyDescent="0.2">
      <c r="B130" s="94">
        <v>4182</v>
      </c>
      <c r="C130" s="75" t="s">
        <v>145</v>
      </c>
      <c r="D130" s="79">
        <v>656.90727000000004</v>
      </c>
      <c r="E130" s="79">
        <v>421.09403000000003</v>
      </c>
      <c r="F130" s="79">
        <v>1645.2392500000001</v>
      </c>
      <c r="G130" s="79">
        <v>165.83604</v>
      </c>
      <c r="H130" s="79">
        <v>170.40965</v>
      </c>
      <c r="I130" s="79">
        <v>525.84492</v>
      </c>
      <c r="J130" s="79">
        <v>287.00395000000003</v>
      </c>
      <c r="K130" s="79">
        <v>340.89157</v>
      </c>
      <c r="L130" s="79">
        <v>138.33031</v>
      </c>
      <c r="M130" s="79">
        <v>259.45042999999998</v>
      </c>
      <c r="N130" s="79">
        <v>4611.007419999999</v>
      </c>
      <c r="Q130" s="79"/>
    </row>
    <row r="131" spans="2:17" x14ac:dyDescent="0.2">
      <c r="B131" s="94">
        <v>4183</v>
      </c>
      <c r="C131" s="75" t="s">
        <v>146</v>
      </c>
      <c r="D131" s="79">
        <v>736.35735999999997</v>
      </c>
      <c r="E131" s="79">
        <v>285.79579999999999</v>
      </c>
      <c r="F131" s="79">
        <v>1395.5168699999999</v>
      </c>
      <c r="G131" s="79">
        <v>40.894199999999998</v>
      </c>
      <c r="H131" s="79">
        <v>193.78417000000002</v>
      </c>
      <c r="I131" s="79">
        <v>563.39390000000003</v>
      </c>
      <c r="J131" s="79">
        <v>215.50670000000002</v>
      </c>
      <c r="K131" s="79">
        <v>582.05098999999996</v>
      </c>
      <c r="L131" s="79">
        <v>762.88777000000005</v>
      </c>
      <c r="M131" s="79">
        <v>-18.099869999999999</v>
      </c>
      <c r="N131" s="79">
        <v>4758.0878899999998</v>
      </c>
      <c r="Q131" s="79"/>
    </row>
    <row r="132" spans="2:17" x14ac:dyDescent="0.2">
      <c r="B132" s="97">
        <v>4219</v>
      </c>
      <c r="C132" s="116" t="s">
        <v>147</v>
      </c>
      <c r="D132" s="82">
        <v>35426.296740000005</v>
      </c>
      <c r="E132" s="82">
        <v>23881.642030000003</v>
      </c>
      <c r="F132" s="82">
        <v>85928.428879999992</v>
      </c>
      <c r="G132" s="82">
        <v>10930.82877</v>
      </c>
      <c r="H132" s="82">
        <v>9940.8002799999995</v>
      </c>
      <c r="I132" s="82">
        <v>42689.946640000009</v>
      </c>
      <c r="J132" s="82">
        <v>13488.02549</v>
      </c>
      <c r="K132" s="82">
        <v>26693.153420000006</v>
      </c>
      <c r="L132" s="82">
        <v>30924.698210000002</v>
      </c>
      <c r="M132" s="82">
        <v>18319.425350000001</v>
      </c>
      <c r="N132" s="82">
        <v>298223.24581000005</v>
      </c>
      <c r="Q132" s="79"/>
    </row>
    <row r="133" spans="2:17" x14ac:dyDescent="0.2">
      <c r="B133" s="94">
        <v>4191</v>
      </c>
      <c r="C133" s="75" t="s">
        <v>148</v>
      </c>
      <c r="D133" s="79">
        <v>499.49018999999998</v>
      </c>
      <c r="E133" s="79">
        <v>150.32285000000002</v>
      </c>
      <c r="F133" s="79">
        <v>814.08186000000001</v>
      </c>
      <c r="G133" s="79">
        <v>20.815750000000001</v>
      </c>
      <c r="H133" s="79">
        <v>53.970399999999998</v>
      </c>
      <c r="I133" s="79">
        <v>279.24720000000002</v>
      </c>
      <c r="J133" s="79">
        <v>90.112520000000004</v>
      </c>
      <c r="K133" s="79">
        <v>366.13679999999999</v>
      </c>
      <c r="L133" s="79">
        <v>19.675699999999999</v>
      </c>
      <c r="M133" s="79">
        <v>149.00599</v>
      </c>
      <c r="N133" s="79">
        <v>2442.8592599999997</v>
      </c>
      <c r="Q133" s="79"/>
    </row>
    <row r="134" spans="2:17" x14ac:dyDescent="0.2">
      <c r="B134" s="94">
        <v>4192</v>
      </c>
      <c r="C134" s="75" t="s">
        <v>149</v>
      </c>
      <c r="D134" s="79">
        <v>716.89406000000008</v>
      </c>
      <c r="E134" s="79">
        <v>400.5949</v>
      </c>
      <c r="F134" s="79">
        <v>1836.5076600000002</v>
      </c>
      <c r="G134" s="79">
        <v>138.75406000000001</v>
      </c>
      <c r="H134" s="79">
        <v>247.47709</v>
      </c>
      <c r="I134" s="79">
        <v>667.14684999999997</v>
      </c>
      <c r="J134" s="79">
        <v>223.99485000000001</v>
      </c>
      <c r="K134" s="79">
        <v>740.91784999999993</v>
      </c>
      <c r="L134" s="79">
        <v>12.2827</v>
      </c>
      <c r="M134" s="79">
        <v>446.80328000000003</v>
      </c>
      <c r="N134" s="79">
        <v>5431.3733000000002</v>
      </c>
      <c r="Q134" s="79"/>
    </row>
    <row r="135" spans="2:17" x14ac:dyDescent="0.2">
      <c r="B135" s="94">
        <v>4193</v>
      </c>
      <c r="C135" s="75" t="s">
        <v>150</v>
      </c>
      <c r="D135" s="79">
        <v>617.96279000000004</v>
      </c>
      <c r="E135" s="79">
        <v>267.47487000000001</v>
      </c>
      <c r="F135" s="79">
        <v>1126.1929700000001</v>
      </c>
      <c r="G135" s="79">
        <v>37.09545</v>
      </c>
      <c r="H135" s="79">
        <v>181.3141</v>
      </c>
      <c r="I135" s="79">
        <v>380.42437999999999</v>
      </c>
      <c r="J135" s="79">
        <v>194.44247000000001</v>
      </c>
      <c r="K135" s="79">
        <v>477.25394</v>
      </c>
      <c r="L135" s="79">
        <v>54.409699999999994</v>
      </c>
      <c r="M135" s="79">
        <v>197.84383</v>
      </c>
      <c r="N135" s="79">
        <v>3534.4144999999999</v>
      </c>
      <c r="Q135" s="79"/>
    </row>
    <row r="136" spans="2:17" x14ac:dyDescent="0.2">
      <c r="B136" s="94">
        <v>4194</v>
      </c>
      <c r="C136" s="75" t="s">
        <v>151</v>
      </c>
      <c r="D136" s="79">
        <v>1048.3375000000001</v>
      </c>
      <c r="E136" s="79">
        <v>559.07111999999995</v>
      </c>
      <c r="F136" s="79">
        <v>2932.1576500000001</v>
      </c>
      <c r="G136" s="79">
        <v>128.37210000000002</v>
      </c>
      <c r="H136" s="79">
        <v>351.94029999999998</v>
      </c>
      <c r="I136" s="79">
        <v>951.61699999999996</v>
      </c>
      <c r="J136" s="79">
        <v>199.32964999999999</v>
      </c>
      <c r="K136" s="79">
        <v>1053.1893500000001</v>
      </c>
      <c r="L136" s="79">
        <v>1666.8054500000001</v>
      </c>
      <c r="M136" s="79">
        <v>99.716380000000001</v>
      </c>
      <c r="N136" s="79">
        <v>8990.5365000000002</v>
      </c>
      <c r="Q136" s="79"/>
    </row>
    <row r="137" spans="2:17" x14ac:dyDescent="0.2">
      <c r="B137" s="94">
        <v>4195</v>
      </c>
      <c r="C137" s="75" t="s">
        <v>152</v>
      </c>
      <c r="D137" s="79">
        <v>630.92906000000005</v>
      </c>
      <c r="E137" s="79">
        <v>291.26769999999999</v>
      </c>
      <c r="F137" s="79">
        <v>1926.9586999999999</v>
      </c>
      <c r="G137" s="79">
        <v>130.7483</v>
      </c>
      <c r="H137" s="79">
        <v>203.22190000000001</v>
      </c>
      <c r="I137" s="79">
        <v>735.85574999999994</v>
      </c>
      <c r="J137" s="79">
        <v>254.25555</v>
      </c>
      <c r="K137" s="79">
        <v>573.36649999999997</v>
      </c>
      <c r="L137" s="79">
        <v>108.0528</v>
      </c>
      <c r="M137" s="79">
        <v>365.13640000000004</v>
      </c>
      <c r="N137" s="79">
        <v>5219.7926599999992</v>
      </c>
      <c r="Q137" s="79"/>
    </row>
    <row r="138" spans="2:17" x14ac:dyDescent="0.2">
      <c r="B138" s="94">
        <v>4196</v>
      </c>
      <c r="C138" s="75" t="s">
        <v>153</v>
      </c>
      <c r="D138" s="79">
        <v>1162.0558100000001</v>
      </c>
      <c r="E138" s="79">
        <v>608.77045999999996</v>
      </c>
      <c r="F138" s="79">
        <v>3528.9227099999998</v>
      </c>
      <c r="G138" s="79">
        <v>205.65174999999999</v>
      </c>
      <c r="H138" s="79">
        <v>262.57049000000001</v>
      </c>
      <c r="I138" s="79">
        <v>1260.0389300000002</v>
      </c>
      <c r="J138" s="79">
        <v>383.23167000000001</v>
      </c>
      <c r="K138" s="79">
        <v>1547.6994</v>
      </c>
      <c r="L138" s="79">
        <v>160.78389999999999</v>
      </c>
      <c r="M138" s="79">
        <v>98.074020000000004</v>
      </c>
      <c r="N138" s="79">
        <v>9217.799140000001</v>
      </c>
      <c r="Q138" s="79"/>
    </row>
    <row r="139" spans="2:17" x14ac:dyDescent="0.2">
      <c r="B139" s="94">
        <v>4197</v>
      </c>
      <c r="C139" s="75" t="s">
        <v>154</v>
      </c>
      <c r="D139" s="79">
        <v>752.51819999999998</v>
      </c>
      <c r="E139" s="79">
        <v>449.94986</v>
      </c>
      <c r="F139" s="79">
        <v>1058.73786</v>
      </c>
      <c r="G139" s="79">
        <v>45.305250000000001</v>
      </c>
      <c r="H139" s="79">
        <v>154.68832</v>
      </c>
      <c r="I139" s="79">
        <v>611.42105000000004</v>
      </c>
      <c r="J139" s="79">
        <v>152.80036999999999</v>
      </c>
      <c r="K139" s="79">
        <v>440.80032</v>
      </c>
      <c r="L139" s="79">
        <v>9.9807900000000007</v>
      </c>
      <c r="M139" s="79">
        <v>276.04415</v>
      </c>
      <c r="N139" s="79">
        <v>3952.2461699999999</v>
      </c>
      <c r="Q139" s="79"/>
    </row>
    <row r="140" spans="2:17" x14ac:dyDescent="0.2">
      <c r="B140" s="94">
        <v>4198</v>
      </c>
      <c r="C140" s="75" t="s">
        <v>155</v>
      </c>
      <c r="D140" s="79">
        <v>969.77685999999994</v>
      </c>
      <c r="E140" s="79">
        <v>339.26303000000001</v>
      </c>
      <c r="F140" s="79">
        <v>1662.31377</v>
      </c>
      <c r="G140" s="79">
        <v>41.609400000000001</v>
      </c>
      <c r="H140" s="79">
        <v>167.86070000000001</v>
      </c>
      <c r="I140" s="79">
        <v>444.00454999999999</v>
      </c>
      <c r="J140" s="79">
        <v>143.27939999999998</v>
      </c>
      <c r="K140" s="79">
        <v>591.45705000000009</v>
      </c>
      <c r="L140" s="79">
        <v>26.317</v>
      </c>
      <c r="M140" s="79">
        <v>56.5961</v>
      </c>
      <c r="N140" s="79">
        <v>4442.4778599999991</v>
      </c>
      <c r="Q140" s="79"/>
    </row>
    <row r="141" spans="2:17" x14ac:dyDescent="0.2">
      <c r="B141" s="94">
        <v>4199</v>
      </c>
      <c r="C141" s="75" t="s">
        <v>265</v>
      </c>
      <c r="D141" s="79">
        <v>656.23175000000003</v>
      </c>
      <c r="E141" s="79">
        <v>259.03045000000003</v>
      </c>
      <c r="F141" s="79">
        <v>1426.2623500000002</v>
      </c>
      <c r="G141" s="79">
        <v>131.47484</v>
      </c>
      <c r="H141" s="79">
        <v>214.40154999999999</v>
      </c>
      <c r="I141" s="79">
        <v>726.97005000000001</v>
      </c>
      <c r="J141" s="79">
        <v>498.23611</v>
      </c>
      <c r="K141" s="79">
        <v>590.41777000000002</v>
      </c>
      <c r="L141" s="79">
        <v>27.750250000000001</v>
      </c>
      <c r="M141" s="79">
        <v>54.93215</v>
      </c>
      <c r="N141" s="79">
        <v>4585.7072699999999</v>
      </c>
      <c r="Q141" s="79"/>
    </row>
    <row r="142" spans="2:17" x14ac:dyDescent="0.2">
      <c r="B142" s="94">
        <v>4200</v>
      </c>
      <c r="C142" s="75" t="s">
        <v>156</v>
      </c>
      <c r="D142" s="79">
        <v>1802.2273500000001</v>
      </c>
      <c r="E142" s="79">
        <v>1607.25569</v>
      </c>
      <c r="F142" s="79">
        <v>5789.6407399999998</v>
      </c>
      <c r="G142" s="79">
        <v>155.80584999999999</v>
      </c>
      <c r="H142" s="79">
        <v>588.80380000000002</v>
      </c>
      <c r="I142" s="79">
        <v>2107.4836500000001</v>
      </c>
      <c r="J142" s="79">
        <v>767.11853000000008</v>
      </c>
      <c r="K142" s="79">
        <v>1550.39453</v>
      </c>
      <c r="L142" s="79">
        <v>34.801250000000003</v>
      </c>
      <c r="M142" s="79">
        <v>518.34309999999994</v>
      </c>
      <c r="N142" s="79">
        <v>14921.87449</v>
      </c>
      <c r="Q142" s="79"/>
    </row>
    <row r="143" spans="2:17" x14ac:dyDescent="0.2">
      <c r="B143" s="94">
        <v>4201</v>
      </c>
      <c r="C143" s="75" t="s">
        <v>6</v>
      </c>
      <c r="D143" s="79">
        <v>7276.7699400000001</v>
      </c>
      <c r="E143" s="79">
        <v>8261.238440000001</v>
      </c>
      <c r="F143" s="79">
        <v>16298.40091</v>
      </c>
      <c r="G143" s="79">
        <v>3100.7149899999999</v>
      </c>
      <c r="H143" s="79">
        <v>1701.20045</v>
      </c>
      <c r="I143" s="79">
        <v>12280.90321</v>
      </c>
      <c r="J143" s="79">
        <v>4338.7443400000002</v>
      </c>
      <c r="K143" s="79">
        <v>4434.2534999999998</v>
      </c>
      <c r="L143" s="79">
        <v>179.37678</v>
      </c>
      <c r="M143" s="79">
        <v>6689.9397499999995</v>
      </c>
      <c r="N143" s="79">
        <v>64561.542310000004</v>
      </c>
      <c r="Q143" s="79"/>
    </row>
    <row r="144" spans="2:17" x14ac:dyDescent="0.2">
      <c r="B144" s="94">
        <v>4202</v>
      </c>
      <c r="C144" s="75" t="s">
        <v>157</v>
      </c>
      <c r="D144" s="79">
        <v>2802.3835199999999</v>
      </c>
      <c r="E144" s="79">
        <v>828.88755000000003</v>
      </c>
      <c r="F144" s="79">
        <v>3485.76926</v>
      </c>
      <c r="G144" s="79">
        <v>308.71415000000002</v>
      </c>
      <c r="H144" s="79">
        <v>349.00659999999999</v>
      </c>
      <c r="I144" s="79">
        <v>1592.2642599999999</v>
      </c>
      <c r="J144" s="79">
        <v>897.86605000000009</v>
      </c>
      <c r="K144" s="79">
        <v>1555.9902999999999</v>
      </c>
      <c r="L144" s="79">
        <v>27.0199</v>
      </c>
      <c r="M144" s="79">
        <v>2074.35205</v>
      </c>
      <c r="N144" s="79">
        <v>13922.253640000003</v>
      </c>
      <c r="Q144" s="79"/>
    </row>
    <row r="145" spans="2:17" x14ac:dyDescent="0.2">
      <c r="B145" s="94">
        <v>4203</v>
      </c>
      <c r="C145" s="75" t="s">
        <v>158</v>
      </c>
      <c r="D145" s="79">
        <v>2124.8295300000004</v>
      </c>
      <c r="E145" s="79">
        <v>1442.6137699999999</v>
      </c>
      <c r="F145" s="79">
        <v>6977.3680999999997</v>
      </c>
      <c r="G145" s="79">
        <v>1673.9731899999999</v>
      </c>
      <c r="H145" s="79">
        <v>915.82709999999997</v>
      </c>
      <c r="I145" s="79">
        <v>3054.0273500000003</v>
      </c>
      <c r="J145" s="79">
        <v>992.68765000000008</v>
      </c>
      <c r="K145" s="79">
        <v>1506.6039499999999</v>
      </c>
      <c r="L145" s="79">
        <v>55.228900000000003</v>
      </c>
      <c r="M145" s="79">
        <v>1156.2971499999999</v>
      </c>
      <c r="N145" s="79">
        <v>19899.456689999995</v>
      </c>
      <c r="Q145" s="79"/>
    </row>
    <row r="146" spans="2:17" x14ac:dyDescent="0.2">
      <c r="B146" s="94">
        <v>4204</v>
      </c>
      <c r="C146" s="75" t="s">
        <v>159</v>
      </c>
      <c r="D146" s="79">
        <v>1965.2430100000001</v>
      </c>
      <c r="E146" s="79">
        <v>1061.2290500000001</v>
      </c>
      <c r="F146" s="79">
        <v>6220.7886100000005</v>
      </c>
      <c r="G146" s="79">
        <v>488.35341999999997</v>
      </c>
      <c r="H146" s="79">
        <v>640.94100000000003</v>
      </c>
      <c r="I146" s="79">
        <v>2758.5962999999997</v>
      </c>
      <c r="J146" s="79">
        <v>575.19465000000002</v>
      </c>
      <c r="K146" s="79">
        <v>1274.47335</v>
      </c>
      <c r="L146" s="79">
        <v>5.242</v>
      </c>
      <c r="M146" s="79">
        <v>962.00954999999999</v>
      </c>
      <c r="N146" s="79">
        <v>15952.070940000001</v>
      </c>
      <c r="Q146" s="79"/>
    </row>
    <row r="147" spans="2:17" x14ac:dyDescent="0.2">
      <c r="B147" s="94">
        <v>4205</v>
      </c>
      <c r="C147" s="75" t="s">
        <v>160</v>
      </c>
      <c r="D147" s="79">
        <v>1234.95921</v>
      </c>
      <c r="E147" s="79">
        <v>749.8809</v>
      </c>
      <c r="F147" s="79">
        <v>3706.7572</v>
      </c>
      <c r="G147" s="79">
        <v>414.66490000000005</v>
      </c>
      <c r="H147" s="79">
        <v>359.99384999999995</v>
      </c>
      <c r="I147" s="79">
        <v>1636.2472499999999</v>
      </c>
      <c r="J147" s="79">
        <v>551.17150000000004</v>
      </c>
      <c r="K147" s="79">
        <v>1377.2408500000001</v>
      </c>
      <c r="L147" s="79">
        <v>12.835899999999999</v>
      </c>
      <c r="M147" s="79">
        <v>199.32227</v>
      </c>
      <c r="N147" s="79">
        <v>10243.073829999999</v>
      </c>
      <c r="Q147" s="79"/>
    </row>
    <row r="148" spans="2:17" x14ac:dyDescent="0.2">
      <c r="B148" s="94">
        <v>4206</v>
      </c>
      <c r="C148" s="75" t="s">
        <v>161</v>
      </c>
      <c r="D148" s="79">
        <v>2412.8263099999999</v>
      </c>
      <c r="E148" s="79">
        <v>1940.58448</v>
      </c>
      <c r="F148" s="79">
        <v>6734.8881400000009</v>
      </c>
      <c r="G148" s="79">
        <v>801.29079000000002</v>
      </c>
      <c r="H148" s="79">
        <v>941.74451999999997</v>
      </c>
      <c r="I148" s="79">
        <v>4278.3214399999997</v>
      </c>
      <c r="J148" s="79">
        <v>846.17746</v>
      </c>
      <c r="K148" s="79">
        <v>2254.3196000000003</v>
      </c>
      <c r="L148" s="79">
        <v>4105.8785100000005</v>
      </c>
      <c r="M148" s="79">
        <v>2204.6094699999999</v>
      </c>
      <c r="N148" s="79">
        <v>26520.640720000003</v>
      </c>
      <c r="Q148" s="79"/>
    </row>
    <row r="149" spans="2:17" x14ac:dyDescent="0.2">
      <c r="B149" s="94">
        <v>4207</v>
      </c>
      <c r="C149" s="75" t="s">
        <v>162</v>
      </c>
      <c r="D149" s="79">
        <v>2052.4312100000002</v>
      </c>
      <c r="E149" s="79">
        <v>399.80940999999996</v>
      </c>
      <c r="F149" s="79">
        <v>3512.6098899999997</v>
      </c>
      <c r="G149" s="79">
        <v>114.25303</v>
      </c>
      <c r="H149" s="79">
        <v>366.70596999999998</v>
      </c>
      <c r="I149" s="79">
        <v>1983.6758600000001</v>
      </c>
      <c r="J149" s="79">
        <v>383.23246999999998</v>
      </c>
      <c r="K149" s="79">
        <v>1329.8525500000001</v>
      </c>
      <c r="L149" s="79">
        <v>7674.8663799999995</v>
      </c>
      <c r="M149" s="79">
        <v>425.47224999999997</v>
      </c>
      <c r="N149" s="79">
        <v>18242.909019999999</v>
      </c>
      <c r="Q149" s="79"/>
    </row>
    <row r="150" spans="2:17" x14ac:dyDescent="0.2">
      <c r="B150" s="94">
        <v>4208</v>
      </c>
      <c r="C150" s="75" t="s">
        <v>163</v>
      </c>
      <c r="D150" s="79">
        <v>2544.6807399999998</v>
      </c>
      <c r="E150" s="79">
        <v>1419.7525600000001</v>
      </c>
      <c r="F150" s="79">
        <v>6844.5980999999992</v>
      </c>
      <c r="G150" s="79">
        <v>561.43894999999998</v>
      </c>
      <c r="H150" s="79">
        <v>681.11694999999997</v>
      </c>
      <c r="I150" s="79">
        <v>1608.2103</v>
      </c>
      <c r="J150" s="79">
        <v>641.63374999999996</v>
      </c>
      <c r="K150" s="79">
        <v>1605.31501</v>
      </c>
      <c r="L150" s="79">
        <v>8.2461500000000001</v>
      </c>
      <c r="M150" s="79">
        <v>1108.42175</v>
      </c>
      <c r="N150" s="79">
        <v>17023.414259999998</v>
      </c>
      <c r="Q150" s="79"/>
    </row>
    <row r="151" spans="2:17" x14ac:dyDescent="0.2">
      <c r="B151" s="94">
        <v>4209</v>
      </c>
      <c r="C151" s="75" t="s">
        <v>164</v>
      </c>
      <c r="D151" s="79">
        <v>2711.1166200000002</v>
      </c>
      <c r="E151" s="79">
        <v>2102.0898899999997</v>
      </c>
      <c r="F151" s="79">
        <v>6383.1202000000003</v>
      </c>
      <c r="G151" s="79">
        <v>2119.9231500000001</v>
      </c>
      <c r="H151" s="79">
        <v>1010.04314</v>
      </c>
      <c r="I151" s="79">
        <v>3922.9862000000003</v>
      </c>
      <c r="J151" s="79">
        <v>981.57524999999998</v>
      </c>
      <c r="K151" s="79">
        <v>2223.9003499999999</v>
      </c>
      <c r="L151" s="79">
        <v>15026.80615</v>
      </c>
      <c r="M151" s="79">
        <v>868.82245999999998</v>
      </c>
      <c r="N151" s="79">
        <v>37350.383410000002</v>
      </c>
      <c r="Q151" s="79"/>
    </row>
    <row r="152" spans="2:17" x14ac:dyDescent="0.2">
      <c r="B152" s="94">
        <v>4210</v>
      </c>
      <c r="C152" s="75" t="s">
        <v>165</v>
      </c>
      <c r="D152" s="79">
        <v>1444.6330800000001</v>
      </c>
      <c r="E152" s="79">
        <v>742.55505000000005</v>
      </c>
      <c r="F152" s="79">
        <v>3662.3522000000003</v>
      </c>
      <c r="G152" s="79">
        <v>311.86945000000003</v>
      </c>
      <c r="H152" s="79">
        <v>547.97205000000008</v>
      </c>
      <c r="I152" s="79">
        <v>1410.50506</v>
      </c>
      <c r="J152" s="79">
        <v>372.94125000000003</v>
      </c>
      <c r="K152" s="79">
        <v>1199.5704499999999</v>
      </c>
      <c r="L152" s="79">
        <v>1708.338</v>
      </c>
      <c r="M152" s="79">
        <v>367.68324999999999</v>
      </c>
      <c r="N152" s="79">
        <v>11768.41984</v>
      </c>
      <c r="Q152" s="79"/>
    </row>
    <row r="153" spans="2:17" x14ac:dyDescent="0.2">
      <c r="B153" s="97">
        <v>4249</v>
      </c>
      <c r="C153" s="116" t="s">
        <v>166</v>
      </c>
      <c r="D153" s="82">
        <v>20570.089490000002</v>
      </c>
      <c r="E153" s="82">
        <v>13401.313889999999</v>
      </c>
      <c r="F153" s="82">
        <v>53186.647749999989</v>
      </c>
      <c r="G153" s="82">
        <v>2856.0204199999998</v>
      </c>
      <c r="H153" s="82">
        <v>5165.4953399999995</v>
      </c>
      <c r="I153" s="82">
        <v>19029.245429999995</v>
      </c>
      <c r="J153" s="82">
        <v>12825.541449999999</v>
      </c>
      <c r="K153" s="82">
        <v>15649.555990000001</v>
      </c>
      <c r="L153" s="82">
        <v>2954.79043</v>
      </c>
      <c r="M153" s="82">
        <v>7976.7134699999988</v>
      </c>
      <c r="N153" s="82">
        <v>153615.41365999999</v>
      </c>
      <c r="Q153" s="79"/>
    </row>
    <row r="154" spans="2:17" x14ac:dyDescent="0.2">
      <c r="B154" s="94">
        <v>4221</v>
      </c>
      <c r="C154" s="75" t="s">
        <v>167</v>
      </c>
      <c r="D154" s="79">
        <v>504.59997999999996</v>
      </c>
      <c r="E154" s="79">
        <v>201.87529999999998</v>
      </c>
      <c r="F154" s="79">
        <v>1370.79222</v>
      </c>
      <c r="G154" s="79">
        <v>20.037950000000002</v>
      </c>
      <c r="H154" s="79">
        <v>139.7499</v>
      </c>
      <c r="I154" s="79">
        <v>359.28745000000004</v>
      </c>
      <c r="J154" s="79">
        <v>87.957100000000011</v>
      </c>
      <c r="K154" s="79">
        <v>468.92551000000003</v>
      </c>
      <c r="L154" s="79">
        <v>15.4636</v>
      </c>
      <c r="M154" s="79">
        <v>86.521299999999997</v>
      </c>
      <c r="N154" s="79">
        <v>3255.2103099999999</v>
      </c>
      <c r="Q154" s="79"/>
    </row>
    <row r="155" spans="2:17" x14ac:dyDescent="0.2">
      <c r="B155" s="94">
        <v>4222</v>
      </c>
      <c r="C155" s="75" t="s">
        <v>168</v>
      </c>
      <c r="D155" s="79">
        <v>817.24176</v>
      </c>
      <c r="E155" s="79">
        <v>321.78282999999999</v>
      </c>
      <c r="F155" s="79">
        <v>1542.99999</v>
      </c>
      <c r="G155" s="79">
        <v>43.292809999999996</v>
      </c>
      <c r="H155" s="79">
        <v>126.97646</v>
      </c>
      <c r="I155" s="79">
        <v>579.51154000000008</v>
      </c>
      <c r="J155" s="79">
        <v>238.70602</v>
      </c>
      <c r="K155" s="79">
        <v>561.19403</v>
      </c>
      <c r="L155" s="79">
        <v>101.37058</v>
      </c>
      <c r="M155" s="79">
        <v>254.5909</v>
      </c>
      <c r="N155" s="79">
        <v>4587.6669200000006</v>
      </c>
      <c r="Q155" s="79"/>
    </row>
    <row r="156" spans="2:17" x14ac:dyDescent="0.2">
      <c r="B156" s="94">
        <v>4223</v>
      </c>
      <c r="C156" s="75" t="s">
        <v>169</v>
      </c>
      <c r="D156" s="79">
        <v>941.33440000000007</v>
      </c>
      <c r="E156" s="79">
        <v>599.32967000000008</v>
      </c>
      <c r="F156" s="79">
        <v>3442.6170200000006</v>
      </c>
      <c r="G156" s="79">
        <v>64.278809999999993</v>
      </c>
      <c r="H156" s="79">
        <v>367.04965000000004</v>
      </c>
      <c r="I156" s="79">
        <v>837.09299999999996</v>
      </c>
      <c r="J156" s="79">
        <v>290.86531000000002</v>
      </c>
      <c r="K156" s="79">
        <v>636.29241000000002</v>
      </c>
      <c r="L156" s="79">
        <v>66.498350000000002</v>
      </c>
      <c r="M156" s="79">
        <v>385.49682999999999</v>
      </c>
      <c r="N156" s="79">
        <v>7630.85545</v>
      </c>
      <c r="Q156" s="79"/>
    </row>
    <row r="157" spans="2:17" x14ac:dyDescent="0.2">
      <c r="B157" s="94">
        <v>4224</v>
      </c>
      <c r="C157" s="75" t="s">
        <v>170</v>
      </c>
      <c r="D157" s="79">
        <v>673.99865</v>
      </c>
      <c r="E157" s="79">
        <v>313.62655000000001</v>
      </c>
      <c r="F157" s="79">
        <v>1687.3985399999999</v>
      </c>
      <c r="G157" s="79">
        <v>124.52185</v>
      </c>
      <c r="H157" s="79">
        <v>110.04764999999999</v>
      </c>
      <c r="I157" s="79">
        <v>569.77055000000007</v>
      </c>
      <c r="J157" s="79">
        <v>210.46429999999998</v>
      </c>
      <c r="K157" s="79">
        <v>1460.9674</v>
      </c>
      <c r="L157" s="79">
        <v>108.04205</v>
      </c>
      <c r="M157" s="79">
        <v>247.01401000000001</v>
      </c>
      <c r="N157" s="79">
        <v>5505.8515499999994</v>
      </c>
      <c r="Q157" s="79"/>
    </row>
    <row r="158" spans="2:17" x14ac:dyDescent="0.2">
      <c r="B158" s="94">
        <v>4226</v>
      </c>
      <c r="C158" s="75" t="s">
        <v>171</v>
      </c>
      <c r="D158" s="79">
        <v>663.19098999999994</v>
      </c>
      <c r="E158" s="79">
        <v>186.49020000000002</v>
      </c>
      <c r="F158" s="79">
        <v>1051.8556800000001</v>
      </c>
      <c r="G158" s="79">
        <v>33.385249999999999</v>
      </c>
      <c r="H158" s="79">
        <v>60.020199999999996</v>
      </c>
      <c r="I158" s="79">
        <v>232.12350000000001</v>
      </c>
      <c r="J158" s="79">
        <v>60.0565</v>
      </c>
      <c r="K158" s="79">
        <v>532.41700000000003</v>
      </c>
      <c r="L158" s="79">
        <v>519.05726000000004</v>
      </c>
      <c r="M158" s="79">
        <v>168.82820000000001</v>
      </c>
      <c r="N158" s="79">
        <v>3507.4247800000003</v>
      </c>
      <c r="Q158" s="79"/>
    </row>
    <row r="159" spans="2:17" x14ac:dyDescent="0.2">
      <c r="B159" s="94">
        <v>4227</v>
      </c>
      <c r="C159" s="75" t="s">
        <v>172</v>
      </c>
      <c r="D159" s="79">
        <v>533.09163000000001</v>
      </c>
      <c r="E159" s="79">
        <v>181.89354999999998</v>
      </c>
      <c r="F159" s="79">
        <v>742.00828000000001</v>
      </c>
      <c r="G159" s="79">
        <v>45.593059999999994</v>
      </c>
      <c r="H159" s="79">
        <v>122.94</v>
      </c>
      <c r="I159" s="79">
        <v>243.38504999999998</v>
      </c>
      <c r="J159" s="79">
        <v>107.62715</v>
      </c>
      <c r="K159" s="79">
        <v>248.71057999999999</v>
      </c>
      <c r="L159" s="79">
        <v>517.64413000000002</v>
      </c>
      <c r="M159" s="79">
        <v>30.402000000000001</v>
      </c>
      <c r="N159" s="79">
        <v>2773.2954299999997</v>
      </c>
      <c r="Q159" s="79"/>
    </row>
    <row r="160" spans="2:17" x14ac:dyDescent="0.2">
      <c r="B160" s="94">
        <v>4228</v>
      </c>
      <c r="C160" s="75" t="s">
        <v>173</v>
      </c>
      <c r="D160" s="79">
        <v>1759.68525</v>
      </c>
      <c r="E160" s="79">
        <v>688.6176999999999</v>
      </c>
      <c r="F160" s="79">
        <v>3602.74595</v>
      </c>
      <c r="G160" s="79">
        <v>184.9845</v>
      </c>
      <c r="H160" s="79">
        <v>451.6651</v>
      </c>
      <c r="I160" s="79">
        <v>1777.3405500000001</v>
      </c>
      <c r="J160" s="79">
        <v>497.27109999999999</v>
      </c>
      <c r="K160" s="79">
        <v>923.50284999999997</v>
      </c>
      <c r="L160" s="79">
        <v>336.60045000000002</v>
      </c>
      <c r="M160" s="79">
        <v>676.49234999999999</v>
      </c>
      <c r="N160" s="79">
        <v>10898.905799999999</v>
      </c>
      <c r="Q160" s="79"/>
    </row>
    <row r="161" spans="2:17" x14ac:dyDescent="0.2">
      <c r="B161" s="94">
        <v>4229</v>
      </c>
      <c r="C161" s="75" t="s">
        <v>174</v>
      </c>
      <c r="D161" s="79">
        <v>582.27175</v>
      </c>
      <c r="E161" s="79">
        <v>262.66465000000005</v>
      </c>
      <c r="F161" s="79">
        <v>1722.2587800000001</v>
      </c>
      <c r="G161" s="79">
        <v>18.845400000000001</v>
      </c>
      <c r="H161" s="79">
        <v>211.67214999999999</v>
      </c>
      <c r="I161" s="79">
        <v>593.53511000000003</v>
      </c>
      <c r="J161" s="79">
        <v>163.80079999999998</v>
      </c>
      <c r="K161" s="79">
        <v>517.70773999999994</v>
      </c>
      <c r="L161" s="79">
        <v>52.337900000000005</v>
      </c>
      <c r="M161" s="79">
        <v>252.37195</v>
      </c>
      <c r="N161" s="79">
        <v>4377.4662299999991</v>
      </c>
      <c r="Q161" s="79"/>
    </row>
    <row r="162" spans="2:17" x14ac:dyDescent="0.2">
      <c r="B162" s="94">
        <v>4230</v>
      </c>
      <c r="C162" s="75" t="s">
        <v>175</v>
      </c>
      <c r="D162" s="79">
        <v>576.37439000000006</v>
      </c>
      <c r="E162" s="79">
        <v>310.50468000000001</v>
      </c>
      <c r="F162" s="79">
        <v>1732.44505</v>
      </c>
      <c r="G162" s="79">
        <v>44.788449999999997</v>
      </c>
      <c r="H162" s="79">
        <v>153.02875</v>
      </c>
      <c r="I162" s="79">
        <v>462.10184999999996</v>
      </c>
      <c r="J162" s="79">
        <v>123.55378</v>
      </c>
      <c r="K162" s="79">
        <v>391.58915000000002</v>
      </c>
      <c r="L162" s="79">
        <v>73.426649999999995</v>
      </c>
      <c r="M162" s="79">
        <v>125.47407000000001</v>
      </c>
      <c r="N162" s="79">
        <v>3993.2868199999998</v>
      </c>
      <c r="Q162" s="79"/>
    </row>
    <row r="163" spans="2:17" x14ac:dyDescent="0.2">
      <c r="B163" s="94">
        <v>4231</v>
      </c>
      <c r="C163" s="75" t="s">
        <v>176</v>
      </c>
      <c r="D163" s="79">
        <v>636.32775000000004</v>
      </c>
      <c r="E163" s="79">
        <v>542.57033000000001</v>
      </c>
      <c r="F163" s="79">
        <v>1737.67145</v>
      </c>
      <c r="G163" s="79">
        <v>250.74706</v>
      </c>
      <c r="H163" s="79">
        <v>135.8382</v>
      </c>
      <c r="I163" s="79">
        <v>581.54186000000004</v>
      </c>
      <c r="J163" s="79">
        <v>213.17670000000001</v>
      </c>
      <c r="K163" s="79">
        <v>480.90792999999996</v>
      </c>
      <c r="L163" s="79">
        <v>501.98040000000003</v>
      </c>
      <c r="M163" s="79">
        <v>168.93370999999999</v>
      </c>
      <c r="N163" s="79">
        <v>5249.6953900000008</v>
      </c>
      <c r="Q163" s="79"/>
    </row>
    <row r="164" spans="2:17" x14ac:dyDescent="0.2">
      <c r="B164" s="94">
        <v>4232</v>
      </c>
      <c r="C164" s="75" t="s">
        <v>177</v>
      </c>
      <c r="D164" s="79">
        <v>326.61434000000003</v>
      </c>
      <c r="E164" s="79">
        <v>66.698599999999999</v>
      </c>
      <c r="F164" s="79">
        <v>278.95</v>
      </c>
      <c r="G164" s="79">
        <v>1.6459999999999999</v>
      </c>
      <c r="H164" s="79">
        <v>28.500150000000001</v>
      </c>
      <c r="I164" s="79">
        <v>77.75030000000001</v>
      </c>
      <c r="J164" s="79">
        <v>57.962800000000001</v>
      </c>
      <c r="K164" s="79">
        <v>104.43805</v>
      </c>
      <c r="L164" s="79">
        <v>14.2798</v>
      </c>
      <c r="M164" s="79">
        <v>31.792900000000003</v>
      </c>
      <c r="N164" s="79">
        <v>988.6329400000003</v>
      </c>
      <c r="Q164" s="79"/>
    </row>
    <row r="165" spans="2:17" x14ac:dyDescent="0.2">
      <c r="B165" s="94">
        <v>4233</v>
      </c>
      <c r="C165" s="75" t="s">
        <v>178</v>
      </c>
      <c r="D165" s="79">
        <v>300.06711999999999</v>
      </c>
      <c r="E165" s="79">
        <v>137.10220000000001</v>
      </c>
      <c r="F165" s="79">
        <v>564.11040000000003</v>
      </c>
      <c r="G165" s="79">
        <v>20.749200000000002</v>
      </c>
      <c r="H165" s="79">
        <v>29.2378</v>
      </c>
      <c r="I165" s="79">
        <v>182.8426</v>
      </c>
      <c r="J165" s="79">
        <v>97.377200000000002</v>
      </c>
      <c r="K165" s="79">
        <v>366.46364</v>
      </c>
      <c r="L165" s="79">
        <v>9.4429999999999996</v>
      </c>
      <c r="M165" s="79">
        <v>43.321849999999998</v>
      </c>
      <c r="N165" s="79">
        <v>1750.7150100000003</v>
      </c>
      <c r="Q165" s="79"/>
    </row>
    <row r="166" spans="2:17" x14ac:dyDescent="0.2">
      <c r="B166" s="94">
        <v>4234</v>
      </c>
      <c r="C166" s="75" t="s">
        <v>179</v>
      </c>
      <c r="D166" s="79">
        <v>2112.03163</v>
      </c>
      <c r="E166" s="79">
        <v>909.74360999999999</v>
      </c>
      <c r="F166" s="79">
        <v>4828.2252200000003</v>
      </c>
      <c r="G166" s="79">
        <v>269.01289000000003</v>
      </c>
      <c r="H166" s="79">
        <v>492.24195000000003</v>
      </c>
      <c r="I166" s="79">
        <v>1539.0963000000002</v>
      </c>
      <c r="J166" s="79">
        <v>554.55471</v>
      </c>
      <c r="K166" s="79">
        <v>1376.3551699999998</v>
      </c>
      <c r="L166" s="79">
        <v>162.48996</v>
      </c>
      <c r="M166" s="79">
        <v>1607.5963599999998</v>
      </c>
      <c r="N166" s="79">
        <v>13851.347800000003</v>
      </c>
      <c r="Q166" s="79"/>
    </row>
    <row r="167" spans="2:17" x14ac:dyDescent="0.2">
      <c r="B167" s="94">
        <v>4235</v>
      </c>
      <c r="C167" s="75" t="s">
        <v>180</v>
      </c>
      <c r="D167" s="79">
        <v>907.63634000000002</v>
      </c>
      <c r="E167" s="79">
        <v>236.21304999999998</v>
      </c>
      <c r="F167" s="79">
        <v>1434.7103100000002</v>
      </c>
      <c r="G167" s="79">
        <v>48.726999999999997</v>
      </c>
      <c r="H167" s="79">
        <v>224.05645000000001</v>
      </c>
      <c r="I167" s="79">
        <v>583.97490000000005</v>
      </c>
      <c r="J167" s="79">
        <v>195.24504999999999</v>
      </c>
      <c r="K167" s="79">
        <v>576.63234</v>
      </c>
      <c r="L167" s="79">
        <v>25.882200000000001</v>
      </c>
      <c r="M167" s="79">
        <v>432.53444999999999</v>
      </c>
      <c r="N167" s="79">
        <v>4665.6120900000005</v>
      </c>
      <c r="Q167" s="79"/>
    </row>
    <row r="168" spans="2:17" x14ac:dyDescent="0.2">
      <c r="B168" s="94">
        <v>4236</v>
      </c>
      <c r="C168" s="75" t="s">
        <v>266</v>
      </c>
      <c r="D168" s="79">
        <v>4509.1630700000005</v>
      </c>
      <c r="E168" s="79">
        <v>5583.4149399999997</v>
      </c>
      <c r="F168" s="79">
        <v>11075.769829999999</v>
      </c>
      <c r="G168" s="79">
        <v>964.62219999999991</v>
      </c>
      <c r="H168" s="79">
        <v>1417.8579199999999</v>
      </c>
      <c r="I168" s="79">
        <v>5848.6100800000004</v>
      </c>
      <c r="J168" s="79">
        <v>2572.2658099999999</v>
      </c>
      <c r="K168" s="79">
        <v>3331.0519599999998</v>
      </c>
      <c r="L168" s="79">
        <v>104.40294</v>
      </c>
      <c r="M168" s="79">
        <v>2246.9255600000001</v>
      </c>
      <c r="N168" s="79">
        <v>37654.084309999998</v>
      </c>
      <c r="Q168" s="79"/>
    </row>
    <row r="169" spans="2:17" x14ac:dyDescent="0.2">
      <c r="B169" s="94">
        <v>4237</v>
      </c>
      <c r="C169" s="75" t="s">
        <v>181</v>
      </c>
      <c r="D169" s="79">
        <v>779.79917</v>
      </c>
      <c r="E169" s="79">
        <v>401.10449999999997</v>
      </c>
      <c r="F169" s="79">
        <v>2160.5393199999999</v>
      </c>
      <c r="G169" s="79">
        <v>83.251410000000007</v>
      </c>
      <c r="H169" s="79">
        <v>188.72641000000002</v>
      </c>
      <c r="I169" s="79">
        <v>600.99089000000004</v>
      </c>
      <c r="J169" s="79">
        <v>349.10679999999996</v>
      </c>
      <c r="K169" s="79">
        <v>567.80693000000008</v>
      </c>
      <c r="L169" s="79">
        <v>21.966609999999999</v>
      </c>
      <c r="M169" s="79">
        <v>35.046349999999997</v>
      </c>
      <c r="N169" s="79">
        <v>5188.3383899999999</v>
      </c>
      <c r="Q169" s="79"/>
    </row>
    <row r="170" spans="2:17" x14ac:dyDescent="0.2">
      <c r="B170" s="94">
        <v>4238</v>
      </c>
      <c r="C170" s="75" t="s">
        <v>182</v>
      </c>
      <c r="D170" s="79">
        <v>588.73155000000008</v>
      </c>
      <c r="E170" s="79">
        <v>206.90062</v>
      </c>
      <c r="F170" s="79">
        <v>952.56742000000008</v>
      </c>
      <c r="G170" s="79">
        <v>25.302869999999999</v>
      </c>
      <c r="H170" s="79">
        <v>83.369100000000003</v>
      </c>
      <c r="I170" s="79">
        <v>346.11845</v>
      </c>
      <c r="J170" s="79">
        <v>129.29617999999999</v>
      </c>
      <c r="K170" s="79">
        <v>363.61584999999997</v>
      </c>
      <c r="L170" s="79">
        <v>25.1145</v>
      </c>
      <c r="M170" s="79">
        <v>52.085560000000001</v>
      </c>
      <c r="N170" s="79">
        <v>2773.1021000000005</v>
      </c>
      <c r="Q170" s="79"/>
    </row>
    <row r="171" spans="2:17" x14ac:dyDescent="0.2">
      <c r="B171" s="94">
        <v>4239</v>
      </c>
      <c r="C171" s="75" t="s">
        <v>183</v>
      </c>
      <c r="D171" s="79">
        <v>2144.60383</v>
      </c>
      <c r="E171" s="79">
        <v>1360.65301</v>
      </c>
      <c r="F171" s="79">
        <v>8637.1688099999992</v>
      </c>
      <c r="G171" s="79">
        <v>492.92410999999998</v>
      </c>
      <c r="H171" s="79">
        <v>487.46345000000002</v>
      </c>
      <c r="I171" s="79">
        <v>1814.5094999999999</v>
      </c>
      <c r="J171" s="79">
        <v>6390.1410900000001</v>
      </c>
      <c r="K171" s="79">
        <v>1559.2353500000002</v>
      </c>
      <c r="L171" s="79">
        <v>110.94085000000001</v>
      </c>
      <c r="M171" s="79">
        <v>646.35325</v>
      </c>
      <c r="N171" s="79">
        <v>23643.99325</v>
      </c>
      <c r="Q171" s="79"/>
    </row>
    <row r="172" spans="2:17" x14ac:dyDescent="0.2">
      <c r="B172" s="94">
        <v>4240</v>
      </c>
      <c r="C172" s="75" t="s">
        <v>184</v>
      </c>
      <c r="D172" s="79">
        <v>1213.3258900000001</v>
      </c>
      <c r="E172" s="79">
        <v>890.12790000000007</v>
      </c>
      <c r="F172" s="79">
        <v>4621.8134799999998</v>
      </c>
      <c r="G172" s="79">
        <v>119.3096</v>
      </c>
      <c r="H172" s="79">
        <v>335.05404999999996</v>
      </c>
      <c r="I172" s="79">
        <v>1799.6619499999999</v>
      </c>
      <c r="J172" s="79">
        <v>486.11304999999999</v>
      </c>
      <c r="K172" s="79">
        <v>1181.7421000000002</v>
      </c>
      <c r="L172" s="79">
        <v>187.84920000000002</v>
      </c>
      <c r="M172" s="79">
        <v>484.93187</v>
      </c>
      <c r="N172" s="79">
        <v>11319.929089999998</v>
      </c>
      <c r="Q172" s="79"/>
    </row>
    <row r="173" spans="2:17" x14ac:dyDescent="0.2">
      <c r="B173" s="97">
        <v>4269</v>
      </c>
      <c r="C173" s="116" t="s">
        <v>185</v>
      </c>
      <c r="D173" s="82">
        <v>28016.836230000001</v>
      </c>
      <c r="E173" s="82">
        <v>17547.921470000001</v>
      </c>
      <c r="F173" s="82">
        <v>63335.005250000002</v>
      </c>
      <c r="G173" s="82">
        <v>19388.204929999996</v>
      </c>
      <c r="H173" s="82">
        <v>9608.2814500000004</v>
      </c>
      <c r="I173" s="82">
        <v>36718.669819999996</v>
      </c>
      <c r="J173" s="82">
        <v>11645.206880000003</v>
      </c>
      <c r="K173" s="82">
        <v>19891.662690000001</v>
      </c>
      <c r="L173" s="82">
        <v>3128.70487</v>
      </c>
      <c r="M173" s="82">
        <v>24781.21759</v>
      </c>
      <c r="N173" s="82">
        <v>234061.71117999998</v>
      </c>
      <c r="Q173" s="79"/>
    </row>
    <row r="174" spans="2:17" x14ac:dyDescent="0.2">
      <c r="B174" s="94">
        <v>4251</v>
      </c>
      <c r="C174" s="75" t="s">
        <v>186</v>
      </c>
      <c r="D174" s="79">
        <v>645.64794999999992</v>
      </c>
      <c r="E174" s="79">
        <v>353.42491999999999</v>
      </c>
      <c r="F174" s="79">
        <v>1000.6646999999999</v>
      </c>
      <c r="G174" s="79">
        <v>43.374300000000005</v>
      </c>
      <c r="H174" s="79">
        <v>175.29755</v>
      </c>
      <c r="I174" s="79">
        <v>226.41624999999999</v>
      </c>
      <c r="J174" s="79">
        <v>153.26054999999999</v>
      </c>
      <c r="K174" s="79">
        <v>406.51484999999997</v>
      </c>
      <c r="L174" s="79">
        <v>47.206300000000006</v>
      </c>
      <c r="M174" s="79">
        <v>144.50737000000001</v>
      </c>
      <c r="N174" s="79">
        <v>3196.3147399999998</v>
      </c>
      <c r="Q174" s="79"/>
    </row>
    <row r="175" spans="2:17" x14ac:dyDescent="0.2">
      <c r="B175" s="94">
        <v>4252</v>
      </c>
      <c r="C175" s="75" t="s">
        <v>187</v>
      </c>
      <c r="D175" s="79">
        <v>3897.8158899999999</v>
      </c>
      <c r="E175" s="79">
        <v>2012.9486800000002</v>
      </c>
      <c r="F175" s="79">
        <v>7357.9647400000003</v>
      </c>
      <c r="G175" s="79">
        <v>8725.3497499999994</v>
      </c>
      <c r="H175" s="79">
        <v>1548.74775</v>
      </c>
      <c r="I175" s="79">
        <v>4215.1019399999996</v>
      </c>
      <c r="J175" s="79">
        <v>1702.1685</v>
      </c>
      <c r="K175" s="79">
        <v>2486.1547</v>
      </c>
      <c r="L175" s="79">
        <v>124.99160000000001</v>
      </c>
      <c r="M175" s="79">
        <v>8157.6666500000001</v>
      </c>
      <c r="N175" s="79">
        <v>40228.910200000006</v>
      </c>
      <c r="Q175" s="79"/>
    </row>
    <row r="176" spans="2:17" x14ac:dyDescent="0.2">
      <c r="B176" s="94">
        <v>4253</v>
      </c>
      <c r="C176" s="75" t="s">
        <v>188</v>
      </c>
      <c r="D176" s="79">
        <v>1866.2278000000001</v>
      </c>
      <c r="E176" s="79">
        <v>1063.20983</v>
      </c>
      <c r="F176" s="79">
        <v>5411.2495699999999</v>
      </c>
      <c r="G176" s="79">
        <v>1301.43948</v>
      </c>
      <c r="H176" s="79">
        <v>889.81475</v>
      </c>
      <c r="I176" s="79">
        <v>1633.9354499999999</v>
      </c>
      <c r="J176" s="79">
        <v>842.02105000000006</v>
      </c>
      <c r="K176" s="79">
        <v>1422.01495</v>
      </c>
      <c r="L176" s="79">
        <v>111.72035000000001</v>
      </c>
      <c r="M176" s="79">
        <v>2353.3795700000001</v>
      </c>
      <c r="N176" s="79">
        <v>16895.012799999997</v>
      </c>
      <c r="Q176" s="79"/>
    </row>
    <row r="177" spans="2:17" x14ac:dyDescent="0.2">
      <c r="B177" s="94">
        <v>4254</v>
      </c>
      <c r="C177" s="75" t="s">
        <v>189</v>
      </c>
      <c r="D177" s="79">
        <v>4391.6214199999995</v>
      </c>
      <c r="E177" s="79">
        <v>3544.3476900000001</v>
      </c>
      <c r="F177" s="79">
        <v>13992.183929999999</v>
      </c>
      <c r="G177" s="79">
        <v>1992.0046800000002</v>
      </c>
      <c r="H177" s="79">
        <v>1872.1651000000002</v>
      </c>
      <c r="I177" s="79">
        <v>8015.8685500000001</v>
      </c>
      <c r="J177" s="79">
        <v>2287.5230200000001</v>
      </c>
      <c r="K177" s="79">
        <v>4965.6770500000002</v>
      </c>
      <c r="L177" s="79">
        <v>161.8613</v>
      </c>
      <c r="M177" s="79">
        <v>3210.5239500000002</v>
      </c>
      <c r="N177" s="79">
        <v>44433.776689999999</v>
      </c>
      <c r="Q177" s="79"/>
    </row>
    <row r="178" spans="2:17" x14ac:dyDescent="0.2">
      <c r="B178" s="94">
        <v>4255</v>
      </c>
      <c r="C178" s="75" t="s">
        <v>190</v>
      </c>
      <c r="D178" s="79">
        <v>922.18303000000003</v>
      </c>
      <c r="E178" s="79">
        <v>737.16068999999993</v>
      </c>
      <c r="F178" s="79">
        <v>1727.0446000000002</v>
      </c>
      <c r="G178" s="79">
        <v>111.76600999999999</v>
      </c>
      <c r="H178" s="79">
        <v>157.60175000000001</v>
      </c>
      <c r="I178" s="79">
        <v>704.70759999999996</v>
      </c>
      <c r="J178" s="79">
        <v>363.67475000000002</v>
      </c>
      <c r="K178" s="79">
        <v>557.91994999999997</v>
      </c>
      <c r="L178" s="79">
        <v>72.529949999999999</v>
      </c>
      <c r="M178" s="79">
        <v>220.4246</v>
      </c>
      <c r="N178" s="79">
        <v>5575.0129299999999</v>
      </c>
      <c r="Q178" s="79"/>
    </row>
    <row r="179" spans="2:17" x14ac:dyDescent="0.2">
      <c r="B179" s="94">
        <v>4256</v>
      </c>
      <c r="C179" s="75" t="s">
        <v>191</v>
      </c>
      <c r="D179" s="79">
        <v>576.43781000000001</v>
      </c>
      <c r="E179" s="79">
        <v>244.48248999999998</v>
      </c>
      <c r="F179" s="79">
        <v>1262.3423500000001</v>
      </c>
      <c r="G179" s="79">
        <v>58.547350000000002</v>
      </c>
      <c r="H179" s="79">
        <v>142.917</v>
      </c>
      <c r="I179" s="79">
        <v>404.97298000000001</v>
      </c>
      <c r="J179" s="79">
        <v>196.23548000000002</v>
      </c>
      <c r="K179" s="79">
        <v>491.58191999999997</v>
      </c>
      <c r="L179" s="79">
        <v>100.31753</v>
      </c>
      <c r="M179" s="79">
        <v>64.671849999999992</v>
      </c>
      <c r="N179" s="79">
        <v>3542.5067599999998</v>
      </c>
      <c r="Q179" s="79"/>
    </row>
    <row r="180" spans="2:17" x14ac:dyDescent="0.2">
      <c r="B180" s="94">
        <v>4257</v>
      </c>
      <c r="C180" s="75" t="s">
        <v>192</v>
      </c>
      <c r="D180" s="79">
        <v>471.29725000000002</v>
      </c>
      <c r="E180" s="79">
        <v>98.576949999999997</v>
      </c>
      <c r="F180" s="79">
        <v>500.68675000000002</v>
      </c>
      <c r="G180" s="79">
        <v>14.714450000000001</v>
      </c>
      <c r="H180" s="79">
        <v>77.366600000000005</v>
      </c>
      <c r="I180" s="79">
        <v>171.88395</v>
      </c>
      <c r="J180" s="79">
        <v>111.26905000000001</v>
      </c>
      <c r="K180" s="79">
        <v>265.60615000000001</v>
      </c>
      <c r="L180" s="79">
        <v>26.576700000000002</v>
      </c>
      <c r="M180" s="79">
        <v>150.88818000000001</v>
      </c>
      <c r="N180" s="79">
        <v>1888.8660299999997</v>
      </c>
      <c r="Q180" s="79"/>
    </row>
    <row r="181" spans="2:17" x14ac:dyDescent="0.2">
      <c r="B181" s="94">
        <v>4258</v>
      </c>
      <c r="C181" s="75" t="s">
        <v>7</v>
      </c>
      <c r="D181" s="79">
        <v>8235.8091800000002</v>
      </c>
      <c r="E181" s="79">
        <v>7206.1065200000003</v>
      </c>
      <c r="F181" s="79">
        <v>16442.97637</v>
      </c>
      <c r="G181" s="79">
        <v>5286.0510600000007</v>
      </c>
      <c r="H181" s="79">
        <v>2843.5827000000004</v>
      </c>
      <c r="I181" s="79">
        <v>15544.07157</v>
      </c>
      <c r="J181" s="79">
        <v>3515.6117700000004</v>
      </c>
      <c r="K181" s="79">
        <v>5134.2550600000004</v>
      </c>
      <c r="L181" s="79">
        <v>578.57118999999989</v>
      </c>
      <c r="M181" s="79">
        <v>6794.4615200000007</v>
      </c>
      <c r="N181" s="79">
        <v>71581.496940000012</v>
      </c>
      <c r="Q181" s="79"/>
    </row>
    <row r="182" spans="2:17" x14ac:dyDescent="0.2">
      <c r="B182" s="94">
        <v>4259</v>
      </c>
      <c r="C182" s="75" t="s">
        <v>193</v>
      </c>
      <c r="D182" s="79">
        <v>459.50547999999998</v>
      </c>
      <c r="E182" s="79">
        <v>214.93494000000001</v>
      </c>
      <c r="F182" s="79">
        <v>1164.5185100000001</v>
      </c>
      <c r="G182" s="79">
        <v>71.059699999999992</v>
      </c>
      <c r="H182" s="79">
        <v>132.64529999999999</v>
      </c>
      <c r="I182" s="79">
        <v>427.67268000000001</v>
      </c>
      <c r="J182" s="79">
        <v>159.52814999999998</v>
      </c>
      <c r="K182" s="79">
        <v>412.80859999999996</v>
      </c>
      <c r="L182" s="79">
        <v>90.704710000000006</v>
      </c>
      <c r="M182" s="79">
        <v>88.091619999999992</v>
      </c>
      <c r="N182" s="79">
        <v>3221.4696899999999</v>
      </c>
      <c r="Q182" s="79"/>
    </row>
    <row r="183" spans="2:17" x14ac:dyDescent="0.2">
      <c r="B183" s="94">
        <v>4260</v>
      </c>
      <c r="C183" s="75" t="s">
        <v>267</v>
      </c>
      <c r="D183" s="79">
        <v>1893.8122700000001</v>
      </c>
      <c r="E183" s="79">
        <v>853.06326000000001</v>
      </c>
      <c r="F183" s="79">
        <v>3909.3688500000003</v>
      </c>
      <c r="G183" s="79">
        <v>849.04819999999995</v>
      </c>
      <c r="H183" s="79">
        <v>624.01705000000004</v>
      </c>
      <c r="I183" s="79">
        <v>2427.3761199999999</v>
      </c>
      <c r="J183" s="79">
        <v>715.27182999999991</v>
      </c>
      <c r="K183" s="79">
        <v>1283.5537899999999</v>
      </c>
      <c r="L183" s="79">
        <v>23.297900000000002</v>
      </c>
      <c r="M183" s="79">
        <v>1933.1123600000001</v>
      </c>
      <c r="N183" s="79">
        <v>14511.921630000001</v>
      </c>
      <c r="Q183" s="79"/>
    </row>
    <row r="184" spans="2:17" x14ac:dyDescent="0.2">
      <c r="B184" s="94">
        <v>4261</v>
      </c>
      <c r="C184" s="75" t="s">
        <v>194</v>
      </c>
      <c r="D184" s="79">
        <v>2254.7957600000004</v>
      </c>
      <c r="E184" s="79">
        <v>309.46929999999998</v>
      </c>
      <c r="F184" s="79">
        <v>2735.7483500000003</v>
      </c>
      <c r="G184" s="79">
        <v>298.10300000000001</v>
      </c>
      <c r="H184" s="79">
        <v>451.98809999999997</v>
      </c>
      <c r="I184" s="79">
        <v>841.02895000000001</v>
      </c>
      <c r="J184" s="79">
        <v>459.49788000000001</v>
      </c>
      <c r="K184" s="79">
        <v>720.9353000000001</v>
      </c>
      <c r="L184" s="79">
        <v>33.672599999999996</v>
      </c>
      <c r="M184" s="79">
        <v>874.71180000000004</v>
      </c>
      <c r="N184" s="79">
        <v>8979.9510399999999</v>
      </c>
      <c r="Q184" s="79"/>
    </row>
    <row r="185" spans="2:17" x14ac:dyDescent="0.2">
      <c r="B185" s="94">
        <v>4262</v>
      </c>
      <c r="C185" s="75" t="s">
        <v>195</v>
      </c>
      <c r="D185" s="79">
        <v>591.73320999999999</v>
      </c>
      <c r="E185" s="79">
        <v>241.83385000000001</v>
      </c>
      <c r="F185" s="79">
        <v>3522.1030499999997</v>
      </c>
      <c r="G185" s="79">
        <v>98.33</v>
      </c>
      <c r="H185" s="79">
        <v>163.93029999999999</v>
      </c>
      <c r="I185" s="79">
        <v>548.99257999999998</v>
      </c>
      <c r="J185" s="79">
        <v>349.17144999999999</v>
      </c>
      <c r="K185" s="79">
        <v>411.57416999999998</v>
      </c>
      <c r="L185" s="79">
        <v>110.3755</v>
      </c>
      <c r="M185" s="79">
        <v>301.79121000000004</v>
      </c>
      <c r="N185" s="79">
        <v>6339.8353199999992</v>
      </c>
      <c r="Q185" s="79"/>
    </row>
    <row r="186" spans="2:17" x14ac:dyDescent="0.2">
      <c r="B186" s="94">
        <v>4263</v>
      </c>
      <c r="C186" s="75" t="s">
        <v>196</v>
      </c>
      <c r="D186" s="79">
        <v>1143.6621300000002</v>
      </c>
      <c r="E186" s="79">
        <v>478.24959999999999</v>
      </c>
      <c r="F186" s="79">
        <v>3181.6815699999997</v>
      </c>
      <c r="G186" s="79">
        <v>515.26695000000007</v>
      </c>
      <c r="H186" s="79">
        <v>336.55109999999996</v>
      </c>
      <c r="I186" s="79">
        <v>1101.5509</v>
      </c>
      <c r="J186" s="79">
        <v>588.41600000000005</v>
      </c>
      <c r="K186" s="79">
        <v>905.23563999999999</v>
      </c>
      <c r="L186" s="79">
        <v>1563.21129</v>
      </c>
      <c r="M186" s="79">
        <v>460.3066</v>
      </c>
      <c r="N186" s="79">
        <v>10274.13178</v>
      </c>
      <c r="Q186" s="79"/>
    </row>
    <row r="187" spans="2:17" x14ac:dyDescent="0.2">
      <c r="B187" s="94">
        <v>4264</v>
      </c>
      <c r="C187" s="75" t="s">
        <v>197</v>
      </c>
      <c r="D187" s="79">
        <v>666.28705000000002</v>
      </c>
      <c r="E187" s="79">
        <v>190.11275000000001</v>
      </c>
      <c r="F187" s="79">
        <v>1126.47191</v>
      </c>
      <c r="G187" s="79">
        <v>23.15</v>
      </c>
      <c r="H187" s="79">
        <v>191.65639999999999</v>
      </c>
      <c r="I187" s="79">
        <v>455.09030000000001</v>
      </c>
      <c r="J187" s="79">
        <v>201.5574</v>
      </c>
      <c r="K187" s="79">
        <v>427.83055999999999</v>
      </c>
      <c r="L187" s="79">
        <v>83.66794999999999</v>
      </c>
      <c r="M187" s="79">
        <v>26.680310000000002</v>
      </c>
      <c r="N187" s="79">
        <v>3392.5046299999999</v>
      </c>
      <c r="Q187" s="79"/>
    </row>
    <row r="188" spans="2:17" x14ac:dyDescent="0.2">
      <c r="B188" s="97">
        <v>4299</v>
      </c>
      <c r="C188" s="116" t="s">
        <v>198</v>
      </c>
      <c r="D188" s="82">
        <v>37521.294839999995</v>
      </c>
      <c r="E188" s="82">
        <v>28896.895150000008</v>
      </c>
      <c r="F188" s="82">
        <v>90534.720289999997</v>
      </c>
      <c r="G188" s="82">
        <v>10603.137559999999</v>
      </c>
      <c r="H188" s="82">
        <v>29480.156859999999</v>
      </c>
      <c r="I188" s="82">
        <v>62722.096220000007</v>
      </c>
      <c r="J188" s="82">
        <v>15824.454450000003</v>
      </c>
      <c r="K188" s="82">
        <v>30443.518089999998</v>
      </c>
      <c r="L188" s="82">
        <v>6278.0827399999998</v>
      </c>
      <c r="M188" s="82">
        <v>14003.703030000001</v>
      </c>
      <c r="N188" s="82">
        <v>326308.05923000001</v>
      </c>
      <c r="Q188" s="79"/>
    </row>
    <row r="189" spans="2:17" x14ac:dyDescent="0.2">
      <c r="B189" s="94">
        <v>4271</v>
      </c>
      <c r="C189" s="75" t="s">
        <v>199</v>
      </c>
      <c r="D189" s="79">
        <v>3644.5986899999998</v>
      </c>
      <c r="E189" s="79">
        <v>1465.6236099999999</v>
      </c>
      <c r="F189" s="79">
        <v>8141.9771700000001</v>
      </c>
      <c r="G189" s="79">
        <v>1054.3788999999999</v>
      </c>
      <c r="H189" s="79">
        <v>1195.9838999999999</v>
      </c>
      <c r="I189" s="79">
        <v>10452.275250000001</v>
      </c>
      <c r="J189" s="79">
        <v>1400.1982499999999</v>
      </c>
      <c r="K189" s="79">
        <v>2479.74152</v>
      </c>
      <c r="L189" s="79">
        <v>36.04175</v>
      </c>
      <c r="M189" s="79">
        <v>1441.73774</v>
      </c>
      <c r="N189" s="79">
        <v>31312.556779999999</v>
      </c>
      <c r="Q189" s="79"/>
    </row>
    <row r="190" spans="2:17" x14ac:dyDescent="0.2">
      <c r="B190" s="94">
        <v>4272</v>
      </c>
      <c r="C190" s="75" t="s">
        <v>200</v>
      </c>
      <c r="D190" s="79">
        <v>238.82525000000001</v>
      </c>
      <c r="E190" s="79">
        <v>101.53789999999999</v>
      </c>
      <c r="F190" s="79">
        <v>404.7525</v>
      </c>
      <c r="G190" s="79">
        <v>27.66535</v>
      </c>
      <c r="H190" s="79">
        <v>112.0377</v>
      </c>
      <c r="I190" s="79">
        <v>153.87989999999999</v>
      </c>
      <c r="J190" s="79">
        <v>166.45660000000001</v>
      </c>
      <c r="K190" s="79">
        <v>126.54955</v>
      </c>
      <c r="L190" s="79">
        <v>30.07225</v>
      </c>
      <c r="M190" s="79">
        <v>158.43329999999997</v>
      </c>
      <c r="N190" s="79">
        <v>1520.2103</v>
      </c>
      <c r="Q190" s="79"/>
    </row>
    <row r="191" spans="2:17" x14ac:dyDescent="0.2">
      <c r="B191" s="94">
        <v>4273</v>
      </c>
      <c r="C191" s="75" t="s">
        <v>201</v>
      </c>
      <c r="D191" s="79">
        <v>580.59390000000008</v>
      </c>
      <c r="E191" s="79">
        <v>441.18741</v>
      </c>
      <c r="F191" s="79">
        <v>954.09017000000006</v>
      </c>
      <c r="G191" s="79">
        <v>68.283149999999992</v>
      </c>
      <c r="H191" s="79">
        <v>109.35285</v>
      </c>
      <c r="I191" s="79">
        <v>494.8639</v>
      </c>
      <c r="J191" s="79">
        <v>288.959</v>
      </c>
      <c r="K191" s="79">
        <v>337.90825999999998</v>
      </c>
      <c r="L191" s="79">
        <v>965.93002999999999</v>
      </c>
      <c r="M191" s="79">
        <v>159.47941</v>
      </c>
      <c r="N191" s="79">
        <v>4400.6480799999999</v>
      </c>
      <c r="Q191" s="79"/>
    </row>
    <row r="192" spans="2:17" x14ac:dyDescent="0.2">
      <c r="B192" s="94">
        <v>4274</v>
      </c>
      <c r="C192" s="75" t="s">
        <v>202</v>
      </c>
      <c r="D192" s="79">
        <v>1515.2800699999998</v>
      </c>
      <c r="E192" s="79">
        <v>759.27458000000001</v>
      </c>
      <c r="F192" s="79">
        <v>4821.0177100000001</v>
      </c>
      <c r="G192" s="79">
        <v>139.02144000000001</v>
      </c>
      <c r="H192" s="79">
        <v>892.74909000000002</v>
      </c>
      <c r="I192" s="79">
        <v>2723.0542</v>
      </c>
      <c r="J192" s="79">
        <v>785.44594999999993</v>
      </c>
      <c r="K192" s="79">
        <v>1652.1815100000001</v>
      </c>
      <c r="L192" s="79">
        <v>13.847049999999999</v>
      </c>
      <c r="M192" s="79">
        <v>488.60409999999996</v>
      </c>
      <c r="N192" s="79">
        <v>13790.475699999999</v>
      </c>
      <c r="Q192" s="79"/>
    </row>
    <row r="193" spans="2:17" x14ac:dyDescent="0.2">
      <c r="B193" s="94">
        <v>4275</v>
      </c>
      <c r="C193" s="75" t="s">
        <v>203</v>
      </c>
      <c r="D193" s="79">
        <v>556.66468000000009</v>
      </c>
      <c r="E193" s="79">
        <v>536.48805000000004</v>
      </c>
      <c r="F193" s="79">
        <v>1365.7818</v>
      </c>
      <c r="G193" s="79">
        <v>81.042100000000005</v>
      </c>
      <c r="H193" s="79">
        <v>247.91129999999998</v>
      </c>
      <c r="I193" s="79">
        <v>461.58769999999998</v>
      </c>
      <c r="J193" s="79">
        <v>286.60859999999997</v>
      </c>
      <c r="K193" s="79">
        <v>408.52803999999998</v>
      </c>
      <c r="L193" s="79">
        <v>118.69755000000001</v>
      </c>
      <c r="M193" s="79">
        <v>234.86548999999999</v>
      </c>
      <c r="N193" s="79">
        <v>4298.1753100000005</v>
      </c>
      <c r="Q193" s="79"/>
    </row>
    <row r="194" spans="2:17" x14ac:dyDescent="0.2">
      <c r="B194" s="94">
        <v>4276</v>
      </c>
      <c r="C194" s="75" t="s">
        <v>204</v>
      </c>
      <c r="D194" s="79">
        <v>2034.1743999999999</v>
      </c>
      <c r="E194" s="79">
        <v>790.0095</v>
      </c>
      <c r="F194" s="79">
        <v>6085.7026599999999</v>
      </c>
      <c r="G194" s="79">
        <v>828.62430000000006</v>
      </c>
      <c r="H194" s="79">
        <v>810.07839999999999</v>
      </c>
      <c r="I194" s="79">
        <v>3775.4117900000001</v>
      </c>
      <c r="J194" s="79">
        <v>686.5761</v>
      </c>
      <c r="K194" s="79">
        <v>1756.5097000000001</v>
      </c>
      <c r="L194" s="79">
        <v>27.8933</v>
      </c>
      <c r="M194" s="79">
        <v>586.72082</v>
      </c>
      <c r="N194" s="79">
        <v>17381.700969999998</v>
      </c>
      <c r="Q194" s="79"/>
    </row>
    <row r="195" spans="2:17" x14ac:dyDescent="0.2">
      <c r="B195" s="94">
        <v>4277</v>
      </c>
      <c r="C195" s="75" t="s">
        <v>205</v>
      </c>
      <c r="D195" s="79">
        <v>669.78488000000004</v>
      </c>
      <c r="E195" s="79">
        <v>433.68738999999999</v>
      </c>
      <c r="F195" s="79">
        <v>1484.3534</v>
      </c>
      <c r="G195" s="79">
        <v>28.72465</v>
      </c>
      <c r="H195" s="79">
        <v>171.3715</v>
      </c>
      <c r="I195" s="79">
        <v>477.98095000000001</v>
      </c>
      <c r="J195" s="79">
        <v>291.49565000000001</v>
      </c>
      <c r="K195" s="79">
        <v>619.8531999999999</v>
      </c>
      <c r="L195" s="79">
        <v>25.063749999999999</v>
      </c>
      <c r="M195" s="79">
        <v>32.168340000000001</v>
      </c>
      <c r="N195" s="79">
        <v>4234.4837099999995</v>
      </c>
      <c r="Q195" s="79"/>
    </row>
    <row r="196" spans="2:17" x14ac:dyDescent="0.2">
      <c r="B196" s="94">
        <v>4279</v>
      </c>
      <c r="C196" s="75" t="s">
        <v>206</v>
      </c>
      <c r="D196" s="79">
        <v>1766.61564</v>
      </c>
      <c r="E196" s="79">
        <v>791.14469999999994</v>
      </c>
      <c r="F196" s="79">
        <v>3576.326</v>
      </c>
      <c r="G196" s="79">
        <v>107.70335</v>
      </c>
      <c r="H196" s="79">
        <v>506.26370000000003</v>
      </c>
      <c r="I196" s="79">
        <v>1611.6631</v>
      </c>
      <c r="J196" s="79">
        <v>616.86959999999999</v>
      </c>
      <c r="K196" s="79">
        <v>1350.7098500000002</v>
      </c>
      <c r="L196" s="79">
        <v>2162.1910499999999</v>
      </c>
      <c r="M196" s="79">
        <v>907.56674999999996</v>
      </c>
      <c r="N196" s="79">
        <v>13397.053739999998</v>
      </c>
      <c r="Q196" s="79"/>
    </row>
    <row r="197" spans="2:17" x14ac:dyDescent="0.2">
      <c r="B197" s="94">
        <v>4280</v>
      </c>
      <c r="C197" s="75" t="s">
        <v>207</v>
      </c>
      <c r="D197" s="79">
        <v>5682.08079</v>
      </c>
      <c r="E197" s="79">
        <v>6552.61679</v>
      </c>
      <c r="F197" s="79">
        <v>15669.661480000001</v>
      </c>
      <c r="G197" s="79">
        <v>876.29011000000003</v>
      </c>
      <c r="H197" s="79">
        <v>2253.87916</v>
      </c>
      <c r="I197" s="79">
        <v>9212.8120500000005</v>
      </c>
      <c r="J197" s="79">
        <v>2677.36571</v>
      </c>
      <c r="K197" s="79">
        <v>5682.6075099999998</v>
      </c>
      <c r="L197" s="79">
        <v>141.25445000000002</v>
      </c>
      <c r="M197" s="79">
        <v>2077.6030500000002</v>
      </c>
      <c r="N197" s="79">
        <v>50826.1711</v>
      </c>
      <c r="Q197" s="79"/>
    </row>
    <row r="198" spans="2:17" x14ac:dyDescent="0.2">
      <c r="B198" s="94">
        <v>4281</v>
      </c>
      <c r="C198" s="75" t="s">
        <v>208</v>
      </c>
      <c r="D198" s="79">
        <v>812.92538000000002</v>
      </c>
      <c r="E198" s="79">
        <v>454.14175</v>
      </c>
      <c r="F198" s="79">
        <v>2454.3987000000002</v>
      </c>
      <c r="G198" s="79">
        <v>105.73686000000001</v>
      </c>
      <c r="H198" s="79">
        <v>256.0872</v>
      </c>
      <c r="I198" s="79">
        <v>701.6123</v>
      </c>
      <c r="J198" s="79">
        <v>408.81925000000001</v>
      </c>
      <c r="K198" s="79">
        <v>518.84749999999997</v>
      </c>
      <c r="L198" s="79">
        <v>25.737349999999999</v>
      </c>
      <c r="M198" s="79">
        <v>292.23715000000004</v>
      </c>
      <c r="N198" s="79">
        <v>6030.5434400000004</v>
      </c>
      <c r="Q198" s="79"/>
    </row>
    <row r="199" spans="2:17" x14ac:dyDescent="0.2">
      <c r="B199" s="94">
        <v>4282</v>
      </c>
      <c r="C199" s="75" t="s">
        <v>209</v>
      </c>
      <c r="D199" s="79">
        <v>3494.2127999999998</v>
      </c>
      <c r="E199" s="79">
        <v>1999.23297</v>
      </c>
      <c r="F199" s="79">
        <v>11339.18907</v>
      </c>
      <c r="G199" s="79">
        <v>1656.0058599999998</v>
      </c>
      <c r="H199" s="79">
        <v>2063.2914000000001</v>
      </c>
      <c r="I199" s="79">
        <v>7941.7039000000004</v>
      </c>
      <c r="J199" s="79">
        <v>1718.91075</v>
      </c>
      <c r="K199" s="79">
        <v>3459.2866600000002</v>
      </c>
      <c r="L199" s="79">
        <v>1108.4829499999998</v>
      </c>
      <c r="M199" s="79">
        <v>1197.4609699999999</v>
      </c>
      <c r="N199" s="79">
        <v>35977.777329999997</v>
      </c>
      <c r="Q199" s="79"/>
    </row>
    <row r="200" spans="2:17" x14ac:dyDescent="0.2">
      <c r="B200" s="94">
        <v>4283</v>
      </c>
      <c r="C200" s="75" t="s">
        <v>210</v>
      </c>
      <c r="D200" s="79">
        <v>1544.9264300000002</v>
      </c>
      <c r="E200" s="79">
        <v>803.47784999999999</v>
      </c>
      <c r="F200" s="79">
        <v>4635.5777500000004</v>
      </c>
      <c r="G200" s="79">
        <v>181.5027</v>
      </c>
      <c r="H200" s="79">
        <v>903.50625000000002</v>
      </c>
      <c r="I200" s="79">
        <v>4348.9535999999998</v>
      </c>
      <c r="J200" s="79">
        <v>929.49355000000003</v>
      </c>
      <c r="K200" s="79">
        <v>2047.5742499999999</v>
      </c>
      <c r="L200" s="79">
        <v>571.33924999999999</v>
      </c>
      <c r="M200" s="79">
        <v>681.44995999999992</v>
      </c>
      <c r="N200" s="79">
        <v>16647.801589999999</v>
      </c>
      <c r="Q200" s="79"/>
    </row>
    <row r="201" spans="2:17" x14ac:dyDescent="0.2">
      <c r="B201" s="94">
        <v>4284</v>
      </c>
      <c r="C201" s="75" t="s">
        <v>211</v>
      </c>
      <c r="D201" s="79">
        <v>895.79548999999997</v>
      </c>
      <c r="E201" s="79">
        <v>252.39865</v>
      </c>
      <c r="F201" s="79">
        <v>1695.14265</v>
      </c>
      <c r="G201" s="79">
        <v>96.789100000000005</v>
      </c>
      <c r="H201" s="79">
        <v>189.91974999999999</v>
      </c>
      <c r="I201" s="79">
        <v>814.49473999999998</v>
      </c>
      <c r="J201" s="79">
        <v>346.89421000000004</v>
      </c>
      <c r="K201" s="79">
        <v>626.22357999999997</v>
      </c>
      <c r="L201" s="79">
        <v>174.78239000000002</v>
      </c>
      <c r="M201" s="79">
        <v>121.91535</v>
      </c>
      <c r="N201" s="79">
        <v>5214.3559099999993</v>
      </c>
      <c r="Q201" s="79"/>
    </row>
    <row r="202" spans="2:17" x14ac:dyDescent="0.2">
      <c r="B202" s="94">
        <v>4285</v>
      </c>
      <c r="C202" s="75" t="s">
        <v>212</v>
      </c>
      <c r="D202" s="79">
        <v>2007.8444300000001</v>
      </c>
      <c r="E202" s="79">
        <v>1187.8524</v>
      </c>
      <c r="F202" s="79">
        <v>5297.4807700000001</v>
      </c>
      <c r="G202" s="79">
        <v>508.66699999999997</v>
      </c>
      <c r="H202" s="79">
        <v>674.27244999999994</v>
      </c>
      <c r="I202" s="79">
        <v>2753.5745000000002</v>
      </c>
      <c r="J202" s="79">
        <v>473.71679999999998</v>
      </c>
      <c r="K202" s="79">
        <v>1982.4443600000002</v>
      </c>
      <c r="L202" s="79">
        <v>28.144950000000001</v>
      </c>
      <c r="M202" s="79">
        <v>583.92930000000001</v>
      </c>
      <c r="N202" s="79">
        <v>15497.926960000001</v>
      </c>
      <c r="Q202" s="79"/>
    </row>
    <row r="203" spans="2:17" x14ac:dyDescent="0.2">
      <c r="B203" s="94">
        <v>4286</v>
      </c>
      <c r="C203" s="75" t="s">
        <v>213</v>
      </c>
      <c r="D203" s="79">
        <v>1189.6465699999999</v>
      </c>
      <c r="E203" s="79">
        <v>534.87997999999993</v>
      </c>
      <c r="F203" s="79">
        <v>1266.1769399999998</v>
      </c>
      <c r="G203" s="79">
        <v>93.398800000000008</v>
      </c>
      <c r="H203" s="79">
        <v>181.21635000000001</v>
      </c>
      <c r="I203" s="79">
        <v>857.3115600000001</v>
      </c>
      <c r="J203" s="79">
        <v>352.06812000000002</v>
      </c>
      <c r="K203" s="79">
        <v>1511.7151000000001</v>
      </c>
      <c r="L203" s="79">
        <v>6.9259499999999994</v>
      </c>
      <c r="M203" s="79">
        <v>472.57393000000002</v>
      </c>
      <c r="N203" s="79">
        <v>6465.9133000000002</v>
      </c>
      <c r="Q203" s="79"/>
    </row>
    <row r="204" spans="2:17" x14ac:dyDescent="0.2">
      <c r="B204" s="94">
        <v>4287</v>
      </c>
      <c r="C204" s="75" t="s">
        <v>214</v>
      </c>
      <c r="D204" s="79">
        <v>1116.1433100000002</v>
      </c>
      <c r="E204" s="79">
        <v>553.65455000000009</v>
      </c>
      <c r="F204" s="79">
        <v>2253.8573999999999</v>
      </c>
      <c r="G204" s="79">
        <v>240.29520000000002</v>
      </c>
      <c r="H204" s="79">
        <v>388.11225000000002</v>
      </c>
      <c r="I204" s="79">
        <v>833.58240000000001</v>
      </c>
      <c r="J204" s="79">
        <v>444.02959999999996</v>
      </c>
      <c r="K204" s="79">
        <v>581.84014999999999</v>
      </c>
      <c r="L204" s="79">
        <v>7.0972499999999998</v>
      </c>
      <c r="M204" s="79">
        <v>351.86596000000003</v>
      </c>
      <c r="N204" s="79">
        <v>6770.4780700000001</v>
      </c>
      <c r="Q204" s="79"/>
    </row>
    <row r="205" spans="2:17" x14ac:dyDescent="0.2">
      <c r="B205" s="94">
        <v>4288</v>
      </c>
      <c r="C205" s="75" t="s">
        <v>215</v>
      </c>
      <c r="D205" s="79">
        <v>156.62546</v>
      </c>
      <c r="E205" s="79">
        <v>64.342100000000002</v>
      </c>
      <c r="F205" s="79">
        <v>265.4776</v>
      </c>
      <c r="G205" s="79">
        <v>6.1277499999999998</v>
      </c>
      <c r="H205" s="79">
        <v>13.277149999999999</v>
      </c>
      <c r="I205" s="79">
        <v>41.688249999999996</v>
      </c>
      <c r="J205" s="79">
        <v>43.4298</v>
      </c>
      <c r="K205" s="79">
        <v>159.83070000000001</v>
      </c>
      <c r="L205" s="79">
        <v>18.565349999999999</v>
      </c>
      <c r="M205" s="79">
        <v>10.088299999999998</v>
      </c>
      <c r="N205" s="79">
        <v>779.45246000000009</v>
      </c>
      <c r="Q205" s="79"/>
    </row>
    <row r="206" spans="2:17" x14ac:dyDescent="0.2">
      <c r="B206" s="94">
        <v>4289</v>
      </c>
      <c r="C206" s="75" t="s">
        <v>8</v>
      </c>
      <c r="D206" s="79">
        <v>9614.5566699999999</v>
      </c>
      <c r="E206" s="79">
        <v>11175.34497</v>
      </c>
      <c r="F206" s="79">
        <v>18823.756519999999</v>
      </c>
      <c r="G206" s="79">
        <v>4502.8809399999991</v>
      </c>
      <c r="H206" s="79">
        <v>18510.846460000001</v>
      </c>
      <c r="I206" s="79">
        <v>15065.646130000001</v>
      </c>
      <c r="J206" s="79">
        <v>3907.1169100000002</v>
      </c>
      <c r="K206" s="79">
        <v>5141.1666500000001</v>
      </c>
      <c r="L206" s="79">
        <v>816.01612</v>
      </c>
      <c r="M206" s="79">
        <v>4205.0031100000006</v>
      </c>
      <c r="N206" s="79">
        <v>91762.334480000005</v>
      </c>
      <c r="Q206" s="79"/>
    </row>
    <row r="207" spans="2:17" x14ac:dyDescent="0.2">
      <c r="B207" s="97">
        <v>4329</v>
      </c>
      <c r="C207" s="116" t="s">
        <v>216</v>
      </c>
      <c r="D207" s="82">
        <v>24161.725569999991</v>
      </c>
      <c r="E207" s="82">
        <v>14656.514930000001</v>
      </c>
      <c r="F207" s="82">
        <v>49558.139189999987</v>
      </c>
      <c r="G207" s="82">
        <v>5729.5220100000006</v>
      </c>
      <c r="H207" s="82">
        <v>6139.0185899999997</v>
      </c>
      <c r="I207" s="82">
        <v>24979.109080000002</v>
      </c>
      <c r="J207" s="82">
        <v>7418.8622000000014</v>
      </c>
      <c r="K207" s="82">
        <v>18497.599550000006</v>
      </c>
      <c r="L207" s="82">
        <v>7305.0238199999994</v>
      </c>
      <c r="M207" s="82">
        <v>10324.80999</v>
      </c>
      <c r="N207" s="82">
        <v>168770.32493</v>
      </c>
      <c r="Q207" s="79"/>
    </row>
    <row r="208" spans="2:17" x14ac:dyDescent="0.2">
      <c r="B208" s="94">
        <v>4323</v>
      </c>
      <c r="C208" s="75" t="s">
        <v>217</v>
      </c>
      <c r="D208" s="79">
        <v>3286.384</v>
      </c>
      <c r="E208" s="79">
        <v>3437.2271600000004</v>
      </c>
      <c r="F208" s="79">
        <v>5812.17065</v>
      </c>
      <c r="G208" s="79">
        <v>1460.17803</v>
      </c>
      <c r="H208" s="79">
        <v>1167.0463500000001</v>
      </c>
      <c r="I208" s="79">
        <v>4037.3066399999998</v>
      </c>
      <c r="J208" s="79">
        <v>989.096</v>
      </c>
      <c r="K208" s="79">
        <v>2666.6028500000002</v>
      </c>
      <c r="L208" s="79">
        <v>288.61396000000002</v>
      </c>
      <c r="M208" s="79">
        <v>2489.3780100000004</v>
      </c>
      <c r="N208" s="79">
        <v>25634.003650000002</v>
      </c>
      <c r="Q208" s="79"/>
    </row>
    <row r="209" spans="2:17" x14ac:dyDescent="0.2">
      <c r="B209" s="94">
        <v>4301</v>
      </c>
      <c r="C209" s="75" t="s">
        <v>218</v>
      </c>
      <c r="D209" s="79">
        <v>296.29960999999997</v>
      </c>
      <c r="E209" s="79">
        <v>211.85900000000001</v>
      </c>
      <c r="F209" s="79">
        <v>321.22194999999999</v>
      </c>
      <c r="G209" s="79">
        <v>28.645</v>
      </c>
      <c r="H209" s="79">
        <v>44.991800000000005</v>
      </c>
      <c r="I209" s="79">
        <v>114.26895</v>
      </c>
      <c r="J209" s="79">
        <v>76.862399999999994</v>
      </c>
      <c r="K209" s="79">
        <v>217.20165</v>
      </c>
      <c r="L209" s="79">
        <v>47.5321</v>
      </c>
      <c r="M209" s="79">
        <v>-3.6859999999999999</v>
      </c>
      <c r="N209" s="79">
        <v>1355.1964599999999</v>
      </c>
      <c r="Q209" s="79"/>
    </row>
    <row r="210" spans="2:17" x14ac:dyDescent="0.2">
      <c r="B210" s="94">
        <v>4302</v>
      </c>
      <c r="C210" s="75" t="s">
        <v>219</v>
      </c>
      <c r="D210" s="79">
        <v>426.66570000000002</v>
      </c>
      <c r="E210" s="79">
        <v>102.53735</v>
      </c>
      <c r="F210" s="79">
        <v>147.27000000000001</v>
      </c>
      <c r="G210" s="79">
        <v>34.467400000000005</v>
      </c>
      <c r="H210" s="79">
        <v>35.707349999999998</v>
      </c>
      <c r="I210" s="79">
        <v>79.539500000000004</v>
      </c>
      <c r="J210" s="79">
        <v>58.655550000000005</v>
      </c>
      <c r="K210" s="79">
        <v>130.43288000000001</v>
      </c>
      <c r="L210" s="79">
        <v>65.607399999999998</v>
      </c>
      <c r="M210" s="79">
        <v>30.226749999999999</v>
      </c>
      <c r="N210" s="79">
        <v>1111.1098800000002</v>
      </c>
      <c r="Q210" s="79"/>
    </row>
    <row r="211" spans="2:17" x14ac:dyDescent="0.2">
      <c r="B211" s="94">
        <v>4303</v>
      </c>
      <c r="C211" s="75" t="s">
        <v>220</v>
      </c>
      <c r="D211" s="79">
        <v>1713.77323</v>
      </c>
      <c r="E211" s="79">
        <v>845.91231000000005</v>
      </c>
      <c r="F211" s="79">
        <v>4997.9918899999993</v>
      </c>
      <c r="G211" s="79">
        <v>431.90445</v>
      </c>
      <c r="H211" s="79">
        <v>733.98126000000002</v>
      </c>
      <c r="I211" s="79">
        <v>2688.2745499999996</v>
      </c>
      <c r="J211" s="79">
        <v>355.63362000000001</v>
      </c>
      <c r="K211" s="79">
        <v>1790.5462100000002</v>
      </c>
      <c r="L211" s="79">
        <v>2084.5982899999999</v>
      </c>
      <c r="M211" s="79">
        <v>740.26602000000003</v>
      </c>
      <c r="N211" s="79">
        <v>16382.88183</v>
      </c>
      <c r="Q211" s="79"/>
    </row>
    <row r="212" spans="2:17" x14ac:dyDescent="0.2">
      <c r="B212" s="94">
        <v>4304</v>
      </c>
      <c r="C212" s="75" t="s">
        <v>221</v>
      </c>
      <c r="D212" s="79">
        <v>1826.5719799999999</v>
      </c>
      <c r="E212" s="79">
        <v>887.78751999999997</v>
      </c>
      <c r="F212" s="79">
        <v>8044.18995</v>
      </c>
      <c r="G212" s="79">
        <v>708.92062999999996</v>
      </c>
      <c r="H212" s="79">
        <v>641.22924999999998</v>
      </c>
      <c r="I212" s="79">
        <v>3466.9326799999999</v>
      </c>
      <c r="J212" s="79">
        <v>1009.85565</v>
      </c>
      <c r="K212" s="79">
        <v>1879.1776499999999</v>
      </c>
      <c r="L212" s="79">
        <v>1873.1623199999999</v>
      </c>
      <c r="M212" s="79">
        <v>893.70144999999991</v>
      </c>
      <c r="N212" s="79">
        <v>21231.529079999997</v>
      </c>
      <c r="Q212" s="79"/>
    </row>
    <row r="213" spans="2:17" x14ac:dyDescent="0.2">
      <c r="B213" s="94">
        <v>4305</v>
      </c>
      <c r="C213" s="75" t="s">
        <v>222</v>
      </c>
      <c r="D213" s="79">
        <v>2104.8993899999996</v>
      </c>
      <c r="E213" s="79">
        <v>826.34165000000007</v>
      </c>
      <c r="F213" s="79">
        <v>4129.6939000000002</v>
      </c>
      <c r="G213" s="79">
        <v>327.42779999999999</v>
      </c>
      <c r="H213" s="79">
        <v>338.2586</v>
      </c>
      <c r="I213" s="79">
        <v>1553.7440800000002</v>
      </c>
      <c r="J213" s="79">
        <v>521.01769999999999</v>
      </c>
      <c r="K213" s="79">
        <v>1165.7355500000001</v>
      </c>
      <c r="L213" s="79">
        <v>948.82510000000002</v>
      </c>
      <c r="M213" s="79">
        <v>579.85448999999994</v>
      </c>
      <c r="N213" s="79">
        <v>12495.798259999998</v>
      </c>
      <c r="Q213" s="79"/>
    </row>
    <row r="214" spans="2:17" x14ac:dyDescent="0.2">
      <c r="B214" s="94">
        <v>4306</v>
      </c>
      <c r="C214" s="75" t="s">
        <v>223</v>
      </c>
      <c r="D214" s="79">
        <v>682.54998999999998</v>
      </c>
      <c r="E214" s="79">
        <v>179.32425000000001</v>
      </c>
      <c r="F214" s="79">
        <v>749.26337000000001</v>
      </c>
      <c r="G214" s="79">
        <v>97.242449999999991</v>
      </c>
      <c r="H214" s="79">
        <v>55.325800000000001</v>
      </c>
      <c r="I214" s="79">
        <v>250.96189999999999</v>
      </c>
      <c r="J214" s="79">
        <v>127.3</v>
      </c>
      <c r="K214" s="79">
        <v>280.02049</v>
      </c>
      <c r="L214" s="79">
        <v>35.184899999999999</v>
      </c>
      <c r="M214" s="79">
        <v>179.65679999999998</v>
      </c>
      <c r="N214" s="79">
        <v>2636.8299499999998</v>
      </c>
      <c r="Q214" s="79"/>
    </row>
    <row r="215" spans="2:17" x14ac:dyDescent="0.2">
      <c r="B215" s="94">
        <v>4307</v>
      </c>
      <c r="C215" s="75" t="s">
        <v>224</v>
      </c>
      <c r="D215" s="79">
        <v>507.22777000000002</v>
      </c>
      <c r="E215" s="79">
        <v>260.31684999999999</v>
      </c>
      <c r="F215" s="79">
        <v>1257.24801</v>
      </c>
      <c r="G215" s="79">
        <v>140.91729999999998</v>
      </c>
      <c r="H215" s="79">
        <v>144.06933999999998</v>
      </c>
      <c r="I215" s="79">
        <v>456.50155000000001</v>
      </c>
      <c r="J215" s="79">
        <v>145.83709999999999</v>
      </c>
      <c r="K215" s="79">
        <v>516.70682999999997</v>
      </c>
      <c r="L215" s="79">
        <v>25.177849999999999</v>
      </c>
      <c r="M215" s="79">
        <v>50.752050000000004</v>
      </c>
      <c r="N215" s="79">
        <v>3504.7546499999994</v>
      </c>
      <c r="Q215" s="79"/>
    </row>
    <row r="216" spans="2:17" x14ac:dyDescent="0.2">
      <c r="B216" s="94">
        <v>4308</v>
      </c>
      <c r="C216" s="75" t="s">
        <v>225</v>
      </c>
      <c r="D216" s="79">
        <v>406.79559999999998</v>
      </c>
      <c r="E216" s="79">
        <v>147.21785</v>
      </c>
      <c r="F216" s="79">
        <v>530.65049999999997</v>
      </c>
      <c r="G216" s="79">
        <v>43.389650000000003</v>
      </c>
      <c r="H216" s="79">
        <v>106.27064999999999</v>
      </c>
      <c r="I216" s="79">
        <v>464.43569000000002</v>
      </c>
      <c r="J216" s="79">
        <v>123.99105</v>
      </c>
      <c r="K216" s="79">
        <v>212.60514000000001</v>
      </c>
      <c r="L216" s="79">
        <v>279.57276999999999</v>
      </c>
      <c r="M216" s="79">
        <v>171.74779999999998</v>
      </c>
      <c r="N216" s="79">
        <v>2486.6766999999995</v>
      </c>
      <c r="Q216" s="79"/>
    </row>
    <row r="217" spans="2:17" x14ac:dyDescent="0.2">
      <c r="B217" s="94">
        <v>4309</v>
      </c>
      <c r="C217" s="75" t="s">
        <v>226</v>
      </c>
      <c r="D217" s="79">
        <v>2104.3349399999997</v>
      </c>
      <c r="E217" s="79">
        <v>3145.0353100000002</v>
      </c>
      <c r="F217" s="79">
        <v>4511.9991899999995</v>
      </c>
      <c r="G217" s="79">
        <v>1373.76135</v>
      </c>
      <c r="H217" s="79">
        <v>532.09930000000008</v>
      </c>
      <c r="I217" s="79">
        <v>2536.1225899999999</v>
      </c>
      <c r="J217" s="79">
        <v>823.05005000000006</v>
      </c>
      <c r="K217" s="79">
        <v>1614.4469999999999</v>
      </c>
      <c r="L217" s="79">
        <v>74.329449999999994</v>
      </c>
      <c r="M217" s="79">
        <v>1899.7548199999999</v>
      </c>
      <c r="N217" s="79">
        <v>18614.934000000001</v>
      </c>
      <c r="Q217" s="79"/>
    </row>
    <row r="218" spans="2:17" x14ac:dyDescent="0.2">
      <c r="B218" s="94">
        <v>4310</v>
      </c>
      <c r="C218" s="75" t="s">
        <v>227</v>
      </c>
      <c r="D218" s="79">
        <v>1056.2171199999998</v>
      </c>
      <c r="E218" s="79">
        <v>461.24290000000002</v>
      </c>
      <c r="F218" s="79">
        <v>2162.6822399999996</v>
      </c>
      <c r="G218" s="79">
        <v>61.275750000000002</v>
      </c>
      <c r="H218" s="79">
        <v>224.33464999999998</v>
      </c>
      <c r="I218" s="79">
        <v>1283.77305</v>
      </c>
      <c r="J218" s="79">
        <v>289.99252000000001</v>
      </c>
      <c r="K218" s="79">
        <v>880.79121999999995</v>
      </c>
      <c r="L218" s="79">
        <v>65.116</v>
      </c>
      <c r="M218" s="79">
        <v>289.89749</v>
      </c>
      <c r="N218" s="79">
        <v>6775.32294</v>
      </c>
      <c r="Q218" s="79"/>
    </row>
    <row r="219" spans="2:17" x14ac:dyDescent="0.2">
      <c r="B219" s="94">
        <v>4311</v>
      </c>
      <c r="C219" s="75" t="s">
        <v>228</v>
      </c>
      <c r="D219" s="79">
        <v>2171.64329</v>
      </c>
      <c r="E219" s="79">
        <v>414.98268000000002</v>
      </c>
      <c r="F219" s="79">
        <v>2213.1672399999998</v>
      </c>
      <c r="G219" s="79">
        <v>152.24865</v>
      </c>
      <c r="H219" s="79">
        <v>274.38243999999997</v>
      </c>
      <c r="I219" s="79">
        <v>1091.7175</v>
      </c>
      <c r="J219" s="79">
        <v>411.14909</v>
      </c>
      <c r="K219" s="79">
        <v>1006.1858800000001</v>
      </c>
      <c r="L219" s="79">
        <v>60.824550000000002</v>
      </c>
      <c r="M219" s="79">
        <v>641.56510000000003</v>
      </c>
      <c r="N219" s="79">
        <v>8437.8664200000003</v>
      </c>
      <c r="Q219" s="79"/>
    </row>
    <row r="220" spans="2:17" x14ac:dyDescent="0.2">
      <c r="B220" s="94">
        <v>4312</v>
      </c>
      <c r="C220" s="75" t="s">
        <v>268</v>
      </c>
      <c r="D220" s="79">
        <v>1842.2455399999999</v>
      </c>
      <c r="E220" s="79">
        <v>610.86440000000005</v>
      </c>
      <c r="F220" s="79">
        <v>4607.0047999999997</v>
      </c>
      <c r="G220" s="79">
        <v>223.99654999999998</v>
      </c>
      <c r="H220" s="79">
        <v>483.77815000000004</v>
      </c>
      <c r="I220" s="79">
        <v>2264.5477199999996</v>
      </c>
      <c r="J220" s="79">
        <v>789.16830000000004</v>
      </c>
      <c r="K220" s="79">
        <v>1088.2096000000001</v>
      </c>
      <c r="L220" s="79">
        <v>351.64370000000002</v>
      </c>
      <c r="M220" s="79">
        <v>139.13037</v>
      </c>
      <c r="N220" s="79">
        <v>12400.589129999998</v>
      </c>
      <c r="Q220" s="79"/>
    </row>
    <row r="221" spans="2:17" x14ac:dyDescent="0.2">
      <c r="B221" s="94">
        <v>4313</v>
      </c>
      <c r="C221" s="75" t="s">
        <v>229</v>
      </c>
      <c r="D221" s="79">
        <v>1165.5688599999999</v>
      </c>
      <c r="E221" s="79">
        <v>1148.2141800000002</v>
      </c>
      <c r="F221" s="79">
        <v>1917.0653199999999</v>
      </c>
      <c r="G221" s="79">
        <v>54.804650000000002</v>
      </c>
      <c r="H221" s="79">
        <v>491.54392999999999</v>
      </c>
      <c r="I221" s="79">
        <v>1056.2813000000001</v>
      </c>
      <c r="J221" s="79">
        <v>443.44990000000001</v>
      </c>
      <c r="K221" s="79">
        <v>1129.84521</v>
      </c>
      <c r="L221" s="79">
        <v>61.15052</v>
      </c>
      <c r="M221" s="79">
        <v>882.07316000000003</v>
      </c>
      <c r="N221" s="79">
        <v>8349.9970299999986</v>
      </c>
      <c r="Q221" s="79"/>
    </row>
    <row r="222" spans="2:17" x14ac:dyDescent="0.2">
      <c r="B222" s="94">
        <v>4314</v>
      </c>
      <c r="C222" s="75" t="s">
        <v>230</v>
      </c>
      <c r="D222" s="79">
        <v>331.11178999999998</v>
      </c>
      <c r="E222" s="79">
        <v>76.405059999999992</v>
      </c>
      <c r="F222" s="79">
        <v>401.60659999999996</v>
      </c>
      <c r="G222" s="79">
        <v>32.000799999999998</v>
      </c>
      <c r="H222" s="79">
        <v>38.415649999999999</v>
      </c>
      <c r="I222" s="79">
        <v>136.85522</v>
      </c>
      <c r="J222" s="79">
        <v>84.324399999999997</v>
      </c>
      <c r="K222" s="79">
        <v>160.48014999999998</v>
      </c>
      <c r="L222" s="79">
        <v>31.877749999999999</v>
      </c>
      <c r="M222" s="79">
        <v>14.343299999999999</v>
      </c>
      <c r="N222" s="79">
        <v>1307.4207200000001</v>
      </c>
      <c r="Q222" s="79"/>
    </row>
    <row r="223" spans="2:17" x14ac:dyDescent="0.2">
      <c r="B223" s="94">
        <v>4315</v>
      </c>
      <c r="C223" s="75" t="s">
        <v>269</v>
      </c>
      <c r="D223" s="79">
        <v>825.98149999999998</v>
      </c>
      <c r="E223" s="79">
        <v>430.67572999999999</v>
      </c>
      <c r="F223" s="79">
        <v>1731.2839100000001</v>
      </c>
      <c r="G223" s="79">
        <v>114.3135</v>
      </c>
      <c r="H223" s="79">
        <v>115.28977</v>
      </c>
      <c r="I223" s="79">
        <v>626.03814</v>
      </c>
      <c r="J223" s="79">
        <v>154.46279000000001</v>
      </c>
      <c r="K223" s="79">
        <v>516.17708000000005</v>
      </c>
      <c r="L223" s="79">
        <v>10.940850000000001</v>
      </c>
      <c r="M223" s="79">
        <v>252.56268</v>
      </c>
      <c r="N223" s="79">
        <v>4777.7259499999991</v>
      </c>
      <c r="Q223" s="79"/>
    </row>
    <row r="224" spans="2:17" x14ac:dyDescent="0.2">
      <c r="B224" s="94">
        <v>4316</v>
      </c>
      <c r="C224" s="75" t="s">
        <v>231</v>
      </c>
      <c r="D224" s="79">
        <v>487.92415</v>
      </c>
      <c r="E224" s="79">
        <v>196.68331000000001</v>
      </c>
      <c r="F224" s="79">
        <v>1048.6347000000001</v>
      </c>
      <c r="G224" s="79">
        <v>43.814599999999999</v>
      </c>
      <c r="H224" s="79">
        <v>91.865899999999996</v>
      </c>
      <c r="I224" s="79">
        <v>401.40649999999999</v>
      </c>
      <c r="J224" s="79">
        <v>226.30697000000001</v>
      </c>
      <c r="K224" s="79">
        <v>349.61554999999998</v>
      </c>
      <c r="L224" s="79">
        <v>476.78709000000003</v>
      </c>
      <c r="M224" s="79">
        <v>84.971500000000006</v>
      </c>
      <c r="N224" s="79">
        <v>3408.0102700000002</v>
      </c>
      <c r="Q224" s="79"/>
    </row>
    <row r="225" spans="2:17" x14ac:dyDescent="0.2">
      <c r="B225" s="94">
        <v>4317</v>
      </c>
      <c r="C225" s="75" t="s">
        <v>232</v>
      </c>
      <c r="D225" s="79">
        <v>330.51515999999998</v>
      </c>
      <c r="E225" s="79">
        <v>97.87639999999999</v>
      </c>
      <c r="F225" s="79">
        <v>420.82470000000001</v>
      </c>
      <c r="G225" s="79">
        <v>13.227</v>
      </c>
      <c r="H225" s="79">
        <v>32.120750000000001</v>
      </c>
      <c r="I225" s="79">
        <v>309.96494999999999</v>
      </c>
      <c r="J225" s="79">
        <v>79.727199999999996</v>
      </c>
      <c r="K225" s="79">
        <v>199.91132000000002</v>
      </c>
      <c r="L225" s="79">
        <v>24.387550000000001</v>
      </c>
      <c r="M225" s="79">
        <v>24.489750000000001</v>
      </c>
      <c r="N225" s="79">
        <v>1533.0447799999999</v>
      </c>
      <c r="Q225" s="79"/>
    </row>
    <row r="226" spans="2:17" x14ac:dyDescent="0.2">
      <c r="B226" s="94">
        <v>4318</v>
      </c>
      <c r="C226" s="75" t="s">
        <v>233</v>
      </c>
      <c r="D226" s="79">
        <v>1006.3013099999999</v>
      </c>
      <c r="E226" s="79">
        <v>375.11644000000001</v>
      </c>
      <c r="F226" s="79">
        <v>1863.7547899999997</v>
      </c>
      <c r="G226" s="79">
        <v>135.23484999999999</v>
      </c>
      <c r="H226" s="79">
        <v>231.1096</v>
      </c>
      <c r="I226" s="79">
        <v>594.69830000000002</v>
      </c>
      <c r="J226" s="79">
        <v>344.29343999999998</v>
      </c>
      <c r="K226" s="79">
        <v>990.27680000000009</v>
      </c>
      <c r="L226" s="79">
        <v>234.22042000000002</v>
      </c>
      <c r="M226" s="79">
        <v>691.29111</v>
      </c>
      <c r="N226" s="79">
        <v>6466.2970600000008</v>
      </c>
      <c r="Q226" s="79"/>
    </row>
    <row r="227" spans="2:17" x14ac:dyDescent="0.2">
      <c r="B227" s="94">
        <v>4319</v>
      </c>
      <c r="C227" s="75" t="s">
        <v>234</v>
      </c>
      <c r="D227" s="79">
        <v>574.09080000000006</v>
      </c>
      <c r="E227" s="79">
        <v>405.52633000000003</v>
      </c>
      <c r="F227" s="79">
        <v>832.44166000000007</v>
      </c>
      <c r="G227" s="79">
        <v>5.8379500000000002</v>
      </c>
      <c r="H227" s="79">
        <v>95.733999999999995</v>
      </c>
      <c r="I227" s="79">
        <v>462.94195000000002</v>
      </c>
      <c r="J227" s="79">
        <v>107.01267</v>
      </c>
      <c r="K227" s="79">
        <v>445.50940000000003</v>
      </c>
      <c r="L227" s="79">
        <v>71.175200000000004</v>
      </c>
      <c r="M227" s="79">
        <v>137.85034999999999</v>
      </c>
      <c r="N227" s="79">
        <v>3138.1203100000002</v>
      </c>
      <c r="Q227" s="79"/>
    </row>
    <row r="228" spans="2:17" x14ac:dyDescent="0.2">
      <c r="B228" s="94">
        <v>4320</v>
      </c>
      <c r="C228" s="75" t="s">
        <v>235</v>
      </c>
      <c r="D228" s="79">
        <v>685.89440000000002</v>
      </c>
      <c r="E228" s="79">
        <v>261.29239999999999</v>
      </c>
      <c r="F228" s="79">
        <v>1343.2271699999999</v>
      </c>
      <c r="G228" s="79">
        <v>212.79745</v>
      </c>
      <c r="H228" s="79">
        <v>226.96179999999998</v>
      </c>
      <c r="I228" s="79">
        <v>956.29039999999998</v>
      </c>
      <c r="J228" s="79">
        <v>164.77324999999999</v>
      </c>
      <c r="K228" s="79">
        <v>1102.3432</v>
      </c>
      <c r="L228" s="79">
        <v>110.84495</v>
      </c>
      <c r="M228" s="79">
        <v>107.75169</v>
      </c>
      <c r="N228" s="79">
        <v>5172.1767099999997</v>
      </c>
      <c r="Q228" s="79"/>
    </row>
    <row r="229" spans="2:17" ht="13.5" thickBot="1" x14ac:dyDescent="0.25">
      <c r="B229" s="103">
        <v>4322</v>
      </c>
      <c r="C229" s="104" t="s">
        <v>236</v>
      </c>
      <c r="D229" s="107">
        <v>328.72944000000001</v>
      </c>
      <c r="E229" s="107">
        <v>134.07585</v>
      </c>
      <c r="F229" s="107">
        <v>514.74665000000005</v>
      </c>
      <c r="G229" s="107">
        <v>33.116199999999999</v>
      </c>
      <c r="H229" s="107">
        <v>34.502249999999997</v>
      </c>
      <c r="I229" s="107">
        <v>146.50592</v>
      </c>
      <c r="J229" s="107">
        <v>92.902550000000005</v>
      </c>
      <c r="K229" s="107">
        <v>154.77789000000001</v>
      </c>
      <c r="L229" s="107">
        <v>83.451100000000011</v>
      </c>
      <c r="M229" s="107">
        <v>27.231300000000001</v>
      </c>
      <c r="N229" s="107">
        <v>1550.0391500000001</v>
      </c>
      <c r="Q229" s="79"/>
    </row>
    <row r="230" spans="2:17" x14ac:dyDescent="0.2">
      <c r="E230" s="79"/>
      <c r="F230" s="79"/>
      <c r="G230" s="79"/>
      <c r="H230" s="79"/>
      <c r="I230" s="79"/>
      <c r="J230" s="79"/>
      <c r="K230" s="79"/>
      <c r="L230" s="79"/>
      <c r="M230" s="79"/>
      <c r="N230" s="79"/>
    </row>
  </sheetData>
  <pageMargins left="0.70866141732283472" right="0.70866141732283472" top="0.74803149606299213" bottom="0.74803149606299213" header="0.31496062992125984" footer="0.31496062992125984"/>
  <pageSetup paperSize="9" scale="71" fitToHeight="0" orientation="landscape" r:id="rId1"/>
  <headerFooter alignWithMargins="0">
    <oddHeader>&amp;L&amp;G</oddHeader>
  </headerFooter>
  <rowBreaks count="4" manualBreakCount="4">
    <brk id="46" max="13" man="1"/>
    <brk id="94" max="13" man="1"/>
    <brk id="145" max="13" man="1"/>
    <brk id="187"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R255"/>
  <sheetViews>
    <sheetView showGridLines="0" view="pageBreakPreview" zoomScale="90" zoomScaleNormal="100" zoomScaleSheetLayoutView="90" workbookViewId="0">
      <pane ySplit="5" topLeftCell="A6" activePane="bottomLeft" state="frozen"/>
      <selection activeCell="A2" sqref="A2"/>
      <selection pane="bottomLeft" activeCell="B3" sqref="B3"/>
    </sheetView>
  </sheetViews>
  <sheetFormatPr baseColWidth="10" defaultColWidth="11.42578125" defaultRowHeight="12.75" x14ac:dyDescent="0.2"/>
  <cols>
    <col min="1" max="1" width="2.7109375" style="76" customWidth="1"/>
    <col min="2" max="2" width="10.7109375" style="76" customWidth="1"/>
    <col min="3" max="3" width="20.7109375" style="76" customWidth="1"/>
    <col min="4" max="12" width="10.7109375" style="76" customWidth="1"/>
    <col min="13" max="14" width="11.42578125" style="76" bestFit="1" customWidth="1"/>
    <col min="15" max="16384" width="11.42578125" style="76"/>
  </cols>
  <sheetData>
    <row r="1" spans="2:18" ht="15.75" x14ac:dyDescent="0.2">
      <c r="B1" s="84" t="str">
        <f>Inhaltsverzeichnis!B23&amp;" "&amp;Inhaltsverzeichnis!C23&amp;Inhaltsverzeichnis!D23</f>
        <v>Tabelle 6: Funktionale Gliederung der Erfolgsrechnung, Ertrag, in 1'000 Franken, 2018</v>
      </c>
      <c r="C1" s="125"/>
      <c r="M1" s="126"/>
    </row>
    <row r="2" spans="2:18" ht="15" x14ac:dyDescent="0.2">
      <c r="B2" s="101" t="s">
        <v>452</v>
      </c>
      <c r="C2" s="125"/>
      <c r="M2" s="126"/>
    </row>
    <row r="3" spans="2:18" ht="15" x14ac:dyDescent="0.2">
      <c r="B3" s="108"/>
      <c r="C3" s="95"/>
      <c r="M3" s="126"/>
    </row>
    <row r="5" spans="2:18" ht="51" x14ac:dyDescent="0.2">
      <c r="B5" s="37" t="s">
        <v>400</v>
      </c>
      <c r="C5" s="35" t="s">
        <v>30</v>
      </c>
      <c r="D5" s="36" t="s">
        <v>348</v>
      </c>
      <c r="E5" s="36" t="s">
        <v>0</v>
      </c>
      <c r="F5" s="36" t="s">
        <v>1</v>
      </c>
      <c r="G5" s="36" t="s">
        <v>10</v>
      </c>
      <c r="H5" s="36" t="s">
        <v>393</v>
      </c>
      <c r="I5" s="36" t="s">
        <v>15</v>
      </c>
      <c r="J5" s="36" t="s">
        <v>16</v>
      </c>
      <c r="K5" s="36" t="s">
        <v>33</v>
      </c>
      <c r="L5" s="36" t="s">
        <v>292</v>
      </c>
      <c r="M5" s="36" t="s">
        <v>11</v>
      </c>
      <c r="N5" s="36" t="s">
        <v>12</v>
      </c>
    </row>
    <row r="6" spans="2:18" x14ac:dyDescent="0.2">
      <c r="B6" s="127">
        <v>4335</v>
      </c>
      <c r="C6" s="128" t="s">
        <v>9</v>
      </c>
      <c r="D6" s="129">
        <v>112752.37806000002</v>
      </c>
      <c r="E6" s="129">
        <v>148436.10404000003</v>
      </c>
      <c r="F6" s="129">
        <v>186457.01115000001</v>
      </c>
      <c r="G6" s="129">
        <v>30623.809209999996</v>
      </c>
      <c r="H6" s="129">
        <v>33229.517099999997</v>
      </c>
      <c r="I6" s="129">
        <v>167509.77402999997</v>
      </c>
      <c r="J6" s="129">
        <v>37493.901349999993</v>
      </c>
      <c r="K6" s="129">
        <v>277387.27836</v>
      </c>
      <c r="L6" s="129">
        <v>186871.62632999997</v>
      </c>
      <c r="M6" s="129">
        <v>2343555.1067599999</v>
      </c>
      <c r="N6" s="129">
        <v>3524316.5063899993</v>
      </c>
      <c r="P6" s="80"/>
      <c r="Q6" s="80"/>
      <c r="R6" s="80"/>
    </row>
    <row r="7" spans="2:18" x14ac:dyDescent="0.2">
      <c r="B7" s="127">
        <v>4019</v>
      </c>
      <c r="C7" s="128" t="s">
        <v>46</v>
      </c>
      <c r="D7" s="129">
        <v>11109.41524</v>
      </c>
      <c r="E7" s="129">
        <v>14455.679229999998</v>
      </c>
      <c r="F7" s="129">
        <v>7484.3228299999992</v>
      </c>
      <c r="G7" s="129">
        <v>6712.9012899999989</v>
      </c>
      <c r="H7" s="129">
        <v>16998.563209999997</v>
      </c>
      <c r="I7" s="129">
        <v>24961.931539999998</v>
      </c>
      <c r="J7" s="129">
        <v>8989.28226</v>
      </c>
      <c r="K7" s="129">
        <v>29326.34158</v>
      </c>
      <c r="L7" s="129">
        <v>14944.667140000001</v>
      </c>
      <c r="M7" s="129">
        <v>286749.46548000001</v>
      </c>
      <c r="N7" s="129">
        <v>421732.5698</v>
      </c>
      <c r="P7" s="80"/>
      <c r="Q7" s="80"/>
      <c r="R7" s="80"/>
    </row>
    <row r="8" spans="2:18" x14ac:dyDescent="0.2">
      <c r="B8" s="130">
        <v>4001</v>
      </c>
      <c r="C8" s="76" t="s">
        <v>2</v>
      </c>
      <c r="D8" s="131">
        <v>5862.9860799999997</v>
      </c>
      <c r="E8" s="131">
        <v>6895.9109000000008</v>
      </c>
      <c r="F8" s="131">
        <v>3344.73758</v>
      </c>
      <c r="G8" s="131">
        <v>4318.3957900000005</v>
      </c>
      <c r="H8" s="131">
        <v>16989.39056</v>
      </c>
      <c r="I8" s="131">
        <v>7100.7634000000007</v>
      </c>
      <c r="J8" s="131">
        <v>7623.3433199999999</v>
      </c>
      <c r="K8" s="131">
        <v>8446.2863200000011</v>
      </c>
      <c r="L8" s="131">
        <v>1440.3561000000002</v>
      </c>
      <c r="M8" s="131">
        <v>110014.24323000001</v>
      </c>
      <c r="N8" s="131">
        <v>172036.41328000001</v>
      </c>
      <c r="P8" s="80"/>
      <c r="Q8" s="80"/>
      <c r="R8" s="80"/>
    </row>
    <row r="9" spans="2:18" x14ac:dyDescent="0.2">
      <c r="B9" s="130">
        <v>4002</v>
      </c>
      <c r="C9" s="76" t="s">
        <v>47</v>
      </c>
      <c r="D9" s="131">
        <v>86.152749999999997</v>
      </c>
      <c r="E9" s="131">
        <v>76.710499999999996</v>
      </c>
      <c r="F9" s="131">
        <v>72.559699999999992</v>
      </c>
      <c r="G9" s="131">
        <v>74.010999999999996</v>
      </c>
      <c r="H9" s="131">
        <v>0</v>
      </c>
      <c r="I9" s="131">
        <v>379.62961000000001</v>
      </c>
      <c r="J9" s="131">
        <v>14.46575</v>
      </c>
      <c r="K9" s="131">
        <v>566.55494999999996</v>
      </c>
      <c r="L9" s="131">
        <v>63.836150000000004</v>
      </c>
      <c r="M9" s="131">
        <v>6477.5457000000006</v>
      </c>
      <c r="N9" s="131">
        <v>7811.4661100000003</v>
      </c>
      <c r="P9" s="80"/>
      <c r="Q9" s="80"/>
      <c r="R9" s="80"/>
    </row>
    <row r="10" spans="2:18" x14ac:dyDescent="0.2">
      <c r="B10" s="130">
        <v>4003</v>
      </c>
      <c r="C10" s="76" t="s">
        <v>246</v>
      </c>
      <c r="D10" s="131">
        <v>466.53602000000001</v>
      </c>
      <c r="E10" s="131">
        <v>2967.2192300000002</v>
      </c>
      <c r="F10" s="131">
        <v>214.3546</v>
      </c>
      <c r="G10" s="131">
        <v>146.1825</v>
      </c>
      <c r="H10" s="131">
        <v>0</v>
      </c>
      <c r="I10" s="131">
        <v>2647.6635000000001</v>
      </c>
      <c r="J10" s="131">
        <v>124.68527</v>
      </c>
      <c r="K10" s="131">
        <v>3207.8449699999996</v>
      </c>
      <c r="L10" s="131">
        <v>471.44385</v>
      </c>
      <c r="M10" s="131">
        <v>23519.552230000001</v>
      </c>
      <c r="N10" s="131">
        <v>33765.482170000003</v>
      </c>
      <c r="P10" s="80"/>
      <c r="Q10" s="80"/>
      <c r="R10" s="80"/>
    </row>
    <row r="11" spans="2:18" x14ac:dyDescent="0.2">
      <c r="B11" s="130">
        <v>4004</v>
      </c>
      <c r="C11" s="76" t="s">
        <v>48</v>
      </c>
      <c r="D11" s="131">
        <v>77.164000000000001</v>
      </c>
      <c r="E11" s="131">
        <v>56.10427</v>
      </c>
      <c r="F11" s="131">
        <v>64.042000000000002</v>
      </c>
      <c r="G11" s="131">
        <v>0.3115</v>
      </c>
      <c r="H11" s="131">
        <v>0</v>
      </c>
      <c r="I11" s="131">
        <v>111.79510000000001</v>
      </c>
      <c r="J11" s="131">
        <v>39.598589999999994</v>
      </c>
      <c r="K11" s="131">
        <v>446.43965000000003</v>
      </c>
      <c r="L11" s="131">
        <v>116.76735000000001</v>
      </c>
      <c r="M11" s="131">
        <v>3141.72775</v>
      </c>
      <c r="N11" s="131">
        <v>4053.95021</v>
      </c>
      <c r="P11" s="80"/>
      <c r="Q11" s="80"/>
      <c r="R11" s="80"/>
    </row>
    <row r="12" spans="2:18" x14ac:dyDescent="0.2">
      <c r="B12" s="130">
        <v>4005</v>
      </c>
      <c r="C12" s="76" t="s">
        <v>247</v>
      </c>
      <c r="D12" s="131">
        <v>389.01857000000001</v>
      </c>
      <c r="E12" s="131">
        <v>344.95605999999998</v>
      </c>
      <c r="F12" s="131">
        <v>59.965150000000001</v>
      </c>
      <c r="G12" s="131">
        <v>39.218300000000006</v>
      </c>
      <c r="H12" s="131">
        <v>9.1726499999999991</v>
      </c>
      <c r="I12" s="131">
        <v>1291.27567</v>
      </c>
      <c r="J12" s="131">
        <v>31.485529999999997</v>
      </c>
      <c r="K12" s="131">
        <v>2103.7416499999999</v>
      </c>
      <c r="L12" s="131">
        <v>152.14935</v>
      </c>
      <c r="M12" s="131">
        <v>12627.874220000002</v>
      </c>
      <c r="N12" s="131">
        <v>17048.85715</v>
      </c>
      <c r="P12" s="80"/>
      <c r="Q12" s="80"/>
      <c r="R12" s="80"/>
    </row>
    <row r="13" spans="2:18" x14ac:dyDescent="0.2">
      <c r="B13" s="130">
        <v>4006</v>
      </c>
      <c r="C13" s="76" t="s">
        <v>49</v>
      </c>
      <c r="D13" s="131">
        <v>785.98361</v>
      </c>
      <c r="E13" s="131">
        <v>585.7638199999999</v>
      </c>
      <c r="F13" s="131">
        <v>584.84309999999994</v>
      </c>
      <c r="G13" s="131">
        <v>76.033500000000004</v>
      </c>
      <c r="H13" s="131">
        <v>0</v>
      </c>
      <c r="I13" s="131">
        <v>1502.44742</v>
      </c>
      <c r="J13" s="131">
        <v>129.76985999999999</v>
      </c>
      <c r="K13" s="131">
        <v>2618.0520300000003</v>
      </c>
      <c r="L13" s="131">
        <v>618.51069999999993</v>
      </c>
      <c r="M13" s="131">
        <v>23711.8328</v>
      </c>
      <c r="N13" s="131">
        <v>30613.236840000001</v>
      </c>
      <c r="P13" s="80"/>
      <c r="Q13" s="80"/>
      <c r="R13" s="80"/>
    </row>
    <row r="14" spans="2:18" x14ac:dyDescent="0.2">
      <c r="B14" s="130">
        <v>4007</v>
      </c>
      <c r="C14" s="76" t="s">
        <v>50</v>
      </c>
      <c r="D14" s="131">
        <v>139.78489999999999</v>
      </c>
      <c r="E14" s="131">
        <v>96.587860000000006</v>
      </c>
      <c r="F14" s="131">
        <v>139.49424999999999</v>
      </c>
      <c r="G14" s="131">
        <v>0</v>
      </c>
      <c r="H14" s="131">
        <v>0</v>
      </c>
      <c r="I14" s="131">
        <v>440.97234999999995</v>
      </c>
      <c r="J14" s="131">
        <v>51.252129999999994</v>
      </c>
      <c r="K14" s="131">
        <v>717.46344999999997</v>
      </c>
      <c r="L14" s="131">
        <v>179.52025</v>
      </c>
      <c r="M14" s="131">
        <v>6103.3944499999998</v>
      </c>
      <c r="N14" s="131">
        <v>7868.4696400000003</v>
      </c>
      <c r="P14" s="80"/>
      <c r="Q14" s="80"/>
      <c r="R14" s="80"/>
    </row>
    <row r="15" spans="2:18" x14ac:dyDescent="0.2">
      <c r="B15" s="130">
        <v>4008</v>
      </c>
      <c r="C15" s="76" t="s">
        <v>51</v>
      </c>
      <c r="D15" s="131">
        <v>488.11248999999998</v>
      </c>
      <c r="E15" s="131">
        <v>375.53444000000002</v>
      </c>
      <c r="F15" s="131">
        <v>945.53660000000002</v>
      </c>
      <c r="G15" s="131">
        <v>150.54835</v>
      </c>
      <c r="H15" s="131">
        <v>0</v>
      </c>
      <c r="I15" s="131">
        <v>1062.2218500000001</v>
      </c>
      <c r="J15" s="131">
        <v>140.81963000000002</v>
      </c>
      <c r="K15" s="131">
        <v>2813.9288500000002</v>
      </c>
      <c r="L15" s="131">
        <v>202.95750000000001</v>
      </c>
      <c r="M15" s="131">
        <v>18851.083930000001</v>
      </c>
      <c r="N15" s="131">
        <v>25030.743640000001</v>
      </c>
      <c r="P15" s="80"/>
      <c r="Q15" s="80"/>
      <c r="R15" s="80"/>
    </row>
    <row r="16" spans="2:18" x14ac:dyDescent="0.2">
      <c r="B16" s="130">
        <v>4009</v>
      </c>
      <c r="C16" s="76" t="s">
        <v>52</v>
      </c>
      <c r="D16" s="131">
        <v>322.13630000000001</v>
      </c>
      <c r="E16" s="131">
        <v>160.01498000000001</v>
      </c>
      <c r="F16" s="131">
        <v>319.74834999999996</v>
      </c>
      <c r="G16" s="131">
        <v>162.30360000000002</v>
      </c>
      <c r="H16" s="131">
        <v>0</v>
      </c>
      <c r="I16" s="131">
        <v>1048.5031199999999</v>
      </c>
      <c r="J16" s="131">
        <v>150.98886999999999</v>
      </c>
      <c r="K16" s="131">
        <v>1703.35042</v>
      </c>
      <c r="L16" s="131">
        <v>2981.70613</v>
      </c>
      <c r="M16" s="131">
        <v>10882.9131</v>
      </c>
      <c r="N16" s="131">
        <v>17731.664869999997</v>
      </c>
      <c r="P16" s="80"/>
      <c r="Q16" s="80"/>
      <c r="R16" s="80"/>
    </row>
    <row r="17" spans="2:18" x14ac:dyDescent="0.2">
      <c r="B17" s="130">
        <v>4010</v>
      </c>
      <c r="C17" s="76" t="s">
        <v>53</v>
      </c>
      <c r="D17" s="131">
        <v>1074.6428000000001</v>
      </c>
      <c r="E17" s="131">
        <v>1508.6850300000001</v>
      </c>
      <c r="F17" s="131">
        <v>102.41794999999999</v>
      </c>
      <c r="G17" s="131">
        <v>116.08585000000001</v>
      </c>
      <c r="H17" s="131">
        <v>0</v>
      </c>
      <c r="I17" s="131">
        <v>2514.59105</v>
      </c>
      <c r="J17" s="131">
        <v>182.66488000000001</v>
      </c>
      <c r="K17" s="131">
        <v>2923.1652800000002</v>
      </c>
      <c r="L17" s="131">
        <v>7999.4167600000001</v>
      </c>
      <c r="M17" s="131">
        <v>26668.268649999998</v>
      </c>
      <c r="N17" s="131">
        <v>43089.938249999999</v>
      </c>
      <c r="P17" s="80"/>
      <c r="Q17" s="80"/>
      <c r="R17" s="80"/>
    </row>
    <row r="18" spans="2:18" x14ac:dyDescent="0.2">
      <c r="B18" s="130">
        <v>4012</v>
      </c>
      <c r="C18" s="76" t="s">
        <v>54</v>
      </c>
      <c r="D18" s="131">
        <v>1100.7401</v>
      </c>
      <c r="E18" s="131">
        <v>1122.9898599999999</v>
      </c>
      <c r="F18" s="131">
        <v>1623.93055</v>
      </c>
      <c r="G18" s="131">
        <v>1550.0364999999999</v>
      </c>
      <c r="H18" s="131">
        <v>0</v>
      </c>
      <c r="I18" s="131">
        <v>4314.0896399999992</v>
      </c>
      <c r="J18" s="131">
        <v>404.03136999999998</v>
      </c>
      <c r="K18" s="131">
        <v>2530.0385499999998</v>
      </c>
      <c r="L18" s="131">
        <v>506.37700000000001</v>
      </c>
      <c r="M18" s="131">
        <v>32565.36204</v>
      </c>
      <c r="N18" s="131">
        <v>45717.595609999997</v>
      </c>
      <c r="P18" s="80"/>
      <c r="Q18" s="80"/>
      <c r="R18" s="80"/>
    </row>
    <row r="19" spans="2:18" x14ac:dyDescent="0.2">
      <c r="B19" s="130">
        <v>4013</v>
      </c>
      <c r="C19" s="76" t="s">
        <v>55</v>
      </c>
      <c r="D19" s="131">
        <v>316.15762000000001</v>
      </c>
      <c r="E19" s="131">
        <v>265.20228000000003</v>
      </c>
      <c r="F19" s="131">
        <v>12.693</v>
      </c>
      <c r="G19" s="131">
        <v>79.7744</v>
      </c>
      <c r="H19" s="131">
        <v>0</v>
      </c>
      <c r="I19" s="131">
        <v>2547.97883</v>
      </c>
      <c r="J19" s="131">
        <v>96.177059999999997</v>
      </c>
      <c r="K19" s="131">
        <v>1249.4754599999999</v>
      </c>
      <c r="L19" s="131">
        <v>211.626</v>
      </c>
      <c r="M19" s="131">
        <v>12185.667380000001</v>
      </c>
      <c r="N19" s="131">
        <v>16964.75203</v>
      </c>
      <c r="P19" s="80"/>
      <c r="Q19" s="80"/>
      <c r="R19" s="80"/>
    </row>
    <row r="20" spans="2:18" x14ac:dyDescent="0.2">
      <c r="B20" s="127">
        <v>4059</v>
      </c>
      <c r="C20" s="128" t="s">
        <v>56</v>
      </c>
      <c r="D20" s="129">
        <v>21392.226209999997</v>
      </c>
      <c r="E20" s="129">
        <v>35720.183180000007</v>
      </c>
      <c r="F20" s="129">
        <v>40069.736859999997</v>
      </c>
      <c r="G20" s="129">
        <v>7492.3304599999992</v>
      </c>
      <c r="H20" s="129">
        <v>115.96245</v>
      </c>
      <c r="I20" s="129">
        <v>34738.590590000007</v>
      </c>
      <c r="J20" s="129">
        <v>12067.165799999999</v>
      </c>
      <c r="K20" s="129">
        <v>52320.073900000003</v>
      </c>
      <c r="L20" s="129">
        <v>49695.700189999989</v>
      </c>
      <c r="M20" s="129">
        <v>528904.34345000004</v>
      </c>
      <c r="N20" s="129">
        <v>782516.31309000007</v>
      </c>
      <c r="P20" s="80"/>
      <c r="Q20" s="80"/>
      <c r="R20" s="80"/>
    </row>
    <row r="21" spans="2:18" x14ac:dyDescent="0.2">
      <c r="B21" s="130">
        <v>4021</v>
      </c>
      <c r="C21" s="76" t="s">
        <v>3</v>
      </c>
      <c r="D21" s="131">
        <v>8097.3940999999995</v>
      </c>
      <c r="E21" s="131">
        <v>10115.239039999999</v>
      </c>
      <c r="F21" s="131">
        <v>9158.6129999999994</v>
      </c>
      <c r="G21" s="80">
        <v>2694.0717500000001</v>
      </c>
      <c r="H21" s="131">
        <v>31.4</v>
      </c>
      <c r="I21" s="131">
        <v>6035.55627</v>
      </c>
      <c r="J21" s="131">
        <v>7048.7643699999999</v>
      </c>
      <c r="K21" s="131">
        <v>4044.6543799999999</v>
      </c>
      <c r="L21" s="131">
        <v>793.83259999999996</v>
      </c>
      <c r="M21" s="131">
        <v>118759.35546999999</v>
      </c>
      <c r="N21" s="131">
        <v>166778.88098000002</v>
      </c>
      <c r="P21" s="80"/>
      <c r="Q21" s="80"/>
      <c r="R21" s="80"/>
    </row>
    <row r="22" spans="2:18" x14ac:dyDescent="0.2">
      <c r="B22" s="130">
        <v>4022</v>
      </c>
      <c r="C22" s="76" t="s">
        <v>57</v>
      </c>
      <c r="D22" s="131">
        <v>152.67529999999999</v>
      </c>
      <c r="E22" s="131">
        <v>117.22799999999999</v>
      </c>
      <c r="F22" s="131">
        <v>11.382149999999999</v>
      </c>
      <c r="G22" s="131">
        <v>8.79725</v>
      </c>
      <c r="H22" s="131">
        <v>3.1946500000000002</v>
      </c>
      <c r="I22" s="131">
        <v>123.03635</v>
      </c>
      <c r="J22" s="131">
        <v>9.63748</v>
      </c>
      <c r="K22" s="131">
        <v>1050.3591999999999</v>
      </c>
      <c r="L22" s="131">
        <v>32.240949999999998</v>
      </c>
      <c r="M22" s="131">
        <v>5416.8559500000001</v>
      </c>
      <c r="N22" s="131">
        <v>6925.4072800000004</v>
      </c>
      <c r="P22" s="80"/>
      <c r="Q22" s="80"/>
      <c r="R22" s="80"/>
    </row>
    <row r="23" spans="2:18" x14ac:dyDescent="0.2">
      <c r="B23" s="130">
        <v>4023</v>
      </c>
      <c r="C23" s="76" t="s">
        <v>58</v>
      </c>
      <c r="D23" s="131">
        <v>275.12534999999997</v>
      </c>
      <c r="E23" s="131">
        <v>176.09439</v>
      </c>
      <c r="F23" s="131">
        <v>218.483</v>
      </c>
      <c r="G23" s="131">
        <v>45.149800000000006</v>
      </c>
      <c r="H23" s="131">
        <v>0.06</v>
      </c>
      <c r="I23" s="131">
        <v>268.5034</v>
      </c>
      <c r="J23" s="131">
        <v>45.646010000000004</v>
      </c>
      <c r="K23" s="131">
        <v>1452.2403300000001</v>
      </c>
      <c r="L23" s="131">
        <v>92.356100000000012</v>
      </c>
      <c r="M23" s="131">
        <v>13646.168380000001</v>
      </c>
      <c r="N23" s="131">
        <v>16219.826760000002</v>
      </c>
      <c r="P23" s="80"/>
      <c r="Q23" s="80"/>
      <c r="R23" s="80"/>
    </row>
    <row r="24" spans="2:18" x14ac:dyDescent="0.2">
      <c r="B24" s="130">
        <v>4024</v>
      </c>
      <c r="C24" s="76" t="s">
        <v>248</v>
      </c>
      <c r="D24" s="131">
        <v>293.85230000000001</v>
      </c>
      <c r="E24" s="131">
        <v>472.72490999999997</v>
      </c>
      <c r="F24" s="131">
        <v>159.10739999999998</v>
      </c>
      <c r="G24" s="131">
        <v>0</v>
      </c>
      <c r="H24" s="131">
        <v>0</v>
      </c>
      <c r="I24" s="131">
        <v>243.89481000000001</v>
      </c>
      <c r="J24" s="131">
        <v>49.396230000000003</v>
      </c>
      <c r="K24" s="131">
        <v>1598.4884999999999</v>
      </c>
      <c r="L24" s="131">
        <v>2689.1806000000001</v>
      </c>
      <c r="M24" s="131">
        <v>9832.0165199999992</v>
      </c>
      <c r="N24" s="131">
        <v>15338.661269999999</v>
      </c>
      <c r="P24" s="80"/>
      <c r="Q24" s="80"/>
      <c r="R24" s="80"/>
    </row>
    <row r="25" spans="2:18" x14ac:dyDescent="0.2">
      <c r="B25" s="130">
        <v>4049</v>
      </c>
      <c r="C25" s="76" t="s">
        <v>59</v>
      </c>
      <c r="D25" s="131">
        <v>554.4438100000001</v>
      </c>
      <c r="E25" s="131">
        <v>587.32159000000001</v>
      </c>
      <c r="F25" s="131">
        <v>357.81155000000001</v>
      </c>
      <c r="G25" s="131">
        <v>0.28535000000000005</v>
      </c>
      <c r="H25" s="131">
        <v>0</v>
      </c>
      <c r="I25" s="131">
        <v>401.45767999999998</v>
      </c>
      <c r="J25" s="131">
        <v>82.617699999999999</v>
      </c>
      <c r="K25" s="131">
        <v>1367.7546199999999</v>
      </c>
      <c r="L25" s="131">
        <v>79.521699999999996</v>
      </c>
      <c r="M25" s="131">
        <v>16339.136410000001</v>
      </c>
      <c r="N25" s="131">
        <v>19770.350409999999</v>
      </c>
      <c r="P25" s="80"/>
      <c r="Q25" s="80"/>
      <c r="R25" s="80"/>
    </row>
    <row r="26" spans="2:18" x14ac:dyDescent="0.2">
      <c r="B26" s="130">
        <v>4026</v>
      </c>
      <c r="C26" s="76" t="s">
        <v>60</v>
      </c>
      <c r="D26" s="131">
        <v>343.31004999999999</v>
      </c>
      <c r="E26" s="131">
        <v>263.51757000000003</v>
      </c>
      <c r="F26" s="131">
        <v>209.17364999999998</v>
      </c>
      <c r="G26" s="131">
        <v>13.97</v>
      </c>
      <c r="H26" s="131">
        <v>0</v>
      </c>
      <c r="I26" s="131">
        <v>1404.43885</v>
      </c>
      <c r="J26" s="131">
        <v>589.69150000000002</v>
      </c>
      <c r="K26" s="131">
        <v>1944.39894</v>
      </c>
      <c r="L26" s="131">
        <v>119.41889999999999</v>
      </c>
      <c r="M26" s="131">
        <v>17441.668100000003</v>
      </c>
      <c r="N26" s="131">
        <v>22329.587560000004</v>
      </c>
      <c r="P26" s="80"/>
      <c r="Q26" s="80"/>
      <c r="R26" s="80"/>
    </row>
    <row r="27" spans="2:18" x14ac:dyDescent="0.2">
      <c r="B27" s="130">
        <v>4027</v>
      </c>
      <c r="C27" s="76" t="s">
        <v>61</v>
      </c>
      <c r="D27" s="131">
        <v>318.6234</v>
      </c>
      <c r="E27" s="131">
        <v>502.84719000000001</v>
      </c>
      <c r="F27" s="131">
        <v>483.23099999999999</v>
      </c>
      <c r="G27" s="131">
        <v>26.489099999999997</v>
      </c>
      <c r="H27" s="131">
        <v>0</v>
      </c>
      <c r="I27" s="131">
        <v>1076.7792099999999</v>
      </c>
      <c r="J27" s="131">
        <v>149.39942000000002</v>
      </c>
      <c r="K27" s="131">
        <v>1498.0245500000001</v>
      </c>
      <c r="L27" s="131">
        <v>7</v>
      </c>
      <c r="M27" s="131">
        <v>14203.06797</v>
      </c>
      <c r="N27" s="131">
        <v>18265.46184</v>
      </c>
      <c r="P27" s="80"/>
      <c r="Q27" s="80"/>
      <c r="R27" s="80"/>
    </row>
    <row r="28" spans="2:18" x14ac:dyDescent="0.2">
      <c r="B28" s="130">
        <v>4028</v>
      </c>
      <c r="C28" s="76" t="s">
        <v>62</v>
      </c>
      <c r="D28" s="131">
        <v>151.82948999999999</v>
      </c>
      <c r="E28" s="131">
        <v>40.944699999999997</v>
      </c>
      <c r="F28" s="131">
        <v>47.783099999999997</v>
      </c>
      <c r="G28" s="131">
        <v>0</v>
      </c>
      <c r="H28" s="131">
        <v>0</v>
      </c>
      <c r="I28" s="131">
        <v>3.8069999999999999</v>
      </c>
      <c r="J28" s="131">
        <v>6.7697500000000002</v>
      </c>
      <c r="K28" s="131">
        <v>338.81635</v>
      </c>
      <c r="L28" s="131">
        <v>131.13099</v>
      </c>
      <c r="M28" s="131">
        <v>3343.1207899999999</v>
      </c>
      <c r="N28" s="131">
        <v>4064.20217</v>
      </c>
      <c r="P28" s="80"/>
      <c r="Q28" s="80"/>
      <c r="R28" s="80"/>
    </row>
    <row r="29" spans="2:18" x14ac:dyDescent="0.2">
      <c r="B29" s="130">
        <v>4029</v>
      </c>
      <c r="C29" s="76" t="s">
        <v>63</v>
      </c>
      <c r="D29" s="131">
        <v>381.81479999999999</v>
      </c>
      <c r="E29" s="131">
        <v>860.18542000000002</v>
      </c>
      <c r="F29" s="131">
        <v>1071.9502</v>
      </c>
      <c r="G29" s="131">
        <v>19.548200000000001</v>
      </c>
      <c r="H29" s="131">
        <v>0</v>
      </c>
      <c r="I29" s="131">
        <v>727.08855000000005</v>
      </c>
      <c r="J29" s="131">
        <v>106.71668</v>
      </c>
      <c r="K29" s="131">
        <v>2380.3652900000002</v>
      </c>
      <c r="L29" s="131">
        <v>566.07758000000001</v>
      </c>
      <c r="M29" s="131">
        <v>20564.920559999999</v>
      </c>
      <c r="N29" s="131">
        <v>26678.667280000001</v>
      </c>
      <c r="P29" s="80"/>
      <c r="Q29" s="80"/>
      <c r="R29" s="80"/>
    </row>
    <row r="30" spans="2:18" x14ac:dyDescent="0.2">
      <c r="B30" s="130">
        <v>4030</v>
      </c>
      <c r="C30" s="76" t="s">
        <v>64</v>
      </c>
      <c r="D30" s="131">
        <v>181.33620000000002</v>
      </c>
      <c r="E30" s="131">
        <v>113.71510000000001</v>
      </c>
      <c r="F30" s="131">
        <v>100.6263</v>
      </c>
      <c r="G30" s="131">
        <v>16.11655</v>
      </c>
      <c r="H30" s="131">
        <v>0</v>
      </c>
      <c r="I30" s="131">
        <v>161.11535999999998</v>
      </c>
      <c r="J30" s="131">
        <v>48.455930000000002</v>
      </c>
      <c r="K30" s="131">
        <v>663.71362999999997</v>
      </c>
      <c r="L30" s="131">
        <v>1451.5248999999999</v>
      </c>
      <c r="M30" s="131">
        <v>6561.7778699999999</v>
      </c>
      <c r="N30" s="131">
        <v>9298.38184</v>
      </c>
      <c r="P30" s="80"/>
      <c r="Q30" s="80"/>
      <c r="R30" s="80"/>
    </row>
    <row r="31" spans="2:18" x14ac:dyDescent="0.2">
      <c r="B31" s="130">
        <v>4031</v>
      </c>
      <c r="C31" s="76" t="s">
        <v>65</v>
      </c>
      <c r="D31" s="131">
        <v>160.62095000000002</v>
      </c>
      <c r="E31" s="131">
        <v>461.42765999999995</v>
      </c>
      <c r="F31" s="131">
        <v>624.81773999999996</v>
      </c>
      <c r="G31" s="131">
        <v>2.5625</v>
      </c>
      <c r="H31" s="131">
        <v>10.1953</v>
      </c>
      <c r="I31" s="131">
        <v>376.49159000000003</v>
      </c>
      <c r="J31" s="131">
        <v>10.494770000000001</v>
      </c>
      <c r="K31" s="131">
        <v>699.09590000000003</v>
      </c>
      <c r="L31" s="131">
        <v>2336.8977500000001</v>
      </c>
      <c r="M31" s="131">
        <v>5063.2550499999998</v>
      </c>
      <c r="N31" s="131">
        <v>9745.8592100000005</v>
      </c>
      <c r="P31" s="80"/>
      <c r="Q31" s="80"/>
      <c r="R31" s="80"/>
    </row>
    <row r="32" spans="2:18" x14ac:dyDescent="0.2">
      <c r="B32" s="130">
        <v>4032</v>
      </c>
      <c r="C32" s="76" t="s">
        <v>66</v>
      </c>
      <c r="D32" s="131">
        <v>217.42407999999998</v>
      </c>
      <c r="E32" s="131">
        <v>101.16575999999999</v>
      </c>
      <c r="F32" s="131">
        <v>133.97575000000001</v>
      </c>
      <c r="G32" s="131">
        <v>4.1000000000000002E-2</v>
      </c>
      <c r="H32" s="131">
        <v>0</v>
      </c>
      <c r="I32" s="131">
        <v>515.03305</v>
      </c>
      <c r="J32" s="131">
        <v>15.7303</v>
      </c>
      <c r="K32" s="131">
        <v>880.73185000000001</v>
      </c>
      <c r="L32" s="131">
        <v>74.363849999999999</v>
      </c>
      <c r="M32" s="131">
        <v>7098.2673700000005</v>
      </c>
      <c r="N32" s="131">
        <v>9036.7330099999999</v>
      </c>
      <c r="P32" s="80"/>
      <c r="Q32" s="80"/>
      <c r="R32" s="80"/>
    </row>
    <row r="33" spans="2:18" x14ac:dyDescent="0.2">
      <c r="B33" s="130">
        <v>4033</v>
      </c>
      <c r="C33" s="76" t="s">
        <v>67</v>
      </c>
      <c r="D33" s="131">
        <v>787.60980000000006</v>
      </c>
      <c r="E33" s="131">
        <v>1746.47342</v>
      </c>
      <c r="F33" s="131">
        <v>4966.9604100000006</v>
      </c>
      <c r="G33" s="131">
        <v>68.011049999999997</v>
      </c>
      <c r="H33" s="131">
        <v>0</v>
      </c>
      <c r="I33" s="131">
        <v>1226.0517399999999</v>
      </c>
      <c r="J33" s="131">
        <v>125.35287</v>
      </c>
      <c r="K33" s="131">
        <v>2252.3135000000002</v>
      </c>
      <c r="L33" s="131">
        <v>4586.3879500000003</v>
      </c>
      <c r="M33" s="131">
        <v>17820.534019999999</v>
      </c>
      <c r="N33" s="131">
        <v>33579.694759999998</v>
      </c>
      <c r="P33" s="80"/>
      <c r="Q33" s="80"/>
      <c r="R33" s="80"/>
    </row>
    <row r="34" spans="2:18" x14ac:dyDescent="0.2">
      <c r="B34" s="130">
        <v>4034</v>
      </c>
      <c r="C34" s="76" t="s">
        <v>68</v>
      </c>
      <c r="D34" s="131">
        <v>755.75436999999999</v>
      </c>
      <c r="E34" s="131">
        <v>1176.25701</v>
      </c>
      <c r="F34" s="131">
        <v>545.64155000000005</v>
      </c>
      <c r="G34" s="131">
        <v>29.629799999999999</v>
      </c>
      <c r="H34" s="131">
        <v>0</v>
      </c>
      <c r="I34" s="131">
        <v>2501.30269</v>
      </c>
      <c r="J34" s="131">
        <v>201.24164999999999</v>
      </c>
      <c r="K34" s="131">
        <v>3198.8994400000001</v>
      </c>
      <c r="L34" s="131">
        <v>4277.5460200000007</v>
      </c>
      <c r="M34" s="131">
        <v>23044.927</v>
      </c>
      <c r="N34" s="131">
        <v>35731.199529999998</v>
      </c>
      <c r="P34" s="80"/>
      <c r="Q34" s="80"/>
      <c r="R34" s="80"/>
    </row>
    <row r="35" spans="2:18" x14ac:dyDescent="0.2">
      <c r="B35" s="130">
        <v>4035</v>
      </c>
      <c r="C35" s="76" t="s">
        <v>69</v>
      </c>
      <c r="D35" s="131">
        <v>687.54949999999997</v>
      </c>
      <c r="E35" s="131">
        <v>3249.7898</v>
      </c>
      <c r="F35" s="131">
        <v>1114.3250500000001</v>
      </c>
      <c r="G35" s="131">
        <v>11.680399999999999</v>
      </c>
      <c r="H35" s="131">
        <v>0</v>
      </c>
      <c r="I35" s="131">
        <v>765.97732999999994</v>
      </c>
      <c r="J35" s="131">
        <v>150.93998000000002</v>
      </c>
      <c r="K35" s="131">
        <v>1388.2574500000001</v>
      </c>
      <c r="L35" s="131">
        <v>74.00439999999999</v>
      </c>
      <c r="M35" s="131">
        <v>12465.6628</v>
      </c>
      <c r="N35" s="131">
        <v>19908.186710000002</v>
      </c>
      <c r="P35" s="80"/>
      <c r="Q35" s="80"/>
      <c r="R35" s="80"/>
    </row>
    <row r="36" spans="2:18" x14ac:dyDescent="0.2">
      <c r="B36" s="130">
        <v>4037</v>
      </c>
      <c r="C36" s="76" t="s">
        <v>70</v>
      </c>
      <c r="D36" s="131">
        <v>345.47746999999998</v>
      </c>
      <c r="E36" s="131">
        <v>447.53307000000001</v>
      </c>
      <c r="F36" s="131">
        <v>289.69925000000001</v>
      </c>
      <c r="G36" s="131">
        <v>142.17285000000001</v>
      </c>
      <c r="H36" s="131">
        <v>0</v>
      </c>
      <c r="I36" s="131">
        <v>609.61436000000003</v>
      </c>
      <c r="J36" s="131">
        <v>51.110849999999999</v>
      </c>
      <c r="K36" s="131">
        <v>1372.8257100000001</v>
      </c>
      <c r="L36" s="131">
        <v>65.357650000000007</v>
      </c>
      <c r="M36" s="131">
        <v>14674.534539999999</v>
      </c>
      <c r="N36" s="131">
        <v>17998.32575</v>
      </c>
      <c r="P36" s="80"/>
      <c r="Q36" s="80"/>
      <c r="R36" s="80"/>
    </row>
    <row r="37" spans="2:18" x14ac:dyDescent="0.2">
      <c r="B37" s="130">
        <v>4038</v>
      </c>
      <c r="C37" s="76" t="s">
        <v>71</v>
      </c>
      <c r="D37" s="131">
        <v>696.92025000000001</v>
      </c>
      <c r="E37" s="131">
        <v>1434.6323500000001</v>
      </c>
      <c r="F37" s="131">
        <v>776.93604000000005</v>
      </c>
      <c r="G37" s="131">
        <v>418.83209999999997</v>
      </c>
      <c r="H37" s="131">
        <v>0</v>
      </c>
      <c r="I37" s="131">
        <v>2897.7549599999998</v>
      </c>
      <c r="J37" s="131">
        <v>158.85729999999998</v>
      </c>
      <c r="K37" s="131">
        <v>3588.2808899999995</v>
      </c>
      <c r="L37" s="131">
        <v>171.94739999999999</v>
      </c>
      <c r="M37" s="131">
        <v>29426.14689</v>
      </c>
      <c r="N37" s="131">
        <v>39570.30818</v>
      </c>
      <c r="P37" s="80"/>
      <c r="Q37" s="80"/>
      <c r="R37" s="80"/>
    </row>
    <row r="38" spans="2:18" x14ac:dyDescent="0.2">
      <c r="B38" s="130">
        <v>4039</v>
      </c>
      <c r="C38" s="76" t="s">
        <v>72</v>
      </c>
      <c r="D38" s="131">
        <v>200.68199999999999</v>
      </c>
      <c r="E38" s="131">
        <v>63.91677</v>
      </c>
      <c r="F38" s="131">
        <v>98.161349999999999</v>
      </c>
      <c r="G38" s="131">
        <v>0.14799999999999999</v>
      </c>
      <c r="H38" s="131">
        <v>0</v>
      </c>
      <c r="I38" s="131">
        <v>391.995</v>
      </c>
      <c r="J38" s="131">
        <v>114.33052000000001</v>
      </c>
      <c r="K38" s="131">
        <v>885.72455000000002</v>
      </c>
      <c r="L38" s="131">
        <v>0.40799999999999997</v>
      </c>
      <c r="M38" s="131">
        <v>7487.5868900000005</v>
      </c>
      <c r="N38" s="131">
        <v>9242.9530799999993</v>
      </c>
      <c r="P38" s="80"/>
      <c r="Q38" s="80"/>
      <c r="R38" s="80"/>
    </row>
    <row r="39" spans="2:18" x14ac:dyDescent="0.2">
      <c r="B39" s="130">
        <v>4040</v>
      </c>
      <c r="C39" s="76" t="s">
        <v>73</v>
      </c>
      <c r="D39" s="131">
        <v>1812.1575699999999</v>
      </c>
      <c r="E39" s="131">
        <v>2005.9677100000001</v>
      </c>
      <c r="F39" s="131">
        <v>4206.3970999999992</v>
      </c>
      <c r="G39" s="131">
        <v>2142.6840100000004</v>
      </c>
      <c r="H39" s="131">
        <v>0</v>
      </c>
      <c r="I39" s="131">
        <v>4895.9079599999995</v>
      </c>
      <c r="J39" s="131">
        <v>475.23566</v>
      </c>
      <c r="K39" s="131">
        <v>4918.31005</v>
      </c>
      <c r="L39" s="131">
        <v>13577.377899999999</v>
      </c>
      <c r="M39" s="131">
        <v>34955.928979999997</v>
      </c>
      <c r="N39" s="131">
        <v>68989.966939999998</v>
      </c>
      <c r="P39" s="80"/>
      <c r="Q39" s="80"/>
      <c r="R39" s="80"/>
    </row>
    <row r="40" spans="2:18" x14ac:dyDescent="0.2">
      <c r="B40" s="130">
        <v>4041</v>
      </c>
      <c r="C40" s="76" t="s">
        <v>249</v>
      </c>
      <c r="D40" s="131">
        <v>306.36841999999996</v>
      </c>
      <c r="E40" s="131">
        <v>162.98648</v>
      </c>
      <c r="F40" s="131">
        <v>285.12045000000001</v>
      </c>
      <c r="G40" s="131">
        <v>31.619599999999998</v>
      </c>
      <c r="H40" s="131">
        <v>0</v>
      </c>
      <c r="I40" s="131">
        <v>102.7582</v>
      </c>
      <c r="J40" s="131">
        <v>33.664960000000001</v>
      </c>
      <c r="K40" s="131">
        <v>936.66681999999992</v>
      </c>
      <c r="L40" s="131">
        <v>62.976349999999996</v>
      </c>
      <c r="M40" s="131">
        <v>6139.7077499999996</v>
      </c>
      <c r="N40" s="131">
        <v>8061.8690299999998</v>
      </c>
      <c r="P40" s="80"/>
      <c r="Q40" s="80"/>
      <c r="R40" s="80"/>
    </row>
    <row r="41" spans="2:18" x14ac:dyDescent="0.2">
      <c r="B41" s="130">
        <v>4042</v>
      </c>
      <c r="C41" s="76" t="s">
        <v>74</v>
      </c>
      <c r="D41" s="131">
        <v>339.31428000000005</v>
      </c>
      <c r="E41" s="131">
        <v>200.31360999999998</v>
      </c>
      <c r="F41" s="131">
        <v>2056.0296000000003</v>
      </c>
      <c r="G41" s="131">
        <v>8.9275500000000001</v>
      </c>
      <c r="H41" s="131">
        <v>0</v>
      </c>
      <c r="I41" s="131">
        <v>1047.7419600000001</v>
      </c>
      <c r="J41" s="131">
        <v>135.96625</v>
      </c>
      <c r="K41" s="131">
        <v>1035.5099499999999</v>
      </c>
      <c r="L41" s="131">
        <v>137.1859</v>
      </c>
      <c r="M41" s="131">
        <v>10481.841249999999</v>
      </c>
      <c r="N41" s="131">
        <v>15442.830350000002</v>
      </c>
      <c r="P41" s="80"/>
      <c r="Q41" s="80"/>
      <c r="R41" s="80"/>
    </row>
    <row r="42" spans="2:18" x14ac:dyDescent="0.2">
      <c r="B42" s="130">
        <v>4044</v>
      </c>
      <c r="C42" s="76" t="s">
        <v>75</v>
      </c>
      <c r="D42" s="131">
        <v>459.00112000000001</v>
      </c>
      <c r="E42" s="131">
        <v>938.85381999999993</v>
      </c>
      <c r="F42" s="131">
        <v>1150.70775</v>
      </c>
      <c r="G42" s="131">
        <v>4.0741999999999994</v>
      </c>
      <c r="H42" s="131">
        <v>1.44</v>
      </c>
      <c r="I42" s="131">
        <v>1556.9558699999998</v>
      </c>
      <c r="J42" s="131">
        <v>194.63576</v>
      </c>
      <c r="K42" s="131">
        <v>2480.3033500000001</v>
      </c>
      <c r="L42" s="131">
        <v>115.90469999999999</v>
      </c>
      <c r="M42" s="131">
        <v>22831.749899999999</v>
      </c>
      <c r="N42" s="131">
        <v>29733.626469999999</v>
      </c>
      <c r="P42" s="80"/>
      <c r="Q42" s="80"/>
      <c r="R42" s="80"/>
    </row>
    <row r="43" spans="2:18" x14ac:dyDescent="0.2">
      <c r="B43" s="130">
        <v>4045</v>
      </c>
      <c r="C43" s="76" t="s">
        <v>76</v>
      </c>
      <c r="D43" s="131">
        <v>2255.0551499999997</v>
      </c>
      <c r="E43" s="80">
        <v>9468.7814499999986</v>
      </c>
      <c r="F43" s="131">
        <v>9582.225910000001</v>
      </c>
      <c r="G43" s="131">
        <v>178.66890000000001</v>
      </c>
      <c r="H43" s="131">
        <v>0</v>
      </c>
      <c r="I43" s="131">
        <v>5674.1859000000004</v>
      </c>
      <c r="J43" s="131">
        <v>1949.4582</v>
      </c>
      <c r="K43" s="131">
        <v>5158.6496200000001</v>
      </c>
      <c r="L43" s="131">
        <v>868.92110000000002</v>
      </c>
      <c r="M43" s="131">
        <v>71978.716280000008</v>
      </c>
      <c r="N43" s="131">
        <v>107114.66250999999</v>
      </c>
      <c r="P43" s="80"/>
      <c r="Q43" s="80"/>
      <c r="R43" s="80"/>
    </row>
    <row r="44" spans="2:18" x14ac:dyDescent="0.2">
      <c r="B44" s="130">
        <v>4046</v>
      </c>
      <c r="C44" s="76" t="s">
        <v>77</v>
      </c>
      <c r="D44" s="131">
        <v>247.45012</v>
      </c>
      <c r="E44" s="131">
        <v>82.579809999999995</v>
      </c>
      <c r="F44" s="131">
        <v>678.53255000000001</v>
      </c>
      <c r="G44" s="131">
        <v>16.63</v>
      </c>
      <c r="H44" s="131">
        <v>26.626999999999999</v>
      </c>
      <c r="I44" s="131">
        <v>181.38911999999999</v>
      </c>
      <c r="J44" s="131">
        <v>5.8895100000000005</v>
      </c>
      <c r="K44" s="131">
        <v>1880.7244499999999</v>
      </c>
      <c r="L44" s="131">
        <v>1095.0369499999999</v>
      </c>
      <c r="M44" s="131">
        <v>4673.1012700000001</v>
      </c>
      <c r="N44" s="131">
        <v>8887.9607800000013</v>
      </c>
      <c r="P44" s="80"/>
      <c r="Q44" s="80"/>
      <c r="R44" s="80"/>
    </row>
    <row r="45" spans="2:18" x14ac:dyDescent="0.2">
      <c r="B45" s="130">
        <v>4047</v>
      </c>
      <c r="C45" s="76" t="s">
        <v>78</v>
      </c>
      <c r="D45" s="131">
        <v>871.44315000000006</v>
      </c>
      <c r="E45" s="131">
        <v>557.61580000000004</v>
      </c>
      <c r="F45" s="131">
        <v>1285.771</v>
      </c>
      <c r="G45" s="131">
        <v>32.027999999999999</v>
      </c>
      <c r="H45" s="131">
        <v>43.045499999999997</v>
      </c>
      <c r="I45" s="131">
        <v>551.17134999999996</v>
      </c>
      <c r="J45" s="131">
        <v>161.63949</v>
      </c>
      <c r="K45" s="131">
        <v>2255.8597500000001</v>
      </c>
      <c r="L45" s="131">
        <v>10660.337649999999</v>
      </c>
      <c r="M45" s="131">
        <v>12658.019289999998</v>
      </c>
      <c r="N45" s="131">
        <v>29076.930980000001</v>
      </c>
      <c r="P45" s="80"/>
      <c r="Q45" s="80"/>
      <c r="R45" s="80"/>
    </row>
    <row r="46" spans="2:18" x14ac:dyDescent="0.2">
      <c r="B46" s="130">
        <v>4048</v>
      </c>
      <c r="C46" s="76" t="s">
        <v>79</v>
      </c>
      <c r="D46" s="131">
        <v>498.99318</v>
      </c>
      <c r="E46" s="131">
        <v>372.07074999999998</v>
      </c>
      <c r="F46" s="131">
        <v>456.27401000000003</v>
      </c>
      <c r="G46" s="131">
        <v>1580.1925000000001</v>
      </c>
      <c r="H46" s="131">
        <v>0</v>
      </c>
      <c r="I46" s="131">
        <v>998.58203000000003</v>
      </c>
      <c r="J46" s="131">
        <v>145.52266</v>
      </c>
      <c r="K46" s="131">
        <v>3049.1048300000002</v>
      </c>
      <c r="L46" s="131">
        <v>5628.7622999999994</v>
      </c>
      <c r="M46" s="131">
        <v>21996.276149999998</v>
      </c>
      <c r="N46" s="131">
        <v>34725.778409999999</v>
      </c>
      <c r="P46" s="80"/>
      <c r="Q46" s="80"/>
      <c r="R46" s="80"/>
    </row>
    <row r="47" spans="2:18" x14ac:dyDescent="0.2">
      <c r="B47" s="127">
        <v>4089</v>
      </c>
      <c r="C47" s="128" t="s">
        <v>80</v>
      </c>
      <c r="D47" s="129">
        <v>11877.718350000001</v>
      </c>
      <c r="E47" s="129">
        <v>16515.943580000003</v>
      </c>
      <c r="F47" s="129">
        <v>22364.928649999998</v>
      </c>
      <c r="G47" s="129">
        <v>1982.5575700000002</v>
      </c>
      <c r="H47" s="129">
        <v>162.98357000000001</v>
      </c>
      <c r="I47" s="129">
        <v>12719.426439999999</v>
      </c>
      <c r="J47" s="129">
        <v>2351.0500400000005</v>
      </c>
      <c r="K47" s="129">
        <v>31227.632689999999</v>
      </c>
      <c r="L47" s="129">
        <v>25918.836210000001</v>
      </c>
      <c r="M47" s="129">
        <v>249933.53524999996</v>
      </c>
      <c r="N47" s="129">
        <v>375054.61234999995</v>
      </c>
      <c r="P47" s="80"/>
      <c r="Q47" s="80"/>
      <c r="R47" s="80"/>
    </row>
    <row r="48" spans="2:18" x14ac:dyDescent="0.2">
      <c r="B48" s="130">
        <v>4061</v>
      </c>
      <c r="C48" s="76" t="s">
        <v>250</v>
      </c>
      <c r="D48" s="131">
        <v>134.18514000000002</v>
      </c>
      <c r="E48" s="131">
        <v>96.093759999999989</v>
      </c>
      <c r="F48" s="131">
        <v>116.93405</v>
      </c>
      <c r="G48" s="131">
        <v>4.8873500000000005</v>
      </c>
      <c r="H48" s="131">
        <v>33.974290000000003</v>
      </c>
      <c r="I48" s="131">
        <v>146.87458999999998</v>
      </c>
      <c r="J48" s="131">
        <v>18.09515</v>
      </c>
      <c r="K48" s="131">
        <v>470.18529999999998</v>
      </c>
      <c r="L48" s="131">
        <v>0.3261</v>
      </c>
      <c r="M48" s="131">
        <v>6245.2625900000003</v>
      </c>
      <c r="N48" s="131">
        <v>7266.8183199999994</v>
      </c>
      <c r="P48" s="80"/>
      <c r="Q48" s="80"/>
      <c r="R48" s="80"/>
    </row>
    <row r="49" spans="2:18" x14ac:dyDescent="0.2">
      <c r="B49" s="130">
        <v>4062</v>
      </c>
      <c r="C49" s="76" t="s">
        <v>81</v>
      </c>
      <c r="D49" s="131">
        <v>540.05060000000003</v>
      </c>
      <c r="E49" s="131">
        <v>788.6546800000001</v>
      </c>
      <c r="F49" s="131">
        <v>418.81890000000004</v>
      </c>
      <c r="G49" s="131">
        <v>20.22</v>
      </c>
      <c r="H49" s="131">
        <v>0.59099999999999997</v>
      </c>
      <c r="I49" s="131">
        <v>813.69716000000005</v>
      </c>
      <c r="J49" s="131">
        <v>168.81148000000002</v>
      </c>
      <c r="K49" s="131">
        <v>1831.6925899999999</v>
      </c>
      <c r="L49" s="131">
        <v>2443.2668799999997</v>
      </c>
      <c r="M49" s="131">
        <v>20781.066449999998</v>
      </c>
      <c r="N49" s="131">
        <v>27806.869739999998</v>
      </c>
      <c r="P49" s="80"/>
      <c r="Q49" s="80"/>
      <c r="R49" s="80"/>
    </row>
    <row r="50" spans="2:18" x14ac:dyDescent="0.2">
      <c r="B50" s="130">
        <v>4063</v>
      </c>
      <c r="C50" s="76" t="s">
        <v>251</v>
      </c>
      <c r="D50" s="131">
        <v>1172.5091699999998</v>
      </c>
      <c r="E50" s="131">
        <v>4555.4748799999998</v>
      </c>
      <c r="F50" s="131">
        <v>3233.3859500000003</v>
      </c>
      <c r="G50" s="131">
        <v>1184.05845</v>
      </c>
      <c r="H50" s="131">
        <v>3.63815</v>
      </c>
      <c r="I50" s="131">
        <v>1411.9965500000001</v>
      </c>
      <c r="J50" s="131">
        <v>580.28531999999996</v>
      </c>
      <c r="K50" s="131">
        <v>2840.6377399999997</v>
      </c>
      <c r="L50" s="131">
        <v>243.53325000000001</v>
      </c>
      <c r="M50" s="131">
        <v>24468.50475</v>
      </c>
      <c r="N50" s="131">
        <v>39694.024210000003</v>
      </c>
      <c r="P50" s="80"/>
      <c r="Q50" s="80"/>
      <c r="R50" s="80"/>
    </row>
    <row r="51" spans="2:18" x14ac:dyDescent="0.2">
      <c r="B51" s="130">
        <v>4064</v>
      </c>
      <c r="C51" s="76" t="s">
        <v>82</v>
      </c>
      <c r="D51" s="131">
        <v>82.940749999999994</v>
      </c>
      <c r="E51" s="131">
        <v>151.87709000000001</v>
      </c>
      <c r="F51" s="131">
        <v>85.775949999999995</v>
      </c>
      <c r="G51" s="131">
        <v>0</v>
      </c>
      <c r="H51" s="131">
        <v>0.64681</v>
      </c>
      <c r="I51" s="131">
        <v>4.3290500000000005</v>
      </c>
      <c r="J51" s="131">
        <v>0.29099999999999998</v>
      </c>
      <c r="K51" s="131">
        <v>396.34449999999998</v>
      </c>
      <c r="L51" s="131">
        <v>574.35805000000005</v>
      </c>
      <c r="M51" s="131">
        <v>2388.2846800000002</v>
      </c>
      <c r="N51" s="131">
        <v>3684.8478799999998</v>
      </c>
      <c r="P51" s="80"/>
      <c r="Q51" s="80"/>
      <c r="R51" s="80"/>
    </row>
    <row r="52" spans="2:18" x14ac:dyDescent="0.2">
      <c r="B52" s="130">
        <v>4065</v>
      </c>
      <c r="C52" s="76" t="s">
        <v>83</v>
      </c>
      <c r="D52" s="131">
        <v>835.10491999999999</v>
      </c>
      <c r="E52" s="131">
        <v>288.34545000000003</v>
      </c>
      <c r="F52" s="131">
        <v>3190.8890499999998</v>
      </c>
      <c r="G52" s="131">
        <v>24.645</v>
      </c>
      <c r="H52" s="131">
        <v>2.55714</v>
      </c>
      <c r="I52" s="131">
        <v>963.27598999999998</v>
      </c>
      <c r="J52" s="131">
        <v>57.118499999999997</v>
      </c>
      <c r="K52" s="131">
        <v>1529.4766000000002</v>
      </c>
      <c r="L52" s="131">
        <v>89.919800000000009</v>
      </c>
      <c r="M52" s="131">
        <v>11103.27425</v>
      </c>
      <c r="N52" s="131">
        <v>18084.6067</v>
      </c>
      <c r="P52" s="80"/>
      <c r="Q52" s="80"/>
      <c r="R52" s="80"/>
    </row>
    <row r="53" spans="2:18" x14ac:dyDescent="0.2">
      <c r="B53" s="130">
        <v>4066</v>
      </c>
      <c r="C53" s="76" t="s">
        <v>84</v>
      </c>
      <c r="D53" s="131">
        <v>153.67496</v>
      </c>
      <c r="E53" s="131">
        <v>52.029949999999999</v>
      </c>
      <c r="F53" s="131">
        <v>58.370699999999999</v>
      </c>
      <c r="G53" s="131">
        <v>4.0999999999999996</v>
      </c>
      <c r="H53" s="131">
        <v>0</v>
      </c>
      <c r="I53" s="131">
        <v>94.840100000000007</v>
      </c>
      <c r="J53" s="131">
        <v>8.2189300000000003</v>
      </c>
      <c r="K53" s="131">
        <v>463.40469999999999</v>
      </c>
      <c r="L53" s="131">
        <v>655.83053000000007</v>
      </c>
      <c r="M53" s="131">
        <v>3402.7457000000004</v>
      </c>
      <c r="N53" s="131">
        <v>4893.2155700000003</v>
      </c>
      <c r="P53" s="80"/>
      <c r="Q53" s="80"/>
      <c r="R53" s="80"/>
    </row>
    <row r="54" spans="2:18" x14ac:dyDescent="0.2">
      <c r="B54" s="130">
        <v>4067</v>
      </c>
      <c r="C54" s="76" t="s">
        <v>252</v>
      </c>
      <c r="D54" s="131">
        <v>109.53296</v>
      </c>
      <c r="E54" s="131">
        <v>83.609460000000013</v>
      </c>
      <c r="F54" s="131">
        <v>98.085700000000003</v>
      </c>
      <c r="G54" s="131">
        <v>33.894949999999994</v>
      </c>
      <c r="H54" s="131">
        <v>0</v>
      </c>
      <c r="I54" s="131">
        <v>131.94057000000001</v>
      </c>
      <c r="J54" s="131">
        <v>28.706299999999999</v>
      </c>
      <c r="K54" s="131">
        <v>596.92855000000009</v>
      </c>
      <c r="L54" s="131">
        <v>30.094999999999999</v>
      </c>
      <c r="M54" s="131">
        <v>4713.9794900000006</v>
      </c>
      <c r="N54" s="131">
        <v>5826.7729800000006</v>
      </c>
      <c r="P54" s="80"/>
      <c r="Q54" s="80"/>
      <c r="R54" s="80"/>
    </row>
    <row r="55" spans="2:18" x14ac:dyDescent="0.2">
      <c r="B55" s="130">
        <v>4068</v>
      </c>
      <c r="C55" s="76" t="s">
        <v>85</v>
      </c>
      <c r="D55" s="131">
        <v>712.40631999999994</v>
      </c>
      <c r="E55" s="131">
        <v>163.52160000000001</v>
      </c>
      <c r="F55" s="131">
        <v>910.35050000000001</v>
      </c>
      <c r="G55" s="131">
        <v>2.5000000000000001E-2</v>
      </c>
      <c r="H55" s="131">
        <v>1.5578299999999998</v>
      </c>
      <c r="I55" s="131">
        <v>312.96934999999996</v>
      </c>
      <c r="J55" s="131">
        <v>16.681909999999998</v>
      </c>
      <c r="K55" s="131">
        <v>1309.9855500000001</v>
      </c>
      <c r="L55" s="131">
        <v>238.94229999999999</v>
      </c>
      <c r="M55" s="131">
        <v>8411.7144100000005</v>
      </c>
      <c r="N55" s="131">
        <v>12078.154769999999</v>
      </c>
      <c r="P55" s="80"/>
      <c r="Q55" s="80"/>
      <c r="R55" s="80"/>
    </row>
    <row r="56" spans="2:18" x14ac:dyDescent="0.2">
      <c r="B56" s="130">
        <v>4084</v>
      </c>
      <c r="C56" s="76" t="s">
        <v>86</v>
      </c>
      <c r="D56" s="131">
        <v>89.082899999999995</v>
      </c>
      <c r="E56" s="131">
        <v>15.87926</v>
      </c>
      <c r="F56" s="131">
        <v>46.123100000000001</v>
      </c>
      <c r="G56" s="131">
        <v>0</v>
      </c>
      <c r="H56" s="131">
        <v>0</v>
      </c>
      <c r="I56" s="131">
        <v>106.08295</v>
      </c>
      <c r="J56" s="131">
        <v>10.352079999999999</v>
      </c>
      <c r="K56" s="131">
        <v>93.275999999999996</v>
      </c>
      <c r="L56" s="131">
        <v>1.6097000000000001</v>
      </c>
      <c r="M56" s="131">
        <v>2162.2751000000003</v>
      </c>
      <c r="N56" s="131">
        <v>2524.68109</v>
      </c>
      <c r="P56" s="80"/>
      <c r="Q56" s="80"/>
      <c r="R56" s="80"/>
    </row>
    <row r="57" spans="2:18" x14ac:dyDescent="0.2">
      <c r="B57" s="130">
        <v>4071</v>
      </c>
      <c r="C57" s="76" t="s">
        <v>87</v>
      </c>
      <c r="D57" s="131">
        <v>313.33067999999997</v>
      </c>
      <c r="E57" s="131">
        <v>71.141809999999992</v>
      </c>
      <c r="F57" s="131">
        <v>206.86409</v>
      </c>
      <c r="G57" s="131">
        <v>2.0450499999999998</v>
      </c>
      <c r="H57" s="131">
        <v>1.49325</v>
      </c>
      <c r="I57" s="131">
        <v>356.83529999999996</v>
      </c>
      <c r="J57" s="131">
        <v>55.259650000000001</v>
      </c>
      <c r="K57" s="131">
        <v>1081.4499099999998</v>
      </c>
      <c r="L57" s="131">
        <v>0.24690000000000001</v>
      </c>
      <c r="M57" s="131">
        <v>7468.5099099999989</v>
      </c>
      <c r="N57" s="131">
        <v>9557.1765499999983</v>
      </c>
      <c r="P57" s="80"/>
      <c r="Q57" s="80"/>
      <c r="R57" s="80"/>
    </row>
    <row r="58" spans="2:18" x14ac:dyDescent="0.2">
      <c r="B58" s="130">
        <v>4072</v>
      </c>
      <c r="C58" s="76" t="s">
        <v>253</v>
      </c>
      <c r="D58" s="131">
        <v>207.33464999999998</v>
      </c>
      <c r="E58" s="131">
        <v>489.49215999999996</v>
      </c>
      <c r="F58" s="131">
        <v>908.31252000000006</v>
      </c>
      <c r="G58" s="131">
        <v>1</v>
      </c>
      <c r="H58" s="131">
        <v>0</v>
      </c>
      <c r="I58" s="131">
        <v>309.9676</v>
      </c>
      <c r="J58" s="131">
        <v>37.240360000000003</v>
      </c>
      <c r="K58" s="131">
        <v>1685.9159999999999</v>
      </c>
      <c r="L58" s="131">
        <v>2750.3294699999997</v>
      </c>
      <c r="M58" s="131">
        <v>8148.5644700000003</v>
      </c>
      <c r="N58" s="131">
        <v>14538.157230000001</v>
      </c>
      <c r="P58" s="80"/>
      <c r="Q58" s="80"/>
      <c r="R58" s="80"/>
    </row>
    <row r="59" spans="2:18" x14ac:dyDescent="0.2">
      <c r="B59" s="130">
        <v>4073</v>
      </c>
      <c r="C59" s="76" t="s">
        <v>88</v>
      </c>
      <c r="D59" s="131">
        <v>226.53179999999998</v>
      </c>
      <c r="E59" s="131">
        <v>84.028670000000005</v>
      </c>
      <c r="F59" s="131">
        <v>570.72984999999994</v>
      </c>
      <c r="G59" s="131">
        <v>18.2469</v>
      </c>
      <c r="H59" s="131">
        <v>0</v>
      </c>
      <c r="I59" s="131">
        <v>219.96110000000002</v>
      </c>
      <c r="J59" s="131">
        <v>20.615549999999999</v>
      </c>
      <c r="K59" s="131">
        <v>663.83875</v>
      </c>
      <c r="L59" s="131">
        <v>0.27650000000000002</v>
      </c>
      <c r="M59" s="131">
        <v>7797.3764299999993</v>
      </c>
      <c r="N59" s="131">
        <v>9601.6055500000002</v>
      </c>
      <c r="P59" s="80"/>
      <c r="Q59" s="80"/>
      <c r="R59" s="80"/>
    </row>
    <row r="60" spans="2:18" x14ac:dyDescent="0.2">
      <c r="B60" s="130">
        <v>4074</v>
      </c>
      <c r="C60" s="76" t="s">
        <v>89</v>
      </c>
      <c r="D60" s="131">
        <v>1218.5678199999998</v>
      </c>
      <c r="E60" s="131">
        <v>155.12991</v>
      </c>
      <c r="F60" s="131">
        <v>81.343000000000004</v>
      </c>
      <c r="G60" s="131">
        <v>3.0840000000000001</v>
      </c>
      <c r="H60" s="131">
        <v>0</v>
      </c>
      <c r="I60" s="131">
        <v>337.99084000000005</v>
      </c>
      <c r="J60" s="131">
        <v>145.05464000000001</v>
      </c>
      <c r="K60" s="131">
        <v>1423.9455</v>
      </c>
      <c r="L60" s="131">
        <v>1574.1559499999998</v>
      </c>
      <c r="M60" s="131">
        <v>10512.62875</v>
      </c>
      <c r="N60" s="131">
        <v>15451.90041</v>
      </c>
      <c r="P60" s="80"/>
      <c r="Q60" s="80"/>
      <c r="R60" s="80"/>
    </row>
    <row r="61" spans="2:18" x14ac:dyDescent="0.2">
      <c r="B61" s="130">
        <v>4075</v>
      </c>
      <c r="C61" s="76" t="s">
        <v>254</v>
      </c>
      <c r="D61" s="131">
        <v>338.33421999999996</v>
      </c>
      <c r="E61" s="131">
        <v>908.84262000000001</v>
      </c>
      <c r="F61" s="131">
        <v>198.95510000000002</v>
      </c>
      <c r="G61" s="131">
        <v>0.63200000000000001</v>
      </c>
      <c r="H61" s="131">
        <v>0</v>
      </c>
      <c r="I61" s="131">
        <v>740.56694999999991</v>
      </c>
      <c r="J61" s="131">
        <v>48.5276</v>
      </c>
      <c r="K61" s="131">
        <v>2345.6787100000001</v>
      </c>
      <c r="L61" s="131">
        <v>135.06120000000001</v>
      </c>
      <c r="M61" s="131">
        <v>11746.38817</v>
      </c>
      <c r="N61" s="131">
        <v>16462.986570000001</v>
      </c>
      <c r="P61" s="80"/>
      <c r="Q61" s="80"/>
      <c r="R61" s="80"/>
    </row>
    <row r="62" spans="2:18" x14ac:dyDescent="0.2">
      <c r="B62" s="130">
        <v>4076</v>
      </c>
      <c r="C62" s="76" t="s">
        <v>90</v>
      </c>
      <c r="D62" s="131">
        <v>903.11095</v>
      </c>
      <c r="E62" s="131">
        <v>256.44121999999999</v>
      </c>
      <c r="F62" s="131">
        <v>533.90779000000009</v>
      </c>
      <c r="G62" s="131">
        <v>16.623900000000003</v>
      </c>
      <c r="H62" s="131">
        <v>1.87371</v>
      </c>
      <c r="I62" s="131">
        <v>457.93484999999998</v>
      </c>
      <c r="J62" s="131">
        <v>37.836289999999998</v>
      </c>
      <c r="K62" s="131">
        <v>1287.1487</v>
      </c>
      <c r="L62" s="131">
        <v>94.645699999999991</v>
      </c>
      <c r="M62" s="131">
        <v>7435.7474400000001</v>
      </c>
      <c r="N62" s="131">
        <v>11025.270550000001</v>
      </c>
      <c r="P62" s="80"/>
      <c r="Q62" s="80"/>
      <c r="R62" s="80"/>
    </row>
    <row r="63" spans="2:18" x14ac:dyDescent="0.2">
      <c r="B63" s="130">
        <v>4077</v>
      </c>
      <c r="C63" s="76" t="s">
        <v>91</v>
      </c>
      <c r="D63" s="131">
        <v>138.29573000000002</v>
      </c>
      <c r="E63" s="131">
        <v>59.130459999999999</v>
      </c>
      <c r="F63" s="131">
        <v>112.42110000000001</v>
      </c>
      <c r="G63" s="131">
        <v>0</v>
      </c>
      <c r="H63" s="131">
        <v>0</v>
      </c>
      <c r="I63" s="131">
        <v>130.48580000000001</v>
      </c>
      <c r="J63" s="131">
        <v>13.710360000000001</v>
      </c>
      <c r="K63" s="131">
        <v>570.55070000000001</v>
      </c>
      <c r="L63" s="131">
        <v>26.145150000000001</v>
      </c>
      <c r="M63" s="131">
        <v>4199.9530999999997</v>
      </c>
      <c r="N63" s="131">
        <v>5250.692399999999</v>
      </c>
      <c r="P63" s="80"/>
      <c r="Q63" s="80"/>
      <c r="R63" s="80"/>
    </row>
    <row r="64" spans="2:18" x14ac:dyDescent="0.2">
      <c r="B64" s="130">
        <v>4078</v>
      </c>
      <c r="C64" s="76" t="s">
        <v>92</v>
      </c>
      <c r="D64" s="131">
        <v>65.110050000000001</v>
      </c>
      <c r="E64" s="131">
        <v>21.163450000000001</v>
      </c>
      <c r="F64" s="131">
        <v>29.591000000000001</v>
      </c>
      <c r="G64" s="131">
        <v>0</v>
      </c>
      <c r="H64" s="131">
        <v>0.31</v>
      </c>
      <c r="I64" s="131">
        <v>17.663550000000001</v>
      </c>
      <c r="J64" s="131">
        <v>3.91974</v>
      </c>
      <c r="K64" s="131">
        <v>232.45145000000002</v>
      </c>
      <c r="L64" s="131">
        <v>12.3271</v>
      </c>
      <c r="M64" s="131">
        <v>1307.3576</v>
      </c>
      <c r="N64" s="131">
        <v>1689.8939399999999</v>
      </c>
      <c r="P64" s="80"/>
      <c r="Q64" s="80"/>
      <c r="R64" s="80"/>
    </row>
    <row r="65" spans="2:18" x14ac:dyDescent="0.2">
      <c r="B65" s="130">
        <v>4079</v>
      </c>
      <c r="C65" s="76" t="s">
        <v>93</v>
      </c>
      <c r="D65" s="131">
        <v>229.91714999999999</v>
      </c>
      <c r="E65" s="131">
        <v>284.60888</v>
      </c>
      <c r="F65" s="131">
        <v>133.62455</v>
      </c>
      <c r="G65" s="131">
        <v>0</v>
      </c>
      <c r="H65" s="131">
        <v>0</v>
      </c>
      <c r="I65" s="131">
        <v>93.375289999999993</v>
      </c>
      <c r="J65" s="131">
        <v>48.341620000000006</v>
      </c>
      <c r="K65" s="131">
        <v>488.24975000000001</v>
      </c>
      <c r="L65" s="131">
        <v>1248.25188</v>
      </c>
      <c r="M65" s="131">
        <v>4104.2503699999997</v>
      </c>
      <c r="N65" s="131">
        <v>6630.61949</v>
      </c>
      <c r="P65" s="80"/>
      <c r="Q65" s="80"/>
      <c r="R65" s="80"/>
    </row>
    <row r="66" spans="2:18" x14ac:dyDescent="0.2">
      <c r="B66" s="130">
        <v>4080</v>
      </c>
      <c r="C66" s="76" t="s">
        <v>94</v>
      </c>
      <c r="D66" s="131">
        <v>979.44475</v>
      </c>
      <c r="E66" s="131">
        <v>838.71589000000006</v>
      </c>
      <c r="F66" s="131">
        <v>770.99199999999996</v>
      </c>
      <c r="G66" s="131">
        <v>198.61485999999999</v>
      </c>
      <c r="H66" s="131">
        <v>0</v>
      </c>
      <c r="I66" s="131">
        <v>908.12966000000006</v>
      </c>
      <c r="J66" s="131">
        <v>204.12298000000001</v>
      </c>
      <c r="K66" s="131">
        <v>4256.8750399999999</v>
      </c>
      <c r="L66" s="131">
        <v>12437.958369999998</v>
      </c>
      <c r="M66" s="131">
        <v>24883.076079999999</v>
      </c>
      <c r="N66" s="131">
        <v>45477.929629999999</v>
      </c>
      <c r="P66" s="80"/>
      <c r="Q66" s="80"/>
      <c r="R66" s="80"/>
    </row>
    <row r="67" spans="2:18" x14ac:dyDescent="0.2">
      <c r="B67" s="130">
        <v>4081</v>
      </c>
      <c r="C67" s="76" t="s">
        <v>95</v>
      </c>
      <c r="D67" s="131">
        <v>903.36920999999995</v>
      </c>
      <c r="E67" s="131">
        <v>278.85897999999997</v>
      </c>
      <c r="F67" s="131">
        <v>214.69635</v>
      </c>
      <c r="G67" s="131">
        <v>4.9130000000000003</v>
      </c>
      <c r="H67" s="131">
        <v>0</v>
      </c>
      <c r="I67" s="131">
        <v>474.55351000000002</v>
      </c>
      <c r="J67" s="131">
        <v>41.352110000000003</v>
      </c>
      <c r="K67" s="131">
        <v>1536.5685000000001</v>
      </c>
      <c r="L67" s="131">
        <v>105.23335</v>
      </c>
      <c r="M67" s="131">
        <v>14406.32646</v>
      </c>
      <c r="N67" s="131">
        <v>17965.871470000002</v>
      </c>
      <c r="P67" s="80"/>
      <c r="Q67" s="80"/>
      <c r="R67" s="80"/>
    </row>
    <row r="68" spans="2:18" x14ac:dyDescent="0.2">
      <c r="B68" s="130">
        <v>4082</v>
      </c>
      <c r="C68" s="76" t="s">
        <v>255</v>
      </c>
      <c r="D68" s="131">
        <v>2103.3776600000001</v>
      </c>
      <c r="E68" s="131">
        <v>6470.50774</v>
      </c>
      <c r="F68" s="131">
        <v>9910.3596999999991</v>
      </c>
      <c r="G68" s="131">
        <v>428.69251000000003</v>
      </c>
      <c r="H68" s="131">
        <v>113.44286</v>
      </c>
      <c r="I68" s="131">
        <v>4030.8826200000003</v>
      </c>
      <c r="J68" s="131">
        <v>710.95518000000004</v>
      </c>
      <c r="K68" s="131">
        <v>4005.9086000000002</v>
      </c>
      <c r="L68" s="131">
        <v>206.3115</v>
      </c>
      <c r="M68" s="131">
        <v>52491.16244</v>
      </c>
      <c r="N68" s="131">
        <v>80471.600810000004</v>
      </c>
      <c r="P68" s="80"/>
      <c r="Q68" s="80"/>
      <c r="R68" s="80"/>
    </row>
    <row r="69" spans="2:18" x14ac:dyDescent="0.2">
      <c r="B69" s="130">
        <v>4083</v>
      </c>
      <c r="C69" s="76" t="s">
        <v>96</v>
      </c>
      <c r="D69" s="131">
        <v>421.50596000000002</v>
      </c>
      <c r="E69" s="131">
        <v>402.39565999999996</v>
      </c>
      <c r="F69" s="131">
        <v>534.39769999999999</v>
      </c>
      <c r="G69" s="131">
        <v>36.874600000000001</v>
      </c>
      <c r="H69" s="131">
        <v>2.8985300000000001</v>
      </c>
      <c r="I69" s="131">
        <v>655.07306000000005</v>
      </c>
      <c r="J69" s="131">
        <v>95.55328999999999</v>
      </c>
      <c r="K69" s="131">
        <v>2117.1195499999999</v>
      </c>
      <c r="L69" s="131">
        <v>3050.0115300000002</v>
      </c>
      <c r="M69" s="131">
        <v>11755.08661</v>
      </c>
      <c r="N69" s="131">
        <v>19070.91649</v>
      </c>
      <c r="P69" s="80"/>
      <c r="Q69" s="80"/>
      <c r="R69" s="80"/>
    </row>
    <row r="70" spans="2:18" x14ac:dyDescent="0.2">
      <c r="B70" s="127">
        <v>4129</v>
      </c>
      <c r="C70" s="128" t="s">
        <v>97</v>
      </c>
      <c r="D70" s="129">
        <v>9725.4047300000002</v>
      </c>
      <c r="E70" s="129">
        <v>10894.959500000001</v>
      </c>
      <c r="F70" s="129">
        <v>17182.693079999997</v>
      </c>
      <c r="G70" s="129">
        <v>2015.6975599999998</v>
      </c>
      <c r="H70" s="129">
        <v>101.30410000000001</v>
      </c>
      <c r="I70" s="129">
        <v>11795.97594</v>
      </c>
      <c r="J70" s="129">
        <v>1712.6977600000002</v>
      </c>
      <c r="K70" s="129">
        <v>24223.6391</v>
      </c>
      <c r="L70" s="129">
        <v>13427.89538</v>
      </c>
      <c r="M70" s="129">
        <v>180295.24452999997</v>
      </c>
      <c r="N70" s="129">
        <v>271375.51167999994</v>
      </c>
      <c r="P70" s="80"/>
      <c r="Q70" s="80"/>
      <c r="R70" s="80"/>
    </row>
    <row r="71" spans="2:18" x14ac:dyDescent="0.2">
      <c r="B71" s="130">
        <v>4091</v>
      </c>
      <c r="C71" s="76" t="s">
        <v>98</v>
      </c>
      <c r="D71" s="131">
        <v>218.94748000000001</v>
      </c>
      <c r="E71" s="131">
        <v>60.661839999999998</v>
      </c>
      <c r="F71" s="131">
        <v>65.009299999999996</v>
      </c>
      <c r="G71" s="131">
        <v>327.95312999999999</v>
      </c>
      <c r="H71" s="131">
        <v>0</v>
      </c>
      <c r="I71" s="131">
        <v>369.52857</v>
      </c>
      <c r="J71" s="131">
        <v>5.4752600000000005</v>
      </c>
      <c r="K71" s="131">
        <v>727.24744999999996</v>
      </c>
      <c r="L71" s="131">
        <v>465.94716999999997</v>
      </c>
      <c r="M71" s="131">
        <v>8026.4291499999999</v>
      </c>
      <c r="N71" s="131">
        <v>10267.199350000001</v>
      </c>
      <c r="P71" s="80"/>
      <c r="Q71" s="80"/>
      <c r="R71" s="80"/>
    </row>
    <row r="72" spans="2:18" x14ac:dyDescent="0.2">
      <c r="B72" s="130">
        <v>4092</v>
      </c>
      <c r="C72" s="76" t="s">
        <v>99</v>
      </c>
      <c r="D72" s="131">
        <v>872.32144999999991</v>
      </c>
      <c r="E72" s="131">
        <v>624.45765000000006</v>
      </c>
      <c r="F72" s="131">
        <v>1020.5615</v>
      </c>
      <c r="G72" s="131">
        <v>38.560989999999997</v>
      </c>
      <c r="H72" s="131">
        <v>41</v>
      </c>
      <c r="I72" s="131">
        <v>804.03773999999999</v>
      </c>
      <c r="J72" s="131">
        <v>69.130030000000005</v>
      </c>
      <c r="K72" s="131">
        <v>2392.2342999999996</v>
      </c>
      <c r="L72" s="131">
        <v>132.86195000000001</v>
      </c>
      <c r="M72" s="131">
        <v>14088.53614</v>
      </c>
      <c r="N72" s="131">
        <v>20083.70175</v>
      </c>
      <c r="P72" s="80"/>
      <c r="Q72" s="80"/>
      <c r="R72" s="80"/>
    </row>
    <row r="73" spans="2:18" x14ac:dyDescent="0.2">
      <c r="B73" s="130">
        <v>4093</v>
      </c>
      <c r="C73" s="76" t="s">
        <v>100</v>
      </c>
      <c r="D73" s="131">
        <v>67.798299999999998</v>
      </c>
      <c r="E73" s="131">
        <v>53.96893</v>
      </c>
      <c r="F73" s="131">
        <v>18.018000000000001</v>
      </c>
      <c r="G73" s="131">
        <v>22.65035</v>
      </c>
      <c r="H73" s="131">
        <v>0</v>
      </c>
      <c r="I73" s="131">
        <v>47.5456</v>
      </c>
      <c r="J73" s="131">
        <v>3.1534599999999999</v>
      </c>
      <c r="K73" s="131">
        <v>694.32894999999996</v>
      </c>
      <c r="L73" s="131">
        <v>17.1449</v>
      </c>
      <c r="M73" s="131">
        <v>2239.8896500000001</v>
      </c>
      <c r="N73" s="131">
        <v>3164.4981399999997</v>
      </c>
      <c r="P73" s="80"/>
      <c r="Q73" s="80"/>
      <c r="R73" s="80"/>
    </row>
    <row r="74" spans="2:18" x14ac:dyDescent="0.2">
      <c r="B74" s="130">
        <v>4124</v>
      </c>
      <c r="C74" s="76" t="s">
        <v>239</v>
      </c>
      <c r="D74" s="131">
        <v>601.39605000000006</v>
      </c>
      <c r="E74" s="131">
        <v>88.032049999999998</v>
      </c>
      <c r="F74" s="131">
        <v>10.848000000000001</v>
      </c>
      <c r="G74" s="131">
        <v>13.7454</v>
      </c>
      <c r="H74" s="131">
        <v>0</v>
      </c>
      <c r="I74" s="131">
        <v>166.15570000000002</v>
      </c>
      <c r="J74" s="131">
        <v>28.722799999999999</v>
      </c>
      <c r="K74" s="131">
        <v>492.63504999999998</v>
      </c>
      <c r="L74" s="131">
        <v>87.51455</v>
      </c>
      <c r="M74" s="131">
        <v>5071.4364999999998</v>
      </c>
      <c r="N74" s="131">
        <v>6560.486100000001</v>
      </c>
      <c r="P74" s="80"/>
      <c r="Q74" s="80"/>
      <c r="R74" s="80"/>
    </row>
    <row r="75" spans="2:18" x14ac:dyDescent="0.2">
      <c r="B75" s="130">
        <v>4094</v>
      </c>
      <c r="C75" s="76" t="s">
        <v>101</v>
      </c>
      <c r="D75" s="131">
        <v>183.8442</v>
      </c>
      <c r="E75" s="131">
        <v>33.774080000000005</v>
      </c>
      <c r="F75" s="131">
        <v>272.83015999999998</v>
      </c>
      <c r="G75" s="131">
        <v>0.09</v>
      </c>
      <c r="H75" s="131">
        <v>0.22600000000000001</v>
      </c>
      <c r="I75" s="131">
        <v>95.382899999999992</v>
      </c>
      <c r="J75" s="131">
        <v>4.5225200000000001</v>
      </c>
      <c r="K75" s="131">
        <v>393.3929</v>
      </c>
      <c r="L75" s="131">
        <v>633.41030000000001</v>
      </c>
      <c r="M75" s="131">
        <v>2506.19445</v>
      </c>
      <c r="N75" s="131">
        <v>4123.6675100000002</v>
      </c>
      <c r="P75" s="80"/>
      <c r="Q75" s="80"/>
      <c r="R75" s="80"/>
    </row>
    <row r="76" spans="2:18" x14ac:dyDescent="0.2">
      <c r="B76" s="130">
        <v>4095</v>
      </c>
      <c r="C76" s="76" t="s">
        <v>4</v>
      </c>
      <c r="D76" s="131">
        <v>2181.04682</v>
      </c>
      <c r="E76" s="131">
        <v>7081.4523499999996</v>
      </c>
      <c r="F76" s="131">
        <v>4110.6787000000004</v>
      </c>
      <c r="G76" s="131">
        <v>744.00705000000005</v>
      </c>
      <c r="H76" s="131">
        <v>18.646650000000001</v>
      </c>
      <c r="I76" s="131">
        <v>4247.28179</v>
      </c>
      <c r="J76" s="131">
        <v>794.05998999999997</v>
      </c>
      <c r="K76" s="131">
        <v>4113.5070999999998</v>
      </c>
      <c r="L76" s="131">
        <v>571.19394999999997</v>
      </c>
      <c r="M76" s="131">
        <v>47829.723689999999</v>
      </c>
      <c r="N76" s="131">
        <v>71691.59809</v>
      </c>
      <c r="P76" s="80"/>
      <c r="Q76" s="80"/>
      <c r="R76" s="80"/>
    </row>
    <row r="77" spans="2:18" x14ac:dyDescent="0.2">
      <c r="B77" s="130">
        <v>4096</v>
      </c>
      <c r="C77" s="76" t="s">
        <v>102</v>
      </c>
      <c r="D77" s="131">
        <v>232.00524999999999</v>
      </c>
      <c r="E77" s="131">
        <v>31.736669999999997</v>
      </c>
      <c r="F77" s="131">
        <v>43.751649999999998</v>
      </c>
      <c r="G77" s="131">
        <v>13.554399999999999</v>
      </c>
      <c r="H77" s="131">
        <v>0</v>
      </c>
      <c r="I77" s="131">
        <v>181.20926</v>
      </c>
      <c r="J77" s="131">
        <v>6.0619899999999998</v>
      </c>
      <c r="K77" s="131">
        <v>395.92334000000005</v>
      </c>
      <c r="L77" s="131">
        <v>14.42985</v>
      </c>
      <c r="M77" s="131">
        <v>2207.8369500000003</v>
      </c>
      <c r="N77" s="131">
        <v>3126.5093600000005</v>
      </c>
      <c r="P77" s="80"/>
      <c r="Q77" s="80"/>
      <c r="R77" s="80"/>
    </row>
    <row r="78" spans="2:18" x14ac:dyDescent="0.2">
      <c r="B78" s="130">
        <v>4097</v>
      </c>
      <c r="C78" s="76" t="s">
        <v>103</v>
      </c>
      <c r="D78" s="131">
        <v>33.88785</v>
      </c>
      <c r="E78" s="131">
        <v>14.086309999999999</v>
      </c>
      <c r="F78" s="131">
        <v>25.2746</v>
      </c>
      <c r="G78" s="131">
        <v>0</v>
      </c>
      <c r="H78" s="131">
        <v>0</v>
      </c>
      <c r="I78" s="131">
        <v>7.0971500000000001</v>
      </c>
      <c r="J78" s="131">
        <v>18.353439999999999</v>
      </c>
      <c r="K78" s="131">
        <v>153.75210000000001</v>
      </c>
      <c r="L78" s="131">
        <v>19.336400000000001</v>
      </c>
      <c r="M78" s="131">
        <v>1274.1315500000001</v>
      </c>
      <c r="N78" s="131">
        <v>1545.9194000000002</v>
      </c>
      <c r="P78" s="80"/>
      <c r="Q78" s="80"/>
      <c r="R78" s="80"/>
    </row>
    <row r="79" spans="2:18" x14ac:dyDescent="0.2">
      <c r="B79" s="130">
        <v>4099</v>
      </c>
      <c r="C79" s="76" t="s">
        <v>104</v>
      </c>
      <c r="D79" s="131">
        <v>54.990550000000006</v>
      </c>
      <c r="E79" s="131">
        <v>18.545500000000001</v>
      </c>
      <c r="F79" s="131">
        <v>45.061349999999997</v>
      </c>
      <c r="G79" s="131">
        <v>0</v>
      </c>
      <c r="H79" s="131">
        <v>0</v>
      </c>
      <c r="I79" s="131">
        <v>2.3285</v>
      </c>
      <c r="J79" s="131">
        <v>0.97465000000000002</v>
      </c>
      <c r="K79" s="131">
        <v>163.06800000000001</v>
      </c>
      <c r="L79" s="131">
        <v>13.751100000000001</v>
      </c>
      <c r="M79" s="131">
        <v>1564.98523</v>
      </c>
      <c r="N79" s="131">
        <v>1863.7048799999998</v>
      </c>
      <c r="P79" s="80"/>
      <c r="Q79" s="80"/>
      <c r="R79" s="80"/>
    </row>
    <row r="80" spans="2:18" x14ac:dyDescent="0.2">
      <c r="B80" s="130">
        <v>4100</v>
      </c>
      <c r="C80" s="76" t="s">
        <v>256</v>
      </c>
      <c r="D80" s="131">
        <v>396.99781000000002</v>
      </c>
      <c r="E80" s="131">
        <v>851.69405000000006</v>
      </c>
      <c r="F80" s="131">
        <v>202.09354999999999</v>
      </c>
      <c r="G80" s="131">
        <v>34.781199999999998</v>
      </c>
      <c r="H80" s="131">
        <v>2.4748000000000001</v>
      </c>
      <c r="I80" s="131">
        <v>676.92660000000001</v>
      </c>
      <c r="J80" s="131">
        <v>75.554559999999995</v>
      </c>
      <c r="K80" s="131">
        <v>1232.9939899999999</v>
      </c>
      <c r="L80" s="131">
        <v>58.636650000000003</v>
      </c>
      <c r="M80" s="131">
        <v>11541.32381</v>
      </c>
      <c r="N80" s="131">
        <v>15073.477020000002</v>
      </c>
      <c r="P80" s="80"/>
      <c r="Q80" s="80"/>
      <c r="R80" s="80"/>
    </row>
    <row r="81" spans="2:18" x14ac:dyDescent="0.2">
      <c r="B81" s="130">
        <v>4104</v>
      </c>
      <c r="C81" s="76" t="s">
        <v>105</v>
      </c>
      <c r="D81" s="131">
        <v>369.75324999999998</v>
      </c>
      <c r="E81" s="131">
        <v>270.50162999999998</v>
      </c>
      <c r="F81" s="131">
        <v>800.93640000000005</v>
      </c>
      <c r="G81" s="131">
        <v>167.55946</v>
      </c>
      <c r="H81" s="131">
        <v>0</v>
      </c>
      <c r="I81" s="131">
        <v>519.65373999999997</v>
      </c>
      <c r="J81" s="131">
        <v>58.960920000000002</v>
      </c>
      <c r="K81" s="131">
        <v>1710.52503</v>
      </c>
      <c r="L81" s="131">
        <v>269.43905000000001</v>
      </c>
      <c r="M81" s="131">
        <v>11754.36219</v>
      </c>
      <c r="N81" s="131">
        <v>15921.691669999998</v>
      </c>
      <c r="P81" s="80"/>
      <c r="Q81" s="80"/>
      <c r="R81" s="80"/>
    </row>
    <row r="82" spans="2:18" x14ac:dyDescent="0.2">
      <c r="B82" s="130">
        <v>4105</v>
      </c>
      <c r="C82" s="76" t="s">
        <v>106</v>
      </c>
      <c r="D82" s="131">
        <v>32.119549999999997</v>
      </c>
      <c r="E82" s="131">
        <v>29.673200000000001</v>
      </c>
      <c r="F82" s="131">
        <v>14.544549999999999</v>
      </c>
      <c r="G82" s="131">
        <v>3.1425500000000004</v>
      </c>
      <c r="H82" s="131">
        <v>4.0439999999999996</v>
      </c>
      <c r="I82" s="131">
        <v>7.7336</v>
      </c>
      <c r="J82" s="131">
        <v>1.48228</v>
      </c>
      <c r="K82" s="131">
        <v>232.84164999999999</v>
      </c>
      <c r="L82" s="131">
        <v>83.148899999999998</v>
      </c>
      <c r="M82" s="131">
        <v>2051.4555300000002</v>
      </c>
      <c r="N82" s="131">
        <v>2460.1858099999999</v>
      </c>
      <c r="P82" s="80"/>
      <c r="Q82" s="80"/>
      <c r="R82" s="80"/>
    </row>
    <row r="83" spans="2:18" x14ac:dyDescent="0.2">
      <c r="B83" s="130">
        <v>4106</v>
      </c>
      <c r="C83" s="76" t="s">
        <v>107</v>
      </c>
      <c r="D83" s="131">
        <v>110.79513</v>
      </c>
      <c r="E83" s="131">
        <v>30.024509999999999</v>
      </c>
      <c r="F83" s="131">
        <v>14.24</v>
      </c>
      <c r="G83" s="131">
        <v>0</v>
      </c>
      <c r="H83" s="131">
        <v>0.2223</v>
      </c>
      <c r="I83" s="131">
        <v>7.2106000000000003</v>
      </c>
      <c r="J83" s="131">
        <v>5.5766299999999998</v>
      </c>
      <c r="K83" s="131">
        <v>133.43115</v>
      </c>
      <c r="L83" s="131">
        <v>40.738430000000001</v>
      </c>
      <c r="M83" s="131">
        <v>1146.5251499999999</v>
      </c>
      <c r="N83" s="131">
        <v>1488.7638999999999</v>
      </c>
      <c r="P83" s="80"/>
      <c r="Q83" s="80"/>
      <c r="R83" s="80"/>
    </row>
    <row r="84" spans="2:18" x14ac:dyDescent="0.2">
      <c r="B84" s="130">
        <v>4107</v>
      </c>
      <c r="C84" s="76" t="s">
        <v>108</v>
      </c>
      <c r="D84" s="131">
        <v>162.1096</v>
      </c>
      <c r="E84" s="131">
        <v>60.009500000000003</v>
      </c>
      <c r="F84" s="131">
        <v>73.565100000000001</v>
      </c>
      <c r="G84" s="131">
        <v>0</v>
      </c>
      <c r="H84" s="131">
        <v>0</v>
      </c>
      <c r="I84" s="131">
        <v>190.648</v>
      </c>
      <c r="J84" s="131">
        <v>2.2751700000000001</v>
      </c>
      <c r="K84" s="131">
        <v>627.30775000000006</v>
      </c>
      <c r="L84" s="131">
        <v>0.55300000000000005</v>
      </c>
      <c r="M84" s="131">
        <v>2949.6871700000002</v>
      </c>
      <c r="N84" s="131">
        <v>4066.1552900000002</v>
      </c>
      <c r="P84" s="80"/>
      <c r="Q84" s="80"/>
      <c r="R84" s="80"/>
    </row>
    <row r="85" spans="2:18" x14ac:dyDescent="0.2">
      <c r="B85" s="130">
        <v>4110</v>
      </c>
      <c r="C85" s="76" t="s">
        <v>109</v>
      </c>
      <c r="D85" s="131">
        <v>280.14320000000004</v>
      </c>
      <c r="E85" s="131">
        <v>71.774450000000002</v>
      </c>
      <c r="F85" s="131">
        <v>242.41425000000001</v>
      </c>
      <c r="G85" s="131">
        <v>0.25700000000000001</v>
      </c>
      <c r="H85" s="131">
        <v>0</v>
      </c>
      <c r="I85" s="131">
        <v>86.335149999999999</v>
      </c>
      <c r="J85" s="131">
        <v>61.7014</v>
      </c>
      <c r="K85" s="131">
        <v>604.40505000000007</v>
      </c>
      <c r="L85" s="131">
        <v>34.93065</v>
      </c>
      <c r="M85" s="131">
        <v>3276.8896</v>
      </c>
      <c r="N85" s="131">
        <v>4658.8507499999996</v>
      </c>
      <c r="P85" s="80"/>
      <c r="Q85" s="80"/>
      <c r="R85" s="80"/>
    </row>
    <row r="86" spans="2:18" x14ac:dyDescent="0.2">
      <c r="B86" s="130">
        <v>4111</v>
      </c>
      <c r="C86" s="76" t="s">
        <v>110</v>
      </c>
      <c r="D86" s="131">
        <v>146.12273999999999</v>
      </c>
      <c r="E86" s="131">
        <v>77.463880000000003</v>
      </c>
      <c r="F86" s="131">
        <v>70.103949999999998</v>
      </c>
      <c r="G86" s="131">
        <v>4.05</v>
      </c>
      <c r="H86" s="131">
        <v>0</v>
      </c>
      <c r="I86" s="131">
        <v>335.774</v>
      </c>
      <c r="J86" s="131">
        <v>37.729529999999997</v>
      </c>
      <c r="K86" s="131">
        <v>611.84832999999992</v>
      </c>
      <c r="L86" s="131">
        <v>20.455549999999999</v>
      </c>
      <c r="M86" s="131">
        <v>3998.8467500000002</v>
      </c>
      <c r="N86" s="131">
        <v>5302.3947300000009</v>
      </c>
      <c r="P86" s="80"/>
      <c r="Q86" s="80"/>
      <c r="R86" s="80"/>
    </row>
    <row r="87" spans="2:18" x14ac:dyDescent="0.2">
      <c r="B87" s="130">
        <v>4112</v>
      </c>
      <c r="C87" s="76" t="s">
        <v>111</v>
      </c>
      <c r="D87" s="131">
        <v>163.26110999999997</v>
      </c>
      <c r="E87" s="131">
        <v>36.229239999999997</v>
      </c>
      <c r="F87" s="131">
        <v>93.335999999999999</v>
      </c>
      <c r="G87" s="131">
        <v>1.9250499999999999</v>
      </c>
      <c r="H87" s="131">
        <v>0</v>
      </c>
      <c r="I87" s="131">
        <v>55.222449999999995</v>
      </c>
      <c r="J87" s="131">
        <v>2.0451299999999999</v>
      </c>
      <c r="K87" s="131">
        <v>298.06344999999999</v>
      </c>
      <c r="L87" s="131">
        <v>24.531549999999999</v>
      </c>
      <c r="M87" s="131">
        <v>2535.30591</v>
      </c>
      <c r="N87" s="131">
        <v>3209.9198900000001</v>
      </c>
      <c r="P87" s="80"/>
      <c r="Q87" s="80"/>
      <c r="R87" s="80"/>
    </row>
    <row r="88" spans="2:18" x14ac:dyDescent="0.2">
      <c r="B88" s="130">
        <v>4125</v>
      </c>
      <c r="C88" s="76" t="s">
        <v>259</v>
      </c>
      <c r="D88" s="131">
        <v>400.78699999999998</v>
      </c>
      <c r="E88" s="131">
        <v>81.04294999999999</v>
      </c>
      <c r="F88" s="131">
        <v>1513.5073199999999</v>
      </c>
      <c r="G88" s="131">
        <v>24.322849999999999</v>
      </c>
      <c r="H88" s="131">
        <v>0</v>
      </c>
      <c r="I88" s="131">
        <v>657.56186000000002</v>
      </c>
      <c r="J88" s="131">
        <v>107.13805000000001</v>
      </c>
      <c r="K88" s="131">
        <v>1267.59565</v>
      </c>
      <c r="L88" s="131">
        <v>292.31581</v>
      </c>
      <c r="M88" s="131">
        <v>7231.14851</v>
      </c>
      <c r="N88" s="131">
        <v>11575.42</v>
      </c>
      <c r="P88" s="80"/>
      <c r="Q88" s="80"/>
      <c r="R88" s="80"/>
    </row>
    <row r="89" spans="2:18" x14ac:dyDescent="0.2">
      <c r="B89" s="130">
        <v>4114</v>
      </c>
      <c r="C89" s="76" t="s">
        <v>112</v>
      </c>
      <c r="D89" s="131">
        <v>164.85890000000001</v>
      </c>
      <c r="E89" s="131">
        <v>144.71770000000001</v>
      </c>
      <c r="F89" s="131">
        <v>69.96575</v>
      </c>
      <c r="G89" s="131">
        <v>202.78592999999998</v>
      </c>
      <c r="H89" s="131">
        <v>0</v>
      </c>
      <c r="I89" s="131">
        <v>186.41374999999999</v>
      </c>
      <c r="J89" s="131">
        <v>10.816360000000001</v>
      </c>
      <c r="K89" s="131">
        <v>923.40125</v>
      </c>
      <c r="L89" s="131">
        <v>50.11835</v>
      </c>
      <c r="M89" s="131">
        <v>4975.3818499999998</v>
      </c>
      <c r="N89" s="131">
        <v>6728.4598399999995</v>
      </c>
      <c r="P89" s="80"/>
      <c r="Q89" s="80"/>
      <c r="R89" s="80"/>
    </row>
    <row r="90" spans="2:18" x14ac:dyDescent="0.2">
      <c r="B90" s="130">
        <v>4117</v>
      </c>
      <c r="C90" s="76" t="s">
        <v>257</v>
      </c>
      <c r="D90" s="131">
        <v>119.34355000000001</v>
      </c>
      <c r="E90" s="131">
        <v>38.621050000000004</v>
      </c>
      <c r="F90" s="131">
        <v>3.6</v>
      </c>
      <c r="G90" s="131">
        <v>10.7525</v>
      </c>
      <c r="H90" s="131">
        <v>0</v>
      </c>
      <c r="I90" s="131">
        <v>82.15655000000001</v>
      </c>
      <c r="J90" s="131">
        <v>2.30409</v>
      </c>
      <c r="K90" s="131">
        <v>411.34879999999998</v>
      </c>
      <c r="L90" s="131">
        <v>552.65210000000002</v>
      </c>
      <c r="M90" s="131">
        <v>3207.1061100000002</v>
      </c>
      <c r="N90" s="131">
        <v>4427.8847500000002</v>
      </c>
      <c r="P90" s="80"/>
      <c r="Q90" s="80"/>
      <c r="R90" s="80"/>
    </row>
    <row r="91" spans="2:18" x14ac:dyDescent="0.2">
      <c r="B91" s="130">
        <v>4120</v>
      </c>
      <c r="C91" s="76" t="s">
        <v>258</v>
      </c>
      <c r="D91" s="131">
        <v>376.40053999999998</v>
      </c>
      <c r="E91" s="131">
        <v>220.68798999999999</v>
      </c>
      <c r="F91" s="131">
        <v>880.35799999999995</v>
      </c>
      <c r="G91" s="131">
        <v>0</v>
      </c>
      <c r="H91" s="131">
        <v>0</v>
      </c>
      <c r="I91" s="131">
        <v>303.41329999999999</v>
      </c>
      <c r="J91" s="131">
        <v>14.340389999999999</v>
      </c>
      <c r="K91" s="131">
        <v>647.60984999999994</v>
      </c>
      <c r="L91" s="131">
        <v>292.45054999999996</v>
      </c>
      <c r="M91" s="131">
        <v>4844.1719299999995</v>
      </c>
      <c r="N91" s="131">
        <v>7579.4325499999986</v>
      </c>
      <c r="P91" s="80"/>
      <c r="Q91" s="80"/>
      <c r="R91" s="80"/>
    </row>
    <row r="92" spans="2:18" x14ac:dyDescent="0.2">
      <c r="B92" s="130">
        <v>4121</v>
      </c>
      <c r="C92" s="76" t="s">
        <v>113</v>
      </c>
      <c r="D92" s="131">
        <v>633.06290000000001</v>
      </c>
      <c r="E92" s="131">
        <v>168.17814999999999</v>
      </c>
      <c r="F92" s="131">
        <v>47.772100000000002</v>
      </c>
      <c r="G92" s="131">
        <v>48.129949999999994</v>
      </c>
      <c r="H92" s="131">
        <v>0</v>
      </c>
      <c r="I92" s="131">
        <v>245.46083999999999</v>
      </c>
      <c r="J92" s="131">
        <v>49.250089999999993</v>
      </c>
      <c r="K92" s="131">
        <v>1248.65581</v>
      </c>
      <c r="L92" s="131">
        <v>2905.5608700000003</v>
      </c>
      <c r="M92" s="131">
        <v>6353.5012000000006</v>
      </c>
      <c r="N92" s="131">
        <v>11699.571910000001</v>
      </c>
      <c r="P92" s="80"/>
      <c r="Q92" s="80"/>
      <c r="R92" s="80"/>
    </row>
    <row r="93" spans="2:18" x14ac:dyDescent="0.2">
      <c r="B93" s="130">
        <v>4122</v>
      </c>
      <c r="C93" s="76" t="s">
        <v>114</v>
      </c>
      <c r="D93" s="131">
        <v>154.76985000000002</v>
      </c>
      <c r="E93" s="131">
        <v>90.702399999999997</v>
      </c>
      <c r="F93" s="131">
        <v>42.477800000000002</v>
      </c>
      <c r="G93" s="131">
        <v>45.367550000000001</v>
      </c>
      <c r="H93" s="131">
        <v>2.0474999999999999</v>
      </c>
      <c r="I93" s="131">
        <v>288.49430000000001</v>
      </c>
      <c r="J93" s="131">
        <v>10.49503</v>
      </c>
      <c r="K93" s="131">
        <v>942.59685000000002</v>
      </c>
      <c r="L93" s="131">
        <v>60.0426</v>
      </c>
      <c r="M93" s="131">
        <v>4960.6766500000003</v>
      </c>
      <c r="N93" s="131">
        <v>6597.6705300000003</v>
      </c>
      <c r="P93" s="80"/>
      <c r="Q93" s="80"/>
      <c r="R93" s="80"/>
    </row>
    <row r="94" spans="2:18" x14ac:dyDescent="0.2">
      <c r="B94" s="130">
        <v>4123</v>
      </c>
      <c r="C94" s="76" t="s">
        <v>115</v>
      </c>
      <c r="D94" s="131">
        <v>1768.6416499999998</v>
      </c>
      <c r="E94" s="131">
        <v>716.92342000000008</v>
      </c>
      <c r="F94" s="131">
        <v>7501.7450499999995</v>
      </c>
      <c r="G94" s="131">
        <v>312.06220000000002</v>
      </c>
      <c r="H94" s="131">
        <v>32.642849999999996</v>
      </c>
      <c r="I94" s="131">
        <v>2232.4039899999998</v>
      </c>
      <c r="J94" s="131">
        <v>342.57398999999998</v>
      </c>
      <c r="K94" s="131">
        <v>3804.9252999999999</v>
      </c>
      <c r="L94" s="131">
        <v>6786.7311500000005</v>
      </c>
      <c r="M94" s="131">
        <v>24659.69886</v>
      </c>
      <c r="N94" s="131">
        <v>48158.348460000001</v>
      </c>
      <c r="P94" s="80"/>
      <c r="Q94" s="80"/>
      <c r="R94" s="80"/>
    </row>
    <row r="95" spans="2:18" x14ac:dyDescent="0.2">
      <c r="B95" s="127">
        <v>4159</v>
      </c>
      <c r="C95" s="128" t="s">
        <v>116</v>
      </c>
      <c r="D95" s="129">
        <v>6803.5128400000012</v>
      </c>
      <c r="E95" s="129">
        <v>7431.9275499999994</v>
      </c>
      <c r="F95" s="129">
        <v>9609.6282499999998</v>
      </c>
      <c r="G95" s="129">
        <v>1239.8891800000001</v>
      </c>
      <c r="H95" s="129">
        <v>443.98990000000003</v>
      </c>
      <c r="I95" s="129">
        <v>13478.647700000001</v>
      </c>
      <c r="J95" s="129">
        <v>1549.9759000000001</v>
      </c>
      <c r="K95" s="129">
        <v>20452.733199999995</v>
      </c>
      <c r="L95" s="129">
        <v>11453.604039999998</v>
      </c>
      <c r="M95" s="129">
        <v>123726.66102</v>
      </c>
      <c r="N95" s="129">
        <v>196190.56957999998</v>
      </c>
      <c r="P95" s="80"/>
      <c r="Q95" s="80"/>
      <c r="R95" s="80"/>
    </row>
    <row r="96" spans="2:18" x14ac:dyDescent="0.2">
      <c r="B96" s="130">
        <v>4131</v>
      </c>
      <c r="C96" s="76" t="s">
        <v>117</v>
      </c>
      <c r="D96" s="131">
        <v>639.17214999999999</v>
      </c>
      <c r="E96" s="131">
        <v>211.58041</v>
      </c>
      <c r="F96" s="131">
        <v>208.15535</v>
      </c>
      <c r="G96" s="131">
        <v>226.55695</v>
      </c>
      <c r="H96" s="131">
        <v>404.14615000000003</v>
      </c>
      <c r="I96" s="131">
        <v>432.04603000000003</v>
      </c>
      <c r="J96" s="131">
        <v>282.89546999999999</v>
      </c>
      <c r="K96" s="131">
        <v>1973.777</v>
      </c>
      <c r="L96" s="131">
        <v>2492.3083999999999</v>
      </c>
      <c r="M96" s="131">
        <v>10620.96385</v>
      </c>
      <c r="N96" s="131">
        <v>17491.601759999998</v>
      </c>
      <c r="P96" s="80"/>
      <c r="Q96" s="80"/>
      <c r="R96" s="80"/>
    </row>
    <row r="97" spans="2:18" x14ac:dyDescent="0.2">
      <c r="B97" s="130">
        <v>4132</v>
      </c>
      <c r="C97" s="76" t="s">
        <v>118</v>
      </c>
      <c r="D97" s="131">
        <v>166.56952999999999</v>
      </c>
      <c r="E97" s="131">
        <v>65.669800000000009</v>
      </c>
      <c r="F97" s="131">
        <v>24.92775</v>
      </c>
      <c r="G97" s="131">
        <v>9.8652999999999995</v>
      </c>
      <c r="H97" s="131">
        <v>0</v>
      </c>
      <c r="I97" s="131">
        <v>45.148800000000001</v>
      </c>
      <c r="J97" s="131">
        <v>34.945680000000003</v>
      </c>
      <c r="K97" s="131">
        <v>594.14244999999994</v>
      </c>
      <c r="L97" s="131">
        <v>167.22095000000002</v>
      </c>
      <c r="M97" s="131">
        <v>3802.73875</v>
      </c>
      <c r="N97" s="131">
        <v>4911.22901</v>
      </c>
      <c r="P97" s="80"/>
      <c r="Q97" s="80"/>
      <c r="R97" s="80"/>
    </row>
    <row r="98" spans="2:18" x14ac:dyDescent="0.2">
      <c r="B98" s="130">
        <v>4133</v>
      </c>
      <c r="C98" s="76" t="s">
        <v>260</v>
      </c>
      <c r="D98" s="131">
        <v>118.88495</v>
      </c>
      <c r="E98" s="131">
        <v>79.452100000000002</v>
      </c>
      <c r="F98" s="131">
        <v>42.243000000000002</v>
      </c>
      <c r="G98" s="131">
        <v>0</v>
      </c>
      <c r="H98" s="131">
        <v>0</v>
      </c>
      <c r="I98" s="131">
        <v>640.19895999999994</v>
      </c>
      <c r="J98" s="131">
        <v>2.9429400000000001</v>
      </c>
      <c r="K98" s="131">
        <v>464.31594999999999</v>
      </c>
      <c r="L98" s="131">
        <v>22.8887</v>
      </c>
      <c r="M98" s="131">
        <v>3508.4248700000003</v>
      </c>
      <c r="N98" s="131">
        <v>4879.3514699999996</v>
      </c>
      <c r="P98" s="80"/>
      <c r="Q98" s="80"/>
      <c r="R98" s="80"/>
    </row>
    <row r="99" spans="2:18" x14ac:dyDescent="0.2">
      <c r="B99" s="130">
        <v>4134</v>
      </c>
      <c r="C99" s="76" t="s">
        <v>119</v>
      </c>
      <c r="D99" s="131">
        <v>347.70304999999996</v>
      </c>
      <c r="E99" s="131">
        <v>183.37423000000001</v>
      </c>
      <c r="F99" s="131">
        <v>108.74835</v>
      </c>
      <c r="G99" s="131">
        <v>0.254</v>
      </c>
      <c r="H99" s="131">
        <v>0</v>
      </c>
      <c r="I99" s="131">
        <v>371.75565</v>
      </c>
      <c r="J99" s="131">
        <v>3.0621999999999998</v>
      </c>
      <c r="K99" s="131">
        <v>703.98545999999999</v>
      </c>
      <c r="L99" s="131">
        <v>2637.4643999999998</v>
      </c>
      <c r="M99" s="131">
        <v>4337.1925799999999</v>
      </c>
      <c r="N99" s="131">
        <v>8693.5399199999993</v>
      </c>
      <c r="P99" s="80"/>
      <c r="Q99" s="80"/>
      <c r="R99" s="80"/>
    </row>
    <row r="100" spans="2:18" x14ac:dyDescent="0.2">
      <c r="B100" s="130">
        <v>4135</v>
      </c>
      <c r="C100" s="76" t="s">
        <v>120</v>
      </c>
      <c r="D100" s="131">
        <v>147.8236</v>
      </c>
      <c r="E100" s="131">
        <v>308.84815000000003</v>
      </c>
      <c r="F100" s="131">
        <v>556.09259999999995</v>
      </c>
      <c r="G100" s="131">
        <v>2.1271</v>
      </c>
      <c r="H100" s="131">
        <v>0</v>
      </c>
      <c r="I100" s="131">
        <v>494.62403</v>
      </c>
      <c r="J100" s="131">
        <v>140.24617999999998</v>
      </c>
      <c r="K100" s="131">
        <v>1183.9385500000001</v>
      </c>
      <c r="L100" s="131">
        <v>67.771749999999997</v>
      </c>
      <c r="M100" s="131">
        <v>6279.0300999999999</v>
      </c>
      <c r="N100" s="131">
        <v>9180.5020599999989</v>
      </c>
      <c r="P100" s="80"/>
      <c r="Q100" s="80"/>
      <c r="R100" s="80"/>
    </row>
    <row r="101" spans="2:18" x14ac:dyDescent="0.2">
      <c r="B101" s="130">
        <v>4136</v>
      </c>
      <c r="C101" s="76" t="s">
        <v>121</v>
      </c>
      <c r="D101" s="131">
        <v>199.08476999999999</v>
      </c>
      <c r="E101" s="131">
        <v>115.96586000000001</v>
      </c>
      <c r="F101" s="131">
        <v>207.18235000000001</v>
      </c>
      <c r="G101" s="131">
        <v>2.7031999999999998</v>
      </c>
      <c r="H101" s="131">
        <v>33.003399999999999</v>
      </c>
      <c r="I101" s="131">
        <v>242.91523999999998</v>
      </c>
      <c r="J101" s="131">
        <v>76.16592</v>
      </c>
      <c r="K101" s="131">
        <v>634.0915</v>
      </c>
      <c r="L101" s="131">
        <v>150.00285</v>
      </c>
      <c r="M101" s="131">
        <v>3608.0989299999997</v>
      </c>
      <c r="N101" s="131">
        <v>5269.2140199999994</v>
      </c>
      <c r="P101" s="80"/>
      <c r="Q101" s="80"/>
      <c r="R101" s="80"/>
    </row>
    <row r="102" spans="2:18" x14ac:dyDescent="0.2">
      <c r="B102" s="130">
        <v>4137</v>
      </c>
      <c r="C102" s="76" t="s">
        <v>261</v>
      </c>
      <c r="D102" s="131">
        <v>91.214699999999993</v>
      </c>
      <c r="E102" s="131">
        <v>130.33407</v>
      </c>
      <c r="F102" s="131">
        <v>65.127750000000006</v>
      </c>
      <c r="G102" s="131">
        <v>0</v>
      </c>
      <c r="H102" s="131">
        <v>2.08555</v>
      </c>
      <c r="I102" s="131">
        <v>47.751750000000001</v>
      </c>
      <c r="J102" s="131">
        <v>4.6648000000000005</v>
      </c>
      <c r="K102" s="131">
        <v>255.55754999999999</v>
      </c>
      <c r="L102" s="131">
        <v>12.47415</v>
      </c>
      <c r="M102" s="131">
        <v>1275.84545</v>
      </c>
      <c r="N102" s="131">
        <v>1885.0557699999999</v>
      </c>
      <c r="P102" s="80"/>
      <c r="Q102" s="80"/>
      <c r="R102" s="80"/>
    </row>
    <row r="103" spans="2:18" x14ac:dyDescent="0.2">
      <c r="B103" s="130">
        <v>4138</v>
      </c>
      <c r="C103" s="76" t="s">
        <v>122</v>
      </c>
      <c r="D103" s="131">
        <v>200.04295000000002</v>
      </c>
      <c r="E103" s="131">
        <v>42.768039999999999</v>
      </c>
      <c r="F103" s="131">
        <v>41.296800000000005</v>
      </c>
      <c r="G103" s="131">
        <v>0</v>
      </c>
      <c r="H103" s="131">
        <v>0</v>
      </c>
      <c r="I103" s="131">
        <v>6.1773999999999996</v>
      </c>
      <c r="J103" s="131">
        <v>2.49444</v>
      </c>
      <c r="K103" s="131">
        <v>423.63645000000002</v>
      </c>
      <c r="L103" s="131">
        <v>27.592950000000002</v>
      </c>
      <c r="M103" s="131">
        <v>2406.1212500000001</v>
      </c>
      <c r="N103" s="131">
        <v>3150.1302800000003</v>
      </c>
      <c r="P103" s="80"/>
      <c r="Q103" s="80"/>
      <c r="R103" s="80"/>
    </row>
    <row r="104" spans="2:18" x14ac:dyDescent="0.2">
      <c r="B104" s="130">
        <v>4139</v>
      </c>
      <c r="C104" s="76" t="s">
        <v>123</v>
      </c>
      <c r="D104" s="131">
        <v>957.61068999999998</v>
      </c>
      <c r="E104" s="131">
        <v>1680.76567</v>
      </c>
      <c r="F104" s="131">
        <v>812.14290000000005</v>
      </c>
      <c r="G104" s="131">
        <v>358.52034999999995</v>
      </c>
      <c r="H104" s="131">
        <v>0.39944999999999997</v>
      </c>
      <c r="I104" s="131">
        <v>4671.7327299999997</v>
      </c>
      <c r="J104" s="131">
        <v>94.807600000000008</v>
      </c>
      <c r="K104" s="131">
        <v>3021.7131300000001</v>
      </c>
      <c r="L104" s="131">
        <v>131.5564</v>
      </c>
      <c r="M104" s="131">
        <v>19076.438760000001</v>
      </c>
      <c r="N104" s="131">
        <v>30805.687679999999</v>
      </c>
      <c r="P104" s="80"/>
      <c r="Q104" s="80"/>
      <c r="R104" s="80"/>
    </row>
    <row r="105" spans="2:18" x14ac:dyDescent="0.2">
      <c r="B105" s="130">
        <v>4140</v>
      </c>
      <c r="C105" s="76" t="s">
        <v>124</v>
      </c>
      <c r="D105" s="131">
        <v>227.73275000000001</v>
      </c>
      <c r="E105" s="131">
        <v>192.20097000000001</v>
      </c>
      <c r="F105" s="131">
        <v>502.92255</v>
      </c>
      <c r="G105" s="131">
        <v>83.276730000000001</v>
      </c>
      <c r="H105" s="131">
        <v>0</v>
      </c>
      <c r="I105" s="131">
        <v>311.50808000000001</v>
      </c>
      <c r="J105" s="131">
        <v>86.154820000000001</v>
      </c>
      <c r="K105" s="131">
        <v>912.93194999999992</v>
      </c>
      <c r="L105" s="131">
        <v>64.64455000000001</v>
      </c>
      <c r="M105" s="131">
        <v>7697.3575499999997</v>
      </c>
      <c r="N105" s="131">
        <v>10078.729949999999</v>
      </c>
      <c r="P105" s="80"/>
      <c r="Q105" s="80"/>
      <c r="R105" s="80"/>
    </row>
    <row r="106" spans="2:18" x14ac:dyDescent="0.2">
      <c r="B106" s="130">
        <v>4141</v>
      </c>
      <c r="C106" s="76" t="s">
        <v>262</v>
      </c>
      <c r="D106" s="131">
        <v>1262.57302</v>
      </c>
      <c r="E106" s="131">
        <v>1886.08042</v>
      </c>
      <c r="F106" s="131">
        <v>2248.7491500000001</v>
      </c>
      <c r="G106" s="131">
        <v>81.346350000000001</v>
      </c>
      <c r="H106" s="131">
        <v>0</v>
      </c>
      <c r="I106" s="131">
        <v>2948.4297000000001</v>
      </c>
      <c r="J106" s="131">
        <v>363.01635999999996</v>
      </c>
      <c r="K106" s="131">
        <v>4357.2974000000004</v>
      </c>
      <c r="L106" s="131">
        <v>314.46924999999999</v>
      </c>
      <c r="M106" s="131">
        <v>24569.443010000003</v>
      </c>
      <c r="N106" s="131">
        <v>38031.404660000007</v>
      </c>
      <c r="P106" s="80"/>
      <c r="Q106" s="80"/>
      <c r="R106" s="80"/>
    </row>
    <row r="107" spans="2:18" x14ac:dyDescent="0.2">
      <c r="B107" s="130">
        <v>4142</v>
      </c>
      <c r="C107" s="76" t="s">
        <v>125</v>
      </c>
      <c r="D107" s="131">
        <v>83.93853</v>
      </c>
      <c r="E107" s="131">
        <v>39.51455</v>
      </c>
      <c r="F107" s="131">
        <v>115.46514999999999</v>
      </c>
      <c r="G107" s="131">
        <v>0</v>
      </c>
      <c r="H107" s="131">
        <v>0</v>
      </c>
      <c r="I107" s="131">
        <v>86.151070000000004</v>
      </c>
      <c r="J107" s="131">
        <v>33.4527</v>
      </c>
      <c r="K107" s="131">
        <v>437.21320000000003</v>
      </c>
      <c r="L107" s="131">
        <v>56.741</v>
      </c>
      <c r="M107" s="131">
        <v>3334.1399699999997</v>
      </c>
      <c r="N107" s="131">
        <v>4186.6161700000002</v>
      </c>
      <c r="P107" s="80"/>
      <c r="Q107" s="80"/>
      <c r="R107" s="80"/>
    </row>
    <row r="108" spans="2:18" x14ac:dyDescent="0.2">
      <c r="B108" s="130">
        <v>4143</v>
      </c>
      <c r="C108" s="76" t="s">
        <v>126</v>
      </c>
      <c r="D108" s="131">
        <v>81.443899999999999</v>
      </c>
      <c r="E108" s="131">
        <v>183.42698000000001</v>
      </c>
      <c r="F108" s="131">
        <v>106.56555</v>
      </c>
      <c r="G108" s="131">
        <v>0.1</v>
      </c>
      <c r="H108" s="131">
        <v>0</v>
      </c>
      <c r="I108" s="131">
        <v>88.291499999999999</v>
      </c>
      <c r="J108" s="131">
        <v>40.699089999999998</v>
      </c>
      <c r="K108" s="131">
        <v>485.72199999999998</v>
      </c>
      <c r="L108" s="131">
        <v>115.75895</v>
      </c>
      <c r="M108" s="131">
        <v>3680.2375999999999</v>
      </c>
      <c r="N108" s="131">
        <v>4782.24557</v>
      </c>
      <c r="P108" s="80"/>
      <c r="Q108" s="80"/>
      <c r="R108" s="80"/>
    </row>
    <row r="109" spans="2:18" x14ac:dyDescent="0.2">
      <c r="B109" s="130">
        <v>4144</v>
      </c>
      <c r="C109" s="76" t="s">
        <v>127</v>
      </c>
      <c r="D109" s="131">
        <v>896.77642000000003</v>
      </c>
      <c r="E109" s="131">
        <v>1281.20514</v>
      </c>
      <c r="F109" s="131">
        <v>2971.6106</v>
      </c>
      <c r="G109" s="131">
        <v>352.24959999999999</v>
      </c>
      <c r="H109" s="131">
        <v>4.3553500000000005</v>
      </c>
      <c r="I109" s="131">
        <v>620.77154000000007</v>
      </c>
      <c r="J109" s="131">
        <v>244.81679</v>
      </c>
      <c r="K109" s="131">
        <v>2094.3627999999999</v>
      </c>
      <c r="L109" s="131">
        <v>3926.33779</v>
      </c>
      <c r="M109" s="131">
        <v>11394.512349999999</v>
      </c>
      <c r="N109" s="131">
        <v>23786.998380000001</v>
      </c>
      <c r="P109" s="80"/>
      <c r="Q109" s="80"/>
      <c r="R109" s="80"/>
    </row>
    <row r="110" spans="2:18" x14ac:dyDescent="0.2">
      <c r="B110" s="130">
        <v>4145</v>
      </c>
      <c r="C110" s="76" t="s">
        <v>263</v>
      </c>
      <c r="D110" s="131">
        <v>280.36396999999999</v>
      </c>
      <c r="E110" s="131">
        <v>129.37875</v>
      </c>
      <c r="F110" s="131">
        <v>92.19019999999999</v>
      </c>
      <c r="G110" s="131">
        <v>120.27225</v>
      </c>
      <c r="H110" s="131">
        <v>0</v>
      </c>
      <c r="I110" s="131">
        <v>306.1026</v>
      </c>
      <c r="J110" s="131">
        <v>43.960529999999999</v>
      </c>
      <c r="K110" s="131">
        <v>887.56100000000004</v>
      </c>
      <c r="L110" s="131">
        <v>1127.848</v>
      </c>
      <c r="M110" s="131">
        <v>4878.0187999999998</v>
      </c>
      <c r="N110" s="131">
        <v>7865.6960999999992</v>
      </c>
      <c r="P110" s="80"/>
      <c r="Q110" s="80"/>
      <c r="R110" s="80"/>
    </row>
    <row r="111" spans="2:18" x14ac:dyDescent="0.2">
      <c r="B111" s="130">
        <v>4146</v>
      </c>
      <c r="C111" s="76" t="s">
        <v>128</v>
      </c>
      <c r="D111" s="131">
        <v>972.16048000000001</v>
      </c>
      <c r="E111" s="131">
        <v>828.82813999999996</v>
      </c>
      <c r="F111" s="131">
        <v>1413.0476000000001</v>
      </c>
      <c r="G111" s="131">
        <v>0</v>
      </c>
      <c r="H111" s="131">
        <v>0</v>
      </c>
      <c r="I111" s="131">
        <v>1838.72847</v>
      </c>
      <c r="J111" s="131">
        <v>74.730899999999991</v>
      </c>
      <c r="K111" s="131">
        <v>1272.7423999999999</v>
      </c>
      <c r="L111" s="131">
        <v>96.484750000000005</v>
      </c>
      <c r="M111" s="131">
        <v>9311.96155</v>
      </c>
      <c r="N111" s="131">
        <v>15808.684290000001</v>
      </c>
      <c r="P111" s="80"/>
      <c r="Q111" s="80"/>
      <c r="R111" s="80"/>
    </row>
    <row r="112" spans="2:18" x14ac:dyDescent="0.2">
      <c r="B112" s="130">
        <v>4147</v>
      </c>
      <c r="C112" s="76" t="s">
        <v>129</v>
      </c>
      <c r="D112" s="131">
        <v>130.41738000000001</v>
      </c>
      <c r="E112" s="131">
        <v>72.534270000000006</v>
      </c>
      <c r="F112" s="131">
        <v>93.160600000000002</v>
      </c>
      <c r="G112" s="131">
        <v>2.6173500000000001</v>
      </c>
      <c r="H112" s="131">
        <v>0</v>
      </c>
      <c r="I112" s="131">
        <v>326.31415000000004</v>
      </c>
      <c r="J112" s="131">
        <v>20.91948</v>
      </c>
      <c r="K112" s="131">
        <v>749.74441000000002</v>
      </c>
      <c r="L112" s="131">
        <v>42.039199999999994</v>
      </c>
      <c r="M112" s="131">
        <v>3946.1356499999997</v>
      </c>
      <c r="N112" s="131">
        <v>5383.88249</v>
      </c>
      <c r="P112" s="80"/>
      <c r="Q112" s="80"/>
      <c r="R112" s="80"/>
    </row>
    <row r="113" spans="2:18" x14ac:dyDescent="0.2">
      <c r="B113" s="127">
        <v>4189</v>
      </c>
      <c r="C113" s="128" t="s">
        <v>130</v>
      </c>
      <c r="D113" s="129">
        <v>7662.660460000001</v>
      </c>
      <c r="E113" s="129">
        <v>7136.4655299999986</v>
      </c>
      <c r="F113" s="129">
        <v>13785.723210000002</v>
      </c>
      <c r="G113" s="129">
        <v>2112.8783000000003</v>
      </c>
      <c r="H113" s="129">
        <v>13.477</v>
      </c>
      <c r="I113" s="129">
        <v>6768.7248199999995</v>
      </c>
      <c r="J113" s="129">
        <v>1210.97874</v>
      </c>
      <c r="K113" s="129">
        <v>15175.263139999997</v>
      </c>
      <c r="L113" s="129">
        <v>10706.450849999999</v>
      </c>
      <c r="M113" s="129">
        <v>113189.44398000001</v>
      </c>
      <c r="N113" s="129">
        <v>177762.06602999999</v>
      </c>
      <c r="P113" s="80"/>
      <c r="Q113" s="80"/>
      <c r="R113" s="80"/>
    </row>
    <row r="114" spans="2:18" x14ac:dyDescent="0.2">
      <c r="B114" s="130">
        <v>4161</v>
      </c>
      <c r="C114" s="76" t="s">
        <v>131</v>
      </c>
      <c r="D114" s="131">
        <v>292.47985999999997</v>
      </c>
      <c r="E114" s="131">
        <v>186.44451000000001</v>
      </c>
      <c r="F114" s="131">
        <v>384.41715000000005</v>
      </c>
      <c r="G114" s="131">
        <v>76.441399999999987</v>
      </c>
      <c r="H114" s="131">
        <v>0</v>
      </c>
      <c r="I114" s="131">
        <v>242.73804999999999</v>
      </c>
      <c r="J114" s="131">
        <v>53.721350000000001</v>
      </c>
      <c r="K114" s="131">
        <v>734.86085000000003</v>
      </c>
      <c r="L114" s="131">
        <v>54.861199999999997</v>
      </c>
      <c r="M114" s="131">
        <v>7562.0111799999995</v>
      </c>
      <c r="N114" s="131">
        <v>9587.9755499999992</v>
      </c>
      <c r="P114" s="80"/>
      <c r="Q114" s="80"/>
      <c r="R114" s="80"/>
    </row>
    <row r="115" spans="2:18" x14ac:dyDescent="0.2">
      <c r="B115" s="130">
        <v>4163</v>
      </c>
      <c r="C115" s="76" t="s">
        <v>132</v>
      </c>
      <c r="D115" s="131">
        <v>1841.8279499999999</v>
      </c>
      <c r="E115" s="131">
        <v>3916.0720700000002</v>
      </c>
      <c r="F115" s="131">
        <v>8754.0127499999999</v>
      </c>
      <c r="G115" s="131">
        <v>1165.3314300000002</v>
      </c>
      <c r="H115" s="131">
        <v>0</v>
      </c>
      <c r="I115" s="131">
        <v>1432.8131800000001</v>
      </c>
      <c r="J115" s="131">
        <v>330.28535999999997</v>
      </c>
      <c r="K115" s="131">
        <v>2309.87435</v>
      </c>
      <c r="L115" s="131">
        <v>223.04909000000001</v>
      </c>
      <c r="M115" s="131">
        <v>18365.944909999998</v>
      </c>
      <c r="N115" s="131">
        <v>38339.211090000004</v>
      </c>
      <c r="P115" s="80"/>
      <c r="Q115" s="80"/>
      <c r="R115" s="80"/>
    </row>
    <row r="116" spans="2:18" x14ac:dyDescent="0.2">
      <c r="B116" s="130">
        <v>4164</v>
      </c>
      <c r="C116" s="76" t="s">
        <v>133</v>
      </c>
      <c r="D116" s="131">
        <v>80.75030000000001</v>
      </c>
      <c r="E116" s="131">
        <v>28.169610000000002</v>
      </c>
      <c r="F116" s="131">
        <v>27.30425</v>
      </c>
      <c r="G116" s="131">
        <v>8.5516200000000016</v>
      </c>
      <c r="H116" s="131">
        <v>7.8250000000000002</v>
      </c>
      <c r="I116" s="131">
        <v>168.5976</v>
      </c>
      <c r="J116" s="131">
        <v>51.256800000000005</v>
      </c>
      <c r="K116" s="131">
        <v>532.48789999999997</v>
      </c>
      <c r="L116" s="131">
        <v>435.31314000000003</v>
      </c>
      <c r="M116" s="131">
        <v>3177.6768999999999</v>
      </c>
      <c r="N116" s="131">
        <v>4517.9331199999997</v>
      </c>
      <c r="P116" s="80"/>
      <c r="Q116" s="80"/>
      <c r="R116" s="80"/>
    </row>
    <row r="117" spans="2:18" x14ac:dyDescent="0.2">
      <c r="B117" s="130">
        <v>4165</v>
      </c>
      <c r="C117" s="76" t="s">
        <v>134</v>
      </c>
      <c r="D117" s="131">
        <v>505.62251000000003</v>
      </c>
      <c r="E117" s="131">
        <v>181.52259000000001</v>
      </c>
      <c r="F117" s="131">
        <v>1815.1912199999999</v>
      </c>
      <c r="G117" s="131">
        <v>13.91525</v>
      </c>
      <c r="H117" s="131">
        <v>0</v>
      </c>
      <c r="I117" s="131">
        <v>583.28418999999997</v>
      </c>
      <c r="J117" s="131">
        <v>45.399929999999998</v>
      </c>
      <c r="K117" s="131">
        <v>1328.7781</v>
      </c>
      <c r="L117" s="131">
        <v>44.864199999999997</v>
      </c>
      <c r="M117" s="131">
        <v>11125.66915</v>
      </c>
      <c r="N117" s="131">
        <v>15644.247140000001</v>
      </c>
      <c r="P117" s="80"/>
      <c r="Q117" s="80"/>
      <c r="R117" s="80"/>
    </row>
    <row r="118" spans="2:18" x14ac:dyDescent="0.2">
      <c r="B118" s="130">
        <v>4166</v>
      </c>
      <c r="C118" s="76" t="s">
        <v>135</v>
      </c>
      <c r="D118" s="131">
        <v>200.56395000000001</v>
      </c>
      <c r="E118" s="131">
        <v>247.23839999999998</v>
      </c>
      <c r="F118" s="131">
        <v>80.06089999999999</v>
      </c>
      <c r="G118" s="131">
        <v>13.27605</v>
      </c>
      <c r="H118" s="131">
        <v>0</v>
      </c>
      <c r="I118" s="131">
        <v>221.51229999999998</v>
      </c>
      <c r="J118" s="131">
        <v>5.6908500000000002</v>
      </c>
      <c r="K118" s="131">
        <v>543.35380000000009</v>
      </c>
      <c r="L118" s="131">
        <v>34.222550000000005</v>
      </c>
      <c r="M118" s="131">
        <v>4772.24485</v>
      </c>
      <c r="N118" s="131">
        <v>6118.1636499999995</v>
      </c>
      <c r="P118" s="80"/>
      <c r="Q118" s="80"/>
      <c r="R118" s="80"/>
    </row>
    <row r="119" spans="2:18" x14ac:dyDescent="0.2">
      <c r="B119" s="130">
        <v>4167</v>
      </c>
      <c r="C119" s="76" t="s">
        <v>136</v>
      </c>
      <c r="D119" s="131">
        <v>1198.23081</v>
      </c>
      <c r="E119" s="131">
        <v>44.812809999999999</v>
      </c>
      <c r="F119" s="131">
        <v>60.143099999999997</v>
      </c>
      <c r="G119" s="131">
        <v>22.0946</v>
      </c>
      <c r="H119" s="131">
        <v>0</v>
      </c>
      <c r="I119" s="131">
        <v>237.89365000000001</v>
      </c>
      <c r="J119" s="131">
        <v>2.96191</v>
      </c>
      <c r="K119" s="131">
        <v>359.50675000000001</v>
      </c>
      <c r="L119" s="131">
        <v>64.146000000000001</v>
      </c>
      <c r="M119" s="131">
        <v>3191.4713400000001</v>
      </c>
      <c r="N119" s="131">
        <v>5181.2609699999994</v>
      </c>
      <c r="P119" s="80"/>
      <c r="Q119" s="80"/>
      <c r="R119" s="80"/>
    </row>
    <row r="120" spans="2:18" x14ac:dyDescent="0.2">
      <c r="B120" s="130">
        <v>4169</v>
      </c>
      <c r="C120" s="76" t="s">
        <v>137</v>
      </c>
      <c r="D120" s="131">
        <v>246.80889999999999</v>
      </c>
      <c r="E120" s="131">
        <v>143.47881000000001</v>
      </c>
      <c r="F120" s="131">
        <v>44.898350000000001</v>
      </c>
      <c r="G120" s="131">
        <v>48.058300000000003</v>
      </c>
      <c r="H120" s="131">
        <v>0</v>
      </c>
      <c r="I120" s="131">
        <v>365.58690000000001</v>
      </c>
      <c r="J120" s="131">
        <v>38.412860000000002</v>
      </c>
      <c r="K120" s="131">
        <v>1407.6320499999999</v>
      </c>
      <c r="L120" s="131">
        <v>2039.5801000000001</v>
      </c>
      <c r="M120" s="131">
        <v>9588.8871299999992</v>
      </c>
      <c r="N120" s="131">
        <v>13923.343399999998</v>
      </c>
      <c r="P120" s="80"/>
      <c r="Q120" s="80"/>
      <c r="R120" s="80"/>
    </row>
    <row r="121" spans="2:18" x14ac:dyDescent="0.2">
      <c r="B121" s="130">
        <v>4170</v>
      </c>
      <c r="C121" s="76" t="s">
        <v>5</v>
      </c>
      <c r="D121" s="131">
        <v>1614.71515</v>
      </c>
      <c r="E121" s="131">
        <v>881.97741000000008</v>
      </c>
      <c r="F121" s="131">
        <v>1885.95235</v>
      </c>
      <c r="G121" s="131">
        <v>267.98748999999998</v>
      </c>
      <c r="H121" s="131">
        <v>0</v>
      </c>
      <c r="I121" s="131">
        <v>1871.1232299999999</v>
      </c>
      <c r="J121" s="131">
        <v>452.52136999999999</v>
      </c>
      <c r="K121" s="131">
        <v>2039.70912</v>
      </c>
      <c r="L121" s="131">
        <v>4210.3215200000004</v>
      </c>
      <c r="M121" s="131">
        <v>13835.35657</v>
      </c>
      <c r="N121" s="131">
        <v>27059.664210000003</v>
      </c>
      <c r="P121" s="80"/>
      <c r="Q121" s="80"/>
      <c r="R121" s="80"/>
    </row>
    <row r="122" spans="2:18" x14ac:dyDescent="0.2">
      <c r="B122" s="130">
        <v>4184</v>
      </c>
      <c r="C122" s="76" t="s">
        <v>138</v>
      </c>
      <c r="D122" s="131">
        <v>482.03785999999997</v>
      </c>
      <c r="E122" s="131">
        <v>314.47325000000001</v>
      </c>
      <c r="F122" s="131">
        <v>137.7664</v>
      </c>
      <c r="G122" s="131">
        <v>1.085</v>
      </c>
      <c r="H122" s="131">
        <v>5.6520000000000001</v>
      </c>
      <c r="I122" s="131">
        <v>240.04186999999999</v>
      </c>
      <c r="J122" s="131">
        <v>59.45579</v>
      </c>
      <c r="K122" s="131">
        <v>1574.87069</v>
      </c>
      <c r="L122" s="131">
        <v>192.8741</v>
      </c>
      <c r="M122" s="131">
        <v>8252.1202099999991</v>
      </c>
      <c r="N122" s="131">
        <v>11260.377169999998</v>
      </c>
      <c r="P122" s="80"/>
      <c r="Q122" s="80"/>
      <c r="R122" s="80"/>
    </row>
    <row r="123" spans="2:18" x14ac:dyDescent="0.2">
      <c r="B123" s="130">
        <v>4172</v>
      </c>
      <c r="C123" s="76" t="s">
        <v>264</v>
      </c>
      <c r="D123" s="131">
        <v>85.762450000000001</v>
      </c>
      <c r="E123" s="131">
        <v>63.409339999999993</v>
      </c>
      <c r="F123" s="131">
        <v>86.857410000000002</v>
      </c>
      <c r="G123" s="131">
        <v>0.31</v>
      </c>
      <c r="H123" s="131">
        <v>0</v>
      </c>
      <c r="I123" s="131">
        <v>188.10220000000001</v>
      </c>
      <c r="J123" s="131">
        <v>31.705729999999999</v>
      </c>
      <c r="K123" s="131">
        <v>474.58165000000002</v>
      </c>
      <c r="L123" s="131">
        <v>39.478050000000003</v>
      </c>
      <c r="M123" s="131">
        <v>3454.2049500000003</v>
      </c>
      <c r="N123" s="131">
        <v>4424.4117800000004</v>
      </c>
      <c r="P123" s="80"/>
      <c r="Q123" s="80"/>
      <c r="R123" s="80"/>
    </row>
    <row r="124" spans="2:18" x14ac:dyDescent="0.2">
      <c r="B124" s="130">
        <v>4173</v>
      </c>
      <c r="C124" s="76" t="s">
        <v>139</v>
      </c>
      <c r="D124" s="131">
        <v>36.624099999999999</v>
      </c>
      <c r="E124" s="131">
        <v>23.563700000000001</v>
      </c>
      <c r="F124" s="131">
        <v>51.879400000000004</v>
      </c>
      <c r="G124" s="131">
        <v>0</v>
      </c>
      <c r="H124" s="131">
        <v>0</v>
      </c>
      <c r="I124" s="131">
        <v>313.03409999999997</v>
      </c>
      <c r="J124" s="131">
        <v>1.8110599999999999</v>
      </c>
      <c r="K124" s="131">
        <v>165.16154999999998</v>
      </c>
      <c r="L124" s="131">
        <v>28.75835</v>
      </c>
      <c r="M124" s="131">
        <v>2480.22687</v>
      </c>
      <c r="N124" s="131">
        <v>3101.0591300000001</v>
      </c>
      <c r="P124" s="80"/>
      <c r="Q124" s="80"/>
      <c r="R124" s="80"/>
    </row>
    <row r="125" spans="2:18" x14ac:dyDescent="0.2">
      <c r="B125" s="130">
        <v>4175</v>
      </c>
      <c r="C125" s="76" t="s">
        <v>140</v>
      </c>
      <c r="D125" s="131">
        <v>133.16540000000001</v>
      </c>
      <c r="E125" s="131">
        <v>47.94585</v>
      </c>
      <c r="F125" s="131">
        <v>38.603149999999999</v>
      </c>
      <c r="G125" s="131">
        <v>5.3052999999999999</v>
      </c>
      <c r="H125" s="131">
        <v>0</v>
      </c>
      <c r="I125" s="131">
        <v>92.705749999999995</v>
      </c>
      <c r="J125" s="131">
        <v>31.1158</v>
      </c>
      <c r="K125" s="131">
        <v>391.0256</v>
      </c>
      <c r="L125" s="131">
        <v>38.076260000000005</v>
      </c>
      <c r="M125" s="131">
        <v>2995.4598999999998</v>
      </c>
      <c r="N125" s="131">
        <v>3773.40301</v>
      </c>
      <c r="P125" s="80"/>
      <c r="Q125" s="80"/>
      <c r="R125" s="80"/>
    </row>
    <row r="126" spans="2:18" x14ac:dyDescent="0.2">
      <c r="B126" s="130">
        <v>4176</v>
      </c>
      <c r="C126" s="76" t="s">
        <v>141</v>
      </c>
      <c r="D126" s="131">
        <v>46.961680000000001</v>
      </c>
      <c r="E126" s="131">
        <v>34.706389999999999</v>
      </c>
      <c r="F126" s="131">
        <v>18.16545</v>
      </c>
      <c r="G126" s="131">
        <v>0</v>
      </c>
      <c r="H126" s="131">
        <v>0</v>
      </c>
      <c r="I126" s="131">
        <v>112.83935000000001</v>
      </c>
      <c r="J126" s="131">
        <v>3.54054</v>
      </c>
      <c r="K126" s="131">
        <v>400.27727000000004</v>
      </c>
      <c r="L126" s="131">
        <v>58.806550000000001</v>
      </c>
      <c r="M126" s="131">
        <v>2155.9275499999999</v>
      </c>
      <c r="N126" s="131">
        <v>2831.22478</v>
      </c>
      <c r="P126" s="80"/>
      <c r="Q126" s="80"/>
      <c r="R126" s="80"/>
    </row>
    <row r="127" spans="2:18" x14ac:dyDescent="0.2">
      <c r="B127" s="130">
        <v>4177</v>
      </c>
      <c r="C127" s="76" t="s">
        <v>142</v>
      </c>
      <c r="D127" s="131">
        <v>158.50889999999998</v>
      </c>
      <c r="E127" s="131">
        <v>670.11322999999993</v>
      </c>
      <c r="F127" s="131">
        <v>82.493300000000005</v>
      </c>
      <c r="G127" s="131">
        <v>354.94421</v>
      </c>
      <c r="H127" s="131">
        <v>0</v>
      </c>
      <c r="I127" s="131">
        <v>125.87925</v>
      </c>
      <c r="J127" s="131">
        <v>0.22140000000000001</v>
      </c>
      <c r="K127" s="131">
        <v>896.99234999999999</v>
      </c>
      <c r="L127" s="131">
        <v>1500.8387</v>
      </c>
      <c r="M127" s="131">
        <v>7324.4824400000007</v>
      </c>
      <c r="N127" s="131">
        <v>11114.473780000002</v>
      </c>
      <c r="P127" s="80"/>
      <c r="Q127" s="80"/>
      <c r="R127" s="80"/>
    </row>
    <row r="128" spans="2:18" x14ac:dyDescent="0.2">
      <c r="B128" s="130">
        <v>4179</v>
      </c>
      <c r="C128" s="76" t="s">
        <v>143</v>
      </c>
      <c r="D128" s="131">
        <v>192.30355</v>
      </c>
      <c r="E128" s="131">
        <v>42.357050000000001</v>
      </c>
      <c r="F128" s="131">
        <v>34.804550000000006</v>
      </c>
      <c r="G128" s="131">
        <v>0.375</v>
      </c>
      <c r="H128" s="131">
        <v>0</v>
      </c>
      <c r="I128" s="131">
        <v>99.684950000000001</v>
      </c>
      <c r="J128" s="131">
        <v>29.25235</v>
      </c>
      <c r="K128" s="131">
        <v>460.2937</v>
      </c>
      <c r="L128" s="131">
        <v>661.62305000000003</v>
      </c>
      <c r="M128" s="131">
        <v>3595.0849500000004</v>
      </c>
      <c r="N128" s="131">
        <v>5115.7791500000003</v>
      </c>
      <c r="P128" s="80"/>
      <c r="Q128" s="80"/>
      <c r="R128" s="80"/>
    </row>
    <row r="129" spans="2:18" x14ac:dyDescent="0.2">
      <c r="B129" s="130">
        <v>4181</v>
      </c>
      <c r="C129" s="76" t="s">
        <v>144</v>
      </c>
      <c r="D129" s="131">
        <v>122.76944999999999</v>
      </c>
      <c r="E129" s="131">
        <v>98.802509999999998</v>
      </c>
      <c r="F129" s="131">
        <v>106.82395</v>
      </c>
      <c r="G129" s="131">
        <v>84.787899999999993</v>
      </c>
      <c r="H129" s="131">
        <v>0</v>
      </c>
      <c r="I129" s="131">
        <v>237.51854999999998</v>
      </c>
      <c r="J129" s="131">
        <v>39.806690000000003</v>
      </c>
      <c r="K129" s="131">
        <v>580.08504000000005</v>
      </c>
      <c r="L129" s="131">
        <v>208.38216</v>
      </c>
      <c r="M129" s="131">
        <v>4004.37005</v>
      </c>
      <c r="N129" s="131">
        <v>5483.3463000000002</v>
      </c>
      <c r="P129" s="80"/>
      <c r="Q129" s="80"/>
      <c r="R129" s="80"/>
    </row>
    <row r="130" spans="2:18" x14ac:dyDescent="0.2">
      <c r="B130" s="130">
        <v>4182</v>
      </c>
      <c r="C130" s="76" t="s">
        <v>145</v>
      </c>
      <c r="D130" s="131">
        <v>260.93531999999999</v>
      </c>
      <c r="E130" s="131">
        <v>161.7105</v>
      </c>
      <c r="F130" s="131">
        <v>136.06438</v>
      </c>
      <c r="G130" s="131">
        <v>42.618949999999998</v>
      </c>
      <c r="H130" s="131">
        <v>0</v>
      </c>
      <c r="I130" s="131">
        <v>103.40875</v>
      </c>
      <c r="J130" s="131">
        <v>3.75806</v>
      </c>
      <c r="K130" s="131">
        <v>333.84336999999999</v>
      </c>
      <c r="L130" s="131">
        <v>32.258650000000003</v>
      </c>
      <c r="M130" s="131">
        <v>3958.8422799999998</v>
      </c>
      <c r="N130" s="131">
        <v>5033.4402599999994</v>
      </c>
      <c r="P130" s="80"/>
      <c r="Q130" s="80"/>
      <c r="R130" s="80"/>
    </row>
    <row r="131" spans="2:18" x14ac:dyDescent="0.2">
      <c r="B131" s="130">
        <v>4183</v>
      </c>
      <c r="C131" s="76" t="s">
        <v>146</v>
      </c>
      <c r="D131" s="131">
        <v>162.59232</v>
      </c>
      <c r="E131" s="131">
        <v>49.667499999999997</v>
      </c>
      <c r="F131" s="131">
        <v>40.285150000000002</v>
      </c>
      <c r="G131" s="131">
        <v>7.7957999999999998</v>
      </c>
      <c r="H131" s="131">
        <v>0</v>
      </c>
      <c r="I131" s="131">
        <v>131.96095000000003</v>
      </c>
      <c r="J131" s="131">
        <v>30.060890000000001</v>
      </c>
      <c r="K131" s="131">
        <v>641.92899999999997</v>
      </c>
      <c r="L131" s="131">
        <v>838.99718000000007</v>
      </c>
      <c r="M131" s="131">
        <v>3349.4627500000001</v>
      </c>
      <c r="N131" s="131">
        <v>5252.7515400000002</v>
      </c>
      <c r="P131" s="80"/>
      <c r="Q131" s="80"/>
      <c r="R131" s="80"/>
    </row>
    <row r="132" spans="2:18" x14ac:dyDescent="0.2">
      <c r="B132" s="127">
        <v>4219</v>
      </c>
      <c r="C132" s="128" t="s">
        <v>147</v>
      </c>
      <c r="D132" s="129">
        <v>10580.817580000001</v>
      </c>
      <c r="E132" s="129">
        <v>12869.405929999997</v>
      </c>
      <c r="F132" s="129">
        <v>19630.956580000002</v>
      </c>
      <c r="G132" s="129">
        <v>2501.9467700000005</v>
      </c>
      <c r="H132" s="129">
        <v>135.17545000000001</v>
      </c>
      <c r="I132" s="129">
        <v>15250.579480000002</v>
      </c>
      <c r="J132" s="129">
        <v>2401.7187100000006</v>
      </c>
      <c r="K132" s="129">
        <v>25573.788749999996</v>
      </c>
      <c r="L132" s="129">
        <v>37774.70132</v>
      </c>
      <c r="M132" s="129">
        <v>198887.80952000001</v>
      </c>
      <c r="N132" s="129">
        <v>325606.90009000001</v>
      </c>
      <c r="P132" s="80"/>
      <c r="Q132" s="80"/>
      <c r="R132" s="80"/>
    </row>
    <row r="133" spans="2:18" x14ac:dyDescent="0.2">
      <c r="B133" s="130">
        <v>4191</v>
      </c>
      <c r="C133" s="76" t="s">
        <v>148</v>
      </c>
      <c r="D133" s="131">
        <v>50.724499999999999</v>
      </c>
      <c r="E133" s="131">
        <v>27.944689999999998</v>
      </c>
      <c r="F133" s="131">
        <v>48.954050000000002</v>
      </c>
      <c r="G133" s="131">
        <v>0</v>
      </c>
      <c r="H133" s="131">
        <v>0</v>
      </c>
      <c r="I133" s="131">
        <v>140.79549</v>
      </c>
      <c r="J133" s="131">
        <v>1.8050299999999999</v>
      </c>
      <c r="K133" s="131">
        <v>312.37180000000001</v>
      </c>
      <c r="L133" s="131">
        <v>28.603999999999999</v>
      </c>
      <c r="M133" s="131">
        <v>2311.8331399999997</v>
      </c>
      <c r="N133" s="131">
        <v>2923.0326999999997</v>
      </c>
      <c r="P133" s="80"/>
      <c r="Q133" s="80"/>
      <c r="R133" s="80"/>
    </row>
    <row r="134" spans="2:18" x14ac:dyDescent="0.2">
      <c r="B134" s="130">
        <v>4192</v>
      </c>
      <c r="C134" s="76" t="s">
        <v>149</v>
      </c>
      <c r="D134" s="131">
        <v>132.08574999999999</v>
      </c>
      <c r="E134" s="131">
        <v>89.656120000000001</v>
      </c>
      <c r="F134" s="131">
        <v>93.658050000000003</v>
      </c>
      <c r="G134" s="131">
        <v>5.1909999999999998</v>
      </c>
      <c r="H134" s="131">
        <v>0</v>
      </c>
      <c r="I134" s="131">
        <v>127.70505</v>
      </c>
      <c r="J134" s="131">
        <v>39.392440000000001</v>
      </c>
      <c r="K134" s="131">
        <v>623.19974999999999</v>
      </c>
      <c r="L134" s="131">
        <v>33.854699999999994</v>
      </c>
      <c r="M134" s="131">
        <v>4468.3805000000002</v>
      </c>
      <c r="N134" s="131">
        <v>5613.1233599999996</v>
      </c>
      <c r="P134" s="80"/>
      <c r="Q134" s="80"/>
      <c r="R134" s="80"/>
    </row>
    <row r="135" spans="2:18" x14ac:dyDescent="0.2">
      <c r="B135" s="130">
        <v>4193</v>
      </c>
      <c r="C135" s="76" t="s">
        <v>150</v>
      </c>
      <c r="D135" s="131">
        <v>105.10685000000001</v>
      </c>
      <c r="E135" s="131">
        <v>49.584050000000005</v>
      </c>
      <c r="F135" s="131">
        <v>51.052150000000005</v>
      </c>
      <c r="G135" s="131">
        <v>0</v>
      </c>
      <c r="H135" s="131">
        <v>0</v>
      </c>
      <c r="I135" s="131">
        <v>102.34595</v>
      </c>
      <c r="J135" s="131">
        <v>23.456479999999999</v>
      </c>
      <c r="K135" s="131">
        <v>504.39499999999998</v>
      </c>
      <c r="L135" s="131">
        <v>103.43255000000001</v>
      </c>
      <c r="M135" s="131">
        <v>2323.7262000000001</v>
      </c>
      <c r="N135" s="131">
        <v>3263.0992300000003</v>
      </c>
      <c r="P135" s="80"/>
      <c r="Q135" s="80"/>
      <c r="R135" s="80"/>
    </row>
    <row r="136" spans="2:18" x14ac:dyDescent="0.2">
      <c r="B136" s="130">
        <v>4194</v>
      </c>
      <c r="C136" s="76" t="s">
        <v>151</v>
      </c>
      <c r="D136" s="131">
        <v>368.73990000000003</v>
      </c>
      <c r="E136" s="131">
        <v>254.25566000000001</v>
      </c>
      <c r="F136" s="131">
        <v>90.184649999999991</v>
      </c>
      <c r="G136" s="131">
        <v>0.2</v>
      </c>
      <c r="H136" s="131">
        <v>21.1496</v>
      </c>
      <c r="I136" s="131">
        <v>263.73025999999999</v>
      </c>
      <c r="J136" s="131">
        <v>14.05059</v>
      </c>
      <c r="K136" s="131">
        <v>900.84680000000003</v>
      </c>
      <c r="L136" s="131">
        <v>1888.6043699999998</v>
      </c>
      <c r="M136" s="131">
        <v>5608.9398700000002</v>
      </c>
      <c r="N136" s="131">
        <v>9410.7016999999996</v>
      </c>
      <c r="P136" s="80"/>
      <c r="Q136" s="80"/>
      <c r="R136" s="80"/>
    </row>
    <row r="137" spans="2:18" x14ac:dyDescent="0.2">
      <c r="B137" s="130">
        <v>4195</v>
      </c>
      <c r="C137" s="76" t="s">
        <v>152</v>
      </c>
      <c r="D137" s="131">
        <v>85.503199999999993</v>
      </c>
      <c r="E137" s="131">
        <v>51.404650000000004</v>
      </c>
      <c r="F137" s="131">
        <v>62.159949999999995</v>
      </c>
      <c r="G137" s="131">
        <v>11.53885</v>
      </c>
      <c r="H137" s="131">
        <v>0</v>
      </c>
      <c r="I137" s="131">
        <v>186.53659999999999</v>
      </c>
      <c r="J137" s="131">
        <v>9.0871700000000004</v>
      </c>
      <c r="K137" s="131">
        <v>533.20925</v>
      </c>
      <c r="L137" s="131">
        <v>52.327500000000001</v>
      </c>
      <c r="M137" s="131">
        <v>4517.8802000000005</v>
      </c>
      <c r="N137" s="131">
        <v>5509.6473699999997</v>
      </c>
      <c r="P137" s="80"/>
      <c r="Q137" s="80"/>
      <c r="R137" s="80"/>
    </row>
    <row r="138" spans="2:18" x14ac:dyDescent="0.2">
      <c r="B138" s="130">
        <v>4196</v>
      </c>
      <c r="C138" s="76" t="s">
        <v>153</v>
      </c>
      <c r="D138" s="131">
        <v>216.86687000000001</v>
      </c>
      <c r="E138" s="131">
        <v>103.43572</v>
      </c>
      <c r="F138" s="131">
        <v>1053.91598</v>
      </c>
      <c r="G138" s="131">
        <v>40.989249999999998</v>
      </c>
      <c r="H138" s="131">
        <v>2.9392499999999999</v>
      </c>
      <c r="I138" s="131">
        <v>449.53775999999999</v>
      </c>
      <c r="J138" s="131">
        <v>16.784320000000001</v>
      </c>
      <c r="K138" s="131">
        <v>1553.9970600000001</v>
      </c>
      <c r="L138" s="131">
        <v>191.74250000000001</v>
      </c>
      <c r="M138" s="131">
        <v>6005.1781300000002</v>
      </c>
      <c r="N138" s="131">
        <v>9635.3868399999992</v>
      </c>
      <c r="P138" s="80"/>
      <c r="Q138" s="80"/>
      <c r="R138" s="80"/>
    </row>
    <row r="139" spans="2:18" x14ac:dyDescent="0.2">
      <c r="B139" s="130">
        <v>4197</v>
      </c>
      <c r="C139" s="76" t="s">
        <v>154</v>
      </c>
      <c r="D139" s="131">
        <v>102.3895</v>
      </c>
      <c r="E139" s="131">
        <v>208.24374</v>
      </c>
      <c r="F139" s="131">
        <v>36.166800000000002</v>
      </c>
      <c r="G139" s="131">
        <v>2.35975</v>
      </c>
      <c r="H139" s="131">
        <v>0</v>
      </c>
      <c r="I139" s="131">
        <v>268.78895</v>
      </c>
      <c r="J139" s="131">
        <v>12.073870000000001</v>
      </c>
      <c r="K139" s="131">
        <v>586.91435000000001</v>
      </c>
      <c r="L139" s="131">
        <v>25.053150000000002</v>
      </c>
      <c r="M139" s="131">
        <v>2823.8539999999998</v>
      </c>
      <c r="N139" s="131">
        <v>4065.84411</v>
      </c>
      <c r="P139" s="80"/>
      <c r="Q139" s="80"/>
      <c r="R139" s="80"/>
    </row>
    <row r="140" spans="2:18" x14ac:dyDescent="0.2">
      <c r="B140" s="130">
        <v>4198</v>
      </c>
      <c r="C140" s="76" t="s">
        <v>155</v>
      </c>
      <c r="D140" s="131">
        <v>201.48364999999998</v>
      </c>
      <c r="E140" s="131">
        <v>64.450490000000002</v>
      </c>
      <c r="F140" s="131">
        <v>41.09</v>
      </c>
      <c r="G140" s="131">
        <v>7.085</v>
      </c>
      <c r="H140" s="131">
        <v>0</v>
      </c>
      <c r="I140" s="131">
        <v>77.914500000000004</v>
      </c>
      <c r="J140" s="131">
        <v>8.3635200000000012</v>
      </c>
      <c r="K140" s="131">
        <v>888.976</v>
      </c>
      <c r="L140" s="131">
        <v>48.721800000000002</v>
      </c>
      <c r="M140" s="131">
        <v>4075.5881399999998</v>
      </c>
      <c r="N140" s="131">
        <v>5413.6731</v>
      </c>
      <c r="P140" s="80"/>
      <c r="Q140" s="80"/>
      <c r="R140" s="80"/>
    </row>
    <row r="141" spans="2:18" x14ac:dyDescent="0.2">
      <c r="B141" s="130">
        <v>4199</v>
      </c>
      <c r="C141" s="76" t="s">
        <v>265</v>
      </c>
      <c r="D141" s="131">
        <v>66.387299999999996</v>
      </c>
      <c r="E141" s="131">
        <v>67.245550000000009</v>
      </c>
      <c r="F141" s="131">
        <v>56.124089999999995</v>
      </c>
      <c r="G141" s="131">
        <v>40.657350000000001</v>
      </c>
      <c r="H141" s="131">
        <v>0</v>
      </c>
      <c r="I141" s="131">
        <v>155.5564</v>
      </c>
      <c r="J141" s="131">
        <v>111.5427</v>
      </c>
      <c r="K141" s="131">
        <v>732.53194999999994</v>
      </c>
      <c r="L141" s="131">
        <v>33.910650000000004</v>
      </c>
      <c r="M141" s="131">
        <v>3290.6163500000002</v>
      </c>
      <c r="N141" s="131">
        <v>4554.5723399999997</v>
      </c>
      <c r="P141" s="80"/>
      <c r="Q141" s="80"/>
      <c r="R141" s="80"/>
    </row>
    <row r="142" spans="2:18" x14ac:dyDescent="0.2">
      <c r="B142" s="130">
        <v>4200</v>
      </c>
      <c r="C142" s="76" t="s">
        <v>156</v>
      </c>
      <c r="D142" s="131">
        <v>335.90249</v>
      </c>
      <c r="E142" s="131">
        <v>952.96914000000004</v>
      </c>
      <c r="F142" s="131">
        <v>989.8433</v>
      </c>
      <c r="G142" s="131">
        <v>5.4331000000000005</v>
      </c>
      <c r="H142" s="131">
        <v>0.97499999999999998</v>
      </c>
      <c r="I142" s="131">
        <v>613.12599</v>
      </c>
      <c r="J142" s="131">
        <v>117.29826</v>
      </c>
      <c r="K142" s="131">
        <v>1241.53377</v>
      </c>
      <c r="L142" s="131">
        <v>122.62649999999999</v>
      </c>
      <c r="M142" s="131">
        <v>10931.748460000001</v>
      </c>
      <c r="N142" s="131">
        <v>15311.45601</v>
      </c>
      <c r="P142" s="80"/>
      <c r="Q142" s="80"/>
      <c r="R142" s="80"/>
    </row>
    <row r="143" spans="2:18" x14ac:dyDescent="0.2">
      <c r="B143" s="130">
        <v>4201</v>
      </c>
      <c r="C143" s="76" t="s">
        <v>6</v>
      </c>
      <c r="D143" s="131">
        <v>2929.3780999999999</v>
      </c>
      <c r="E143" s="131">
        <v>6169.4026399999993</v>
      </c>
      <c r="F143" s="131">
        <v>7873.6350499999999</v>
      </c>
      <c r="G143" s="131">
        <v>447.62475000000001</v>
      </c>
      <c r="H143" s="131">
        <v>0</v>
      </c>
      <c r="I143" s="131">
        <v>5122.6115200000004</v>
      </c>
      <c r="J143" s="131">
        <v>1001.61099</v>
      </c>
      <c r="K143" s="131">
        <v>4028.6550000000002</v>
      </c>
      <c r="L143" s="131">
        <v>580.15740000000005</v>
      </c>
      <c r="M143" s="131">
        <v>43783.530549999996</v>
      </c>
      <c r="N143" s="131">
        <v>71936.606</v>
      </c>
      <c r="P143" s="80"/>
      <c r="Q143" s="80"/>
      <c r="R143" s="80"/>
    </row>
    <row r="144" spans="2:18" x14ac:dyDescent="0.2">
      <c r="B144" s="130">
        <v>4202</v>
      </c>
      <c r="C144" s="76" t="s">
        <v>157</v>
      </c>
      <c r="D144" s="131">
        <v>1092.5752500000001</v>
      </c>
      <c r="E144" s="131">
        <v>144.27067000000002</v>
      </c>
      <c r="F144" s="131">
        <v>699.79413999999997</v>
      </c>
      <c r="G144" s="131">
        <v>23.88805</v>
      </c>
      <c r="H144" s="131">
        <v>0.25</v>
      </c>
      <c r="I144" s="131">
        <v>637.79953</v>
      </c>
      <c r="J144" s="131">
        <v>244.88554000000002</v>
      </c>
      <c r="K144" s="131">
        <v>1563.71504</v>
      </c>
      <c r="L144" s="131">
        <v>78.927499999999995</v>
      </c>
      <c r="M144" s="131">
        <v>10675.785449999999</v>
      </c>
      <c r="N144" s="131">
        <v>15161.891170000001</v>
      </c>
      <c r="P144" s="80"/>
      <c r="Q144" s="80"/>
      <c r="R144" s="80"/>
    </row>
    <row r="145" spans="2:18" x14ac:dyDescent="0.2">
      <c r="B145" s="130">
        <v>4203</v>
      </c>
      <c r="C145" s="76" t="s">
        <v>158</v>
      </c>
      <c r="D145" s="131">
        <v>589.14075000000003</v>
      </c>
      <c r="E145" s="131">
        <v>681.44511999999997</v>
      </c>
      <c r="F145" s="131">
        <v>2216.1024199999997</v>
      </c>
      <c r="G145" s="131">
        <v>414.54505</v>
      </c>
      <c r="H145" s="131">
        <v>41.624849999999995</v>
      </c>
      <c r="I145" s="131">
        <v>1236.0409099999999</v>
      </c>
      <c r="J145" s="131">
        <v>304.15565000000004</v>
      </c>
      <c r="K145" s="131">
        <v>1294.0227500000001</v>
      </c>
      <c r="L145" s="131">
        <v>67.06165</v>
      </c>
      <c r="M145" s="131">
        <v>16064.2336</v>
      </c>
      <c r="N145" s="131">
        <v>22908.372749999999</v>
      </c>
      <c r="P145" s="80"/>
      <c r="Q145" s="80"/>
      <c r="R145" s="80"/>
    </row>
    <row r="146" spans="2:18" x14ac:dyDescent="0.2">
      <c r="B146" s="130">
        <v>4204</v>
      </c>
      <c r="C146" s="76" t="s">
        <v>159</v>
      </c>
      <c r="D146" s="131">
        <v>364.97030000000001</v>
      </c>
      <c r="E146" s="131">
        <v>198.61696000000001</v>
      </c>
      <c r="F146" s="131">
        <v>256.30129999999997</v>
      </c>
      <c r="G146" s="131">
        <v>134.30099999999999</v>
      </c>
      <c r="H146" s="131">
        <v>0.9</v>
      </c>
      <c r="I146" s="131">
        <v>587.8918000000001</v>
      </c>
      <c r="J146" s="131">
        <v>30.133710000000001</v>
      </c>
      <c r="K146" s="131">
        <v>1116.2985200000001</v>
      </c>
      <c r="L146" s="131">
        <v>23.387499999999999</v>
      </c>
      <c r="M146" s="131">
        <v>13798.02925</v>
      </c>
      <c r="N146" s="131">
        <v>16510.83034</v>
      </c>
      <c r="P146" s="80"/>
      <c r="Q146" s="80"/>
      <c r="R146" s="80"/>
    </row>
    <row r="147" spans="2:18" x14ac:dyDescent="0.2">
      <c r="B147" s="130">
        <v>4205</v>
      </c>
      <c r="C147" s="76" t="s">
        <v>160</v>
      </c>
      <c r="D147" s="131">
        <v>331.40165000000002</v>
      </c>
      <c r="E147" s="131">
        <v>181.84617</v>
      </c>
      <c r="F147" s="131">
        <v>772.71884999999997</v>
      </c>
      <c r="G147" s="131">
        <v>258.99351999999999</v>
      </c>
      <c r="H147" s="131">
        <v>36.4983</v>
      </c>
      <c r="I147" s="131">
        <v>567.76490000000001</v>
      </c>
      <c r="J147" s="131">
        <v>33.56682</v>
      </c>
      <c r="K147" s="131">
        <v>1313.6909699999999</v>
      </c>
      <c r="L147" s="131">
        <v>80.143249999999995</v>
      </c>
      <c r="M147" s="131">
        <v>6975.8735999999999</v>
      </c>
      <c r="N147" s="131">
        <v>10552.498029999999</v>
      </c>
      <c r="P147" s="80"/>
      <c r="Q147" s="80"/>
      <c r="R147" s="80"/>
    </row>
    <row r="148" spans="2:18" x14ac:dyDescent="0.2">
      <c r="B148" s="130">
        <v>4206</v>
      </c>
      <c r="C148" s="76" t="s">
        <v>161</v>
      </c>
      <c r="D148" s="131">
        <v>717.08013000000005</v>
      </c>
      <c r="E148" s="131">
        <v>1010.4295500000001</v>
      </c>
      <c r="F148" s="131">
        <v>763.5883</v>
      </c>
      <c r="G148" s="131">
        <v>33.070149999999998</v>
      </c>
      <c r="H148" s="131">
        <v>25.0441</v>
      </c>
      <c r="I148" s="131">
        <v>1829.2567199999999</v>
      </c>
      <c r="J148" s="131">
        <v>129.10149000000001</v>
      </c>
      <c r="K148" s="131">
        <v>1852.2733999999998</v>
      </c>
      <c r="L148" s="131">
        <v>4448.9070000000002</v>
      </c>
      <c r="M148" s="131">
        <v>15750.43766</v>
      </c>
      <c r="N148" s="131">
        <v>26559.1885</v>
      </c>
      <c r="P148" s="80"/>
      <c r="Q148" s="80"/>
      <c r="R148" s="80"/>
    </row>
    <row r="149" spans="2:18" x14ac:dyDescent="0.2">
      <c r="B149" s="130">
        <v>4207</v>
      </c>
      <c r="C149" s="76" t="s">
        <v>162</v>
      </c>
      <c r="D149" s="131">
        <v>521.19034999999997</v>
      </c>
      <c r="E149" s="131">
        <v>179.91120000000001</v>
      </c>
      <c r="F149" s="131">
        <v>568.24305000000004</v>
      </c>
      <c r="G149" s="131">
        <v>1.298</v>
      </c>
      <c r="H149" s="131">
        <v>5.7943500000000006</v>
      </c>
      <c r="I149" s="131">
        <v>379.93796999999995</v>
      </c>
      <c r="J149" s="131">
        <v>43.354699999999994</v>
      </c>
      <c r="K149" s="131">
        <v>1421.6146000000001</v>
      </c>
      <c r="L149" s="131">
        <v>8769.8936999999987</v>
      </c>
      <c r="M149" s="131">
        <v>9047.5093300000008</v>
      </c>
      <c r="N149" s="131">
        <v>20938.74725</v>
      </c>
      <c r="P149" s="80"/>
      <c r="Q149" s="80"/>
      <c r="R149" s="80"/>
    </row>
    <row r="150" spans="2:18" x14ac:dyDescent="0.2">
      <c r="B150" s="130">
        <v>4208</v>
      </c>
      <c r="C150" s="76" t="s">
        <v>163</v>
      </c>
      <c r="D150" s="131">
        <v>934.72039000000007</v>
      </c>
      <c r="E150" s="131">
        <v>651.61509999999998</v>
      </c>
      <c r="F150" s="131">
        <v>2669.75225</v>
      </c>
      <c r="G150" s="131">
        <v>55.456849999999996</v>
      </c>
      <c r="H150" s="131">
        <v>0</v>
      </c>
      <c r="I150" s="131">
        <v>439.97109999999998</v>
      </c>
      <c r="J150" s="131">
        <v>109.85366</v>
      </c>
      <c r="K150" s="131">
        <v>1571.01999</v>
      </c>
      <c r="L150" s="131">
        <v>96.703050000000005</v>
      </c>
      <c r="M150" s="131">
        <v>12640.992400000001</v>
      </c>
      <c r="N150" s="131">
        <v>19170.084790000001</v>
      </c>
      <c r="P150" s="80"/>
      <c r="Q150" s="80"/>
      <c r="R150" s="80"/>
    </row>
    <row r="151" spans="2:18" x14ac:dyDescent="0.2">
      <c r="B151" s="130">
        <v>4209</v>
      </c>
      <c r="C151" s="76" t="s">
        <v>164</v>
      </c>
      <c r="D151" s="131">
        <v>1125.0110199999999</v>
      </c>
      <c r="E151" s="131">
        <v>1416.17427</v>
      </c>
      <c r="F151" s="131">
        <v>1051.2429</v>
      </c>
      <c r="G151" s="131">
        <v>972.06490000000008</v>
      </c>
      <c r="H151" s="131">
        <v>0</v>
      </c>
      <c r="I151" s="131">
        <v>1642.88303</v>
      </c>
      <c r="J151" s="131">
        <v>109.09192999999999</v>
      </c>
      <c r="K151" s="131">
        <v>2438.1428500000002</v>
      </c>
      <c r="L151" s="131">
        <v>18759.396949999998</v>
      </c>
      <c r="M151" s="131">
        <v>15251.00173</v>
      </c>
      <c r="N151" s="131">
        <v>42765.009579999998</v>
      </c>
      <c r="P151" s="80"/>
      <c r="Q151" s="80"/>
      <c r="R151" s="80"/>
    </row>
    <row r="152" spans="2:18" x14ac:dyDescent="0.2">
      <c r="B152" s="130">
        <v>4210</v>
      </c>
      <c r="C152" s="76" t="s">
        <v>165</v>
      </c>
      <c r="D152" s="131">
        <v>310.15962999999999</v>
      </c>
      <c r="E152" s="131">
        <v>366.50443999999999</v>
      </c>
      <c r="F152" s="131">
        <v>236.42929999999998</v>
      </c>
      <c r="G152" s="131">
        <v>47.2502</v>
      </c>
      <c r="H152" s="131">
        <v>0</v>
      </c>
      <c r="I152" s="131">
        <v>420.38504999999998</v>
      </c>
      <c r="J152" s="131">
        <v>42.109839999999998</v>
      </c>
      <c r="K152" s="131">
        <v>1096.3798999999999</v>
      </c>
      <c r="L152" s="131">
        <v>2341.2456000000002</v>
      </c>
      <c r="M152" s="131">
        <v>8542.6709599999995</v>
      </c>
      <c r="N152" s="131">
        <v>13403.13492</v>
      </c>
      <c r="P152" s="80"/>
      <c r="Q152" s="80"/>
      <c r="R152" s="80"/>
    </row>
    <row r="153" spans="2:18" x14ac:dyDescent="0.2">
      <c r="B153" s="127">
        <v>4249</v>
      </c>
      <c r="C153" s="128" t="s">
        <v>166</v>
      </c>
      <c r="D153" s="129">
        <v>5627.8931800000009</v>
      </c>
      <c r="E153" s="129">
        <v>6391.9008500000009</v>
      </c>
      <c r="F153" s="129">
        <v>10397.5064</v>
      </c>
      <c r="G153" s="129">
        <v>358.50181000000003</v>
      </c>
      <c r="H153" s="129">
        <v>13.93417</v>
      </c>
      <c r="I153" s="129">
        <v>4557.3665699999992</v>
      </c>
      <c r="J153" s="129">
        <v>750.85898999999995</v>
      </c>
      <c r="K153" s="129">
        <v>15050.024999999998</v>
      </c>
      <c r="L153" s="129">
        <v>3076.9606799999997</v>
      </c>
      <c r="M153" s="129">
        <v>119588.97144999998</v>
      </c>
      <c r="N153" s="129">
        <v>165813.9191</v>
      </c>
      <c r="P153" s="80"/>
      <c r="Q153" s="80"/>
      <c r="R153" s="80"/>
    </row>
    <row r="154" spans="2:18" x14ac:dyDescent="0.2">
      <c r="B154" s="130">
        <v>4221</v>
      </c>
      <c r="C154" s="76" t="s">
        <v>167</v>
      </c>
      <c r="D154" s="131">
        <v>55.913699999999999</v>
      </c>
      <c r="E154" s="131">
        <v>42.537709999999997</v>
      </c>
      <c r="F154" s="131">
        <v>60.818550000000002</v>
      </c>
      <c r="G154" s="131">
        <v>7.5570000000000004</v>
      </c>
      <c r="H154" s="131">
        <v>0</v>
      </c>
      <c r="I154" s="131">
        <v>121.95939999999999</v>
      </c>
      <c r="J154" s="131">
        <v>3.7039200000000001</v>
      </c>
      <c r="K154" s="131">
        <v>389.97149000000002</v>
      </c>
      <c r="L154" s="131">
        <v>12.420450000000001</v>
      </c>
      <c r="M154" s="131">
        <v>2580.3860499999996</v>
      </c>
      <c r="N154" s="131">
        <v>3275.2682699999996</v>
      </c>
      <c r="P154" s="80"/>
      <c r="Q154" s="80"/>
      <c r="R154" s="80"/>
    </row>
    <row r="155" spans="2:18" x14ac:dyDescent="0.2">
      <c r="B155" s="130">
        <v>4222</v>
      </c>
      <c r="C155" s="76" t="s">
        <v>168</v>
      </c>
      <c r="D155" s="131">
        <v>191.85545999999999</v>
      </c>
      <c r="E155" s="131">
        <v>87.377880000000005</v>
      </c>
      <c r="F155" s="131">
        <v>67.368649999999988</v>
      </c>
      <c r="G155" s="131">
        <v>2.2964499999999997</v>
      </c>
      <c r="H155" s="131">
        <v>0</v>
      </c>
      <c r="I155" s="131">
        <v>103.17864999999999</v>
      </c>
      <c r="J155" s="131">
        <v>6.2228999999999992</v>
      </c>
      <c r="K155" s="131">
        <v>688.62880000000007</v>
      </c>
      <c r="L155" s="131">
        <v>70.796899999999994</v>
      </c>
      <c r="M155" s="131">
        <v>4305.9402499999997</v>
      </c>
      <c r="N155" s="131">
        <v>5523.6659399999999</v>
      </c>
      <c r="P155" s="80"/>
      <c r="Q155" s="80"/>
      <c r="R155" s="80"/>
    </row>
    <row r="156" spans="2:18" x14ac:dyDescent="0.2">
      <c r="B156" s="130">
        <v>4223</v>
      </c>
      <c r="C156" s="76" t="s">
        <v>169</v>
      </c>
      <c r="D156" s="131">
        <v>205.59295</v>
      </c>
      <c r="E156" s="131">
        <v>230.97190000000001</v>
      </c>
      <c r="F156" s="131">
        <v>200.62979999999999</v>
      </c>
      <c r="G156" s="131">
        <v>18.995000000000001</v>
      </c>
      <c r="H156" s="131">
        <v>0</v>
      </c>
      <c r="I156" s="131">
        <v>173.43606</v>
      </c>
      <c r="J156" s="131">
        <v>42.812419999999996</v>
      </c>
      <c r="K156" s="131">
        <v>485.43374999999997</v>
      </c>
      <c r="L156" s="131">
        <v>19.033950000000001</v>
      </c>
      <c r="M156" s="131">
        <v>6951.5452000000005</v>
      </c>
      <c r="N156" s="131">
        <v>8328.4510300000002</v>
      </c>
      <c r="P156" s="80"/>
      <c r="Q156" s="80"/>
      <c r="R156" s="80"/>
    </row>
    <row r="157" spans="2:18" x14ac:dyDescent="0.2">
      <c r="B157" s="130">
        <v>4224</v>
      </c>
      <c r="C157" s="76" t="s">
        <v>170</v>
      </c>
      <c r="D157" s="131">
        <v>127.7132</v>
      </c>
      <c r="E157" s="131">
        <v>62.708779999999997</v>
      </c>
      <c r="F157" s="131">
        <v>208.09539999999998</v>
      </c>
      <c r="G157" s="131">
        <v>1</v>
      </c>
      <c r="H157" s="131">
        <v>0</v>
      </c>
      <c r="I157" s="131">
        <v>163.92775</v>
      </c>
      <c r="J157" s="131">
        <v>4.1344700000000003</v>
      </c>
      <c r="K157" s="131">
        <v>1456.5380500000001</v>
      </c>
      <c r="L157" s="131">
        <v>336.97765000000004</v>
      </c>
      <c r="M157" s="131">
        <v>4068.7861499999999</v>
      </c>
      <c r="N157" s="131">
        <v>6429.8814499999989</v>
      </c>
      <c r="P157" s="80"/>
      <c r="Q157" s="80"/>
      <c r="R157" s="80"/>
    </row>
    <row r="158" spans="2:18" x14ac:dyDescent="0.2">
      <c r="B158" s="130">
        <v>4226</v>
      </c>
      <c r="C158" s="76" t="s">
        <v>171</v>
      </c>
      <c r="D158" s="131">
        <v>212.59115</v>
      </c>
      <c r="E158" s="131">
        <v>24.41048</v>
      </c>
      <c r="F158" s="131">
        <v>234.89824999999999</v>
      </c>
      <c r="G158" s="131">
        <v>0.3448</v>
      </c>
      <c r="H158" s="131">
        <v>0</v>
      </c>
      <c r="I158" s="131">
        <v>46.328699999999998</v>
      </c>
      <c r="J158" s="131">
        <v>1.1154600000000001</v>
      </c>
      <c r="K158" s="131">
        <v>268.66770000000002</v>
      </c>
      <c r="L158" s="131">
        <v>365.81029999999998</v>
      </c>
      <c r="M158" s="131">
        <v>2107.2064399999999</v>
      </c>
      <c r="N158" s="131">
        <v>3261.3732800000002</v>
      </c>
      <c r="P158" s="80"/>
      <c r="Q158" s="80"/>
      <c r="R158" s="80"/>
    </row>
    <row r="159" spans="2:18" x14ac:dyDescent="0.2">
      <c r="B159" s="130">
        <v>4227</v>
      </c>
      <c r="C159" s="76" t="s">
        <v>172</v>
      </c>
      <c r="D159" s="131">
        <v>88.767099999999999</v>
      </c>
      <c r="E159" s="131">
        <v>25.081430000000001</v>
      </c>
      <c r="F159" s="131">
        <v>50.9925</v>
      </c>
      <c r="G159" s="131">
        <v>0</v>
      </c>
      <c r="H159" s="131">
        <v>0</v>
      </c>
      <c r="I159" s="131">
        <v>36.839599999999997</v>
      </c>
      <c r="J159" s="131">
        <v>6.1084899999999998</v>
      </c>
      <c r="K159" s="131">
        <v>301.02438000000001</v>
      </c>
      <c r="L159" s="131">
        <v>566.92627000000005</v>
      </c>
      <c r="M159" s="131">
        <v>2166.4013300000001</v>
      </c>
      <c r="N159" s="131">
        <v>3242.1411000000003</v>
      </c>
      <c r="P159" s="80"/>
      <c r="Q159" s="80"/>
      <c r="R159" s="80"/>
    </row>
    <row r="160" spans="2:18" x14ac:dyDescent="0.2">
      <c r="B160" s="130">
        <v>4228</v>
      </c>
      <c r="C160" s="76" t="s">
        <v>173</v>
      </c>
      <c r="D160" s="131">
        <v>884.00335999999993</v>
      </c>
      <c r="E160" s="131">
        <v>164.94120999999998</v>
      </c>
      <c r="F160" s="131">
        <v>978.94859999999994</v>
      </c>
      <c r="G160" s="131">
        <v>9.19</v>
      </c>
      <c r="H160" s="131">
        <v>3.8386</v>
      </c>
      <c r="I160" s="131">
        <v>549.05999999999995</v>
      </c>
      <c r="J160" s="131">
        <v>75.475529999999992</v>
      </c>
      <c r="K160" s="131">
        <v>786.55805000000009</v>
      </c>
      <c r="L160" s="131">
        <v>66.388199999999998</v>
      </c>
      <c r="M160" s="131">
        <v>7561.6533200000003</v>
      </c>
      <c r="N160" s="131">
        <v>11080.05687</v>
      </c>
      <c r="P160" s="80"/>
      <c r="Q160" s="80"/>
      <c r="R160" s="80"/>
    </row>
    <row r="161" spans="2:18" x14ac:dyDescent="0.2">
      <c r="B161" s="130">
        <v>4229</v>
      </c>
      <c r="C161" s="76" t="s">
        <v>174</v>
      </c>
      <c r="D161" s="131">
        <v>116.5154</v>
      </c>
      <c r="E161" s="131">
        <v>56.004580000000004</v>
      </c>
      <c r="F161" s="131">
        <v>334.72699999999998</v>
      </c>
      <c r="G161" s="131">
        <v>0</v>
      </c>
      <c r="H161" s="131">
        <v>0</v>
      </c>
      <c r="I161" s="131">
        <v>368.43846000000002</v>
      </c>
      <c r="J161" s="131">
        <v>3.0601500000000001</v>
      </c>
      <c r="K161" s="131">
        <v>495.48915</v>
      </c>
      <c r="L161" s="131">
        <v>27.714449999999999</v>
      </c>
      <c r="M161" s="131">
        <v>3341.0235400000001</v>
      </c>
      <c r="N161" s="131">
        <v>4742.9727300000004</v>
      </c>
      <c r="P161" s="80"/>
      <c r="Q161" s="80"/>
      <c r="R161" s="80"/>
    </row>
    <row r="162" spans="2:18" x14ac:dyDescent="0.2">
      <c r="B162" s="130">
        <v>4230</v>
      </c>
      <c r="C162" s="76" t="s">
        <v>175</v>
      </c>
      <c r="D162" s="131">
        <v>75.0852</v>
      </c>
      <c r="E162" s="131">
        <v>41.736559999999997</v>
      </c>
      <c r="F162" s="131">
        <v>199.07070000000002</v>
      </c>
      <c r="G162" s="131">
        <v>14.601799999999999</v>
      </c>
      <c r="H162" s="131">
        <v>0</v>
      </c>
      <c r="I162" s="131">
        <v>59.768999999999998</v>
      </c>
      <c r="J162" s="131">
        <v>1.6582600000000001</v>
      </c>
      <c r="K162" s="131">
        <v>387.16755999999998</v>
      </c>
      <c r="L162" s="131">
        <v>45.339750000000002</v>
      </c>
      <c r="M162" s="131">
        <v>3755.7534000000001</v>
      </c>
      <c r="N162" s="131">
        <v>4580.1822300000003</v>
      </c>
      <c r="P162" s="80"/>
      <c r="Q162" s="80"/>
      <c r="R162" s="80"/>
    </row>
    <row r="163" spans="2:18" x14ac:dyDescent="0.2">
      <c r="B163" s="130">
        <v>4231</v>
      </c>
      <c r="C163" s="76" t="s">
        <v>176</v>
      </c>
      <c r="D163" s="131">
        <v>139.76204999999999</v>
      </c>
      <c r="E163" s="131">
        <v>240.10676999999998</v>
      </c>
      <c r="F163" s="131">
        <v>166.20310000000001</v>
      </c>
      <c r="G163" s="131">
        <v>47.492249999999999</v>
      </c>
      <c r="H163" s="131">
        <v>0</v>
      </c>
      <c r="I163" s="131">
        <v>95.740200000000002</v>
      </c>
      <c r="J163" s="131">
        <v>6.6123599999999998</v>
      </c>
      <c r="K163" s="131">
        <v>463.99549999999999</v>
      </c>
      <c r="L163" s="131">
        <v>944.72655000000009</v>
      </c>
      <c r="M163" s="131">
        <v>3803.4631399999998</v>
      </c>
      <c r="N163" s="131">
        <v>5908.1019200000001</v>
      </c>
      <c r="P163" s="80"/>
      <c r="Q163" s="80"/>
      <c r="R163" s="80"/>
    </row>
    <row r="164" spans="2:18" x14ac:dyDescent="0.2">
      <c r="B164" s="130">
        <v>4232</v>
      </c>
      <c r="C164" s="76" t="s">
        <v>177</v>
      </c>
      <c r="D164" s="131">
        <v>98.996700000000004</v>
      </c>
      <c r="E164" s="131">
        <v>14.571909999999999</v>
      </c>
      <c r="F164" s="131">
        <v>46.825499999999998</v>
      </c>
      <c r="G164" s="131">
        <v>0.25</v>
      </c>
      <c r="H164" s="131">
        <v>0</v>
      </c>
      <c r="I164" s="131">
        <v>6.5774999999999997</v>
      </c>
      <c r="J164" s="131">
        <v>1.85026</v>
      </c>
      <c r="K164" s="131">
        <v>112.04649999999999</v>
      </c>
      <c r="L164" s="131">
        <v>7.5413999999999994</v>
      </c>
      <c r="M164" s="131">
        <v>1068.1523500000001</v>
      </c>
      <c r="N164" s="131">
        <v>1356.81212</v>
      </c>
      <c r="P164" s="80"/>
      <c r="Q164" s="80"/>
      <c r="R164" s="80"/>
    </row>
    <row r="165" spans="2:18" x14ac:dyDescent="0.2">
      <c r="B165" s="130">
        <v>4233</v>
      </c>
      <c r="C165" s="76" t="s">
        <v>178</v>
      </c>
      <c r="D165" s="131">
        <v>68.776350000000008</v>
      </c>
      <c r="E165" s="131">
        <v>26.260210000000001</v>
      </c>
      <c r="F165" s="131">
        <v>26.197700000000001</v>
      </c>
      <c r="G165" s="131">
        <v>13.432799999999999</v>
      </c>
      <c r="H165" s="131">
        <v>0</v>
      </c>
      <c r="I165" s="131">
        <v>141.71620000000001</v>
      </c>
      <c r="J165" s="131">
        <v>4.9645400000000004</v>
      </c>
      <c r="K165" s="131">
        <v>205.44835</v>
      </c>
      <c r="L165" s="131">
        <v>23.580400000000001</v>
      </c>
      <c r="M165" s="131">
        <v>1467.21117</v>
      </c>
      <c r="N165" s="131">
        <v>1977.58772</v>
      </c>
      <c r="P165" s="80"/>
      <c r="Q165" s="80"/>
      <c r="R165" s="80"/>
    </row>
    <row r="166" spans="2:18" x14ac:dyDescent="0.2">
      <c r="B166" s="130">
        <v>4234</v>
      </c>
      <c r="C166" s="76" t="s">
        <v>179</v>
      </c>
      <c r="D166" s="131">
        <v>1052.7821999999999</v>
      </c>
      <c r="E166" s="131">
        <v>198.52525</v>
      </c>
      <c r="F166" s="131">
        <v>812.85505000000001</v>
      </c>
      <c r="G166" s="131">
        <v>6.3881999999999994</v>
      </c>
      <c r="H166" s="131">
        <v>0</v>
      </c>
      <c r="I166" s="131">
        <v>254.22826999999998</v>
      </c>
      <c r="J166" s="131">
        <v>53.899629999999995</v>
      </c>
      <c r="K166" s="131">
        <v>1397.4003599999999</v>
      </c>
      <c r="L166" s="131">
        <v>59.049599999999998</v>
      </c>
      <c r="M166" s="131">
        <v>11806.578609999999</v>
      </c>
      <c r="N166" s="131">
        <v>15641.707169999998</v>
      </c>
      <c r="P166" s="80"/>
      <c r="Q166" s="80"/>
      <c r="R166" s="80"/>
    </row>
    <row r="167" spans="2:18" x14ac:dyDescent="0.2">
      <c r="B167" s="130">
        <v>4235</v>
      </c>
      <c r="C167" s="76" t="s">
        <v>180</v>
      </c>
      <c r="D167" s="131">
        <v>207.16103000000001</v>
      </c>
      <c r="E167" s="131">
        <v>72.552199999999999</v>
      </c>
      <c r="F167" s="131">
        <v>42.138100000000001</v>
      </c>
      <c r="G167" s="131">
        <v>0.5</v>
      </c>
      <c r="H167" s="131">
        <v>1.5</v>
      </c>
      <c r="I167" s="131">
        <v>19.364049999999999</v>
      </c>
      <c r="J167" s="131">
        <v>33.220849999999999</v>
      </c>
      <c r="K167" s="131">
        <v>735.52387999999996</v>
      </c>
      <c r="L167" s="131">
        <v>16.615950000000002</v>
      </c>
      <c r="M167" s="131">
        <v>3534.9719</v>
      </c>
      <c r="N167" s="131">
        <v>4663.5479599999999</v>
      </c>
      <c r="P167" s="80"/>
      <c r="Q167" s="80"/>
      <c r="R167" s="80"/>
    </row>
    <row r="168" spans="2:18" x14ac:dyDescent="0.2">
      <c r="B168" s="130">
        <v>4236</v>
      </c>
      <c r="C168" s="76" t="s">
        <v>266</v>
      </c>
      <c r="D168" s="131">
        <v>1174.43977</v>
      </c>
      <c r="E168" s="131">
        <v>3996.8897900000002</v>
      </c>
      <c r="F168" s="131">
        <v>2722.5220399999998</v>
      </c>
      <c r="G168" s="131">
        <v>179.21010000000001</v>
      </c>
      <c r="H168" s="131">
        <v>1.6817500000000001</v>
      </c>
      <c r="I168" s="131">
        <v>1430.3510000000001</v>
      </c>
      <c r="J168" s="131">
        <v>352.15246000000002</v>
      </c>
      <c r="K168" s="131">
        <v>3470.3962200000001</v>
      </c>
      <c r="L168" s="131">
        <v>191.2824</v>
      </c>
      <c r="M168" s="131">
        <v>28043.371500000001</v>
      </c>
      <c r="N168" s="131">
        <v>41562.297030000002</v>
      </c>
      <c r="P168" s="80"/>
      <c r="Q168" s="80"/>
      <c r="R168" s="80"/>
    </row>
    <row r="169" spans="2:18" x14ac:dyDescent="0.2">
      <c r="B169" s="130">
        <v>4237</v>
      </c>
      <c r="C169" s="76" t="s">
        <v>181</v>
      </c>
      <c r="D169" s="131">
        <v>173.12908999999999</v>
      </c>
      <c r="E169" s="131">
        <v>60.172510000000003</v>
      </c>
      <c r="F169" s="131">
        <v>166.60251</v>
      </c>
      <c r="G169" s="131">
        <v>0.155</v>
      </c>
      <c r="H169" s="131">
        <v>0</v>
      </c>
      <c r="I169" s="131">
        <v>160.05926000000002</v>
      </c>
      <c r="J169" s="131">
        <v>47.414209999999997</v>
      </c>
      <c r="K169" s="131">
        <v>469.62198999999998</v>
      </c>
      <c r="L169" s="131">
        <v>0.16600000000000001</v>
      </c>
      <c r="M169" s="131">
        <v>4731.7482299999992</v>
      </c>
      <c r="N169" s="131">
        <v>5809.0687999999991</v>
      </c>
      <c r="P169" s="80"/>
      <c r="Q169" s="80"/>
      <c r="R169" s="80"/>
    </row>
    <row r="170" spans="2:18" x14ac:dyDescent="0.2">
      <c r="B170" s="130">
        <v>4238</v>
      </c>
      <c r="C170" s="76" t="s">
        <v>182</v>
      </c>
      <c r="D170" s="131">
        <v>114.2319</v>
      </c>
      <c r="E170" s="131">
        <v>36.099969999999999</v>
      </c>
      <c r="F170" s="131">
        <v>89.672600000000003</v>
      </c>
      <c r="G170" s="131">
        <v>0</v>
      </c>
      <c r="H170" s="131">
        <v>0</v>
      </c>
      <c r="I170" s="131">
        <v>40.796800000000005</v>
      </c>
      <c r="J170" s="131">
        <v>8.7530000000000001</v>
      </c>
      <c r="K170" s="131">
        <v>362.50584999999995</v>
      </c>
      <c r="L170" s="131">
        <v>9.3249999999999993</v>
      </c>
      <c r="M170" s="131">
        <v>2708.3575499999997</v>
      </c>
      <c r="N170" s="131">
        <v>3369.7426700000001</v>
      </c>
      <c r="P170" s="80"/>
      <c r="Q170" s="80"/>
      <c r="R170" s="80"/>
    </row>
    <row r="171" spans="2:18" x14ac:dyDescent="0.2">
      <c r="B171" s="130">
        <v>4239</v>
      </c>
      <c r="C171" s="76" t="s">
        <v>183</v>
      </c>
      <c r="D171" s="131">
        <v>391.85740000000004</v>
      </c>
      <c r="E171" s="131">
        <v>551.66327000000001</v>
      </c>
      <c r="F171" s="131">
        <v>3813.8647500000002</v>
      </c>
      <c r="G171" s="131">
        <v>50.52026</v>
      </c>
      <c r="H171" s="131">
        <v>0.1404</v>
      </c>
      <c r="I171" s="131">
        <v>432.41891999999996</v>
      </c>
      <c r="J171" s="131">
        <v>82.16574</v>
      </c>
      <c r="K171" s="131">
        <v>1383.7358199999999</v>
      </c>
      <c r="L171" s="131">
        <v>156.47601</v>
      </c>
      <c r="M171" s="131">
        <v>16875.013300000002</v>
      </c>
      <c r="N171" s="131">
        <v>23737.855869999999</v>
      </c>
      <c r="P171" s="80"/>
      <c r="Q171" s="80"/>
      <c r="R171" s="80"/>
    </row>
    <row r="172" spans="2:18" x14ac:dyDescent="0.2">
      <c r="B172" s="130">
        <v>4240</v>
      </c>
      <c r="C172" s="76" t="s">
        <v>184</v>
      </c>
      <c r="D172" s="131">
        <v>248.71917000000002</v>
      </c>
      <c r="E172" s="131">
        <v>459.28843999999998</v>
      </c>
      <c r="F172" s="131">
        <v>175.07560000000001</v>
      </c>
      <c r="G172" s="131">
        <v>6.5681499999999993</v>
      </c>
      <c r="H172" s="131">
        <v>6.7734199999999998</v>
      </c>
      <c r="I172" s="131">
        <v>353.17675000000003</v>
      </c>
      <c r="J172" s="131">
        <v>15.53434</v>
      </c>
      <c r="K172" s="131">
        <v>1189.8716000000002</v>
      </c>
      <c r="L172" s="131">
        <v>156.78945000000002</v>
      </c>
      <c r="M172" s="131">
        <v>8711.4080199999989</v>
      </c>
      <c r="N172" s="131">
        <v>11323.20494</v>
      </c>
      <c r="P172" s="80"/>
      <c r="Q172" s="80"/>
      <c r="R172" s="80"/>
    </row>
    <row r="173" spans="2:18" x14ac:dyDescent="0.2">
      <c r="B173" s="127">
        <v>4269</v>
      </c>
      <c r="C173" s="128" t="s">
        <v>185</v>
      </c>
      <c r="D173" s="129">
        <v>6997.3930499999988</v>
      </c>
      <c r="E173" s="129">
        <v>11081.298220000001</v>
      </c>
      <c r="F173" s="129">
        <v>15974.527430000004</v>
      </c>
      <c r="G173" s="129">
        <v>2804.0743400000001</v>
      </c>
      <c r="H173" s="129">
        <v>175.03774999999999</v>
      </c>
      <c r="I173" s="129">
        <v>10188.86364</v>
      </c>
      <c r="J173" s="129">
        <v>1999.0163699999998</v>
      </c>
      <c r="K173" s="129">
        <v>16634.21459</v>
      </c>
      <c r="L173" s="129">
        <v>3678.0741200000002</v>
      </c>
      <c r="M173" s="129">
        <v>205663.44393000001</v>
      </c>
      <c r="N173" s="129">
        <v>275195.94344</v>
      </c>
      <c r="P173" s="80"/>
      <c r="Q173" s="80"/>
      <c r="R173" s="80"/>
    </row>
    <row r="174" spans="2:18" x14ac:dyDescent="0.2">
      <c r="B174" s="130">
        <v>4251</v>
      </c>
      <c r="C174" s="76" t="s">
        <v>186</v>
      </c>
      <c r="D174" s="131">
        <v>65.221299999999999</v>
      </c>
      <c r="E174" s="131">
        <v>209.74780999999999</v>
      </c>
      <c r="F174" s="131">
        <v>377.15732000000003</v>
      </c>
      <c r="G174" s="131">
        <v>0.18</v>
      </c>
      <c r="H174" s="131">
        <v>5</v>
      </c>
      <c r="I174" s="131">
        <v>2.5701499999999999</v>
      </c>
      <c r="J174" s="131">
        <v>2.9916799999999997</v>
      </c>
      <c r="K174" s="131">
        <v>348.59929999999997</v>
      </c>
      <c r="L174" s="131">
        <v>30.027750000000001</v>
      </c>
      <c r="M174" s="131">
        <v>2601.9142499999998</v>
      </c>
      <c r="N174" s="131">
        <v>3643.4095600000001</v>
      </c>
      <c r="P174" s="80"/>
      <c r="Q174" s="80"/>
      <c r="R174" s="80"/>
    </row>
    <row r="175" spans="2:18" x14ac:dyDescent="0.2">
      <c r="B175" s="130">
        <v>4252</v>
      </c>
      <c r="C175" s="76" t="s">
        <v>187</v>
      </c>
      <c r="D175" s="131">
        <v>644.14509999999996</v>
      </c>
      <c r="E175" s="131">
        <v>1438.50072</v>
      </c>
      <c r="F175" s="131">
        <v>1261.2804300000003</v>
      </c>
      <c r="G175" s="131">
        <v>1060.249</v>
      </c>
      <c r="H175" s="131">
        <v>0.217</v>
      </c>
      <c r="I175" s="131">
        <v>1157.49152</v>
      </c>
      <c r="J175" s="131">
        <v>347.83407</v>
      </c>
      <c r="K175" s="131">
        <v>1773.7493999999999</v>
      </c>
      <c r="L175" s="131">
        <v>398.19183000000004</v>
      </c>
      <c r="M175" s="131">
        <v>28885.04638</v>
      </c>
      <c r="N175" s="131">
        <v>36966.705450000001</v>
      </c>
      <c r="P175" s="80"/>
      <c r="Q175" s="80"/>
      <c r="R175" s="80"/>
    </row>
    <row r="176" spans="2:18" x14ac:dyDescent="0.2">
      <c r="B176" s="130">
        <v>4253</v>
      </c>
      <c r="C176" s="76" t="s">
        <v>188</v>
      </c>
      <c r="D176" s="131">
        <v>211.64245000000003</v>
      </c>
      <c r="E176" s="131">
        <v>450.66538000000003</v>
      </c>
      <c r="F176" s="131">
        <v>951.50035000000003</v>
      </c>
      <c r="G176" s="131">
        <v>18.864249999999998</v>
      </c>
      <c r="H176" s="131">
        <v>0</v>
      </c>
      <c r="I176" s="131">
        <v>293.74392</v>
      </c>
      <c r="J176" s="131">
        <v>80.491799999999998</v>
      </c>
      <c r="K176" s="131">
        <v>1201.5021999999999</v>
      </c>
      <c r="L176" s="131">
        <v>114.4438</v>
      </c>
      <c r="M176" s="131">
        <v>16096.614150000001</v>
      </c>
      <c r="N176" s="131">
        <v>19419.4683</v>
      </c>
      <c r="P176" s="80"/>
      <c r="Q176" s="80"/>
      <c r="R176" s="80"/>
    </row>
    <row r="177" spans="2:18" x14ac:dyDescent="0.2">
      <c r="B177" s="130">
        <v>4254</v>
      </c>
      <c r="C177" s="76" t="s">
        <v>189</v>
      </c>
      <c r="D177" s="131">
        <v>655.20302000000004</v>
      </c>
      <c r="E177" s="131">
        <v>2110.31837</v>
      </c>
      <c r="F177" s="131">
        <v>2472.7467999999999</v>
      </c>
      <c r="G177" s="131">
        <v>217.81975</v>
      </c>
      <c r="H177" s="131">
        <v>8.6800000000000002E-2</v>
      </c>
      <c r="I177" s="131">
        <v>2130.5057700000002</v>
      </c>
      <c r="J177" s="131">
        <v>258.11932999999999</v>
      </c>
      <c r="K177" s="131">
        <v>4461.2725799999998</v>
      </c>
      <c r="L177" s="131">
        <v>269.96674000000002</v>
      </c>
      <c r="M177" s="131">
        <v>54007.057209999999</v>
      </c>
      <c r="N177" s="131">
        <v>66583.096369999999</v>
      </c>
      <c r="P177" s="80"/>
      <c r="Q177" s="80"/>
      <c r="R177" s="80"/>
    </row>
    <row r="178" spans="2:18" x14ac:dyDescent="0.2">
      <c r="B178" s="130">
        <v>4255</v>
      </c>
      <c r="C178" s="76" t="s">
        <v>190</v>
      </c>
      <c r="D178" s="131">
        <v>174.20054999999999</v>
      </c>
      <c r="E178" s="131">
        <v>536.30127000000005</v>
      </c>
      <c r="F178" s="131">
        <v>116.7208</v>
      </c>
      <c r="G178" s="131">
        <v>36.03387</v>
      </c>
      <c r="H178" s="131">
        <v>0</v>
      </c>
      <c r="I178" s="131">
        <v>195.3964</v>
      </c>
      <c r="J178" s="131">
        <v>31.001939999999998</v>
      </c>
      <c r="K178" s="131">
        <v>464.97624999999999</v>
      </c>
      <c r="L178" s="131">
        <v>80.382249999999999</v>
      </c>
      <c r="M178" s="131">
        <v>4281.6077999999998</v>
      </c>
      <c r="N178" s="131">
        <v>5916.6211299999995</v>
      </c>
      <c r="P178" s="80"/>
      <c r="Q178" s="80"/>
      <c r="R178" s="80"/>
    </row>
    <row r="179" spans="2:18" x14ac:dyDescent="0.2">
      <c r="B179" s="130">
        <v>4256</v>
      </c>
      <c r="C179" s="76" t="s">
        <v>191</v>
      </c>
      <c r="D179" s="131">
        <v>102.80155000000001</v>
      </c>
      <c r="E179" s="131">
        <v>40.08614</v>
      </c>
      <c r="F179" s="131">
        <v>122.58210000000001</v>
      </c>
      <c r="G179" s="131">
        <v>0.33</v>
      </c>
      <c r="H179" s="131">
        <v>14.3627</v>
      </c>
      <c r="I179" s="131">
        <v>57.39385</v>
      </c>
      <c r="J179" s="131">
        <v>9.1334400000000002</v>
      </c>
      <c r="K179" s="131">
        <v>470.78821999999997</v>
      </c>
      <c r="L179" s="131">
        <v>41.28707</v>
      </c>
      <c r="M179" s="131">
        <v>3109.4239500000003</v>
      </c>
      <c r="N179" s="131">
        <v>3968.1890199999998</v>
      </c>
      <c r="P179" s="80"/>
      <c r="Q179" s="80"/>
      <c r="R179" s="80"/>
    </row>
    <row r="180" spans="2:18" x14ac:dyDescent="0.2">
      <c r="B180" s="130">
        <v>4257</v>
      </c>
      <c r="C180" s="76" t="s">
        <v>192</v>
      </c>
      <c r="D180" s="131">
        <v>31.0152</v>
      </c>
      <c r="E180" s="131">
        <v>61.513100000000001</v>
      </c>
      <c r="F180" s="131">
        <v>89.539699999999996</v>
      </c>
      <c r="G180" s="131">
        <v>0</v>
      </c>
      <c r="H180" s="131">
        <v>0.37075000000000002</v>
      </c>
      <c r="I180" s="131">
        <v>2.3050999999999999</v>
      </c>
      <c r="J180" s="131">
        <v>4.4006000000000007</v>
      </c>
      <c r="K180" s="131">
        <v>202.63915</v>
      </c>
      <c r="L180" s="131">
        <v>1.51125</v>
      </c>
      <c r="M180" s="131">
        <v>1789.03405</v>
      </c>
      <c r="N180" s="131">
        <v>2182.3289</v>
      </c>
      <c r="P180" s="80"/>
      <c r="Q180" s="80"/>
      <c r="R180" s="80"/>
    </row>
    <row r="181" spans="2:18" x14ac:dyDescent="0.2">
      <c r="B181" s="130">
        <v>4258</v>
      </c>
      <c r="C181" s="76" t="s">
        <v>7</v>
      </c>
      <c r="D181" s="131">
        <v>2770.7979100000002</v>
      </c>
      <c r="E181" s="131">
        <v>5509.4098899999999</v>
      </c>
      <c r="F181" s="131">
        <v>6221.6989000000003</v>
      </c>
      <c r="G181" s="131">
        <v>1261.2095699999998</v>
      </c>
      <c r="H181" s="131">
        <v>155.00049999999999</v>
      </c>
      <c r="I181" s="131">
        <v>4928.1403300000002</v>
      </c>
      <c r="J181" s="131">
        <v>1005.9135900000001</v>
      </c>
      <c r="K181" s="131">
        <v>3674.4850499999998</v>
      </c>
      <c r="L181" s="131">
        <v>747.34539000000007</v>
      </c>
      <c r="M181" s="131">
        <v>57873.748340000006</v>
      </c>
      <c r="N181" s="131">
        <v>84147.749469999995</v>
      </c>
      <c r="P181" s="80"/>
      <c r="Q181" s="80"/>
      <c r="R181" s="80"/>
    </row>
    <row r="182" spans="2:18" x14ac:dyDescent="0.2">
      <c r="B182" s="130">
        <v>4259</v>
      </c>
      <c r="C182" s="76" t="s">
        <v>193</v>
      </c>
      <c r="D182" s="131">
        <v>54.540199999999999</v>
      </c>
      <c r="E182" s="131">
        <v>39.707239999999999</v>
      </c>
      <c r="F182" s="131">
        <v>152.25179999999997</v>
      </c>
      <c r="G182" s="131">
        <v>29.261700000000001</v>
      </c>
      <c r="H182" s="131">
        <v>0</v>
      </c>
      <c r="I182" s="131">
        <v>162.46529999999998</v>
      </c>
      <c r="J182" s="131">
        <v>6.6482600000000005</v>
      </c>
      <c r="K182" s="131">
        <v>447.45859999999999</v>
      </c>
      <c r="L182" s="131">
        <v>55.262500000000003</v>
      </c>
      <c r="M182" s="131">
        <v>2548.8040499999997</v>
      </c>
      <c r="N182" s="131">
        <v>3496.3996499999998</v>
      </c>
      <c r="P182" s="80"/>
      <c r="Q182" s="80"/>
      <c r="R182" s="80"/>
    </row>
    <row r="183" spans="2:18" x14ac:dyDescent="0.2">
      <c r="B183" s="130">
        <v>4260</v>
      </c>
      <c r="C183" s="76" t="s">
        <v>267</v>
      </c>
      <c r="D183" s="131">
        <v>432.10197999999997</v>
      </c>
      <c r="E183" s="131">
        <v>427.64902000000001</v>
      </c>
      <c r="F183" s="131">
        <v>771.70871999999997</v>
      </c>
      <c r="G183" s="131">
        <v>103.914</v>
      </c>
      <c r="H183" s="131">
        <v>0</v>
      </c>
      <c r="I183" s="131">
        <v>706.24585999999999</v>
      </c>
      <c r="J183" s="131">
        <v>104.13195</v>
      </c>
      <c r="K183" s="131">
        <v>1534.7388500000002</v>
      </c>
      <c r="L183" s="131">
        <v>132.34674999999999</v>
      </c>
      <c r="M183" s="131">
        <v>11852.0821</v>
      </c>
      <c r="N183" s="131">
        <v>16064.919230000001</v>
      </c>
      <c r="P183" s="80"/>
      <c r="Q183" s="80"/>
      <c r="R183" s="80"/>
    </row>
    <row r="184" spans="2:18" x14ac:dyDescent="0.2">
      <c r="B184" s="130">
        <v>4261</v>
      </c>
      <c r="C184" s="76" t="s">
        <v>194</v>
      </c>
      <c r="D184" s="131">
        <v>1210.74675</v>
      </c>
      <c r="E184" s="131">
        <v>89.956059999999994</v>
      </c>
      <c r="F184" s="131">
        <v>298.95054999999996</v>
      </c>
      <c r="G184" s="131">
        <v>31.319400000000002</v>
      </c>
      <c r="H184" s="131">
        <v>0</v>
      </c>
      <c r="I184" s="131">
        <v>183.41593</v>
      </c>
      <c r="J184" s="131">
        <v>36.899660000000004</v>
      </c>
      <c r="K184" s="131">
        <v>440.98771999999997</v>
      </c>
      <c r="L184" s="131">
        <v>61.954879999999996</v>
      </c>
      <c r="M184" s="131">
        <v>7729.7305999999999</v>
      </c>
      <c r="N184" s="131">
        <v>10083.961549999998</v>
      </c>
      <c r="P184" s="80"/>
      <c r="Q184" s="80"/>
      <c r="R184" s="80"/>
    </row>
    <row r="185" spans="2:18" x14ac:dyDescent="0.2">
      <c r="B185" s="130">
        <v>4262</v>
      </c>
      <c r="C185" s="76" t="s">
        <v>195</v>
      </c>
      <c r="D185" s="131">
        <v>106.95231</v>
      </c>
      <c r="E185" s="131">
        <v>41.889389999999999</v>
      </c>
      <c r="F185" s="131">
        <v>2545.7481100000005</v>
      </c>
      <c r="G185" s="131">
        <v>23.150599999999997</v>
      </c>
      <c r="H185" s="131">
        <v>0</v>
      </c>
      <c r="I185" s="131">
        <v>109.88835</v>
      </c>
      <c r="J185" s="131">
        <v>23.485389999999999</v>
      </c>
      <c r="K185" s="131">
        <v>427.17970000000003</v>
      </c>
      <c r="L185" s="131">
        <v>51.070300000000003</v>
      </c>
      <c r="M185" s="131">
        <v>3495.7826</v>
      </c>
      <c r="N185" s="131">
        <v>6825.1467500000008</v>
      </c>
      <c r="P185" s="80"/>
      <c r="Q185" s="80"/>
      <c r="R185" s="80"/>
    </row>
    <row r="186" spans="2:18" x14ac:dyDescent="0.2">
      <c r="B186" s="130">
        <v>4263</v>
      </c>
      <c r="C186" s="76" t="s">
        <v>196</v>
      </c>
      <c r="D186" s="131">
        <v>218.01425</v>
      </c>
      <c r="E186" s="131">
        <v>94.614500000000007</v>
      </c>
      <c r="F186" s="131">
        <v>539.98255000000006</v>
      </c>
      <c r="G186" s="131">
        <v>21.592200000000002</v>
      </c>
      <c r="H186" s="131">
        <v>0</v>
      </c>
      <c r="I186" s="131">
        <v>118.08261</v>
      </c>
      <c r="J186" s="131">
        <v>61.486319999999999</v>
      </c>
      <c r="K186" s="131">
        <v>886.8743199999999</v>
      </c>
      <c r="L186" s="131">
        <v>1649.6155100000001</v>
      </c>
      <c r="M186" s="131">
        <v>8478.8109000000004</v>
      </c>
      <c r="N186" s="131">
        <v>12069.07316</v>
      </c>
      <c r="P186" s="80"/>
      <c r="Q186" s="80"/>
      <c r="R186" s="80"/>
    </row>
    <row r="187" spans="2:18" x14ac:dyDescent="0.2">
      <c r="B187" s="130">
        <v>4264</v>
      </c>
      <c r="C187" s="76" t="s">
        <v>197</v>
      </c>
      <c r="D187" s="131">
        <v>320.01047999999997</v>
      </c>
      <c r="E187" s="131">
        <v>30.939330000000002</v>
      </c>
      <c r="F187" s="131">
        <v>52.659300000000002</v>
      </c>
      <c r="G187" s="131">
        <v>0.15</v>
      </c>
      <c r="H187" s="131">
        <v>0</v>
      </c>
      <c r="I187" s="131">
        <v>141.21854999999999</v>
      </c>
      <c r="J187" s="131">
        <v>26.478339999999999</v>
      </c>
      <c r="K187" s="131">
        <v>298.96325000000002</v>
      </c>
      <c r="L187" s="131">
        <v>44.668099999999995</v>
      </c>
      <c r="M187" s="131">
        <v>2913.78755</v>
      </c>
      <c r="N187" s="131">
        <v>3828.8748999999993</v>
      </c>
      <c r="P187" s="80"/>
      <c r="Q187" s="80"/>
      <c r="R187" s="80"/>
    </row>
    <row r="188" spans="2:18" x14ac:dyDescent="0.2">
      <c r="B188" s="127">
        <v>4299</v>
      </c>
      <c r="C188" s="128" t="s">
        <v>198</v>
      </c>
      <c r="D188" s="129">
        <v>13221.04422</v>
      </c>
      <c r="E188" s="129">
        <v>18242.10642</v>
      </c>
      <c r="F188" s="129">
        <v>17618.50016</v>
      </c>
      <c r="G188" s="129">
        <v>1747.4334899999997</v>
      </c>
      <c r="H188" s="129">
        <v>14925.716899999998</v>
      </c>
      <c r="I188" s="129">
        <v>23874.015549999996</v>
      </c>
      <c r="J188" s="129">
        <v>3344.0175199999999</v>
      </c>
      <c r="K188" s="129">
        <v>28858.069679999993</v>
      </c>
      <c r="L188" s="129">
        <v>8332.4581500000022</v>
      </c>
      <c r="M188" s="129">
        <v>222284.66993</v>
      </c>
      <c r="N188" s="129">
        <v>352448.03201999998</v>
      </c>
      <c r="P188" s="80"/>
      <c r="Q188" s="80"/>
      <c r="R188" s="80"/>
    </row>
    <row r="189" spans="2:18" x14ac:dyDescent="0.2">
      <c r="B189" s="130">
        <v>4271</v>
      </c>
      <c r="C189" s="76" t="s">
        <v>199</v>
      </c>
      <c r="D189" s="131">
        <v>582.25211000000002</v>
      </c>
      <c r="E189" s="131">
        <v>828.89862000000005</v>
      </c>
      <c r="F189" s="131">
        <v>615.02085</v>
      </c>
      <c r="G189" s="131">
        <v>76.233249999999998</v>
      </c>
      <c r="H189" s="131">
        <v>-1.8</v>
      </c>
      <c r="I189" s="131">
        <v>4307.9474500000006</v>
      </c>
      <c r="J189" s="131">
        <v>270.88234</v>
      </c>
      <c r="K189" s="131">
        <v>2713.2321899999997</v>
      </c>
      <c r="L189" s="131">
        <v>226.28057000000001</v>
      </c>
      <c r="M189" s="131">
        <v>24771.47105</v>
      </c>
      <c r="N189" s="131">
        <v>34390.418429999998</v>
      </c>
      <c r="P189" s="80"/>
      <c r="Q189" s="80"/>
      <c r="R189" s="80"/>
    </row>
    <row r="190" spans="2:18" x14ac:dyDescent="0.2">
      <c r="B190" s="130">
        <v>4272</v>
      </c>
      <c r="C190" s="76" t="s">
        <v>200</v>
      </c>
      <c r="D190" s="131">
        <v>459.61253000000005</v>
      </c>
      <c r="E190" s="131">
        <v>8.9220499999999987</v>
      </c>
      <c r="F190" s="131">
        <v>10.85</v>
      </c>
      <c r="G190" s="131">
        <v>16.336749999999999</v>
      </c>
      <c r="H190" s="131">
        <v>0</v>
      </c>
      <c r="I190" s="131">
        <v>2.21285</v>
      </c>
      <c r="J190" s="131">
        <v>2.3859400000000002</v>
      </c>
      <c r="K190" s="131">
        <v>91.659300000000002</v>
      </c>
      <c r="L190" s="131">
        <v>23.034099999999999</v>
      </c>
      <c r="M190" s="131">
        <v>1134.7456999999999</v>
      </c>
      <c r="N190" s="131">
        <v>1749.7592199999999</v>
      </c>
      <c r="P190" s="80"/>
      <c r="Q190" s="80"/>
      <c r="R190" s="80"/>
    </row>
    <row r="191" spans="2:18" x14ac:dyDescent="0.2">
      <c r="B191" s="130">
        <v>4273</v>
      </c>
      <c r="C191" s="76" t="s">
        <v>201</v>
      </c>
      <c r="D191" s="131">
        <v>153.28620000000001</v>
      </c>
      <c r="E191" s="131">
        <v>41.495480000000001</v>
      </c>
      <c r="F191" s="131">
        <v>107.37505</v>
      </c>
      <c r="G191" s="131">
        <v>1.7940499999999999</v>
      </c>
      <c r="H191" s="131">
        <v>0</v>
      </c>
      <c r="I191" s="131">
        <v>169.01694000000001</v>
      </c>
      <c r="J191" s="131">
        <v>2.9304899999999998</v>
      </c>
      <c r="K191" s="131">
        <v>348.67259000000001</v>
      </c>
      <c r="L191" s="131">
        <v>967.08676000000003</v>
      </c>
      <c r="M191" s="131">
        <v>2615.5143899999998</v>
      </c>
      <c r="N191" s="131">
        <v>4407.171949999999</v>
      </c>
      <c r="P191" s="80"/>
      <c r="Q191" s="80"/>
      <c r="R191" s="80"/>
    </row>
    <row r="192" spans="2:18" x14ac:dyDescent="0.2">
      <c r="B192" s="130">
        <v>4274</v>
      </c>
      <c r="C192" s="76" t="s">
        <v>202</v>
      </c>
      <c r="D192" s="131">
        <v>282.29515000000004</v>
      </c>
      <c r="E192" s="131">
        <v>214.23175000000001</v>
      </c>
      <c r="F192" s="131">
        <v>264.66845000000001</v>
      </c>
      <c r="G192" s="131">
        <v>14.4175</v>
      </c>
      <c r="H192" s="131">
        <v>0</v>
      </c>
      <c r="I192" s="131">
        <v>1047.3612499999999</v>
      </c>
      <c r="J192" s="131">
        <v>69.478589999999997</v>
      </c>
      <c r="K192" s="131">
        <v>1548.5182</v>
      </c>
      <c r="L192" s="131">
        <v>63.630449999999996</v>
      </c>
      <c r="M192" s="131">
        <v>12289.065329999999</v>
      </c>
      <c r="N192" s="131">
        <v>15793.666670000001</v>
      </c>
      <c r="P192" s="80"/>
      <c r="Q192" s="80"/>
      <c r="R192" s="80"/>
    </row>
    <row r="193" spans="2:18" x14ac:dyDescent="0.2">
      <c r="B193" s="130">
        <v>4275</v>
      </c>
      <c r="C193" s="76" t="s">
        <v>203</v>
      </c>
      <c r="D193" s="131">
        <v>163.36799999999999</v>
      </c>
      <c r="E193" s="131">
        <v>207.81596999999999</v>
      </c>
      <c r="F193" s="131">
        <v>385.42020000000002</v>
      </c>
      <c r="G193" s="131">
        <v>1.6364000000000001</v>
      </c>
      <c r="H193" s="131">
        <v>0</v>
      </c>
      <c r="I193" s="131">
        <v>142.55720000000002</v>
      </c>
      <c r="J193" s="131">
        <v>10.126049999999999</v>
      </c>
      <c r="K193" s="131">
        <v>365.61809999999997</v>
      </c>
      <c r="L193" s="131">
        <v>137.07079999999999</v>
      </c>
      <c r="M193" s="131">
        <v>2660.8828899999999</v>
      </c>
      <c r="N193" s="131">
        <v>4074.4956099999995</v>
      </c>
      <c r="P193" s="80"/>
      <c r="Q193" s="80"/>
      <c r="R193" s="80"/>
    </row>
    <row r="194" spans="2:18" x14ac:dyDescent="0.2">
      <c r="B194" s="130">
        <v>4276</v>
      </c>
      <c r="C194" s="76" t="s">
        <v>204</v>
      </c>
      <c r="D194" s="131">
        <v>462.33265</v>
      </c>
      <c r="E194" s="131">
        <v>310.55622999999997</v>
      </c>
      <c r="F194" s="131">
        <v>1619.9303</v>
      </c>
      <c r="G194" s="131">
        <v>294.79845</v>
      </c>
      <c r="H194" s="131">
        <v>0</v>
      </c>
      <c r="I194" s="131">
        <v>1505.3265699999997</v>
      </c>
      <c r="J194" s="131">
        <v>55.728389999999997</v>
      </c>
      <c r="K194" s="131">
        <v>2041.9282000000001</v>
      </c>
      <c r="L194" s="131">
        <v>276.16149999999999</v>
      </c>
      <c r="M194" s="131">
        <v>12661.085999999999</v>
      </c>
      <c r="N194" s="131">
        <v>19227.848289999998</v>
      </c>
      <c r="P194" s="80"/>
      <c r="Q194" s="80"/>
      <c r="R194" s="80"/>
    </row>
    <row r="195" spans="2:18" x14ac:dyDescent="0.2">
      <c r="B195" s="130">
        <v>4277</v>
      </c>
      <c r="C195" s="76" t="s">
        <v>205</v>
      </c>
      <c r="D195" s="131">
        <v>200.93735000000001</v>
      </c>
      <c r="E195" s="131">
        <v>210.63854000000001</v>
      </c>
      <c r="F195" s="131">
        <v>234.92775</v>
      </c>
      <c r="G195" s="131">
        <v>0</v>
      </c>
      <c r="H195" s="131">
        <v>0</v>
      </c>
      <c r="I195" s="131">
        <v>139.71115</v>
      </c>
      <c r="J195" s="131">
        <v>7.0306099999999994</v>
      </c>
      <c r="K195" s="131">
        <v>519.41629999999998</v>
      </c>
      <c r="L195" s="131">
        <v>67.255600000000001</v>
      </c>
      <c r="M195" s="131">
        <v>3226.7097000000003</v>
      </c>
      <c r="N195" s="131">
        <v>4606.6270000000004</v>
      </c>
      <c r="P195" s="80"/>
      <c r="Q195" s="80"/>
      <c r="R195" s="80"/>
    </row>
    <row r="196" spans="2:18" x14ac:dyDescent="0.2">
      <c r="B196" s="130">
        <v>4279</v>
      </c>
      <c r="C196" s="76" t="s">
        <v>206</v>
      </c>
      <c r="D196" s="131">
        <v>376.92574999999999</v>
      </c>
      <c r="E196" s="131">
        <v>166.97513000000001</v>
      </c>
      <c r="F196" s="131">
        <v>182.72295000000003</v>
      </c>
      <c r="G196" s="131">
        <v>1.41</v>
      </c>
      <c r="H196" s="131">
        <v>0</v>
      </c>
      <c r="I196" s="131">
        <v>539.32755000000009</v>
      </c>
      <c r="J196" s="131">
        <v>58.712230000000005</v>
      </c>
      <c r="K196" s="131">
        <v>1664.8987</v>
      </c>
      <c r="L196" s="131">
        <v>2820.5039500000003</v>
      </c>
      <c r="M196" s="131">
        <v>9511.5596500000011</v>
      </c>
      <c r="N196" s="131">
        <v>15323.035910000001</v>
      </c>
      <c r="P196" s="80"/>
      <c r="Q196" s="80"/>
      <c r="R196" s="80"/>
    </row>
    <row r="197" spans="2:18" x14ac:dyDescent="0.2">
      <c r="B197" s="130">
        <v>4280</v>
      </c>
      <c r="C197" s="76" t="s">
        <v>207</v>
      </c>
      <c r="D197" s="131">
        <v>2122.3487399999999</v>
      </c>
      <c r="E197" s="131">
        <v>4409.6584599999996</v>
      </c>
      <c r="F197" s="131">
        <v>721.49903000000006</v>
      </c>
      <c r="G197" s="131">
        <v>122.08875</v>
      </c>
      <c r="H197" s="131">
        <v>1.911</v>
      </c>
      <c r="I197" s="131">
        <v>3089.84899</v>
      </c>
      <c r="J197" s="131">
        <v>355.76282000000003</v>
      </c>
      <c r="K197" s="131">
        <v>5688.8250800000005</v>
      </c>
      <c r="L197" s="131">
        <v>555.3676999999999</v>
      </c>
      <c r="M197" s="131">
        <v>36110.048649999997</v>
      </c>
      <c r="N197" s="131">
        <v>53177.359219999998</v>
      </c>
      <c r="P197" s="80"/>
      <c r="Q197" s="80"/>
      <c r="R197" s="80"/>
    </row>
    <row r="198" spans="2:18" x14ac:dyDescent="0.2">
      <c r="B198" s="130">
        <v>4281</v>
      </c>
      <c r="C198" s="76" t="s">
        <v>208</v>
      </c>
      <c r="D198" s="131">
        <v>605.03291999999999</v>
      </c>
      <c r="E198" s="131">
        <v>191.12258</v>
      </c>
      <c r="F198" s="131">
        <v>761.84699999999998</v>
      </c>
      <c r="G198" s="131">
        <v>8.5029500000000002</v>
      </c>
      <c r="H198" s="131">
        <v>0</v>
      </c>
      <c r="I198" s="131">
        <v>123.67144999999999</v>
      </c>
      <c r="J198" s="131">
        <v>53.045940000000002</v>
      </c>
      <c r="K198" s="131">
        <v>421.32745</v>
      </c>
      <c r="L198" s="131">
        <v>61.094449999999995</v>
      </c>
      <c r="M198" s="131">
        <v>4027.7942000000003</v>
      </c>
      <c r="N198" s="131">
        <v>6253.43894</v>
      </c>
      <c r="P198" s="80"/>
      <c r="Q198" s="80"/>
      <c r="R198" s="80"/>
    </row>
    <row r="199" spans="2:18" x14ac:dyDescent="0.2">
      <c r="B199" s="130">
        <v>4282</v>
      </c>
      <c r="C199" s="76" t="s">
        <v>209</v>
      </c>
      <c r="D199" s="131">
        <v>954.03397999999993</v>
      </c>
      <c r="E199" s="131">
        <v>1192.47327</v>
      </c>
      <c r="F199" s="131">
        <v>2136.52835</v>
      </c>
      <c r="G199" s="131">
        <v>76.039619999999999</v>
      </c>
      <c r="H199" s="131">
        <v>0.85170000000000001</v>
      </c>
      <c r="I199" s="131">
        <v>2393.2188999999998</v>
      </c>
      <c r="J199" s="131">
        <v>168.82820000000001</v>
      </c>
      <c r="K199" s="131">
        <v>2878.2902199999999</v>
      </c>
      <c r="L199" s="131">
        <v>1044.11978</v>
      </c>
      <c r="M199" s="131">
        <v>29622.523829999998</v>
      </c>
      <c r="N199" s="131">
        <v>40466.907849999996</v>
      </c>
      <c r="P199" s="80"/>
      <c r="Q199" s="80"/>
      <c r="R199" s="80"/>
    </row>
    <row r="200" spans="2:18" x14ac:dyDescent="0.2">
      <c r="B200" s="130">
        <v>4283</v>
      </c>
      <c r="C200" s="76" t="s">
        <v>210</v>
      </c>
      <c r="D200" s="131">
        <v>323.83759999999995</v>
      </c>
      <c r="E200" s="131">
        <v>233.77046999999999</v>
      </c>
      <c r="F200" s="131">
        <v>266.33359999999999</v>
      </c>
      <c r="G200" s="131">
        <v>34.021999999999998</v>
      </c>
      <c r="H200" s="131">
        <v>0</v>
      </c>
      <c r="I200" s="131">
        <v>2218.2220400000001</v>
      </c>
      <c r="J200" s="131">
        <v>53.244050000000001</v>
      </c>
      <c r="K200" s="131">
        <v>1812.4860399999998</v>
      </c>
      <c r="L200" s="131">
        <v>658.50344999999993</v>
      </c>
      <c r="M200" s="131">
        <v>10596.929749999999</v>
      </c>
      <c r="N200" s="131">
        <v>16197.349</v>
      </c>
      <c r="P200" s="80"/>
      <c r="Q200" s="80"/>
      <c r="R200" s="80"/>
    </row>
    <row r="201" spans="2:18" x14ac:dyDescent="0.2">
      <c r="B201" s="130">
        <v>4284</v>
      </c>
      <c r="C201" s="76" t="s">
        <v>211</v>
      </c>
      <c r="D201" s="131">
        <v>190.01119</v>
      </c>
      <c r="E201" s="131">
        <v>77.96463</v>
      </c>
      <c r="F201" s="131">
        <v>442.05965000000003</v>
      </c>
      <c r="G201" s="131">
        <v>0</v>
      </c>
      <c r="H201" s="131">
        <v>0</v>
      </c>
      <c r="I201" s="131">
        <v>200.15304999999998</v>
      </c>
      <c r="J201" s="131">
        <v>9.6034199999999998</v>
      </c>
      <c r="K201" s="131">
        <v>602.24874</v>
      </c>
      <c r="L201" s="131">
        <v>260.57007999999996</v>
      </c>
      <c r="M201" s="131">
        <v>3387.0008499999999</v>
      </c>
      <c r="N201" s="131">
        <v>5169.6116099999999</v>
      </c>
      <c r="P201" s="80"/>
      <c r="Q201" s="80"/>
      <c r="R201" s="80"/>
    </row>
    <row r="202" spans="2:18" x14ac:dyDescent="0.2">
      <c r="B202" s="130">
        <v>4285</v>
      </c>
      <c r="C202" s="76" t="s">
        <v>212</v>
      </c>
      <c r="D202" s="131">
        <v>354.36070000000001</v>
      </c>
      <c r="E202" s="131">
        <v>266.09413000000001</v>
      </c>
      <c r="F202" s="131">
        <v>584.07465000000002</v>
      </c>
      <c r="G202" s="131">
        <v>32.863849999999999</v>
      </c>
      <c r="H202" s="131">
        <v>0</v>
      </c>
      <c r="I202" s="131">
        <v>788.70193000000006</v>
      </c>
      <c r="J202" s="131">
        <v>58.220849999999999</v>
      </c>
      <c r="K202" s="131">
        <v>2127.0533</v>
      </c>
      <c r="L202" s="131">
        <v>183.76095000000001</v>
      </c>
      <c r="M202" s="131">
        <v>12293.8588</v>
      </c>
      <c r="N202" s="131">
        <v>16688.989160000001</v>
      </c>
      <c r="P202" s="80"/>
      <c r="Q202" s="80"/>
      <c r="R202" s="80"/>
    </row>
    <row r="203" spans="2:18" x14ac:dyDescent="0.2">
      <c r="B203" s="130">
        <v>4286</v>
      </c>
      <c r="C203" s="76" t="s">
        <v>213</v>
      </c>
      <c r="D203" s="131">
        <v>405.66365000000002</v>
      </c>
      <c r="E203" s="131">
        <v>306.13340000000005</v>
      </c>
      <c r="F203" s="131">
        <v>85.569450000000003</v>
      </c>
      <c r="G203" s="131">
        <v>3.605</v>
      </c>
      <c r="H203" s="131">
        <v>0</v>
      </c>
      <c r="I203" s="131">
        <v>203.39007999999998</v>
      </c>
      <c r="J203" s="131">
        <v>5.6239600000000003</v>
      </c>
      <c r="K203" s="131">
        <v>1012.6175800000001</v>
      </c>
      <c r="L203" s="131">
        <v>35.442500000000003</v>
      </c>
      <c r="M203" s="131">
        <v>4530.4574700000003</v>
      </c>
      <c r="N203" s="131">
        <v>6588.5030900000011</v>
      </c>
      <c r="P203" s="80"/>
      <c r="Q203" s="80"/>
      <c r="R203" s="80"/>
    </row>
    <row r="204" spans="2:18" x14ac:dyDescent="0.2">
      <c r="B204" s="130">
        <v>4287</v>
      </c>
      <c r="C204" s="76" t="s">
        <v>214</v>
      </c>
      <c r="D204" s="131">
        <v>235.08521999999999</v>
      </c>
      <c r="E204" s="131">
        <v>119.84775</v>
      </c>
      <c r="F204" s="131">
        <v>146.72579999999999</v>
      </c>
      <c r="G204" s="131">
        <v>13.041499999999999</v>
      </c>
      <c r="H204" s="131">
        <v>0</v>
      </c>
      <c r="I204" s="131">
        <v>283.45215000000002</v>
      </c>
      <c r="J204" s="131">
        <v>6.6082799999999997</v>
      </c>
      <c r="K204" s="131">
        <v>495.17165</v>
      </c>
      <c r="L204" s="131">
        <v>64.527820000000006</v>
      </c>
      <c r="M204" s="131">
        <v>6122.3865999999998</v>
      </c>
      <c r="N204" s="131">
        <v>7486.8467699999992</v>
      </c>
      <c r="P204" s="80"/>
      <c r="Q204" s="80"/>
      <c r="R204" s="80"/>
    </row>
    <row r="205" spans="2:18" x14ac:dyDescent="0.2">
      <c r="B205" s="130">
        <v>4288</v>
      </c>
      <c r="C205" s="76" t="s">
        <v>215</v>
      </c>
      <c r="D205" s="131">
        <v>9.6401000000000003</v>
      </c>
      <c r="E205" s="131">
        <v>4.8163800000000005</v>
      </c>
      <c r="F205" s="131">
        <v>55.774550000000005</v>
      </c>
      <c r="G205" s="131">
        <v>0</v>
      </c>
      <c r="H205" s="131">
        <v>0</v>
      </c>
      <c r="I205" s="131">
        <v>0.33039999999999997</v>
      </c>
      <c r="J205" s="131">
        <v>0.26994999999999997</v>
      </c>
      <c r="K205" s="131">
        <v>120.46695</v>
      </c>
      <c r="L205" s="131">
        <v>12.996</v>
      </c>
      <c r="M205" s="131">
        <v>865.49709999999993</v>
      </c>
      <c r="N205" s="131">
        <v>1069.79143</v>
      </c>
      <c r="P205" s="80"/>
      <c r="Q205" s="80"/>
      <c r="R205" s="80"/>
    </row>
    <row r="206" spans="2:18" x14ac:dyDescent="0.2">
      <c r="B206" s="130">
        <v>4289</v>
      </c>
      <c r="C206" s="76" t="s">
        <v>8</v>
      </c>
      <c r="D206" s="131">
        <v>5340.0203799999999</v>
      </c>
      <c r="E206" s="131">
        <v>9450.6915800000006</v>
      </c>
      <c r="F206" s="131">
        <v>8997.1725299999998</v>
      </c>
      <c r="G206" s="131">
        <v>1050.6434199999999</v>
      </c>
      <c r="H206" s="131">
        <v>14924.754199999999</v>
      </c>
      <c r="I206" s="131">
        <v>6719.5655999999999</v>
      </c>
      <c r="J206" s="131">
        <v>2155.53541</v>
      </c>
      <c r="K206" s="131">
        <v>4405.6390899999997</v>
      </c>
      <c r="L206" s="131">
        <v>875.05168999999989</v>
      </c>
      <c r="M206" s="131">
        <v>45857.137969999996</v>
      </c>
      <c r="N206" s="131">
        <v>99776.211869999999</v>
      </c>
      <c r="P206" s="80"/>
      <c r="Q206" s="80"/>
      <c r="R206" s="80"/>
    </row>
    <row r="207" spans="2:18" x14ac:dyDescent="0.2">
      <c r="B207" s="127">
        <v>4329</v>
      </c>
      <c r="C207" s="128" t="s">
        <v>216</v>
      </c>
      <c r="D207" s="129">
        <v>7754.2922000000008</v>
      </c>
      <c r="E207" s="129">
        <v>7696.2340500000018</v>
      </c>
      <c r="F207" s="129">
        <v>12338.4877</v>
      </c>
      <c r="G207" s="129">
        <v>1655.59844</v>
      </c>
      <c r="H207" s="129">
        <v>143.37259999999998</v>
      </c>
      <c r="I207" s="129">
        <v>9175.6517600000006</v>
      </c>
      <c r="J207" s="129">
        <v>1117.1392600000001</v>
      </c>
      <c r="K207" s="129">
        <v>18545.496729999999</v>
      </c>
      <c r="L207" s="129">
        <v>7862.2782500000012</v>
      </c>
      <c r="M207" s="129">
        <v>114331.51822</v>
      </c>
      <c r="N207" s="129">
        <v>180620.06921000002</v>
      </c>
      <c r="P207" s="80"/>
      <c r="Q207" s="80"/>
      <c r="R207" s="80"/>
    </row>
    <row r="208" spans="2:18" x14ac:dyDescent="0.2">
      <c r="B208" s="130">
        <v>4323</v>
      </c>
      <c r="C208" s="76" t="s">
        <v>217</v>
      </c>
      <c r="D208" s="131">
        <v>1426.75595</v>
      </c>
      <c r="E208" s="131">
        <v>2384.6141699999998</v>
      </c>
      <c r="F208" s="131">
        <v>1631.9851000000001</v>
      </c>
      <c r="G208" s="131">
        <v>199.21854999999999</v>
      </c>
      <c r="H208" s="131">
        <v>114.8454</v>
      </c>
      <c r="I208" s="131">
        <v>1578.6261800000002</v>
      </c>
      <c r="J208" s="131">
        <v>318.52007000000003</v>
      </c>
      <c r="K208" s="131">
        <v>2649.7302300000001</v>
      </c>
      <c r="L208" s="131">
        <v>155.47905</v>
      </c>
      <c r="M208" s="131">
        <v>15947.54766</v>
      </c>
      <c r="N208" s="131">
        <v>26407.322360000002</v>
      </c>
      <c r="P208" s="80"/>
      <c r="Q208" s="80"/>
      <c r="R208" s="80"/>
    </row>
    <row r="209" spans="2:18" x14ac:dyDescent="0.2">
      <c r="B209" s="130">
        <v>4301</v>
      </c>
      <c r="C209" s="76" t="s">
        <v>218</v>
      </c>
      <c r="D209" s="131">
        <v>32.827539999999999</v>
      </c>
      <c r="E209" s="131">
        <v>110.01893</v>
      </c>
      <c r="F209" s="131">
        <v>23.4864</v>
      </c>
      <c r="G209" s="131">
        <v>1.12565</v>
      </c>
      <c r="H209" s="131">
        <v>3.0249999999999999</v>
      </c>
      <c r="I209" s="131">
        <v>4.3821000000000003</v>
      </c>
      <c r="J209" s="131">
        <v>3.1911</v>
      </c>
      <c r="K209" s="131">
        <v>149.81635</v>
      </c>
      <c r="L209" s="131">
        <v>12.107899999999999</v>
      </c>
      <c r="M209" s="131">
        <v>1023.68845</v>
      </c>
      <c r="N209" s="131">
        <v>1363.6694199999999</v>
      </c>
      <c r="P209" s="80"/>
      <c r="Q209" s="80"/>
      <c r="R209" s="80"/>
    </row>
    <row r="210" spans="2:18" x14ac:dyDescent="0.2">
      <c r="B210" s="130">
        <v>4302</v>
      </c>
      <c r="C210" s="76" t="s">
        <v>219</v>
      </c>
      <c r="D210" s="131">
        <v>100.83425</v>
      </c>
      <c r="E210" s="131">
        <v>9.8606299999999987</v>
      </c>
      <c r="F210" s="131">
        <v>1.9016999999999999</v>
      </c>
      <c r="G210" s="131">
        <v>2.46495</v>
      </c>
      <c r="H210" s="131">
        <v>1.87</v>
      </c>
      <c r="I210" s="131">
        <v>10.42465</v>
      </c>
      <c r="J210" s="131">
        <v>1.25742</v>
      </c>
      <c r="K210" s="131">
        <v>125.24805000000001</v>
      </c>
      <c r="L210" s="131">
        <v>12.3925</v>
      </c>
      <c r="M210" s="131">
        <v>971.69550000000004</v>
      </c>
      <c r="N210" s="131">
        <v>1237.94965</v>
      </c>
      <c r="P210" s="80"/>
      <c r="Q210" s="80"/>
      <c r="R210" s="80"/>
    </row>
    <row r="211" spans="2:18" x14ac:dyDescent="0.2">
      <c r="B211" s="130">
        <v>4303</v>
      </c>
      <c r="C211" s="76" t="s">
        <v>220</v>
      </c>
      <c r="D211" s="131">
        <v>247.51961</v>
      </c>
      <c r="E211" s="131">
        <v>223.24773000000002</v>
      </c>
      <c r="F211" s="131">
        <v>725.1277</v>
      </c>
      <c r="G211" s="131">
        <v>319.90689000000003</v>
      </c>
      <c r="H211" s="131">
        <v>3.2394000000000003</v>
      </c>
      <c r="I211" s="131">
        <v>1180.6458</v>
      </c>
      <c r="J211" s="131">
        <v>66.26288000000001</v>
      </c>
      <c r="K211" s="131">
        <v>1777.20425</v>
      </c>
      <c r="L211" s="131">
        <v>2360.4079500000003</v>
      </c>
      <c r="M211" s="131">
        <v>10903.382509999999</v>
      </c>
      <c r="N211" s="131">
        <v>17806.94472</v>
      </c>
      <c r="P211" s="80"/>
      <c r="Q211" s="80"/>
      <c r="R211" s="80"/>
    </row>
    <row r="212" spans="2:18" x14ac:dyDescent="0.2">
      <c r="B212" s="130">
        <v>4304</v>
      </c>
      <c r="C212" s="76" t="s">
        <v>221</v>
      </c>
      <c r="D212" s="131">
        <v>466.81056999999998</v>
      </c>
      <c r="E212" s="131">
        <v>217.98366000000001</v>
      </c>
      <c r="F212" s="131">
        <v>3710.7656499999998</v>
      </c>
      <c r="G212" s="131">
        <v>146.7628</v>
      </c>
      <c r="H212" s="131">
        <v>0</v>
      </c>
      <c r="I212" s="131">
        <v>1186.1776199999999</v>
      </c>
      <c r="J212" s="131">
        <v>142.87414000000001</v>
      </c>
      <c r="K212" s="131">
        <v>2178.2528500000003</v>
      </c>
      <c r="L212" s="131">
        <v>2335.2134500000002</v>
      </c>
      <c r="M212" s="131">
        <v>12308.914150000001</v>
      </c>
      <c r="N212" s="131">
        <v>22693.75489</v>
      </c>
      <c r="P212" s="80"/>
      <c r="Q212" s="80"/>
      <c r="R212" s="80"/>
    </row>
    <row r="213" spans="2:18" x14ac:dyDescent="0.2">
      <c r="B213" s="130">
        <v>4305</v>
      </c>
      <c r="C213" s="76" t="s">
        <v>222</v>
      </c>
      <c r="D213" s="131">
        <v>1119.98055</v>
      </c>
      <c r="E213" s="131">
        <v>422.18955999999997</v>
      </c>
      <c r="F213" s="131">
        <v>1223.89445</v>
      </c>
      <c r="G213" s="131">
        <v>47.035599999999995</v>
      </c>
      <c r="H213" s="131">
        <v>0</v>
      </c>
      <c r="I213" s="131">
        <v>480.87601000000001</v>
      </c>
      <c r="J213" s="131">
        <v>40.38073</v>
      </c>
      <c r="K213" s="131">
        <v>1156.92705</v>
      </c>
      <c r="L213" s="131">
        <v>1092.6523500000001</v>
      </c>
      <c r="M213" s="131">
        <v>7768.9522500000003</v>
      </c>
      <c r="N213" s="131">
        <v>13352.888550000001</v>
      </c>
      <c r="P213" s="80"/>
      <c r="Q213" s="80"/>
      <c r="R213" s="80"/>
    </row>
    <row r="214" spans="2:18" x14ac:dyDescent="0.2">
      <c r="B214" s="130">
        <v>4306</v>
      </c>
      <c r="C214" s="76" t="s">
        <v>223</v>
      </c>
      <c r="D214" s="131">
        <v>209.05635999999998</v>
      </c>
      <c r="E214" s="131">
        <v>27.75281</v>
      </c>
      <c r="F214" s="131">
        <v>57.511199999999995</v>
      </c>
      <c r="G214" s="131">
        <v>10.690149999999999</v>
      </c>
      <c r="H214" s="131">
        <v>3.2399999999999998E-2</v>
      </c>
      <c r="I214" s="131">
        <v>6.3534499999999996</v>
      </c>
      <c r="J214" s="131">
        <v>1.76566</v>
      </c>
      <c r="K214" s="131">
        <v>339.72825</v>
      </c>
      <c r="L214" s="131">
        <v>52.47795</v>
      </c>
      <c r="M214" s="131">
        <v>2175.9502499999999</v>
      </c>
      <c r="N214" s="131">
        <v>2881.3184799999999</v>
      </c>
      <c r="P214" s="80"/>
      <c r="Q214" s="80"/>
      <c r="R214" s="80"/>
    </row>
    <row r="215" spans="2:18" x14ac:dyDescent="0.2">
      <c r="B215" s="130">
        <v>4307</v>
      </c>
      <c r="C215" s="76" t="s">
        <v>224</v>
      </c>
      <c r="D215" s="131">
        <v>37.025649999999999</v>
      </c>
      <c r="E215" s="131">
        <v>33.891370000000002</v>
      </c>
      <c r="F215" s="131">
        <v>66.794850000000011</v>
      </c>
      <c r="G215" s="131">
        <v>51.58625</v>
      </c>
      <c r="H215" s="131">
        <v>0</v>
      </c>
      <c r="I215" s="131">
        <v>67.995530000000002</v>
      </c>
      <c r="J215" s="131">
        <v>3.8018400000000003</v>
      </c>
      <c r="K215" s="131">
        <v>633.72338999999999</v>
      </c>
      <c r="L215" s="131">
        <v>25.183400000000002</v>
      </c>
      <c r="M215" s="131">
        <v>3007.0185200000001</v>
      </c>
      <c r="N215" s="131">
        <v>3927.0207999999998</v>
      </c>
      <c r="P215" s="80"/>
      <c r="Q215" s="80"/>
      <c r="R215" s="80"/>
    </row>
    <row r="216" spans="2:18" x14ac:dyDescent="0.2">
      <c r="B216" s="130">
        <v>4308</v>
      </c>
      <c r="C216" s="76" t="s">
        <v>225</v>
      </c>
      <c r="D216" s="131">
        <v>76.734020000000001</v>
      </c>
      <c r="E216" s="131">
        <v>41.680030000000002</v>
      </c>
      <c r="F216" s="131">
        <v>11.115</v>
      </c>
      <c r="G216" s="131">
        <v>5.4255000000000004</v>
      </c>
      <c r="H216" s="131">
        <v>0.98699999999999999</v>
      </c>
      <c r="I216" s="131">
        <v>259.4631</v>
      </c>
      <c r="J216" s="131">
        <v>112.50492999999999</v>
      </c>
      <c r="K216" s="131">
        <v>268.55599999999998</v>
      </c>
      <c r="L216" s="131">
        <v>316.93594999999999</v>
      </c>
      <c r="M216" s="131">
        <v>1561.6486499999999</v>
      </c>
      <c r="N216" s="131">
        <v>2655.0501799999997</v>
      </c>
      <c r="P216" s="80"/>
      <c r="Q216" s="80"/>
      <c r="R216" s="80"/>
    </row>
    <row r="217" spans="2:18" x14ac:dyDescent="0.2">
      <c r="B217" s="130">
        <v>4309</v>
      </c>
      <c r="C217" s="76" t="s">
        <v>226</v>
      </c>
      <c r="D217" s="131">
        <v>468.44420000000002</v>
      </c>
      <c r="E217" s="131">
        <v>2457.1310400000002</v>
      </c>
      <c r="F217" s="131">
        <v>1787.0666999999999</v>
      </c>
      <c r="G217" s="131">
        <v>655.72084999999993</v>
      </c>
      <c r="H217" s="131">
        <v>0</v>
      </c>
      <c r="I217" s="131">
        <v>1031.08105</v>
      </c>
      <c r="J217" s="131">
        <v>81.095500000000001</v>
      </c>
      <c r="K217" s="131">
        <v>1534.76955</v>
      </c>
      <c r="L217" s="131">
        <v>154.53575000000001</v>
      </c>
      <c r="M217" s="131">
        <v>12564.027460000001</v>
      </c>
      <c r="N217" s="131">
        <v>20733.872100000001</v>
      </c>
      <c r="P217" s="80"/>
      <c r="Q217" s="80"/>
      <c r="R217" s="80"/>
    </row>
    <row r="218" spans="2:18" x14ac:dyDescent="0.2">
      <c r="B218" s="130">
        <v>4310</v>
      </c>
      <c r="C218" s="76" t="s">
        <v>227</v>
      </c>
      <c r="D218" s="131">
        <v>118.55189</v>
      </c>
      <c r="E218" s="131">
        <v>114.48491</v>
      </c>
      <c r="F218" s="131">
        <v>177.15975</v>
      </c>
      <c r="G218" s="131">
        <v>5.0388999999999999</v>
      </c>
      <c r="H218" s="131">
        <v>0</v>
      </c>
      <c r="I218" s="131">
        <v>383.81583000000001</v>
      </c>
      <c r="J218" s="131">
        <v>58.760980000000004</v>
      </c>
      <c r="K218" s="131">
        <v>895.51588000000004</v>
      </c>
      <c r="L218" s="131">
        <v>62.19735</v>
      </c>
      <c r="M218" s="131">
        <v>4806.0203899999997</v>
      </c>
      <c r="N218" s="131">
        <v>6621.5458799999997</v>
      </c>
      <c r="P218" s="80"/>
      <c r="Q218" s="80"/>
      <c r="R218" s="80"/>
    </row>
    <row r="219" spans="2:18" x14ac:dyDescent="0.2">
      <c r="B219" s="130">
        <v>4311</v>
      </c>
      <c r="C219" s="76" t="s">
        <v>228</v>
      </c>
      <c r="D219" s="131">
        <v>1376.5736400000001</v>
      </c>
      <c r="E219" s="131">
        <v>93.878029999999995</v>
      </c>
      <c r="F219" s="131">
        <v>671.14400000000001</v>
      </c>
      <c r="G219" s="131">
        <v>24.38335</v>
      </c>
      <c r="H219" s="131">
        <v>0</v>
      </c>
      <c r="I219" s="131">
        <v>548.52170000000001</v>
      </c>
      <c r="J219" s="131">
        <v>40.430160000000001</v>
      </c>
      <c r="K219" s="131">
        <v>995.87198999999998</v>
      </c>
      <c r="L219" s="131">
        <v>18.513300000000001</v>
      </c>
      <c r="M219" s="131">
        <v>5173.5373300000001</v>
      </c>
      <c r="N219" s="131">
        <v>8942.8534999999993</v>
      </c>
      <c r="P219" s="80"/>
      <c r="Q219" s="80"/>
      <c r="R219" s="80"/>
    </row>
    <row r="220" spans="2:18" x14ac:dyDescent="0.2">
      <c r="B220" s="130">
        <v>4312</v>
      </c>
      <c r="C220" s="76" t="s">
        <v>268</v>
      </c>
      <c r="D220" s="131">
        <v>860.84069</v>
      </c>
      <c r="E220" s="131">
        <v>156.34663</v>
      </c>
      <c r="F220" s="131">
        <v>1104.92975</v>
      </c>
      <c r="G220" s="131">
        <v>5.6369999999999996</v>
      </c>
      <c r="H220" s="131">
        <v>0</v>
      </c>
      <c r="I220" s="131">
        <v>977.43394999999998</v>
      </c>
      <c r="J220" s="131">
        <v>79.312139999999999</v>
      </c>
      <c r="K220" s="131">
        <v>976.21849999999995</v>
      </c>
      <c r="L220" s="131">
        <v>344.28829999999999</v>
      </c>
      <c r="M220" s="131">
        <v>8544.8352500000001</v>
      </c>
      <c r="N220" s="131">
        <v>13049.842210000001</v>
      </c>
      <c r="P220" s="80"/>
      <c r="Q220" s="80"/>
      <c r="R220" s="80"/>
    </row>
    <row r="221" spans="2:18" x14ac:dyDescent="0.2">
      <c r="B221" s="130">
        <v>4313</v>
      </c>
      <c r="C221" s="76" t="s">
        <v>229</v>
      </c>
      <c r="D221" s="131">
        <v>327.49096999999995</v>
      </c>
      <c r="E221" s="131">
        <v>717.72496999999998</v>
      </c>
      <c r="F221" s="131">
        <v>44.264800000000001</v>
      </c>
      <c r="G221" s="131">
        <v>0</v>
      </c>
      <c r="H221" s="131">
        <v>0</v>
      </c>
      <c r="I221" s="131">
        <v>258.46120000000002</v>
      </c>
      <c r="J221" s="131">
        <v>10.770049999999999</v>
      </c>
      <c r="K221" s="131">
        <v>1001.7468800000001</v>
      </c>
      <c r="L221" s="131">
        <v>92.514899999999997</v>
      </c>
      <c r="M221" s="131">
        <v>7087.4163200000003</v>
      </c>
      <c r="N221" s="131">
        <v>9540.390089999999</v>
      </c>
      <c r="P221" s="80"/>
      <c r="Q221" s="80"/>
      <c r="R221" s="80"/>
    </row>
    <row r="222" spans="2:18" x14ac:dyDescent="0.2">
      <c r="B222" s="130">
        <v>4314</v>
      </c>
      <c r="C222" s="76" t="s">
        <v>230</v>
      </c>
      <c r="D222" s="131">
        <v>52.173949999999998</v>
      </c>
      <c r="E222" s="131">
        <v>12.36293</v>
      </c>
      <c r="F222" s="131">
        <v>53.813699999999997</v>
      </c>
      <c r="G222" s="131">
        <v>1.8</v>
      </c>
      <c r="H222" s="131">
        <v>2.7719999999999998</v>
      </c>
      <c r="I222" s="131">
        <v>65.296250000000001</v>
      </c>
      <c r="J222" s="131">
        <v>6.3748000000000005</v>
      </c>
      <c r="K222" s="131">
        <v>155.07065</v>
      </c>
      <c r="L222" s="131">
        <v>12.09905</v>
      </c>
      <c r="M222" s="131">
        <v>1069.2384500000001</v>
      </c>
      <c r="N222" s="131">
        <v>1431.0017799999998</v>
      </c>
      <c r="P222" s="80"/>
      <c r="Q222" s="80"/>
      <c r="R222" s="80"/>
    </row>
    <row r="223" spans="2:18" x14ac:dyDescent="0.2">
      <c r="B223" s="130">
        <v>4315</v>
      </c>
      <c r="C223" s="76" t="s">
        <v>269</v>
      </c>
      <c r="D223" s="131">
        <v>167.87304999999998</v>
      </c>
      <c r="E223" s="131">
        <v>186.22989999999999</v>
      </c>
      <c r="F223" s="131">
        <v>558.99265000000003</v>
      </c>
      <c r="G223" s="131">
        <v>2.6884999999999999</v>
      </c>
      <c r="H223" s="131">
        <v>10.23</v>
      </c>
      <c r="I223" s="131">
        <v>213.11420000000001</v>
      </c>
      <c r="J223" s="131">
        <v>49.539389999999997</v>
      </c>
      <c r="K223" s="131">
        <v>615.49924999999996</v>
      </c>
      <c r="L223" s="131">
        <v>34.111899999999999</v>
      </c>
      <c r="M223" s="131">
        <v>3452.9068500000003</v>
      </c>
      <c r="N223" s="131">
        <v>5291.1856899999993</v>
      </c>
      <c r="P223" s="80"/>
      <c r="Q223" s="80"/>
      <c r="R223" s="80"/>
    </row>
    <row r="224" spans="2:18" x14ac:dyDescent="0.2">
      <c r="B224" s="130">
        <v>4316</v>
      </c>
      <c r="C224" s="76" t="s">
        <v>231</v>
      </c>
      <c r="D224" s="131">
        <v>154.5814</v>
      </c>
      <c r="E224" s="131">
        <v>47.111650000000004</v>
      </c>
      <c r="F224" s="131">
        <v>10.3337</v>
      </c>
      <c r="G224" s="131">
        <v>0</v>
      </c>
      <c r="H224" s="131">
        <v>0</v>
      </c>
      <c r="I224" s="131">
        <v>112.0449</v>
      </c>
      <c r="J224" s="131">
        <v>40.181059999999995</v>
      </c>
      <c r="K224" s="131">
        <v>443.66426000000001</v>
      </c>
      <c r="L224" s="131">
        <v>541.51930000000004</v>
      </c>
      <c r="M224" s="131">
        <v>2873.1201499999997</v>
      </c>
      <c r="N224" s="131">
        <v>4222.5564199999999</v>
      </c>
      <c r="P224" s="80"/>
      <c r="Q224" s="80"/>
      <c r="R224" s="80"/>
    </row>
    <row r="225" spans="2:18" x14ac:dyDescent="0.2">
      <c r="B225" s="130">
        <v>4317</v>
      </c>
      <c r="C225" s="76" t="s">
        <v>232</v>
      </c>
      <c r="D225" s="131">
        <v>58.227359999999997</v>
      </c>
      <c r="E225" s="131">
        <v>33.637480000000004</v>
      </c>
      <c r="F225" s="131">
        <v>36.469949999999997</v>
      </c>
      <c r="G225" s="131">
        <v>5.6978</v>
      </c>
      <c r="H225" s="131">
        <v>0.59699999999999998</v>
      </c>
      <c r="I225" s="131">
        <v>156.52429999999998</v>
      </c>
      <c r="J225" s="131">
        <v>4.5885400000000001</v>
      </c>
      <c r="K225" s="131">
        <v>179.59565000000001</v>
      </c>
      <c r="L225" s="131">
        <v>14.6555</v>
      </c>
      <c r="M225" s="131">
        <v>1188.66885</v>
      </c>
      <c r="N225" s="131">
        <v>1678.6624300000001</v>
      </c>
      <c r="P225" s="80"/>
      <c r="Q225" s="80"/>
      <c r="R225" s="80"/>
    </row>
    <row r="226" spans="2:18" x14ac:dyDescent="0.2">
      <c r="B226" s="130">
        <v>4318</v>
      </c>
      <c r="C226" s="76" t="s">
        <v>233</v>
      </c>
      <c r="D226" s="131">
        <v>218.7773</v>
      </c>
      <c r="E226" s="131">
        <v>93.334729999999993</v>
      </c>
      <c r="F226" s="131">
        <v>204.98660000000001</v>
      </c>
      <c r="G226" s="131">
        <v>18.562450000000002</v>
      </c>
      <c r="H226" s="131">
        <v>4.1783999999999999</v>
      </c>
      <c r="I226" s="131">
        <v>81.333500000000001</v>
      </c>
      <c r="J226" s="131">
        <v>21.013120000000001</v>
      </c>
      <c r="K226" s="131">
        <v>827.65680000000009</v>
      </c>
      <c r="L226" s="131">
        <v>51.56765</v>
      </c>
      <c r="M226" s="131">
        <v>5148.2482299999992</v>
      </c>
      <c r="N226" s="131">
        <v>6669.6587799999998</v>
      </c>
      <c r="P226" s="80"/>
      <c r="Q226" s="80"/>
      <c r="R226" s="80"/>
    </row>
    <row r="227" spans="2:18" x14ac:dyDescent="0.2">
      <c r="B227" s="130">
        <v>4319</v>
      </c>
      <c r="C227" s="76" t="s">
        <v>234</v>
      </c>
      <c r="D227" s="131">
        <v>44.724800000000002</v>
      </c>
      <c r="E227" s="131">
        <v>211.83444</v>
      </c>
      <c r="F227" s="131">
        <v>14.086</v>
      </c>
      <c r="G227" s="131">
        <v>4.4999999999999998E-2</v>
      </c>
      <c r="H227" s="131">
        <v>0</v>
      </c>
      <c r="I227" s="131">
        <v>204.00899999999999</v>
      </c>
      <c r="J227" s="131">
        <v>29.24361</v>
      </c>
      <c r="K227" s="131">
        <v>441.39550000000003</v>
      </c>
      <c r="L227" s="131">
        <v>23.096049999999998</v>
      </c>
      <c r="M227" s="131">
        <v>2051.1869499999998</v>
      </c>
      <c r="N227" s="131">
        <v>3019.6213499999999</v>
      </c>
      <c r="P227" s="80"/>
      <c r="Q227" s="80"/>
      <c r="R227" s="80"/>
    </row>
    <row r="228" spans="2:18" x14ac:dyDescent="0.2">
      <c r="B228" s="130">
        <v>4320</v>
      </c>
      <c r="C228" s="76" t="s">
        <v>235</v>
      </c>
      <c r="D228" s="131">
        <v>155.5377</v>
      </c>
      <c r="E228" s="131">
        <v>60.936199999999999</v>
      </c>
      <c r="F228" s="131">
        <v>63.268800000000006</v>
      </c>
      <c r="G228" s="131">
        <v>149.30824999999999</v>
      </c>
      <c r="H228" s="131">
        <v>0</v>
      </c>
      <c r="I228" s="131">
        <v>349.57034000000004</v>
      </c>
      <c r="J228" s="131">
        <v>4.2440200000000008</v>
      </c>
      <c r="K228" s="131">
        <v>1048.4621</v>
      </c>
      <c r="L228" s="131">
        <v>89.560550000000006</v>
      </c>
      <c r="M228" s="131">
        <v>3345.72055</v>
      </c>
      <c r="N228" s="131">
        <v>5266.60851</v>
      </c>
      <c r="P228" s="80"/>
      <c r="Q228" s="80"/>
      <c r="R228" s="80"/>
    </row>
    <row r="229" spans="2:18" ht="13.5" thickBot="1" x14ac:dyDescent="0.25">
      <c r="B229" s="132">
        <v>4322</v>
      </c>
      <c r="C229" s="90" t="s">
        <v>236</v>
      </c>
      <c r="D229" s="133">
        <v>32.950749999999999</v>
      </c>
      <c r="E229" s="133">
        <v>39.982250000000001</v>
      </c>
      <c r="F229" s="133">
        <v>159.38925</v>
      </c>
      <c r="G229" s="133">
        <v>2.5</v>
      </c>
      <c r="H229" s="133">
        <v>1.5960000000000001</v>
      </c>
      <c r="I229" s="133">
        <v>19.501099999999997</v>
      </c>
      <c r="J229" s="133">
        <v>1.0271199999999998</v>
      </c>
      <c r="K229" s="133">
        <v>150.8433</v>
      </c>
      <c r="L229" s="133">
        <v>60.768149999999999</v>
      </c>
      <c r="M229" s="133">
        <v>1357.7935</v>
      </c>
      <c r="N229" s="133">
        <v>1826.35142</v>
      </c>
      <c r="P229" s="80"/>
      <c r="Q229" s="80"/>
      <c r="R229" s="80"/>
    </row>
    <row r="230" spans="2:18" x14ac:dyDescent="0.2">
      <c r="B230" s="85"/>
      <c r="C230" s="134"/>
      <c r="D230" s="134"/>
      <c r="E230" s="134"/>
      <c r="F230" s="134"/>
    </row>
    <row r="231" spans="2:18" x14ac:dyDescent="0.2">
      <c r="B231" s="85"/>
      <c r="C231" s="134"/>
      <c r="D231" s="134"/>
      <c r="E231" s="134"/>
      <c r="F231" s="134"/>
    </row>
    <row r="232" spans="2:18" x14ac:dyDescent="0.2">
      <c r="B232" s="85"/>
    </row>
    <row r="233" spans="2:18" x14ac:dyDescent="0.2">
      <c r="B233" s="135"/>
      <c r="D233" s="135"/>
      <c r="E233" s="135"/>
    </row>
    <row r="234" spans="2:18" x14ac:dyDescent="0.2">
      <c r="B234" s="135"/>
      <c r="D234" s="135"/>
      <c r="E234" s="135"/>
    </row>
    <row r="235" spans="2:18" x14ac:dyDescent="0.2">
      <c r="B235" s="135"/>
      <c r="D235" s="135"/>
      <c r="E235" s="135"/>
    </row>
    <row r="236" spans="2:18" x14ac:dyDescent="0.2">
      <c r="B236" s="135"/>
      <c r="D236" s="135"/>
      <c r="E236" s="135"/>
    </row>
    <row r="237" spans="2:18" x14ac:dyDescent="0.2">
      <c r="B237" s="135"/>
      <c r="D237" s="135"/>
      <c r="E237" s="135"/>
    </row>
    <row r="238" spans="2:18" x14ac:dyDescent="0.2">
      <c r="B238" s="135"/>
      <c r="D238" s="135"/>
      <c r="E238" s="135"/>
    </row>
    <row r="239" spans="2:18" x14ac:dyDescent="0.2">
      <c r="B239" s="135"/>
      <c r="D239" s="135"/>
      <c r="E239" s="135"/>
    </row>
    <row r="240" spans="2:18" x14ac:dyDescent="0.2">
      <c r="B240" s="135"/>
      <c r="D240" s="135"/>
      <c r="E240" s="135"/>
    </row>
    <row r="241" spans="2:5" x14ac:dyDescent="0.2">
      <c r="B241" s="135"/>
      <c r="D241" s="135"/>
      <c r="E241" s="135"/>
    </row>
    <row r="242" spans="2:5" x14ac:dyDescent="0.2">
      <c r="B242" s="135"/>
      <c r="D242" s="135"/>
      <c r="E242" s="135"/>
    </row>
    <row r="243" spans="2:5" x14ac:dyDescent="0.2">
      <c r="B243" s="135"/>
      <c r="D243" s="135"/>
      <c r="E243" s="135"/>
    </row>
    <row r="244" spans="2:5" x14ac:dyDescent="0.2">
      <c r="B244" s="135"/>
      <c r="D244" s="135"/>
      <c r="E244" s="135"/>
    </row>
    <row r="245" spans="2:5" x14ac:dyDescent="0.2">
      <c r="B245" s="135"/>
      <c r="D245" s="135"/>
      <c r="E245" s="135"/>
    </row>
    <row r="246" spans="2:5" x14ac:dyDescent="0.2">
      <c r="B246" s="135"/>
      <c r="D246" s="135"/>
      <c r="E246" s="135"/>
    </row>
    <row r="247" spans="2:5" x14ac:dyDescent="0.2">
      <c r="B247" s="135"/>
      <c r="D247" s="135"/>
      <c r="E247" s="135"/>
    </row>
    <row r="248" spans="2:5" x14ac:dyDescent="0.2">
      <c r="B248" s="135"/>
      <c r="D248" s="135"/>
      <c r="E248" s="135"/>
    </row>
    <row r="249" spans="2:5" x14ac:dyDescent="0.2">
      <c r="B249" s="135"/>
      <c r="D249" s="135"/>
      <c r="E249" s="135"/>
    </row>
    <row r="250" spans="2:5" x14ac:dyDescent="0.2">
      <c r="B250" s="136"/>
      <c r="D250" s="135"/>
      <c r="E250" s="135"/>
    </row>
    <row r="251" spans="2:5" x14ac:dyDescent="0.2">
      <c r="B251" s="136"/>
      <c r="D251" s="135"/>
      <c r="E251" s="135"/>
    </row>
    <row r="252" spans="2:5" x14ac:dyDescent="0.2">
      <c r="B252" s="136"/>
      <c r="D252" s="135"/>
      <c r="E252" s="135"/>
    </row>
    <row r="253" spans="2:5" x14ac:dyDescent="0.2">
      <c r="B253" s="136"/>
      <c r="D253" s="135"/>
      <c r="E253" s="135"/>
    </row>
    <row r="254" spans="2:5" x14ac:dyDescent="0.2">
      <c r="B254" s="136"/>
      <c r="D254" s="135"/>
      <c r="E254" s="135"/>
    </row>
    <row r="255" spans="2:5" x14ac:dyDescent="0.2">
      <c r="B255" s="130"/>
      <c r="D255" s="135"/>
      <c r="E255" s="135"/>
    </row>
  </sheetData>
  <pageMargins left="0.70866141732283472" right="0.70866141732283472" top="0.74803149606299213" bottom="0.74803149606299213" header="0.31496062992125984" footer="0.31496062992125984"/>
  <pageSetup paperSize="9" scale="75" fitToHeight="0" orientation="landscape" r:id="rId1"/>
  <headerFooter alignWithMargins="0">
    <oddHeader>&amp;L&amp;G</oddHeader>
  </headerFooter>
  <rowBreaks count="4" manualBreakCount="4">
    <brk id="46" max="13" man="1"/>
    <brk id="94" max="13" man="1"/>
    <brk id="144" max="13" man="1"/>
    <brk id="187"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W232"/>
  <sheetViews>
    <sheetView showGridLines="0" view="pageBreakPreview" zoomScale="90" zoomScaleNormal="100" zoomScaleSheetLayoutView="90" workbookViewId="0">
      <pane ySplit="5" topLeftCell="A6" activePane="bottomLeft" state="frozen"/>
      <selection activeCell="A2" sqref="A2"/>
      <selection pane="bottomLeft" activeCell="A3" sqref="A3"/>
    </sheetView>
  </sheetViews>
  <sheetFormatPr baseColWidth="10" defaultColWidth="11.42578125" defaultRowHeight="12.75" x14ac:dyDescent="0.2"/>
  <cols>
    <col min="1" max="1" width="2.7109375" style="75" customWidth="1"/>
    <col min="2" max="2" width="10.7109375" style="75" customWidth="1"/>
    <col min="3" max="3" width="20.7109375" style="75" customWidth="1"/>
    <col min="4" max="23" width="10.7109375" style="75" customWidth="1"/>
    <col min="24" max="16384" width="11.42578125" style="75"/>
  </cols>
  <sheetData>
    <row r="1" spans="2:23" ht="15.75" x14ac:dyDescent="0.2">
      <c r="B1" s="12" t="str">
        <f>Inhaltsverzeichnis!B24&amp;" "&amp;Inhaltsverzeichnis!C24&amp;Inhaltsverzeichnis!D24</f>
        <v>Tabelle 7: Funktionale Gliederung der Investitionsrechnung, Ausgaben und Einnahmen, in 1'000 Franken, 2018</v>
      </c>
      <c r="C1" s="117"/>
      <c r="R1" s="111"/>
    </row>
    <row r="2" spans="2:23" ht="15" x14ac:dyDescent="0.2">
      <c r="B2" s="101" t="s">
        <v>453</v>
      </c>
      <c r="C2" s="95"/>
      <c r="M2" s="79"/>
      <c r="V2" s="79"/>
    </row>
    <row r="3" spans="2:23" x14ac:dyDescent="0.2">
      <c r="G3" s="111"/>
    </row>
    <row r="4" spans="2:23" ht="14.25" x14ac:dyDescent="0.2">
      <c r="B4" s="187" t="s">
        <v>400</v>
      </c>
      <c r="C4" s="187" t="s">
        <v>30</v>
      </c>
      <c r="D4" s="181" t="s">
        <v>461</v>
      </c>
      <c r="E4" s="186"/>
      <c r="F4" s="186"/>
      <c r="G4" s="186"/>
      <c r="H4" s="186"/>
      <c r="I4" s="186"/>
      <c r="J4" s="186"/>
      <c r="K4" s="186"/>
      <c r="L4" s="186"/>
      <c r="M4" s="186"/>
      <c r="N4" s="181" t="s">
        <v>462</v>
      </c>
      <c r="O4" s="186"/>
      <c r="P4" s="186"/>
      <c r="Q4" s="186"/>
      <c r="R4" s="186"/>
      <c r="S4" s="186"/>
      <c r="T4" s="186"/>
      <c r="U4" s="186"/>
      <c r="V4" s="186"/>
      <c r="W4" s="186"/>
    </row>
    <row r="5" spans="2:23" ht="51" x14ac:dyDescent="0.2">
      <c r="B5" s="187"/>
      <c r="C5" s="187"/>
      <c r="D5" s="34" t="s">
        <v>348</v>
      </c>
      <c r="E5" s="34" t="s">
        <v>0</v>
      </c>
      <c r="F5" s="34" t="s">
        <v>1</v>
      </c>
      <c r="G5" s="34" t="s">
        <v>10</v>
      </c>
      <c r="H5" s="34" t="s">
        <v>374</v>
      </c>
      <c r="I5" s="34" t="s">
        <v>16</v>
      </c>
      <c r="J5" s="34" t="s">
        <v>33</v>
      </c>
      <c r="K5" s="34" t="s">
        <v>292</v>
      </c>
      <c r="L5" s="34" t="s">
        <v>11</v>
      </c>
      <c r="M5" s="34" t="s">
        <v>40</v>
      </c>
      <c r="N5" s="34" t="s">
        <v>348</v>
      </c>
      <c r="O5" s="34" t="s">
        <v>0</v>
      </c>
      <c r="P5" s="34" t="s">
        <v>1</v>
      </c>
      <c r="Q5" s="34" t="s">
        <v>10</v>
      </c>
      <c r="R5" s="34" t="s">
        <v>374</v>
      </c>
      <c r="S5" s="34" t="s">
        <v>16</v>
      </c>
      <c r="T5" s="34" t="s">
        <v>33</v>
      </c>
      <c r="U5" s="34" t="s">
        <v>292</v>
      </c>
      <c r="V5" s="34" t="s">
        <v>11</v>
      </c>
      <c r="W5" s="34" t="s">
        <v>373</v>
      </c>
    </row>
    <row r="6" spans="2:23" x14ac:dyDescent="0.2">
      <c r="B6" s="97">
        <v>4335</v>
      </c>
      <c r="C6" s="116" t="s">
        <v>9</v>
      </c>
      <c r="D6" s="119">
        <v>39009.890040000006</v>
      </c>
      <c r="E6" s="119">
        <v>13716.574119999997</v>
      </c>
      <c r="F6" s="119">
        <v>173339.49226999999</v>
      </c>
      <c r="G6" s="119">
        <v>57014.078989999995</v>
      </c>
      <c r="H6" s="119">
        <v>5279.1521299999995</v>
      </c>
      <c r="I6" s="119">
        <v>109524.99115</v>
      </c>
      <c r="J6" s="119">
        <v>109860.44349999999</v>
      </c>
      <c r="K6" s="119">
        <v>43938.766659999994</v>
      </c>
      <c r="L6" s="119">
        <v>108.22215</v>
      </c>
      <c r="M6" s="119">
        <v>551791.61100999988</v>
      </c>
      <c r="N6" s="119">
        <v>11118.390790000001</v>
      </c>
      <c r="O6" s="119">
        <v>6087.5704499999993</v>
      </c>
      <c r="P6" s="119">
        <v>6413.2396000000008</v>
      </c>
      <c r="Q6" s="119">
        <v>8969.0678200000002</v>
      </c>
      <c r="R6" s="119">
        <v>2266.5909999999999</v>
      </c>
      <c r="S6" s="119">
        <v>9264.1322500000006</v>
      </c>
      <c r="T6" s="119">
        <v>80765.196129999982</v>
      </c>
      <c r="U6" s="119">
        <v>21362.29808</v>
      </c>
      <c r="V6" s="119">
        <v>5591.8010000000004</v>
      </c>
      <c r="W6" s="119">
        <v>151838.28711999999</v>
      </c>
    </row>
    <row r="7" spans="2:23" x14ac:dyDescent="0.2">
      <c r="B7" s="97">
        <v>4019</v>
      </c>
      <c r="C7" s="116" t="s">
        <v>46</v>
      </c>
      <c r="D7" s="119">
        <v>9382.8192100000015</v>
      </c>
      <c r="E7" s="119">
        <v>1708.72327</v>
      </c>
      <c r="F7" s="119">
        <v>15964.68993</v>
      </c>
      <c r="G7" s="119">
        <v>4831.7507999999998</v>
      </c>
      <c r="H7" s="119">
        <v>1139.2511499999998</v>
      </c>
      <c r="I7" s="119">
        <v>11444.98105</v>
      </c>
      <c r="J7" s="119">
        <v>12320.663129999999</v>
      </c>
      <c r="K7" s="119">
        <v>913.00485000000003</v>
      </c>
      <c r="L7" s="119">
        <v>0</v>
      </c>
      <c r="M7" s="119">
        <v>57705.88339000001</v>
      </c>
      <c r="N7" s="119">
        <v>559.88225</v>
      </c>
      <c r="O7" s="119">
        <v>359.69784999999996</v>
      </c>
      <c r="P7" s="119">
        <v>1033.3588999999999</v>
      </c>
      <c r="Q7" s="119">
        <v>4561.9289500000004</v>
      </c>
      <c r="R7" s="119">
        <v>0</v>
      </c>
      <c r="S7" s="119">
        <v>1461.4958999999999</v>
      </c>
      <c r="T7" s="119">
        <v>6108.5047500000001</v>
      </c>
      <c r="U7" s="119">
        <v>1267.42525</v>
      </c>
      <c r="V7" s="119">
        <v>0</v>
      </c>
      <c r="W7" s="119">
        <v>15352.29385</v>
      </c>
    </row>
    <row r="8" spans="2:23" x14ac:dyDescent="0.2">
      <c r="B8" s="94">
        <v>4001</v>
      </c>
      <c r="C8" s="75" t="s">
        <v>2</v>
      </c>
      <c r="D8" s="79">
        <v>3356.5905100000004</v>
      </c>
      <c r="E8" s="79">
        <v>0</v>
      </c>
      <c r="F8" s="79">
        <v>5925.6785499999996</v>
      </c>
      <c r="G8" s="79">
        <v>1796.4686999999999</v>
      </c>
      <c r="H8" s="79">
        <v>1139.2511499999998</v>
      </c>
      <c r="I8" s="79">
        <v>3311.7959000000001</v>
      </c>
      <c r="J8" s="79">
        <v>3029.2162499999999</v>
      </c>
      <c r="K8" s="79">
        <v>0</v>
      </c>
      <c r="L8" s="79">
        <v>0</v>
      </c>
      <c r="M8" s="79">
        <v>18559.001060000002</v>
      </c>
      <c r="N8" s="79">
        <v>546.73800000000006</v>
      </c>
      <c r="O8" s="79">
        <v>0</v>
      </c>
      <c r="P8" s="79">
        <v>1005.5329</v>
      </c>
      <c r="Q8" s="79">
        <v>3768.76</v>
      </c>
      <c r="R8" s="102">
        <v>0</v>
      </c>
      <c r="S8" s="102">
        <v>16.5</v>
      </c>
      <c r="T8" s="102">
        <v>1136.8553999999999</v>
      </c>
      <c r="U8" s="102">
        <v>10</v>
      </c>
      <c r="V8" s="102">
        <v>0</v>
      </c>
      <c r="W8" s="122">
        <v>6484.386300000001</v>
      </c>
    </row>
    <row r="9" spans="2:23" x14ac:dyDescent="0.2">
      <c r="B9" s="94">
        <v>4002</v>
      </c>
      <c r="C9" s="75" t="s">
        <v>47</v>
      </c>
      <c r="D9" s="79">
        <v>0</v>
      </c>
      <c r="E9" s="79">
        <v>0</v>
      </c>
      <c r="F9" s="79">
        <v>0</v>
      </c>
      <c r="G9" s="79">
        <v>0</v>
      </c>
      <c r="H9" s="79">
        <v>0</v>
      </c>
      <c r="I9" s="79">
        <v>143.7311</v>
      </c>
      <c r="J9" s="79">
        <v>427.24520000000001</v>
      </c>
      <c r="K9" s="79">
        <v>0</v>
      </c>
      <c r="L9" s="79">
        <v>0</v>
      </c>
      <c r="M9" s="79">
        <v>570.97630000000004</v>
      </c>
      <c r="N9" s="79">
        <v>0</v>
      </c>
      <c r="O9" s="79">
        <v>0</v>
      </c>
      <c r="P9" s="79">
        <v>0</v>
      </c>
      <c r="Q9" s="79">
        <v>0</v>
      </c>
      <c r="R9" s="102">
        <v>0</v>
      </c>
      <c r="S9" s="102">
        <v>0</v>
      </c>
      <c r="T9" s="102">
        <v>250.43120000000002</v>
      </c>
      <c r="U9" s="102">
        <v>0</v>
      </c>
      <c r="V9" s="102">
        <v>0</v>
      </c>
      <c r="W9" s="122">
        <v>250.43120000000002</v>
      </c>
    </row>
    <row r="10" spans="2:23" x14ac:dyDescent="0.2">
      <c r="B10" s="94">
        <v>4003</v>
      </c>
      <c r="C10" s="75" t="s">
        <v>246</v>
      </c>
      <c r="D10" s="79">
        <v>5.7742500000000003</v>
      </c>
      <c r="E10" s="79">
        <v>114.18245</v>
      </c>
      <c r="F10" s="79">
        <v>1504.61445</v>
      </c>
      <c r="G10" s="79">
        <v>0</v>
      </c>
      <c r="H10" s="79">
        <v>0</v>
      </c>
      <c r="I10" s="79">
        <v>905.70375000000001</v>
      </c>
      <c r="J10" s="79">
        <v>1275.1014</v>
      </c>
      <c r="K10" s="79">
        <v>0</v>
      </c>
      <c r="L10" s="79">
        <v>0</v>
      </c>
      <c r="M10" s="79">
        <v>3805.3762999999999</v>
      </c>
      <c r="N10" s="79">
        <v>0</v>
      </c>
      <c r="O10" s="79">
        <v>34.145000000000003</v>
      </c>
      <c r="P10" s="79">
        <v>0</v>
      </c>
      <c r="Q10" s="79">
        <v>0</v>
      </c>
      <c r="R10" s="102">
        <v>0</v>
      </c>
      <c r="S10" s="102">
        <v>5</v>
      </c>
      <c r="T10" s="102">
        <v>269.54665</v>
      </c>
      <c r="U10" s="102">
        <v>0</v>
      </c>
      <c r="V10" s="102">
        <v>0</v>
      </c>
      <c r="W10" s="122">
        <v>308.69165000000004</v>
      </c>
    </row>
    <row r="11" spans="2:23" x14ac:dyDescent="0.2">
      <c r="B11" s="94">
        <v>4004</v>
      </c>
      <c r="C11" s="75" t="s">
        <v>48</v>
      </c>
      <c r="D11" s="79">
        <v>0</v>
      </c>
      <c r="E11" s="79">
        <v>0</v>
      </c>
      <c r="F11" s="79">
        <v>28.224450000000001</v>
      </c>
      <c r="G11" s="79">
        <v>0</v>
      </c>
      <c r="H11" s="79">
        <v>0</v>
      </c>
      <c r="I11" s="79">
        <v>148.08520000000001</v>
      </c>
      <c r="J11" s="79">
        <v>153.5394</v>
      </c>
      <c r="K11" s="79">
        <v>252.62914999999998</v>
      </c>
      <c r="L11" s="79">
        <v>0</v>
      </c>
      <c r="M11" s="79">
        <v>582.47820000000002</v>
      </c>
      <c r="N11" s="79">
        <v>0</v>
      </c>
      <c r="O11" s="79">
        <v>0</v>
      </c>
      <c r="P11" s="79">
        <v>1.18</v>
      </c>
      <c r="Q11" s="79">
        <v>0</v>
      </c>
      <c r="R11" s="102">
        <v>0</v>
      </c>
      <c r="S11" s="102">
        <v>0</v>
      </c>
      <c r="T11" s="102">
        <v>581.2654</v>
      </c>
      <c r="U11" s="102">
        <v>4.9201499999999996</v>
      </c>
      <c r="V11" s="102">
        <v>0</v>
      </c>
      <c r="W11" s="122">
        <v>587.3655500000001</v>
      </c>
    </row>
    <row r="12" spans="2:23" x14ac:dyDescent="0.2">
      <c r="B12" s="94">
        <v>4005</v>
      </c>
      <c r="C12" s="75" t="s">
        <v>247</v>
      </c>
      <c r="D12" s="79">
        <v>226.54</v>
      </c>
      <c r="E12" s="79">
        <v>0</v>
      </c>
      <c r="F12" s="79">
        <v>0</v>
      </c>
      <c r="G12" s="79">
        <v>1435.33575</v>
      </c>
      <c r="H12" s="79">
        <v>0</v>
      </c>
      <c r="I12" s="79">
        <v>797.33744999999999</v>
      </c>
      <c r="J12" s="79">
        <v>2024.1346000000001</v>
      </c>
      <c r="K12" s="79">
        <v>0</v>
      </c>
      <c r="L12" s="79">
        <v>0</v>
      </c>
      <c r="M12" s="79">
        <v>4483.3478000000005</v>
      </c>
      <c r="N12" s="79">
        <v>0</v>
      </c>
      <c r="O12" s="79">
        <v>0</v>
      </c>
      <c r="P12" s="79">
        <v>0</v>
      </c>
      <c r="Q12" s="79">
        <v>0</v>
      </c>
      <c r="R12" s="102">
        <v>0</v>
      </c>
      <c r="S12" s="102">
        <v>41.521749999999997</v>
      </c>
      <c r="T12" s="102">
        <v>714.28330000000005</v>
      </c>
      <c r="U12" s="102">
        <v>0</v>
      </c>
      <c r="V12" s="102">
        <v>0</v>
      </c>
      <c r="W12" s="122">
        <v>755.80505000000005</v>
      </c>
    </row>
    <row r="13" spans="2:23" x14ac:dyDescent="0.2">
      <c r="B13" s="94">
        <v>4006</v>
      </c>
      <c r="C13" s="75" t="s">
        <v>49</v>
      </c>
      <c r="D13" s="79">
        <v>3929.0639000000001</v>
      </c>
      <c r="E13" s="79">
        <v>91.960100000000011</v>
      </c>
      <c r="F13" s="79">
        <v>27.504000000000001</v>
      </c>
      <c r="G13" s="79">
        <v>0</v>
      </c>
      <c r="H13" s="79">
        <v>0</v>
      </c>
      <c r="I13" s="79">
        <v>841.00995</v>
      </c>
      <c r="J13" s="79">
        <v>605.82359999999994</v>
      </c>
      <c r="K13" s="79">
        <v>0</v>
      </c>
      <c r="L13" s="79">
        <v>0</v>
      </c>
      <c r="M13" s="79">
        <v>5495.3615499999996</v>
      </c>
      <c r="N13" s="79">
        <v>0</v>
      </c>
      <c r="O13" s="79">
        <v>0</v>
      </c>
      <c r="P13" s="79">
        <v>0</v>
      </c>
      <c r="Q13" s="79">
        <v>0</v>
      </c>
      <c r="R13" s="102">
        <v>0</v>
      </c>
      <c r="S13" s="102">
        <v>360</v>
      </c>
      <c r="T13" s="102">
        <v>599.33769999999993</v>
      </c>
      <c r="U13" s="102">
        <v>100</v>
      </c>
      <c r="V13" s="102">
        <v>0</v>
      </c>
      <c r="W13" s="122">
        <v>1059.3377</v>
      </c>
    </row>
    <row r="14" spans="2:23" x14ac:dyDescent="0.2">
      <c r="B14" s="94">
        <v>4007</v>
      </c>
      <c r="C14" s="75" t="s">
        <v>50</v>
      </c>
      <c r="D14" s="79">
        <v>0</v>
      </c>
      <c r="E14" s="79">
        <v>0</v>
      </c>
      <c r="F14" s="79">
        <v>0</v>
      </c>
      <c r="G14" s="79">
        <v>0</v>
      </c>
      <c r="H14" s="79">
        <v>0</v>
      </c>
      <c r="I14" s="79">
        <v>606.81015000000002</v>
      </c>
      <c r="J14" s="79">
        <v>845.99430000000007</v>
      </c>
      <c r="K14" s="79">
        <v>0</v>
      </c>
      <c r="L14" s="79">
        <v>0</v>
      </c>
      <c r="M14" s="79">
        <v>1452.8044500000001</v>
      </c>
      <c r="N14" s="79">
        <v>0</v>
      </c>
      <c r="O14" s="79">
        <v>0</v>
      </c>
      <c r="P14" s="79">
        <v>0</v>
      </c>
      <c r="Q14" s="79">
        <v>0</v>
      </c>
      <c r="R14" s="102">
        <v>0</v>
      </c>
      <c r="S14" s="102">
        <v>28.5</v>
      </c>
      <c r="T14" s="102">
        <v>64.628150000000005</v>
      </c>
      <c r="U14" s="102">
        <v>0</v>
      </c>
      <c r="V14" s="102">
        <v>0</v>
      </c>
      <c r="W14" s="122">
        <v>93.128149999999991</v>
      </c>
    </row>
    <row r="15" spans="2:23" x14ac:dyDescent="0.2">
      <c r="B15" s="94">
        <v>4008</v>
      </c>
      <c r="C15" s="75" t="s">
        <v>51</v>
      </c>
      <c r="D15" s="79">
        <v>533.30349999999999</v>
      </c>
      <c r="E15" s="79">
        <v>1502.5807199999999</v>
      </c>
      <c r="F15" s="79">
        <v>105.12505</v>
      </c>
      <c r="G15" s="79">
        <v>533.05999999999995</v>
      </c>
      <c r="H15" s="79">
        <v>0</v>
      </c>
      <c r="I15" s="79">
        <v>232.96620000000001</v>
      </c>
      <c r="J15" s="79">
        <v>1316.6801499999999</v>
      </c>
      <c r="K15" s="79">
        <v>144</v>
      </c>
      <c r="L15" s="79">
        <v>0</v>
      </c>
      <c r="M15" s="79">
        <v>4367.7156199999999</v>
      </c>
      <c r="N15" s="79">
        <v>0</v>
      </c>
      <c r="O15" s="79">
        <v>325.55284999999998</v>
      </c>
      <c r="P15" s="79">
        <v>0</v>
      </c>
      <c r="Q15" s="79">
        <v>793.16895</v>
      </c>
      <c r="R15" s="102">
        <v>0</v>
      </c>
      <c r="S15" s="102">
        <v>0</v>
      </c>
      <c r="T15" s="102">
        <v>363.75745000000001</v>
      </c>
      <c r="U15" s="102">
        <v>0</v>
      </c>
      <c r="V15" s="102">
        <v>0</v>
      </c>
      <c r="W15" s="122">
        <v>1482.4792499999999</v>
      </c>
    </row>
    <row r="16" spans="2:23" x14ac:dyDescent="0.2">
      <c r="B16" s="94">
        <v>4009</v>
      </c>
      <c r="C16" s="75" t="s">
        <v>52</v>
      </c>
      <c r="D16" s="79">
        <v>11.023999999999999</v>
      </c>
      <c r="E16" s="79">
        <v>0</v>
      </c>
      <c r="F16" s="79">
        <v>5846.1656500000008</v>
      </c>
      <c r="G16" s="79">
        <v>0</v>
      </c>
      <c r="H16" s="79">
        <v>0</v>
      </c>
      <c r="I16" s="79">
        <v>278.71684999999997</v>
      </c>
      <c r="J16" s="79">
        <v>276.53004999999996</v>
      </c>
      <c r="K16" s="79">
        <v>156.53579999999999</v>
      </c>
      <c r="L16" s="79">
        <v>0</v>
      </c>
      <c r="M16" s="79">
        <v>6568.97235</v>
      </c>
      <c r="N16" s="79">
        <v>0</v>
      </c>
      <c r="O16" s="79">
        <v>0</v>
      </c>
      <c r="P16" s="79">
        <v>1E-3</v>
      </c>
      <c r="Q16" s="79">
        <v>0</v>
      </c>
      <c r="R16" s="102">
        <v>0</v>
      </c>
      <c r="S16" s="102">
        <v>569.21695</v>
      </c>
      <c r="T16" s="102">
        <v>414.32769999999999</v>
      </c>
      <c r="U16" s="102">
        <v>53.9617</v>
      </c>
      <c r="V16" s="102">
        <v>0</v>
      </c>
      <c r="W16" s="122">
        <v>1037.5073499999999</v>
      </c>
    </row>
    <row r="17" spans="2:23" x14ac:dyDescent="0.2">
      <c r="B17" s="94">
        <v>4010</v>
      </c>
      <c r="C17" s="75" t="s">
        <v>53</v>
      </c>
      <c r="D17" s="79">
        <v>181.20714999999998</v>
      </c>
      <c r="E17" s="79">
        <v>0</v>
      </c>
      <c r="F17" s="79">
        <v>596.29853000000003</v>
      </c>
      <c r="G17" s="79">
        <v>388.96280000000002</v>
      </c>
      <c r="H17" s="79">
        <v>0</v>
      </c>
      <c r="I17" s="79">
        <v>671.04809999999998</v>
      </c>
      <c r="J17" s="79">
        <v>1008.94753</v>
      </c>
      <c r="K17" s="79">
        <v>359.8399</v>
      </c>
      <c r="L17" s="79">
        <v>0</v>
      </c>
      <c r="M17" s="79">
        <v>3206.3040100000003</v>
      </c>
      <c r="N17" s="79">
        <v>0</v>
      </c>
      <c r="O17" s="79">
        <v>0</v>
      </c>
      <c r="P17" s="79">
        <v>0</v>
      </c>
      <c r="Q17" s="79">
        <v>0</v>
      </c>
      <c r="R17" s="102">
        <v>0</v>
      </c>
      <c r="S17" s="102">
        <v>138.6103</v>
      </c>
      <c r="T17" s="102">
        <v>174.4366</v>
      </c>
      <c r="U17" s="102">
        <v>98.543399999999991</v>
      </c>
      <c r="V17" s="102">
        <v>0</v>
      </c>
      <c r="W17" s="122">
        <v>411.59030000000007</v>
      </c>
    </row>
    <row r="18" spans="2:23" x14ac:dyDescent="0.2">
      <c r="B18" s="94">
        <v>4012</v>
      </c>
      <c r="C18" s="75" t="s">
        <v>54</v>
      </c>
      <c r="D18" s="79">
        <v>1139.3158999999998</v>
      </c>
      <c r="E18" s="79">
        <v>0</v>
      </c>
      <c r="F18" s="79">
        <v>1638.5738999999999</v>
      </c>
      <c r="G18" s="79">
        <v>538.5959499999999</v>
      </c>
      <c r="H18" s="79">
        <v>0</v>
      </c>
      <c r="I18" s="79">
        <v>3507.7763999999997</v>
      </c>
      <c r="J18" s="79">
        <v>1357.45065</v>
      </c>
      <c r="K18" s="79">
        <v>0</v>
      </c>
      <c r="L18" s="79">
        <v>0</v>
      </c>
      <c r="M18" s="79">
        <v>8181.7128000000012</v>
      </c>
      <c r="N18" s="79">
        <v>13.14425</v>
      </c>
      <c r="O18" s="79">
        <v>0</v>
      </c>
      <c r="P18" s="79">
        <v>26.645</v>
      </c>
      <c r="Q18" s="79">
        <v>0</v>
      </c>
      <c r="R18" s="102">
        <v>0</v>
      </c>
      <c r="S18" s="102">
        <v>302.14690000000002</v>
      </c>
      <c r="T18" s="102">
        <v>857.3374</v>
      </c>
      <c r="U18" s="102">
        <v>1000</v>
      </c>
      <c r="V18" s="102">
        <v>0</v>
      </c>
      <c r="W18" s="122">
        <v>2199.2735499999999</v>
      </c>
    </row>
    <row r="19" spans="2:23" x14ac:dyDescent="0.2">
      <c r="B19" s="94">
        <v>4013</v>
      </c>
      <c r="C19" s="75" t="s">
        <v>55</v>
      </c>
      <c r="D19" s="79">
        <v>0</v>
      </c>
      <c r="E19" s="79">
        <v>0</v>
      </c>
      <c r="F19" s="79">
        <v>292.50534999999996</v>
      </c>
      <c r="G19" s="79">
        <v>139.32760000000002</v>
      </c>
      <c r="H19" s="79">
        <v>0</v>
      </c>
      <c r="I19" s="79">
        <v>0</v>
      </c>
      <c r="J19" s="79">
        <v>0</v>
      </c>
      <c r="K19" s="79">
        <v>0</v>
      </c>
      <c r="L19" s="79">
        <v>0</v>
      </c>
      <c r="M19" s="79">
        <v>431.83294999999993</v>
      </c>
      <c r="N19" s="79">
        <v>0</v>
      </c>
      <c r="O19" s="79">
        <v>0</v>
      </c>
      <c r="P19" s="79">
        <v>0</v>
      </c>
      <c r="Q19" s="79">
        <v>0</v>
      </c>
      <c r="R19" s="102">
        <v>0</v>
      </c>
      <c r="S19" s="102">
        <v>0</v>
      </c>
      <c r="T19" s="102">
        <v>682.29780000000005</v>
      </c>
      <c r="U19" s="102">
        <v>0</v>
      </c>
      <c r="V19" s="102">
        <v>0</v>
      </c>
      <c r="W19" s="122">
        <v>682.29780000000005</v>
      </c>
    </row>
    <row r="20" spans="2:23" x14ac:dyDescent="0.2">
      <c r="B20" s="97">
        <v>4059</v>
      </c>
      <c r="C20" s="116" t="s">
        <v>56</v>
      </c>
      <c r="D20" s="82">
        <v>5202.4990199999993</v>
      </c>
      <c r="E20" s="82">
        <v>1055.79087</v>
      </c>
      <c r="F20" s="82">
        <v>50490.490359999996</v>
      </c>
      <c r="G20" s="82">
        <v>16304.07309</v>
      </c>
      <c r="H20" s="82">
        <v>326.44015000000002</v>
      </c>
      <c r="I20" s="82">
        <v>26244.87599</v>
      </c>
      <c r="J20" s="82">
        <v>21887.754840000005</v>
      </c>
      <c r="K20" s="82">
        <v>4862.2549300000001</v>
      </c>
      <c r="L20" s="82">
        <v>0</v>
      </c>
      <c r="M20" s="119">
        <v>126374.17925000003</v>
      </c>
      <c r="N20" s="82">
        <v>6606.5900700000002</v>
      </c>
      <c r="O20" s="82">
        <v>748.93240000000003</v>
      </c>
      <c r="P20" s="82">
        <v>2240.0430000000001</v>
      </c>
      <c r="Q20" s="82">
        <v>1380.58285</v>
      </c>
      <c r="R20" s="82">
        <v>400</v>
      </c>
      <c r="S20" s="82">
        <v>674.91409999999996</v>
      </c>
      <c r="T20" s="82">
        <v>18725.544489999997</v>
      </c>
      <c r="U20" s="82">
        <v>1038.5237500000001</v>
      </c>
      <c r="V20" s="82">
        <v>5113</v>
      </c>
      <c r="W20" s="119">
        <v>36928.130659999995</v>
      </c>
    </row>
    <row r="21" spans="2:23" x14ac:dyDescent="0.2">
      <c r="B21" s="94">
        <v>4021</v>
      </c>
      <c r="C21" s="75" t="s">
        <v>3</v>
      </c>
      <c r="D21" s="79">
        <v>2805.1935899999999</v>
      </c>
      <c r="E21" s="79">
        <v>0</v>
      </c>
      <c r="F21" s="79">
        <v>15577.403480000001</v>
      </c>
      <c r="G21" s="79">
        <v>6113.0031600000002</v>
      </c>
      <c r="H21" s="79">
        <v>0</v>
      </c>
      <c r="I21" s="79">
        <v>9322.0138099999986</v>
      </c>
      <c r="J21" s="79">
        <v>1992.3133699999998</v>
      </c>
      <c r="K21" s="79">
        <v>221.48560000000001</v>
      </c>
      <c r="L21" s="79">
        <v>0</v>
      </c>
      <c r="M21" s="79">
        <v>36031.413009999997</v>
      </c>
      <c r="N21" s="79">
        <v>6566.3334500000001</v>
      </c>
      <c r="O21" s="79">
        <v>21.724</v>
      </c>
      <c r="P21" s="79">
        <v>24.06</v>
      </c>
      <c r="Q21" s="79">
        <v>855.86034999999993</v>
      </c>
      <c r="R21" s="102">
        <v>0</v>
      </c>
      <c r="S21" s="102">
        <v>494.18</v>
      </c>
      <c r="T21" s="102">
        <v>1138.2393</v>
      </c>
      <c r="U21" s="102">
        <v>1.7849999999999999</v>
      </c>
      <c r="V21" s="102">
        <v>0</v>
      </c>
      <c r="W21" s="122">
        <v>9102.1821</v>
      </c>
    </row>
    <row r="22" spans="2:23" x14ac:dyDescent="0.2">
      <c r="B22" s="94">
        <v>4022</v>
      </c>
      <c r="C22" s="75" t="s">
        <v>57</v>
      </c>
      <c r="D22" s="79">
        <v>0</v>
      </c>
      <c r="E22" s="79">
        <v>16</v>
      </c>
      <c r="F22" s="79">
        <v>0</v>
      </c>
      <c r="G22" s="79">
        <v>0</v>
      </c>
      <c r="H22" s="79">
        <v>0</v>
      </c>
      <c r="I22" s="79">
        <v>312.97065000000003</v>
      </c>
      <c r="J22" s="79">
        <v>96.433850000000007</v>
      </c>
      <c r="K22" s="79">
        <v>0</v>
      </c>
      <c r="L22" s="79">
        <v>0</v>
      </c>
      <c r="M22" s="79">
        <v>425.40449999999998</v>
      </c>
      <c r="N22" s="79">
        <v>0</v>
      </c>
      <c r="O22" s="79">
        <v>0</v>
      </c>
      <c r="P22" s="79">
        <v>328.7527</v>
      </c>
      <c r="Q22" s="79">
        <v>0</v>
      </c>
      <c r="R22" s="102">
        <v>0</v>
      </c>
      <c r="S22" s="102">
        <v>0</v>
      </c>
      <c r="T22" s="102">
        <v>34.385899999999999</v>
      </c>
      <c r="U22" s="102">
        <v>0</v>
      </c>
      <c r="V22" s="102">
        <v>0</v>
      </c>
      <c r="W22" s="122">
        <v>363.13860000000005</v>
      </c>
    </row>
    <row r="23" spans="2:23" x14ac:dyDescent="0.2">
      <c r="B23" s="94">
        <v>4023</v>
      </c>
      <c r="C23" s="75" t="s">
        <v>58</v>
      </c>
      <c r="D23" s="79">
        <v>33.154949999999999</v>
      </c>
      <c r="E23" s="79">
        <v>0</v>
      </c>
      <c r="F23" s="79">
        <v>4153.20417</v>
      </c>
      <c r="G23" s="79">
        <v>0</v>
      </c>
      <c r="H23" s="79">
        <v>0</v>
      </c>
      <c r="I23" s="79">
        <v>419.37395000000004</v>
      </c>
      <c r="J23" s="79">
        <v>724.99090000000001</v>
      </c>
      <c r="K23" s="79">
        <v>0</v>
      </c>
      <c r="L23" s="79">
        <v>0</v>
      </c>
      <c r="M23" s="79">
        <v>5330.7239700000009</v>
      </c>
      <c r="N23" s="79">
        <v>0</v>
      </c>
      <c r="O23" s="79">
        <v>0</v>
      </c>
      <c r="P23" s="79">
        <v>0</v>
      </c>
      <c r="Q23" s="79">
        <v>0</v>
      </c>
      <c r="R23" s="102">
        <v>0</v>
      </c>
      <c r="S23" s="102">
        <v>0</v>
      </c>
      <c r="T23" s="102">
        <v>626.02340000000004</v>
      </c>
      <c r="U23" s="102">
        <v>0</v>
      </c>
      <c r="V23" s="102">
        <v>0</v>
      </c>
      <c r="W23" s="122">
        <v>626.02340000000004</v>
      </c>
    </row>
    <row r="24" spans="2:23" x14ac:dyDescent="0.2">
      <c r="B24" s="94">
        <v>4024</v>
      </c>
      <c r="C24" s="75" t="s">
        <v>248</v>
      </c>
      <c r="D24" s="79">
        <v>69.259749999999997</v>
      </c>
      <c r="E24" s="79">
        <v>0</v>
      </c>
      <c r="F24" s="79">
        <v>0</v>
      </c>
      <c r="G24" s="79">
        <v>0</v>
      </c>
      <c r="H24" s="79">
        <v>0</v>
      </c>
      <c r="I24" s="79">
        <v>511.43779999999998</v>
      </c>
      <c r="J24" s="79">
        <v>1417.2262000000001</v>
      </c>
      <c r="K24" s="79">
        <v>155.64525</v>
      </c>
      <c r="L24" s="79">
        <v>0</v>
      </c>
      <c r="M24" s="79">
        <v>2153.569</v>
      </c>
      <c r="N24" s="79">
        <v>0</v>
      </c>
      <c r="O24" s="79">
        <v>0</v>
      </c>
      <c r="P24" s="79">
        <v>0</v>
      </c>
      <c r="Q24" s="79">
        <v>0</v>
      </c>
      <c r="R24" s="102">
        <v>0</v>
      </c>
      <c r="S24" s="102">
        <v>0</v>
      </c>
      <c r="T24" s="102">
        <v>98.202600000000004</v>
      </c>
      <c r="U24" s="102">
        <v>5.1307499999999999</v>
      </c>
      <c r="V24" s="102">
        <v>0</v>
      </c>
      <c r="W24" s="122">
        <v>103.33335000000001</v>
      </c>
    </row>
    <row r="25" spans="2:23" x14ac:dyDescent="0.2">
      <c r="B25" s="94">
        <v>4049</v>
      </c>
      <c r="C25" s="75" t="s">
        <v>59</v>
      </c>
      <c r="D25" s="79">
        <v>60.84845</v>
      </c>
      <c r="E25" s="79">
        <v>0</v>
      </c>
      <c r="F25" s="79">
        <v>92.222750000000005</v>
      </c>
      <c r="G25" s="79">
        <v>31</v>
      </c>
      <c r="H25" s="79">
        <v>0</v>
      </c>
      <c r="I25" s="79">
        <v>1060.23846</v>
      </c>
      <c r="J25" s="79">
        <v>314.69533000000001</v>
      </c>
      <c r="K25" s="79">
        <v>60</v>
      </c>
      <c r="L25" s="79">
        <v>0</v>
      </c>
      <c r="M25" s="79">
        <v>1619.0049899999999</v>
      </c>
      <c r="N25" s="79">
        <v>0</v>
      </c>
      <c r="O25" s="79">
        <v>0</v>
      </c>
      <c r="P25" s="79">
        <v>0</v>
      </c>
      <c r="Q25" s="79">
        <v>0</v>
      </c>
      <c r="R25" s="102">
        <v>0</v>
      </c>
      <c r="S25" s="102">
        <v>0</v>
      </c>
      <c r="T25" s="102">
        <v>124.14285000000001</v>
      </c>
      <c r="U25" s="102">
        <v>0</v>
      </c>
      <c r="V25" s="102">
        <v>0</v>
      </c>
      <c r="W25" s="122">
        <v>124.14285000000001</v>
      </c>
    </row>
    <row r="26" spans="2:23" x14ac:dyDescent="0.2">
      <c r="B26" s="94">
        <v>4026</v>
      </c>
      <c r="C26" s="75" t="s">
        <v>60</v>
      </c>
      <c r="D26" s="79">
        <v>194.89260000000002</v>
      </c>
      <c r="E26" s="79">
        <v>0</v>
      </c>
      <c r="F26" s="79">
        <v>789.52416000000005</v>
      </c>
      <c r="G26" s="79">
        <v>0</v>
      </c>
      <c r="H26" s="79">
        <v>0</v>
      </c>
      <c r="I26" s="79">
        <v>2189.8737500000002</v>
      </c>
      <c r="J26" s="79">
        <v>960.80489999999998</v>
      </c>
      <c r="K26" s="79">
        <v>15.33325</v>
      </c>
      <c r="L26" s="79">
        <v>0</v>
      </c>
      <c r="M26" s="79">
        <v>4150.4286599999996</v>
      </c>
      <c r="N26" s="79">
        <v>0</v>
      </c>
      <c r="O26" s="79">
        <v>0</v>
      </c>
      <c r="P26" s="79">
        <v>0</v>
      </c>
      <c r="Q26" s="79">
        <v>0</v>
      </c>
      <c r="R26" s="102">
        <v>0</v>
      </c>
      <c r="S26" s="102">
        <v>0</v>
      </c>
      <c r="T26" s="102">
        <v>2998.9209999999998</v>
      </c>
      <c r="U26" s="102">
        <v>0</v>
      </c>
      <c r="V26" s="102">
        <v>0</v>
      </c>
      <c r="W26" s="122">
        <v>2998.9209999999998</v>
      </c>
    </row>
    <row r="27" spans="2:23" x14ac:dyDescent="0.2">
      <c r="B27" s="94">
        <v>4027</v>
      </c>
      <c r="C27" s="75" t="s">
        <v>61</v>
      </c>
      <c r="D27" s="79">
        <v>53.562249999999999</v>
      </c>
      <c r="E27" s="79">
        <v>0</v>
      </c>
      <c r="F27" s="79">
        <v>30.834</v>
      </c>
      <c r="G27" s="79">
        <v>0</v>
      </c>
      <c r="H27" s="79">
        <v>0</v>
      </c>
      <c r="I27" s="79">
        <v>0</v>
      </c>
      <c r="J27" s="79">
        <v>1715.73045</v>
      </c>
      <c r="K27" s="79">
        <v>0</v>
      </c>
      <c r="L27" s="79">
        <v>0</v>
      </c>
      <c r="M27" s="79">
        <v>1800.1267</v>
      </c>
      <c r="N27" s="79">
        <v>0</v>
      </c>
      <c r="O27" s="79">
        <v>0</v>
      </c>
      <c r="P27" s="79">
        <v>0</v>
      </c>
      <c r="Q27" s="79">
        <v>0</v>
      </c>
      <c r="R27" s="102">
        <v>0</v>
      </c>
      <c r="S27" s="102">
        <v>0</v>
      </c>
      <c r="T27" s="102">
        <v>257.16399999999999</v>
      </c>
      <c r="U27" s="102">
        <v>0</v>
      </c>
      <c r="V27" s="102">
        <v>0</v>
      </c>
      <c r="W27" s="122">
        <v>257.16399999999999</v>
      </c>
    </row>
    <row r="28" spans="2:23" x14ac:dyDescent="0.2">
      <c r="B28" s="94">
        <v>4028</v>
      </c>
      <c r="C28" s="75" t="s">
        <v>62</v>
      </c>
      <c r="D28" s="79">
        <v>1.077</v>
      </c>
      <c r="E28" s="79">
        <v>0</v>
      </c>
      <c r="F28" s="79">
        <v>0</v>
      </c>
      <c r="G28" s="79">
        <v>0</v>
      </c>
      <c r="H28" s="79">
        <v>-73.559850000000012</v>
      </c>
      <c r="I28" s="79">
        <v>28.862200000000001</v>
      </c>
      <c r="J28" s="79">
        <v>208.15383</v>
      </c>
      <c r="K28" s="79">
        <v>39.782550000000001</v>
      </c>
      <c r="L28" s="79">
        <v>0</v>
      </c>
      <c r="M28" s="79">
        <v>204.31572999999997</v>
      </c>
      <c r="N28" s="79">
        <v>0</v>
      </c>
      <c r="O28" s="79">
        <v>0</v>
      </c>
      <c r="P28" s="79">
        <v>0</v>
      </c>
      <c r="Q28" s="79">
        <v>0</v>
      </c>
      <c r="R28" s="102">
        <v>0</v>
      </c>
      <c r="S28" s="102">
        <v>0</v>
      </c>
      <c r="T28" s="102">
        <v>800.58326999999997</v>
      </c>
      <c r="U28" s="102">
        <v>0</v>
      </c>
      <c r="V28" s="102">
        <v>0</v>
      </c>
      <c r="W28" s="122">
        <v>800.58326999999997</v>
      </c>
    </row>
    <row r="29" spans="2:23" x14ac:dyDescent="0.2">
      <c r="B29" s="94">
        <v>4029</v>
      </c>
      <c r="C29" s="75" t="s">
        <v>63</v>
      </c>
      <c r="D29" s="79">
        <v>110.64255</v>
      </c>
      <c r="E29" s="79">
        <v>0</v>
      </c>
      <c r="F29" s="79">
        <v>741.65665000000001</v>
      </c>
      <c r="G29" s="79">
        <v>0</v>
      </c>
      <c r="H29" s="79">
        <v>0</v>
      </c>
      <c r="I29" s="79">
        <v>890.56455000000005</v>
      </c>
      <c r="J29" s="79">
        <v>835.88179000000002</v>
      </c>
      <c r="K29" s="79">
        <v>0</v>
      </c>
      <c r="L29" s="79">
        <v>0</v>
      </c>
      <c r="M29" s="79">
        <v>2578.7455399999999</v>
      </c>
      <c r="N29" s="79">
        <v>0</v>
      </c>
      <c r="O29" s="79">
        <v>0</v>
      </c>
      <c r="P29" s="79">
        <v>0</v>
      </c>
      <c r="Q29" s="79">
        <v>0</v>
      </c>
      <c r="R29" s="102">
        <v>0</v>
      </c>
      <c r="S29" s="102">
        <v>0</v>
      </c>
      <c r="T29" s="102">
        <v>480.88130000000001</v>
      </c>
      <c r="U29" s="102">
        <v>0</v>
      </c>
      <c r="V29" s="102">
        <v>0</v>
      </c>
      <c r="W29" s="122">
        <v>480.88130000000001</v>
      </c>
    </row>
    <row r="30" spans="2:23" x14ac:dyDescent="0.2">
      <c r="B30" s="94">
        <v>4030</v>
      </c>
      <c r="C30" s="75" t="s">
        <v>64</v>
      </c>
      <c r="D30" s="79">
        <v>0</v>
      </c>
      <c r="E30" s="79">
        <v>17.853000000000002</v>
      </c>
      <c r="F30" s="79">
        <v>135.46020000000001</v>
      </c>
      <c r="G30" s="79">
        <v>0</v>
      </c>
      <c r="H30" s="79">
        <v>0</v>
      </c>
      <c r="I30" s="79">
        <v>689.64589999999998</v>
      </c>
      <c r="J30" s="79">
        <v>266.60545000000002</v>
      </c>
      <c r="K30" s="79">
        <v>221.71084999999999</v>
      </c>
      <c r="L30" s="79">
        <v>0</v>
      </c>
      <c r="M30" s="79">
        <v>1331.2754000000002</v>
      </c>
      <c r="N30" s="79">
        <v>0</v>
      </c>
      <c r="O30" s="79">
        <v>0</v>
      </c>
      <c r="P30" s="79">
        <v>45</v>
      </c>
      <c r="Q30" s="79">
        <v>0</v>
      </c>
      <c r="R30" s="102">
        <v>0</v>
      </c>
      <c r="S30" s="102">
        <v>112.37715</v>
      </c>
      <c r="T30" s="102">
        <v>98.434550000000002</v>
      </c>
      <c r="U30" s="102">
        <v>13.17</v>
      </c>
      <c r="V30" s="102">
        <v>0</v>
      </c>
      <c r="W30" s="122">
        <v>268.98169999999999</v>
      </c>
    </row>
    <row r="31" spans="2:23" x14ac:dyDescent="0.2">
      <c r="B31" s="94">
        <v>4031</v>
      </c>
      <c r="C31" s="75" t="s">
        <v>65</v>
      </c>
      <c r="D31" s="79">
        <v>0</v>
      </c>
      <c r="E31" s="79">
        <v>0</v>
      </c>
      <c r="F31" s="79">
        <v>17.398049999999998</v>
      </c>
      <c r="G31" s="79">
        <v>0</v>
      </c>
      <c r="H31" s="79">
        <v>0</v>
      </c>
      <c r="I31" s="79">
        <v>39</v>
      </c>
      <c r="J31" s="79">
        <v>0</v>
      </c>
      <c r="K31" s="79">
        <v>2.8180000000000001</v>
      </c>
      <c r="L31" s="79">
        <v>0</v>
      </c>
      <c r="M31" s="79">
        <v>59.216050000000003</v>
      </c>
      <c r="N31" s="79">
        <v>0</v>
      </c>
      <c r="O31" s="79">
        <v>0</v>
      </c>
      <c r="P31" s="79">
        <v>0</v>
      </c>
      <c r="Q31" s="79">
        <v>0</v>
      </c>
      <c r="R31" s="102">
        <v>0</v>
      </c>
      <c r="S31" s="102">
        <v>0</v>
      </c>
      <c r="T31" s="102">
        <v>429.59309999999999</v>
      </c>
      <c r="U31" s="102">
        <v>0</v>
      </c>
      <c r="V31" s="102">
        <v>0</v>
      </c>
      <c r="W31" s="122">
        <v>429.59309999999999</v>
      </c>
    </row>
    <row r="32" spans="2:23" x14ac:dyDescent="0.2">
      <c r="B32" s="94">
        <v>4032</v>
      </c>
      <c r="C32" s="75" t="s">
        <v>66</v>
      </c>
      <c r="D32" s="79">
        <v>0</v>
      </c>
      <c r="E32" s="79">
        <v>0</v>
      </c>
      <c r="F32" s="79">
        <v>4010.5536200000001</v>
      </c>
      <c r="G32" s="79">
        <v>0</v>
      </c>
      <c r="H32" s="79">
        <v>0</v>
      </c>
      <c r="I32" s="79">
        <v>64.628299999999996</v>
      </c>
      <c r="J32" s="79">
        <v>268.56890000000004</v>
      </c>
      <c r="K32" s="79">
        <v>0</v>
      </c>
      <c r="L32" s="79">
        <v>0</v>
      </c>
      <c r="M32" s="79">
        <v>4343.7508200000002</v>
      </c>
      <c r="N32" s="79">
        <v>0</v>
      </c>
      <c r="O32" s="79">
        <v>0</v>
      </c>
      <c r="P32" s="79">
        <v>5.0469999999999997</v>
      </c>
      <c r="Q32" s="79">
        <v>0</v>
      </c>
      <c r="R32" s="102">
        <v>0</v>
      </c>
      <c r="S32" s="102">
        <v>0</v>
      </c>
      <c r="T32" s="102">
        <v>593.67150000000004</v>
      </c>
      <c r="U32" s="102">
        <v>0</v>
      </c>
      <c r="V32" s="102">
        <v>0</v>
      </c>
      <c r="W32" s="122">
        <v>598.71849999999995</v>
      </c>
    </row>
    <row r="33" spans="2:23" x14ac:dyDescent="0.2">
      <c r="B33" s="94">
        <v>4033</v>
      </c>
      <c r="C33" s="75" t="s">
        <v>67</v>
      </c>
      <c r="D33" s="79">
        <v>-8.0238999999999994</v>
      </c>
      <c r="E33" s="79">
        <v>0</v>
      </c>
      <c r="F33" s="79">
        <v>859.71855000000005</v>
      </c>
      <c r="G33" s="79">
        <v>67.351640000000003</v>
      </c>
      <c r="H33" s="79">
        <v>0</v>
      </c>
      <c r="I33" s="79">
        <v>235.6986</v>
      </c>
      <c r="J33" s="79">
        <v>689.57024999999999</v>
      </c>
      <c r="K33" s="79">
        <v>428.35532000000001</v>
      </c>
      <c r="L33" s="79">
        <v>0</v>
      </c>
      <c r="M33" s="79">
        <v>2272.6704599999998</v>
      </c>
      <c r="N33" s="79">
        <v>0</v>
      </c>
      <c r="O33" s="79">
        <v>0</v>
      </c>
      <c r="P33" s="79">
        <v>0</v>
      </c>
      <c r="Q33" s="79">
        <v>0</v>
      </c>
      <c r="R33" s="102">
        <v>0</v>
      </c>
      <c r="S33" s="102">
        <v>0</v>
      </c>
      <c r="T33" s="102">
        <v>1457.2273500000001</v>
      </c>
      <c r="U33" s="102">
        <v>162.87585000000001</v>
      </c>
      <c r="V33" s="102">
        <v>0</v>
      </c>
      <c r="W33" s="122">
        <v>1620.1032000000002</v>
      </c>
    </row>
    <row r="34" spans="2:23" x14ac:dyDescent="0.2">
      <c r="B34" s="94">
        <v>4034</v>
      </c>
      <c r="C34" s="75" t="s">
        <v>68</v>
      </c>
      <c r="D34" s="79">
        <v>236.76239999999999</v>
      </c>
      <c r="E34" s="79">
        <v>85.201850000000007</v>
      </c>
      <c r="F34" s="79">
        <v>2792.5349000000001</v>
      </c>
      <c r="G34" s="79">
        <v>0</v>
      </c>
      <c r="H34" s="79">
        <v>0</v>
      </c>
      <c r="I34" s="79">
        <v>656.57484999999997</v>
      </c>
      <c r="J34" s="79">
        <v>701.4280500000001</v>
      </c>
      <c r="K34" s="79">
        <v>1207.52415</v>
      </c>
      <c r="L34" s="79">
        <v>0</v>
      </c>
      <c r="M34" s="79">
        <v>5680.0261999999993</v>
      </c>
      <c r="N34" s="79">
        <v>40.25</v>
      </c>
      <c r="O34" s="79">
        <v>0</v>
      </c>
      <c r="P34" s="79">
        <v>0</v>
      </c>
      <c r="Q34" s="79">
        <v>0</v>
      </c>
      <c r="R34" s="102">
        <v>0</v>
      </c>
      <c r="S34" s="102">
        <v>0</v>
      </c>
      <c r="T34" s="102">
        <v>268.38940000000002</v>
      </c>
      <c r="U34" s="102">
        <v>50.14</v>
      </c>
      <c r="V34" s="102">
        <v>5113</v>
      </c>
      <c r="W34" s="122">
        <v>5471.7794000000004</v>
      </c>
    </row>
    <row r="35" spans="2:23" x14ac:dyDescent="0.2">
      <c r="B35" s="94">
        <v>4035</v>
      </c>
      <c r="C35" s="75" t="s">
        <v>69</v>
      </c>
      <c r="D35" s="79">
        <v>136.04665</v>
      </c>
      <c r="E35" s="79">
        <v>206.68501999999998</v>
      </c>
      <c r="F35" s="79">
        <v>806.49630000000002</v>
      </c>
      <c r="G35" s="79">
        <v>0</v>
      </c>
      <c r="H35" s="79">
        <v>0</v>
      </c>
      <c r="I35" s="79">
        <v>653.60244999999998</v>
      </c>
      <c r="J35" s="79">
        <v>1191.17535</v>
      </c>
      <c r="K35" s="79">
        <v>0</v>
      </c>
      <c r="L35" s="79">
        <v>0</v>
      </c>
      <c r="M35" s="79">
        <v>2994.0057700000002</v>
      </c>
      <c r="N35" s="79">
        <v>6.62E-3</v>
      </c>
      <c r="O35" s="79">
        <v>401.10540000000003</v>
      </c>
      <c r="P35" s="79">
        <v>446.15699999999998</v>
      </c>
      <c r="Q35" s="79">
        <v>0</v>
      </c>
      <c r="R35" s="102">
        <v>0</v>
      </c>
      <c r="S35" s="102">
        <v>68.355949999999993</v>
      </c>
      <c r="T35" s="102">
        <v>1590.37655</v>
      </c>
      <c r="U35" s="102">
        <v>0</v>
      </c>
      <c r="V35" s="102">
        <v>0</v>
      </c>
      <c r="W35" s="122">
        <v>2506.0015199999998</v>
      </c>
    </row>
    <row r="36" spans="2:23" x14ac:dyDescent="0.2">
      <c r="B36" s="94">
        <v>4037</v>
      </c>
      <c r="C36" s="75" t="s">
        <v>70</v>
      </c>
      <c r="D36" s="79">
        <v>0</v>
      </c>
      <c r="E36" s="79">
        <v>315.28640000000001</v>
      </c>
      <c r="F36" s="79">
        <v>1761.1115500000001</v>
      </c>
      <c r="G36" s="79">
        <v>0</v>
      </c>
      <c r="H36" s="79">
        <v>0</v>
      </c>
      <c r="I36" s="79">
        <v>175.05889999999999</v>
      </c>
      <c r="J36" s="79">
        <v>1204.7313000000001</v>
      </c>
      <c r="K36" s="79">
        <v>7.43025</v>
      </c>
      <c r="L36" s="79">
        <v>0</v>
      </c>
      <c r="M36" s="79">
        <v>3463.6184000000003</v>
      </c>
      <c r="N36" s="79">
        <v>0</v>
      </c>
      <c r="O36" s="79">
        <v>126.678</v>
      </c>
      <c r="P36" s="79">
        <v>960.68205</v>
      </c>
      <c r="Q36" s="79">
        <v>0</v>
      </c>
      <c r="R36" s="102">
        <v>0</v>
      </c>
      <c r="S36" s="102">
        <v>0</v>
      </c>
      <c r="T36" s="102">
        <v>644.19965000000002</v>
      </c>
      <c r="U36" s="102">
        <v>0</v>
      </c>
      <c r="V36" s="102">
        <v>0</v>
      </c>
      <c r="W36" s="122">
        <v>1731.5597000000002</v>
      </c>
    </row>
    <row r="37" spans="2:23" x14ac:dyDescent="0.2">
      <c r="B37" s="94">
        <v>4038</v>
      </c>
      <c r="C37" s="75" t="s">
        <v>71</v>
      </c>
      <c r="D37" s="79">
        <v>77.06335</v>
      </c>
      <c r="E37" s="79">
        <v>-256.56939999999997</v>
      </c>
      <c r="F37" s="79">
        <v>900.59771000000001</v>
      </c>
      <c r="G37" s="79">
        <v>466.43609999999995</v>
      </c>
      <c r="H37" s="79">
        <v>0</v>
      </c>
      <c r="I37" s="79">
        <v>312.29480000000001</v>
      </c>
      <c r="J37" s="79">
        <v>1796.3507</v>
      </c>
      <c r="K37" s="79">
        <v>0</v>
      </c>
      <c r="L37" s="79">
        <v>0</v>
      </c>
      <c r="M37" s="79">
        <v>3296.1732599999996</v>
      </c>
      <c r="N37" s="79">
        <v>0</v>
      </c>
      <c r="O37" s="79">
        <v>0</v>
      </c>
      <c r="P37" s="79">
        <v>0</v>
      </c>
      <c r="Q37" s="79">
        <v>0</v>
      </c>
      <c r="R37" s="102">
        <v>0</v>
      </c>
      <c r="S37" s="102">
        <v>0</v>
      </c>
      <c r="T37" s="102">
        <v>454.98584999999997</v>
      </c>
      <c r="U37" s="102">
        <v>0</v>
      </c>
      <c r="V37" s="102">
        <v>0</v>
      </c>
      <c r="W37" s="122">
        <v>454.98584999999997</v>
      </c>
    </row>
    <row r="38" spans="2:23" x14ac:dyDescent="0.2">
      <c r="B38" s="94">
        <v>4039</v>
      </c>
      <c r="C38" s="75" t="s">
        <v>72</v>
      </c>
      <c r="D38" s="79">
        <v>0</v>
      </c>
      <c r="E38" s="79">
        <v>21</v>
      </c>
      <c r="F38" s="79">
        <v>21.971599999999999</v>
      </c>
      <c r="G38" s="79">
        <v>0</v>
      </c>
      <c r="H38" s="79">
        <v>0</v>
      </c>
      <c r="I38" s="79">
        <v>280.43912</v>
      </c>
      <c r="J38" s="79">
        <v>212.17224999999999</v>
      </c>
      <c r="K38" s="79">
        <v>0</v>
      </c>
      <c r="L38" s="79">
        <v>0</v>
      </c>
      <c r="M38" s="79">
        <v>535.58296999999993</v>
      </c>
      <c r="N38" s="79">
        <v>0</v>
      </c>
      <c r="O38" s="79">
        <v>0</v>
      </c>
      <c r="P38" s="79">
        <v>430.34424999999999</v>
      </c>
      <c r="Q38" s="79">
        <v>0</v>
      </c>
      <c r="R38" s="102">
        <v>0</v>
      </c>
      <c r="S38" s="102">
        <v>1E-3</v>
      </c>
      <c r="T38" s="102">
        <v>-198.97</v>
      </c>
      <c r="U38" s="102">
        <v>0</v>
      </c>
      <c r="V38" s="102">
        <v>0</v>
      </c>
      <c r="W38" s="122">
        <v>231.37524999999999</v>
      </c>
    </row>
    <row r="39" spans="2:23" x14ac:dyDescent="0.2">
      <c r="B39" s="94">
        <v>4040</v>
      </c>
      <c r="C39" s="75" t="s">
        <v>73</v>
      </c>
      <c r="D39" s="79">
        <v>959.47082999999998</v>
      </c>
      <c r="E39" s="79">
        <v>176.55620000000002</v>
      </c>
      <c r="F39" s="79">
        <v>165.09726999999998</v>
      </c>
      <c r="G39" s="79">
        <v>296.50134000000003</v>
      </c>
      <c r="H39" s="79">
        <v>0</v>
      </c>
      <c r="I39" s="79">
        <v>522.86115000000007</v>
      </c>
      <c r="J39" s="79">
        <v>895.18641000000002</v>
      </c>
      <c r="K39" s="79">
        <v>1241.79106</v>
      </c>
      <c r="L39" s="79">
        <v>0</v>
      </c>
      <c r="M39" s="79">
        <v>4257.4642599999997</v>
      </c>
      <c r="N39" s="79">
        <v>0</v>
      </c>
      <c r="O39" s="79">
        <v>73.849999999999994</v>
      </c>
      <c r="P39" s="79">
        <v>0</v>
      </c>
      <c r="Q39" s="79">
        <v>0</v>
      </c>
      <c r="R39" s="102">
        <v>0</v>
      </c>
      <c r="S39" s="102">
        <v>0</v>
      </c>
      <c r="T39" s="102">
        <v>196.59214</v>
      </c>
      <c r="U39" s="102">
        <v>355.52499999999998</v>
      </c>
      <c r="V39" s="102">
        <v>0</v>
      </c>
      <c r="W39" s="122">
        <v>625.96713999999997</v>
      </c>
    </row>
    <row r="40" spans="2:23" x14ac:dyDescent="0.2">
      <c r="B40" s="94">
        <v>4041</v>
      </c>
      <c r="C40" s="75" t="s">
        <v>249</v>
      </c>
      <c r="D40" s="79">
        <v>0</v>
      </c>
      <c r="E40" s="79">
        <v>23.508700000000001</v>
      </c>
      <c r="F40" s="79">
        <v>818.34685000000002</v>
      </c>
      <c r="G40" s="79">
        <v>0.89160000000000006</v>
      </c>
      <c r="H40" s="79">
        <v>0</v>
      </c>
      <c r="I40" s="79">
        <v>137.31529999999998</v>
      </c>
      <c r="J40" s="79">
        <v>1243.4803100000001</v>
      </c>
      <c r="K40" s="79">
        <v>0</v>
      </c>
      <c r="L40" s="79">
        <v>0</v>
      </c>
      <c r="M40" s="79">
        <v>2223.5427599999998</v>
      </c>
      <c r="N40" s="79">
        <v>0</v>
      </c>
      <c r="O40" s="79">
        <v>0</v>
      </c>
      <c r="P40" s="79">
        <v>0</v>
      </c>
      <c r="Q40" s="79">
        <v>0</v>
      </c>
      <c r="R40" s="102">
        <v>0</v>
      </c>
      <c r="S40" s="102">
        <v>0</v>
      </c>
      <c r="T40" s="102">
        <v>300.50594999999998</v>
      </c>
      <c r="U40" s="102">
        <v>0</v>
      </c>
      <c r="V40" s="102">
        <v>0</v>
      </c>
      <c r="W40" s="122">
        <v>300.50594999999998</v>
      </c>
    </row>
    <row r="41" spans="2:23" x14ac:dyDescent="0.2">
      <c r="B41" s="94">
        <v>4042</v>
      </c>
      <c r="C41" s="75" t="s">
        <v>74</v>
      </c>
      <c r="D41" s="79">
        <v>61.368499999999997</v>
      </c>
      <c r="E41" s="79">
        <v>0</v>
      </c>
      <c r="F41" s="79">
        <v>50.393149999999999</v>
      </c>
      <c r="G41" s="79">
        <v>66.047699999999992</v>
      </c>
      <c r="H41" s="79">
        <v>0</v>
      </c>
      <c r="I41" s="79">
        <v>122.53925</v>
      </c>
      <c r="J41" s="79">
        <v>456.346</v>
      </c>
      <c r="K41" s="79">
        <v>0</v>
      </c>
      <c r="L41" s="79">
        <v>0</v>
      </c>
      <c r="M41" s="79">
        <v>756.69459999999992</v>
      </c>
      <c r="N41" s="79">
        <v>0</v>
      </c>
      <c r="O41" s="79">
        <v>0</v>
      </c>
      <c r="P41" s="79">
        <v>0</v>
      </c>
      <c r="Q41" s="79">
        <v>7.3825000000000003</v>
      </c>
      <c r="R41" s="102">
        <v>0</v>
      </c>
      <c r="S41" s="102">
        <v>0</v>
      </c>
      <c r="T41" s="102">
        <v>65.171700000000001</v>
      </c>
      <c r="U41" s="102">
        <v>0</v>
      </c>
      <c r="V41" s="102">
        <v>0</v>
      </c>
      <c r="W41" s="122">
        <v>72.554199999999994</v>
      </c>
    </row>
    <row r="42" spans="2:23" x14ac:dyDescent="0.2">
      <c r="B42" s="94">
        <v>4044</v>
      </c>
      <c r="C42" s="75" t="s">
        <v>75</v>
      </c>
      <c r="D42" s="79">
        <v>200.05025000000001</v>
      </c>
      <c r="E42" s="79">
        <v>0</v>
      </c>
      <c r="F42" s="79">
        <v>3157.2447999999999</v>
      </c>
      <c r="G42" s="79">
        <v>0</v>
      </c>
      <c r="H42" s="79">
        <v>0</v>
      </c>
      <c r="I42" s="79">
        <v>86.580950000000001</v>
      </c>
      <c r="J42" s="79">
        <v>1288.1142500000001</v>
      </c>
      <c r="K42" s="79">
        <v>0</v>
      </c>
      <c r="L42" s="79">
        <v>0</v>
      </c>
      <c r="M42" s="79">
        <v>4731.9902499999998</v>
      </c>
      <c r="N42" s="79">
        <v>0</v>
      </c>
      <c r="O42" s="79">
        <v>0</v>
      </c>
      <c r="P42" s="79">
        <v>0</v>
      </c>
      <c r="Q42" s="79">
        <v>0</v>
      </c>
      <c r="R42" s="102">
        <v>0</v>
      </c>
      <c r="S42" s="102">
        <v>0</v>
      </c>
      <c r="T42" s="102">
        <v>665.96249999999998</v>
      </c>
      <c r="U42" s="102">
        <v>0</v>
      </c>
      <c r="V42" s="102">
        <v>0</v>
      </c>
      <c r="W42" s="122">
        <v>665.96249999999998</v>
      </c>
    </row>
    <row r="43" spans="2:23" x14ac:dyDescent="0.2">
      <c r="B43" s="94">
        <v>4045</v>
      </c>
      <c r="C43" s="75" t="s">
        <v>76</v>
      </c>
      <c r="D43" s="79">
        <v>158.65365</v>
      </c>
      <c r="E43" s="79">
        <v>17.1432</v>
      </c>
      <c r="F43" s="79">
        <v>4815.0989</v>
      </c>
      <c r="G43" s="79">
        <v>9109.4816499999997</v>
      </c>
      <c r="H43" s="79">
        <v>0</v>
      </c>
      <c r="I43" s="79">
        <v>5739.0441500000006</v>
      </c>
      <c r="J43" s="79">
        <v>800.09559999999999</v>
      </c>
      <c r="K43" s="79">
        <v>0</v>
      </c>
      <c r="L43" s="79">
        <v>0</v>
      </c>
      <c r="M43" s="79">
        <v>20639.517150000003</v>
      </c>
      <c r="N43" s="79">
        <v>0</v>
      </c>
      <c r="O43" s="79">
        <v>7.6070000000000002</v>
      </c>
      <c r="P43" s="79">
        <v>0</v>
      </c>
      <c r="Q43" s="79">
        <v>0</v>
      </c>
      <c r="R43" s="102">
        <v>0</v>
      </c>
      <c r="S43" s="102">
        <v>0</v>
      </c>
      <c r="T43" s="102">
        <v>1102.2676999999999</v>
      </c>
      <c r="U43" s="102">
        <v>0</v>
      </c>
      <c r="V43" s="102">
        <v>0</v>
      </c>
      <c r="W43" s="122">
        <v>1109.8746999999998</v>
      </c>
    </row>
    <row r="44" spans="2:23" x14ac:dyDescent="0.2">
      <c r="B44" s="94">
        <v>4046</v>
      </c>
      <c r="C44" s="75" t="s">
        <v>77</v>
      </c>
      <c r="D44" s="79">
        <v>0</v>
      </c>
      <c r="E44" s="79">
        <v>0</v>
      </c>
      <c r="F44" s="79">
        <v>59.132150000000003</v>
      </c>
      <c r="G44" s="79">
        <v>0</v>
      </c>
      <c r="H44" s="79">
        <v>0</v>
      </c>
      <c r="I44" s="79">
        <v>604.40559999999994</v>
      </c>
      <c r="J44" s="79">
        <v>706.10380000000009</v>
      </c>
      <c r="K44" s="79">
        <v>623.46225000000004</v>
      </c>
      <c r="L44" s="79">
        <v>0</v>
      </c>
      <c r="M44" s="79">
        <v>1993.1038000000001</v>
      </c>
      <c r="N44" s="79">
        <v>0</v>
      </c>
      <c r="O44" s="79">
        <v>0</v>
      </c>
      <c r="P44" s="79">
        <v>0</v>
      </c>
      <c r="Q44" s="79">
        <v>0</v>
      </c>
      <c r="R44" s="102">
        <v>0</v>
      </c>
      <c r="S44" s="102">
        <v>0</v>
      </c>
      <c r="T44" s="102">
        <v>2219.9978500000002</v>
      </c>
      <c r="U44" s="102">
        <v>95.2</v>
      </c>
      <c r="V44" s="102">
        <v>0</v>
      </c>
      <c r="W44" s="122">
        <v>2315.19785</v>
      </c>
    </row>
    <row r="45" spans="2:23" x14ac:dyDescent="0.2">
      <c r="B45" s="94">
        <v>4047</v>
      </c>
      <c r="C45" s="75" t="s">
        <v>78</v>
      </c>
      <c r="D45" s="79">
        <v>46.739100000000001</v>
      </c>
      <c r="E45" s="79">
        <v>433.1259</v>
      </c>
      <c r="F45" s="79">
        <v>8734.4895500000002</v>
      </c>
      <c r="G45" s="79">
        <v>0</v>
      </c>
      <c r="H45" s="79">
        <v>0</v>
      </c>
      <c r="I45" s="79">
        <v>147.93615</v>
      </c>
      <c r="J45" s="79">
        <v>1106.1992499999999</v>
      </c>
      <c r="K45" s="79">
        <v>144.11860000000001</v>
      </c>
      <c r="L45" s="79">
        <v>0</v>
      </c>
      <c r="M45" s="79">
        <v>10612.608550000001</v>
      </c>
      <c r="N45" s="79">
        <v>0</v>
      </c>
      <c r="O45" s="79">
        <v>117.968</v>
      </c>
      <c r="P45" s="79">
        <v>0</v>
      </c>
      <c r="Q45" s="79">
        <v>0</v>
      </c>
      <c r="R45" s="102">
        <v>0</v>
      </c>
      <c r="S45" s="102">
        <v>0</v>
      </c>
      <c r="T45" s="102">
        <v>1845.4459300000001</v>
      </c>
      <c r="U45" s="102">
        <v>150.50835000000001</v>
      </c>
      <c r="V45" s="102">
        <v>0</v>
      </c>
      <c r="W45" s="122">
        <v>2113.9222800000002</v>
      </c>
    </row>
    <row r="46" spans="2:23" x14ac:dyDescent="0.2">
      <c r="B46" s="94">
        <v>4048</v>
      </c>
      <c r="C46" s="75" t="s">
        <v>79</v>
      </c>
      <c r="D46" s="79">
        <v>5.73705</v>
      </c>
      <c r="E46" s="79">
        <v>0</v>
      </c>
      <c r="F46" s="79">
        <v>0</v>
      </c>
      <c r="G46" s="79">
        <v>153.35989999999998</v>
      </c>
      <c r="H46" s="79">
        <v>400</v>
      </c>
      <c r="I46" s="79">
        <v>1041.91535</v>
      </c>
      <c r="J46" s="79">
        <v>795.39634999999998</v>
      </c>
      <c r="K46" s="79">
        <v>492.7978</v>
      </c>
      <c r="L46" s="79">
        <v>0</v>
      </c>
      <c r="M46" s="79">
        <v>2889.2064499999997</v>
      </c>
      <c r="N46" s="79">
        <v>0</v>
      </c>
      <c r="O46" s="79">
        <v>0</v>
      </c>
      <c r="P46" s="79">
        <v>0</v>
      </c>
      <c r="Q46" s="79">
        <v>517.34</v>
      </c>
      <c r="R46" s="79">
        <v>400</v>
      </c>
      <c r="S46" s="79">
        <v>0</v>
      </c>
      <c r="T46" s="79">
        <v>433.14915000000002</v>
      </c>
      <c r="U46" s="79">
        <v>204.18879999999999</v>
      </c>
      <c r="V46" s="102">
        <v>0</v>
      </c>
      <c r="W46" s="102">
        <v>1554.67795</v>
      </c>
    </row>
    <row r="47" spans="2:23" x14ac:dyDescent="0.2">
      <c r="B47" s="97">
        <v>4089</v>
      </c>
      <c r="C47" s="116" t="s">
        <v>80</v>
      </c>
      <c r="D47" s="82">
        <v>3337.7122699999995</v>
      </c>
      <c r="E47" s="82">
        <v>2053.7125499999997</v>
      </c>
      <c r="F47" s="82">
        <v>13878.697749999999</v>
      </c>
      <c r="G47" s="82">
        <v>13337.32717</v>
      </c>
      <c r="H47" s="82">
        <v>975.77380000000005</v>
      </c>
      <c r="I47" s="82">
        <v>8112.7942000000003</v>
      </c>
      <c r="J47" s="82">
        <v>10144.576519999999</v>
      </c>
      <c r="K47" s="82">
        <v>3487.5885699999999</v>
      </c>
      <c r="L47" s="82">
        <v>0</v>
      </c>
      <c r="M47" s="119">
        <v>55328.182830000005</v>
      </c>
      <c r="N47" s="82">
        <v>46.44</v>
      </c>
      <c r="O47" s="82">
        <v>939.62575000000004</v>
      </c>
      <c r="P47" s="82">
        <v>623.26599999999996</v>
      </c>
      <c r="Q47" s="82">
        <v>1518.95642</v>
      </c>
      <c r="R47" s="82">
        <v>0</v>
      </c>
      <c r="S47" s="82">
        <v>113.364</v>
      </c>
      <c r="T47" s="82">
        <v>6860.9247800000012</v>
      </c>
      <c r="U47" s="82">
        <v>453.69256999999999</v>
      </c>
      <c r="V47" s="82">
        <v>0</v>
      </c>
      <c r="W47" s="119">
        <v>10556.269520000002</v>
      </c>
    </row>
    <row r="48" spans="2:23" x14ac:dyDescent="0.2">
      <c r="B48" s="94">
        <v>4061</v>
      </c>
      <c r="C48" s="75" t="s">
        <v>250</v>
      </c>
      <c r="D48" s="79">
        <v>8.9869500000000002</v>
      </c>
      <c r="E48" s="79">
        <v>0</v>
      </c>
      <c r="F48" s="79">
        <v>196.26014999999998</v>
      </c>
      <c r="G48" s="79">
        <v>0</v>
      </c>
      <c r="H48" s="79">
        <v>0</v>
      </c>
      <c r="I48" s="79">
        <v>14.50825</v>
      </c>
      <c r="J48" s="79">
        <v>66.6892</v>
      </c>
      <c r="K48" s="79">
        <v>0</v>
      </c>
      <c r="L48" s="79">
        <v>0</v>
      </c>
      <c r="M48" s="79">
        <v>286.44454999999999</v>
      </c>
      <c r="N48" s="79">
        <v>0</v>
      </c>
      <c r="O48" s="79">
        <v>0</v>
      </c>
      <c r="P48" s="79">
        <v>0</v>
      </c>
      <c r="Q48" s="79">
        <v>0</v>
      </c>
      <c r="R48" s="102">
        <v>0</v>
      </c>
      <c r="S48" s="102">
        <v>7.5</v>
      </c>
      <c r="T48" s="102">
        <v>73.170850000000002</v>
      </c>
      <c r="U48" s="102">
        <v>0</v>
      </c>
      <c r="V48" s="102">
        <v>0</v>
      </c>
      <c r="W48" s="122">
        <v>80.670850000000002</v>
      </c>
    </row>
    <row r="49" spans="2:23" x14ac:dyDescent="0.2">
      <c r="B49" s="94">
        <v>4062</v>
      </c>
      <c r="C49" s="75" t="s">
        <v>81</v>
      </c>
      <c r="D49" s="79">
        <v>0</v>
      </c>
      <c r="E49" s="79">
        <v>1130.58275</v>
      </c>
      <c r="F49" s="79">
        <v>2964.94092</v>
      </c>
      <c r="G49" s="79">
        <v>143.17133999999999</v>
      </c>
      <c r="H49" s="79">
        <v>0</v>
      </c>
      <c r="I49" s="79">
        <v>512.55859999999996</v>
      </c>
      <c r="J49" s="79">
        <v>905.88980000000004</v>
      </c>
      <c r="K49" s="79">
        <v>328.41503</v>
      </c>
      <c r="L49" s="79">
        <v>0</v>
      </c>
      <c r="M49" s="79">
        <v>5985.5584399999998</v>
      </c>
      <c r="N49" s="79">
        <v>0</v>
      </c>
      <c r="O49" s="79">
        <v>615.1948000000001</v>
      </c>
      <c r="P49" s="79">
        <v>0</v>
      </c>
      <c r="Q49" s="79">
        <v>39.044629999999998</v>
      </c>
      <c r="R49" s="102">
        <v>0</v>
      </c>
      <c r="S49" s="102">
        <v>1.8</v>
      </c>
      <c r="T49" s="102">
        <v>594.32299</v>
      </c>
      <c r="U49" s="102">
        <v>0</v>
      </c>
      <c r="V49" s="102">
        <v>0</v>
      </c>
      <c r="W49" s="122">
        <v>1250.3624199999999</v>
      </c>
    </row>
    <row r="50" spans="2:23" x14ac:dyDescent="0.2">
      <c r="B50" s="94">
        <v>4063</v>
      </c>
      <c r="C50" s="75" t="s">
        <v>251</v>
      </c>
      <c r="D50" s="79">
        <v>0</v>
      </c>
      <c r="E50" s="79">
        <v>93.931649999999991</v>
      </c>
      <c r="F50" s="79">
        <v>569.79930000000002</v>
      </c>
      <c r="G50" s="79">
        <v>270.34434999999996</v>
      </c>
      <c r="H50" s="79">
        <v>208.83329999999998</v>
      </c>
      <c r="I50" s="79">
        <v>416.49634999999995</v>
      </c>
      <c r="J50" s="79">
        <v>806.81759999999997</v>
      </c>
      <c r="K50" s="79">
        <v>0</v>
      </c>
      <c r="L50" s="79">
        <v>0</v>
      </c>
      <c r="M50" s="79">
        <v>2366.2225500000004</v>
      </c>
      <c r="N50" s="79">
        <v>0</v>
      </c>
      <c r="O50" s="79">
        <v>32.877000000000002</v>
      </c>
      <c r="P50" s="79">
        <v>272.26600000000002</v>
      </c>
      <c r="Q50" s="79">
        <v>1250</v>
      </c>
      <c r="R50" s="102">
        <v>0</v>
      </c>
      <c r="S50" s="102">
        <v>59.749000000000002</v>
      </c>
      <c r="T50" s="102">
        <v>1058.7121499999998</v>
      </c>
      <c r="U50" s="102">
        <v>0</v>
      </c>
      <c r="V50" s="102">
        <v>0</v>
      </c>
      <c r="W50" s="122">
        <v>2673.6041500000001</v>
      </c>
    </row>
    <row r="51" spans="2:23" x14ac:dyDescent="0.2">
      <c r="B51" s="94">
        <v>4064</v>
      </c>
      <c r="C51" s="75" t="s">
        <v>82</v>
      </c>
      <c r="D51" s="79">
        <v>0</v>
      </c>
      <c r="E51" s="79">
        <v>0</v>
      </c>
      <c r="F51" s="79">
        <v>-0.55320000000000003</v>
      </c>
      <c r="G51" s="79">
        <v>0</v>
      </c>
      <c r="H51" s="79">
        <v>0</v>
      </c>
      <c r="I51" s="79">
        <v>0</v>
      </c>
      <c r="J51" s="79">
        <v>284.24504999999999</v>
      </c>
      <c r="K51" s="79">
        <v>209.96470000000002</v>
      </c>
      <c r="L51" s="79">
        <v>0</v>
      </c>
      <c r="M51" s="79">
        <v>493.65654999999998</v>
      </c>
      <c r="N51" s="79">
        <v>0</v>
      </c>
      <c r="O51" s="79">
        <v>0</v>
      </c>
      <c r="P51" s="79">
        <v>0</v>
      </c>
      <c r="Q51" s="79">
        <v>0</v>
      </c>
      <c r="R51" s="102">
        <v>0</v>
      </c>
      <c r="S51" s="102">
        <v>0</v>
      </c>
      <c r="T51" s="102">
        <v>188.91279999999998</v>
      </c>
      <c r="U51" s="102">
        <v>0</v>
      </c>
      <c r="V51" s="102">
        <v>0</v>
      </c>
      <c r="W51" s="122">
        <v>188.91279999999998</v>
      </c>
    </row>
    <row r="52" spans="2:23" x14ac:dyDescent="0.2">
      <c r="B52" s="94">
        <v>4065</v>
      </c>
      <c r="C52" s="75" t="s">
        <v>83</v>
      </c>
      <c r="D52" s="79">
        <v>0</v>
      </c>
      <c r="E52" s="79">
        <v>0</v>
      </c>
      <c r="F52" s="79">
        <v>919.34431999999993</v>
      </c>
      <c r="G52" s="79">
        <v>0</v>
      </c>
      <c r="H52" s="79">
        <v>0</v>
      </c>
      <c r="I52" s="79">
        <v>99.804550000000006</v>
      </c>
      <c r="J52" s="79">
        <v>21.57</v>
      </c>
      <c r="K52" s="79">
        <v>0</v>
      </c>
      <c r="L52" s="79">
        <v>0</v>
      </c>
      <c r="M52" s="79">
        <v>1040.7188699999999</v>
      </c>
      <c r="N52" s="79">
        <v>0</v>
      </c>
      <c r="O52" s="79">
        <v>0</v>
      </c>
      <c r="P52" s="79">
        <v>0</v>
      </c>
      <c r="Q52" s="79">
        <v>0</v>
      </c>
      <c r="R52" s="102">
        <v>0</v>
      </c>
      <c r="S52" s="102">
        <v>0</v>
      </c>
      <c r="T52" s="102">
        <v>151.03985</v>
      </c>
      <c r="U52" s="102">
        <v>0</v>
      </c>
      <c r="V52" s="102">
        <v>0</v>
      </c>
      <c r="W52" s="122">
        <v>151.03985</v>
      </c>
    </row>
    <row r="53" spans="2:23" x14ac:dyDescent="0.2">
      <c r="B53" s="94">
        <v>4066</v>
      </c>
      <c r="C53" s="75" t="s">
        <v>84</v>
      </c>
      <c r="D53" s="79">
        <v>0</v>
      </c>
      <c r="E53" s="79">
        <v>0</v>
      </c>
      <c r="F53" s="79">
        <v>0</v>
      </c>
      <c r="G53" s="79">
        <v>0</v>
      </c>
      <c r="H53" s="79">
        <v>581.053</v>
      </c>
      <c r="I53" s="79">
        <v>-118.00045</v>
      </c>
      <c r="J53" s="79">
        <v>1222.9039499999999</v>
      </c>
      <c r="K53" s="79">
        <v>26.76455</v>
      </c>
      <c r="L53" s="79">
        <v>0</v>
      </c>
      <c r="M53" s="79">
        <v>1712.7210500000001</v>
      </c>
      <c r="N53" s="79">
        <v>0</v>
      </c>
      <c r="O53" s="79">
        <v>0</v>
      </c>
      <c r="P53" s="79">
        <v>0</v>
      </c>
      <c r="Q53" s="79">
        <v>0</v>
      </c>
      <c r="R53" s="102">
        <v>0</v>
      </c>
      <c r="S53" s="102">
        <v>0</v>
      </c>
      <c r="T53" s="102">
        <v>61.832000000000001</v>
      </c>
      <c r="U53" s="102">
        <v>4</v>
      </c>
      <c r="V53" s="102">
        <v>0</v>
      </c>
      <c r="W53" s="122">
        <v>65.831999999999994</v>
      </c>
    </row>
    <row r="54" spans="2:23" x14ac:dyDescent="0.2">
      <c r="B54" s="94">
        <v>4067</v>
      </c>
      <c r="C54" s="75" t="s">
        <v>252</v>
      </c>
      <c r="D54" s="79">
        <v>1854.4166</v>
      </c>
      <c r="E54" s="79">
        <v>0</v>
      </c>
      <c r="F54" s="79">
        <v>0</v>
      </c>
      <c r="G54" s="79">
        <v>100</v>
      </c>
      <c r="H54" s="79">
        <v>0</v>
      </c>
      <c r="I54" s="79">
        <v>37.598999999999997</v>
      </c>
      <c r="J54" s="79">
        <v>295.81119999999999</v>
      </c>
      <c r="K54" s="79">
        <v>0</v>
      </c>
      <c r="L54" s="79">
        <v>0</v>
      </c>
      <c r="M54" s="79">
        <v>2287.8268000000003</v>
      </c>
      <c r="N54" s="79">
        <v>0</v>
      </c>
      <c r="O54" s="79">
        <v>0</v>
      </c>
      <c r="P54" s="79">
        <v>0</v>
      </c>
      <c r="Q54" s="79">
        <v>0</v>
      </c>
      <c r="R54" s="102">
        <v>0</v>
      </c>
      <c r="S54" s="102">
        <v>0</v>
      </c>
      <c r="T54" s="102">
        <v>-7.3343999999999996</v>
      </c>
      <c r="U54" s="102">
        <v>0</v>
      </c>
      <c r="V54" s="102">
        <v>0</v>
      </c>
      <c r="W54" s="122">
        <v>-7.3343999999999996</v>
      </c>
    </row>
    <row r="55" spans="2:23" x14ac:dyDescent="0.2">
      <c r="B55" s="94">
        <v>4068</v>
      </c>
      <c r="C55" s="75" t="s">
        <v>85</v>
      </c>
      <c r="D55" s="79">
        <v>0</v>
      </c>
      <c r="E55" s="79">
        <v>0</v>
      </c>
      <c r="F55" s="79">
        <v>84.622699999999995</v>
      </c>
      <c r="G55" s="79">
        <v>0</v>
      </c>
      <c r="H55" s="79">
        <v>0</v>
      </c>
      <c r="I55" s="79">
        <v>142.31310000000002</v>
      </c>
      <c r="J55" s="79">
        <v>245.59354999999999</v>
      </c>
      <c r="K55" s="79">
        <v>0</v>
      </c>
      <c r="L55" s="79">
        <v>0</v>
      </c>
      <c r="M55" s="79">
        <v>472.52934999999997</v>
      </c>
      <c r="N55" s="79">
        <v>0</v>
      </c>
      <c r="O55" s="79">
        <v>0</v>
      </c>
      <c r="P55" s="79">
        <v>0</v>
      </c>
      <c r="Q55" s="79">
        <v>0</v>
      </c>
      <c r="R55" s="102">
        <v>0</v>
      </c>
      <c r="S55" s="102">
        <v>0</v>
      </c>
      <c r="T55" s="102">
        <v>184.27070000000001</v>
      </c>
      <c r="U55" s="102">
        <v>0</v>
      </c>
      <c r="V55" s="102">
        <v>0</v>
      </c>
      <c r="W55" s="122">
        <v>184.27070000000001</v>
      </c>
    </row>
    <row r="56" spans="2:23" x14ac:dyDescent="0.2">
      <c r="B56" s="94">
        <v>4084</v>
      </c>
      <c r="C56" s="75" t="s">
        <v>86</v>
      </c>
      <c r="D56" s="79">
        <v>0</v>
      </c>
      <c r="E56" s="79">
        <v>0</v>
      </c>
      <c r="F56" s="79">
        <v>0</v>
      </c>
      <c r="G56" s="79">
        <v>0</v>
      </c>
      <c r="H56" s="79">
        <v>0</v>
      </c>
      <c r="I56" s="79">
        <v>3</v>
      </c>
      <c r="J56" s="79">
        <v>20.83595</v>
      </c>
      <c r="K56" s="79">
        <v>0</v>
      </c>
      <c r="L56" s="79">
        <v>0</v>
      </c>
      <c r="M56" s="79">
        <v>23.83595</v>
      </c>
      <c r="N56" s="79">
        <v>0</v>
      </c>
      <c r="O56" s="79">
        <v>0</v>
      </c>
      <c r="P56" s="79">
        <v>0</v>
      </c>
      <c r="Q56" s="79">
        <v>0</v>
      </c>
      <c r="R56" s="102">
        <v>0</v>
      </c>
      <c r="S56" s="102">
        <v>0</v>
      </c>
      <c r="T56" s="102">
        <v>31.963000000000001</v>
      </c>
      <c r="U56" s="102">
        <v>0</v>
      </c>
      <c r="V56" s="102">
        <v>0</v>
      </c>
      <c r="W56" s="122">
        <v>31.963000000000001</v>
      </c>
    </row>
    <row r="57" spans="2:23" x14ac:dyDescent="0.2">
      <c r="B57" s="94">
        <v>4071</v>
      </c>
      <c r="C57" s="75" t="s">
        <v>87</v>
      </c>
      <c r="D57" s="79">
        <v>0</v>
      </c>
      <c r="E57" s="79">
        <v>155.7329</v>
      </c>
      <c r="F57" s="79">
        <v>79.578699999999998</v>
      </c>
      <c r="G57" s="79">
        <v>0</v>
      </c>
      <c r="H57" s="79">
        <v>0</v>
      </c>
      <c r="I57" s="79">
        <v>323.57745</v>
      </c>
      <c r="J57" s="79">
        <v>83.801960000000008</v>
      </c>
      <c r="K57" s="79">
        <v>0</v>
      </c>
      <c r="L57" s="79">
        <v>0</v>
      </c>
      <c r="M57" s="79">
        <v>642.69101000000001</v>
      </c>
      <c r="N57" s="79">
        <v>0</v>
      </c>
      <c r="O57" s="79">
        <v>0</v>
      </c>
      <c r="P57" s="79">
        <v>0</v>
      </c>
      <c r="Q57" s="79">
        <v>0</v>
      </c>
      <c r="R57" s="102">
        <v>0</v>
      </c>
      <c r="S57" s="102">
        <v>0</v>
      </c>
      <c r="T57" s="102">
        <v>180.3135</v>
      </c>
      <c r="U57" s="102">
        <v>0</v>
      </c>
      <c r="V57" s="102">
        <v>0</v>
      </c>
      <c r="W57" s="122">
        <v>180.3135</v>
      </c>
    </row>
    <row r="58" spans="2:23" x14ac:dyDescent="0.2">
      <c r="B58" s="94">
        <v>4072</v>
      </c>
      <c r="C58" s="75" t="s">
        <v>253</v>
      </c>
      <c r="D58" s="79">
        <v>0</v>
      </c>
      <c r="E58" s="79">
        <v>0</v>
      </c>
      <c r="F58" s="79">
        <v>4669.6755200000007</v>
      </c>
      <c r="G58" s="79">
        <v>0</v>
      </c>
      <c r="H58" s="79">
        <v>0</v>
      </c>
      <c r="I58" s="79">
        <v>121.40225</v>
      </c>
      <c r="J58" s="79">
        <v>465.6028</v>
      </c>
      <c r="K58" s="79">
        <v>274.66134999999997</v>
      </c>
      <c r="L58" s="79">
        <v>0</v>
      </c>
      <c r="M58" s="79">
        <v>5531.3419199999998</v>
      </c>
      <c r="N58" s="79">
        <v>0</v>
      </c>
      <c r="O58" s="79">
        <v>0</v>
      </c>
      <c r="P58" s="79">
        <v>0</v>
      </c>
      <c r="Q58" s="79">
        <v>0</v>
      </c>
      <c r="R58" s="102">
        <v>0</v>
      </c>
      <c r="S58" s="102">
        <v>0</v>
      </c>
      <c r="T58" s="102">
        <v>275.34790000000004</v>
      </c>
      <c r="U58" s="102">
        <v>44.3</v>
      </c>
      <c r="V58" s="102">
        <v>0</v>
      </c>
      <c r="W58" s="122">
        <v>319.64790000000005</v>
      </c>
    </row>
    <row r="59" spans="2:23" x14ac:dyDescent="0.2">
      <c r="B59" s="94">
        <v>4073</v>
      </c>
      <c r="C59" s="75" t="s">
        <v>88</v>
      </c>
      <c r="D59" s="79">
        <v>0</v>
      </c>
      <c r="E59" s="79">
        <v>151.80745000000002</v>
      </c>
      <c r="F59" s="79">
        <v>39.130900000000004</v>
      </c>
      <c r="G59" s="79">
        <v>0</v>
      </c>
      <c r="H59" s="79">
        <v>0</v>
      </c>
      <c r="I59" s="79">
        <v>7</v>
      </c>
      <c r="J59" s="79">
        <v>422.88051000000002</v>
      </c>
      <c r="K59" s="79">
        <v>0</v>
      </c>
      <c r="L59" s="79">
        <v>0</v>
      </c>
      <c r="M59" s="79">
        <v>620.81885999999997</v>
      </c>
      <c r="N59" s="79">
        <v>0</v>
      </c>
      <c r="O59" s="79">
        <v>0</v>
      </c>
      <c r="P59" s="79">
        <v>0</v>
      </c>
      <c r="Q59" s="79">
        <v>0</v>
      </c>
      <c r="R59" s="102">
        <v>0</v>
      </c>
      <c r="S59" s="102">
        <v>0</v>
      </c>
      <c r="T59" s="102">
        <v>47.656699999999994</v>
      </c>
      <c r="U59" s="102">
        <v>0</v>
      </c>
      <c r="V59" s="102">
        <v>0</v>
      </c>
      <c r="W59" s="122">
        <v>47.656699999999994</v>
      </c>
    </row>
    <row r="60" spans="2:23" x14ac:dyDescent="0.2">
      <c r="B60" s="94">
        <v>4074</v>
      </c>
      <c r="C60" s="75" t="s">
        <v>89</v>
      </c>
      <c r="D60" s="79">
        <v>0</v>
      </c>
      <c r="E60" s="79">
        <v>0</v>
      </c>
      <c r="F60" s="79">
        <v>135.99870000000001</v>
      </c>
      <c r="G60" s="79">
        <v>0</v>
      </c>
      <c r="H60" s="79">
        <v>185.88749999999999</v>
      </c>
      <c r="I60" s="79">
        <v>321.0095</v>
      </c>
      <c r="J60" s="79">
        <v>433.82353000000001</v>
      </c>
      <c r="K60" s="79">
        <v>31.741700000000002</v>
      </c>
      <c r="L60" s="79">
        <v>0</v>
      </c>
      <c r="M60" s="79">
        <v>1108.46093</v>
      </c>
      <c r="N60" s="79">
        <v>0</v>
      </c>
      <c r="O60" s="79">
        <v>0</v>
      </c>
      <c r="P60" s="79">
        <v>0</v>
      </c>
      <c r="Q60" s="79">
        <v>0</v>
      </c>
      <c r="R60" s="102">
        <v>0</v>
      </c>
      <c r="S60" s="102">
        <v>0</v>
      </c>
      <c r="T60" s="102">
        <v>912.72719999999993</v>
      </c>
      <c r="U60" s="102">
        <v>25.3111</v>
      </c>
      <c r="V60" s="102">
        <v>0</v>
      </c>
      <c r="W60" s="122">
        <v>938.03829999999994</v>
      </c>
    </row>
    <row r="61" spans="2:23" x14ac:dyDescent="0.2">
      <c r="B61" s="94">
        <v>4075</v>
      </c>
      <c r="C61" s="75" t="s">
        <v>254</v>
      </c>
      <c r="D61" s="79">
        <v>47.578600000000002</v>
      </c>
      <c r="E61" s="79">
        <v>75</v>
      </c>
      <c r="F61" s="79">
        <v>1561.76009</v>
      </c>
      <c r="G61" s="79">
        <v>97.918610000000001</v>
      </c>
      <c r="H61" s="79">
        <v>0</v>
      </c>
      <c r="I61" s="79">
        <v>6.9786000000000001</v>
      </c>
      <c r="J61" s="79">
        <v>88.189369999999997</v>
      </c>
      <c r="K61" s="79">
        <v>0</v>
      </c>
      <c r="L61" s="79">
        <v>0</v>
      </c>
      <c r="M61" s="79">
        <v>1877.4252700000004</v>
      </c>
      <c r="N61" s="79">
        <v>0</v>
      </c>
      <c r="O61" s="79">
        <v>0</v>
      </c>
      <c r="P61" s="79">
        <v>0</v>
      </c>
      <c r="Q61" s="79">
        <v>0</v>
      </c>
      <c r="R61" s="102">
        <v>0</v>
      </c>
      <c r="S61" s="102">
        <v>0</v>
      </c>
      <c r="T61" s="102">
        <v>198.96274</v>
      </c>
      <c r="U61" s="102">
        <v>0</v>
      </c>
      <c r="V61" s="102">
        <v>0</v>
      </c>
      <c r="W61" s="122">
        <v>198.96274</v>
      </c>
    </row>
    <row r="62" spans="2:23" x14ac:dyDescent="0.2">
      <c r="B62" s="94">
        <v>4076</v>
      </c>
      <c r="C62" s="75" t="s">
        <v>90</v>
      </c>
      <c r="D62" s="79">
        <v>798.32384999999999</v>
      </c>
      <c r="E62" s="79">
        <v>0</v>
      </c>
      <c r="F62" s="79">
        <v>0</v>
      </c>
      <c r="G62" s="79">
        <v>0</v>
      </c>
      <c r="H62" s="79">
        <v>0</v>
      </c>
      <c r="I62" s="79">
        <v>274.01865000000004</v>
      </c>
      <c r="J62" s="79">
        <v>298.24045000000001</v>
      </c>
      <c r="K62" s="79">
        <v>0</v>
      </c>
      <c r="L62" s="79">
        <v>0</v>
      </c>
      <c r="M62" s="79">
        <v>1370.58295</v>
      </c>
      <c r="N62" s="79">
        <v>43.44</v>
      </c>
      <c r="O62" s="79">
        <v>0</v>
      </c>
      <c r="P62" s="79">
        <v>0</v>
      </c>
      <c r="Q62" s="79">
        <v>0</v>
      </c>
      <c r="R62" s="102">
        <v>0</v>
      </c>
      <c r="S62" s="102">
        <v>0</v>
      </c>
      <c r="T62" s="102">
        <v>405.07984999999996</v>
      </c>
      <c r="U62" s="102">
        <v>0</v>
      </c>
      <c r="V62" s="102">
        <v>0</v>
      </c>
      <c r="W62" s="122">
        <v>448.51984999999996</v>
      </c>
    </row>
    <row r="63" spans="2:23" x14ac:dyDescent="0.2">
      <c r="B63" s="94">
        <v>4077</v>
      </c>
      <c r="C63" s="75" t="s">
        <v>91</v>
      </c>
      <c r="D63" s="79">
        <v>0</v>
      </c>
      <c r="E63" s="79">
        <v>0</v>
      </c>
      <c r="F63" s="79">
        <v>334.28030000000001</v>
      </c>
      <c r="G63" s="79">
        <v>0</v>
      </c>
      <c r="H63" s="79">
        <v>0</v>
      </c>
      <c r="I63" s="79">
        <v>268.21615000000003</v>
      </c>
      <c r="J63" s="79">
        <v>397.60470000000004</v>
      </c>
      <c r="K63" s="79">
        <v>0</v>
      </c>
      <c r="L63" s="79">
        <v>0</v>
      </c>
      <c r="M63" s="79">
        <v>1000.10115</v>
      </c>
      <c r="N63" s="79">
        <v>0</v>
      </c>
      <c r="O63" s="79">
        <v>0</v>
      </c>
      <c r="P63" s="79">
        <v>101</v>
      </c>
      <c r="Q63" s="79">
        <v>0</v>
      </c>
      <c r="R63" s="102">
        <v>0</v>
      </c>
      <c r="S63" s="102">
        <v>0</v>
      </c>
      <c r="T63" s="102">
        <v>33.97645</v>
      </c>
      <c r="U63" s="102">
        <v>0</v>
      </c>
      <c r="V63" s="102">
        <v>0</v>
      </c>
      <c r="W63" s="122">
        <v>134.97645</v>
      </c>
    </row>
    <row r="64" spans="2:23" x14ac:dyDescent="0.2">
      <c r="B64" s="94">
        <v>4078</v>
      </c>
      <c r="C64" s="75" t="s">
        <v>92</v>
      </c>
      <c r="D64" s="79">
        <v>0</v>
      </c>
      <c r="E64" s="79">
        <v>0</v>
      </c>
      <c r="F64" s="79">
        <v>0</v>
      </c>
      <c r="G64" s="79">
        <v>0</v>
      </c>
      <c r="H64" s="79">
        <v>0</v>
      </c>
      <c r="I64" s="79">
        <v>0</v>
      </c>
      <c r="J64" s="79">
        <v>0</v>
      </c>
      <c r="K64" s="79">
        <v>0</v>
      </c>
      <c r="L64" s="79">
        <v>0</v>
      </c>
      <c r="M64" s="79">
        <v>0</v>
      </c>
      <c r="N64" s="79">
        <v>0</v>
      </c>
      <c r="O64" s="79">
        <v>0</v>
      </c>
      <c r="P64" s="79">
        <v>0</v>
      </c>
      <c r="Q64" s="79">
        <v>0</v>
      </c>
      <c r="R64" s="102">
        <v>0</v>
      </c>
      <c r="S64" s="102">
        <v>0</v>
      </c>
      <c r="T64" s="102">
        <v>39.119150000000005</v>
      </c>
      <c r="U64" s="102">
        <v>0</v>
      </c>
      <c r="V64" s="102">
        <v>0</v>
      </c>
      <c r="W64" s="122">
        <v>39.119150000000005</v>
      </c>
    </row>
    <row r="65" spans="2:23" x14ac:dyDescent="0.2">
      <c r="B65" s="94">
        <v>4079</v>
      </c>
      <c r="C65" s="75" t="s">
        <v>93</v>
      </c>
      <c r="D65" s="79">
        <v>0</v>
      </c>
      <c r="E65" s="79">
        <v>0</v>
      </c>
      <c r="F65" s="79">
        <v>0</v>
      </c>
      <c r="G65" s="79">
        <v>0</v>
      </c>
      <c r="H65" s="79">
        <v>0</v>
      </c>
      <c r="I65" s="79">
        <v>61.34355</v>
      </c>
      <c r="J65" s="79">
        <v>318.55084999999997</v>
      </c>
      <c r="K65" s="79">
        <v>160.18966</v>
      </c>
      <c r="L65" s="79">
        <v>0</v>
      </c>
      <c r="M65" s="79">
        <v>540.08405999999991</v>
      </c>
      <c r="N65" s="79">
        <v>0</v>
      </c>
      <c r="O65" s="79">
        <v>0</v>
      </c>
      <c r="P65" s="79">
        <v>0</v>
      </c>
      <c r="Q65" s="79">
        <v>0</v>
      </c>
      <c r="R65" s="102">
        <v>0</v>
      </c>
      <c r="S65" s="102">
        <v>0</v>
      </c>
      <c r="T65" s="102">
        <v>372.31915000000004</v>
      </c>
      <c r="U65" s="102">
        <v>35.29</v>
      </c>
      <c r="V65" s="102">
        <v>0</v>
      </c>
      <c r="W65" s="122">
        <v>407.60915</v>
      </c>
    </row>
    <row r="66" spans="2:23" x14ac:dyDescent="0.2">
      <c r="B66" s="94">
        <v>4080</v>
      </c>
      <c r="C66" s="75" t="s">
        <v>94</v>
      </c>
      <c r="D66" s="79">
        <v>0</v>
      </c>
      <c r="E66" s="79">
        <v>0</v>
      </c>
      <c r="F66" s="79">
        <v>1402.0468999999998</v>
      </c>
      <c r="G66" s="79">
        <v>399.88370000000003</v>
      </c>
      <c r="H66" s="79">
        <v>0</v>
      </c>
      <c r="I66" s="79">
        <v>989.51730000000009</v>
      </c>
      <c r="J66" s="79">
        <v>2493.8141000000001</v>
      </c>
      <c r="K66" s="79">
        <v>1951.8184300000003</v>
      </c>
      <c r="L66" s="79">
        <v>0</v>
      </c>
      <c r="M66" s="79">
        <v>7237.08043</v>
      </c>
      <c r="N66" s="79">
        <v>0</v>
      </c>
      <c r="O66" s="79">
        <v>0</v>
      </c>
      <c r="P66" s="79">
        <v>250</v>
      </c>
      <c r="Q66" s="79">
        <v>0</v>
      </c>
      <c r="R66" s="102">
        <v>0</v>
      </c>
      <c r="S66" s="102">
        <v>0</v>
      </c>
      <c r="T66" s="102">
        <v>88.578249999999997</v>
      </c>
      <c r="U66" s="102">
        <v>275.14352000000002</v>
      </c>
      <c r="V66" s="102">
        <v>0</v>
      </c>
      <c r="W66" s="122">
        <v>613.72176999999999</v>
      </c>
    </row>
    <row r="67" spans="2:23" x14ac:dyDescent="0.2">
      <c r="B67" s="94">
        <v>4081</v>
      </c>
      <c r="C67" s="75" t="s">
        <v>95</v>
      </c>
      <c r="D67" s="79">
        <v>134.47454999999999</v>
      </c>
      <c r="E67" s="79">
        <v>261.02499999999998</v>
      </c>
      <c r="F67" s="79">
        <v>406.71445</v>
      </c>
      <c r="G67" s="79">
        <v>110.75432000000001</v>
      </c>
      <c r="H67" s="79">
        <v>0</v>
      </c>
      <c r="I67" s="79">
        <v>228.18270000000001</v>
      </c>
      <c r="J67" s="79">
        <v>483.69799999999998</v>
      </c>
      <c r="K67" s="79">
        <v>0</v>
      </c>
      <c r="L67" s="79">
        <v>0</v>
      </c>
      <c r="M67" s="79">
        <v>1624.8490200000001</v>
      </c>
      <c r="N67" s="79">
        <v>0</v>
      </c>
      <c r="O67" s="79">
        <v>0</v>
      </c>
      <c r="P67" s="79">
        <v>0</v>
      </c>
      <c r="Q67" s="79">
        <v>30.613439999999997</v>
      </c>
      <c r="R67" s="102">
        <v>0</v>
      </c>
      <c r="S67" s="102">
        <v>0</v>
      </c>
      <c r="T67" s="102">
        <v>599.16314999999997</v>
      </c>
      <c r="U67" s="102">
        <v>0</v>
      </c>
      <c r="V67" s="102">
        <v>0</v>
      </c>
      <c r="W67" s="122">
        <v>629.77658999999994</v>
      </c>
    </row>
    <row r="68" spans="2:23" x14ac:dyDescent="0.2">
      <c r="B68" s="94">
        <v>4082</v>
      </c>
      <c r="C68" s="75" t="s">
        <v>255</v>
      </c>
      <c r="D68" s="79">
        <v>8.8271499999999996</v>
      </c>
      <c r="E68" s="79">
        <v>0</v>
      </c>
      <c r="F68" s="79">
        <v>341.91775000000001</v>
      </c>
      <c r="G68" s="79">
        <v>12215.254849999999</v>
      </c>
      <c r="H68" s="79">
        <v>0</v>
      </c>
      <c r="I68" s="79">
        <v>3986.4283500000001</v>
      </c>
      <c r="J68" s="79">
        <v>630.63374999999996</v>
      </c>
      <c r="K68" s="79">
        <v>182.32550000000001</v>
      </c>
      <c r="L68" s="79">
        <v>0</v>
      </c>
      <c r="M68" s="79">
        <v>17365.387350000001</v>
      </c>
      <c r="N68" s="79">
        <v>0</v>
      </c>
      <c r="O68" s="79">
        <v>0</v>
      </c>
      <c r="P68" s="79">
        <v>0</v>
      </c>
      <c r="Q68" s="79">
        <v>199.29835</v>
      </c>
      <c r="R68" s="102">
        <v>0</v>
      </c>
      <c r="S68" s="102">
        <v>44.314999999999998</v>
      </c>
      <c r="T68" s="102">
        <v>357.79050000000001</v>
      </c>
      <c r="U68" s="102">
        <v>0</v>
      </c>
      <c r="V68" s="102">
        <v>0</v>
      </c>
      <c r="W68" s="122">
        <v>601.40384999999992</v>
      </c>
    </row>
    <row r="69" spans="2:23" x14ac:dyDescent="0.2">
      <c r="B69" s="94">
        <v>4083</v>
      </c>
      <c r="C69" s="75" t="s">
        <v>96</v>
      </c>
      <c r="D69" s="79">
        <v>485.10457000000002</v>
      </c>
      <c r="E69" s="79">
        <v>185.63279999999997</v>
      </c>
      <c r="F69" s="79">
        <v>173.18025</v>
      </c>
      <c r="G69" s="79">
        <v>0</v>
      </c>
      <c r="H69" s="79">
        <v>0</v>
      </c>
      <c r="I69" s="79">
        <v>416.84030000000001</v>
      </c>
      <c r="J69" s="79">
        <v>157.3802</v>
      </c>
      <c r="K69" s="79">
        <v>321.70765</v>
      </c>
      <c r="L69" s="79">
        <v>0</v>
      </c>
      <c r="M69" s="79">
        <v>1739.8457700000001</v>
      </c>
      <c r="N69" s="79">
        <v>3</v>
      </c>
      <c r="O69" s="79">
        <v>291.55394999999999</v>
      </c>
      <c r="P69" s="79">
        <v>0</v>
      </c>
      <c r="Q69" s="79">
        <v>0</v>
      </c>
      <c r="R69" s="102">
        <v>0</v>
      </c>
      <c r="S69" s="102">
        <v>0</v>
      </c>
      <c r="T69" s="102">
        <v>1013.0003</v>
      </c>
      <c r="U69" s="102">
        <v>69.647949999999994</v>
      </c>
      <c r="V69" s="102">
        <v>0</v>
      </c>
      <c r="W69" s="122">
        <v>1377.2021999999999</v>
      </c>
    </row>
    <row r="70" spans="2:23" x14ac:dyDescent="0.2">
      <c r="B70" s="97">
        <v>4129</v>
      </c>
      <c r="C70" s="116" t="s">
        <v>97</v>
      </c>
      <c r="D70" s="82">
        <v>829.50537000000008</v>
      </c>
      <c r="E70" s="82">
        <v>2574.0182</v>
      </c>
      <c r="F70" s="82">
        <v>16758.04766</v>
      </c>
      <c r="G70" s="82">
        <v>1597.7635</v>
      </c>
      <c r="H70" s="82">
        <v>162</v>
      </c>
      <c r="I70" s="82">
        <v>5620.2573399999992</v>
      </c>
      <c r="J70" s="82">
        <v>6489.5974800000004</v>
      </c>
      <c r="K70" s="82">
        <v>1321.6026000000002</v>
      </c>
      <c r="L70" s="82">
        <v>0</v>
      </c>
      <c r="M70" s="119">
        <v>35352.792150000001</v>
      </c>
      <c r="N70" s="82">
        <v>67.037000000000006</v>
      </c>
      <c r="O70" s="82">
        <v>1112.8597</v>
      </c>
      <c r="P70" s="82">
        <v>462.87</v>
      </c>
      <c r="Q70" s="82">
        <v>721.81359999999995</v>
      </c>
      <c r="R70" s="82">
        <v>181</v>
      </c>
      <c r="S70" s="82">
        <v>891.75965000000008</v>
      </c>
      <c r="T70" s="82">
        <v>7439.7155399999992</v>
      </c>
      <c r="U70" s="82">
        <v>434.27350000000001</v>
      </c>
      <c r="V70" s="82">
        <v>478.80099999999999</v>
      </c>
      <c r="W70" s="119">
        <v>11790.129989999998</v>
      </c>
    </row>
    <row r="71" spans="2:23" x14ac:dyDescent="0.2">
      <c r="B71" s="94">
        <v>4091</v>
      </c>
      <c r="C71" s="75" t="s">
        <v>98</v>
      </c>
      <c r="D71" s="79">
        <v>200</v>
      </c>
      <c r="E71" s="79">
        <v>0</v>
      </c>
      <c r="F71" s="79">
        <v>83.560940000000002</v>
      </c>
      <c r="G71" s="79">
        <v>0</v>
      </c>
      <c r="H71" s="79">
        <v>0</v>
      </c>
      <c r="I71" s="79">
        <v>0</v>
      </c>
      <c r="J71" s="79">
        <v>93.251999999999995</v>
      </c>
      <c r="K71" s="79">
        <v>0</v>
      </c>
      <c r="L71" s="79">
        <v>0</v>
      </c>
      <c r="M71" s="79">
        <v>376.81294000000003</v>
      </c>
      <c r="N71" s="79">
        <v>0</v>
      </c>
      <c r="O71" s="79">
        <v>0</v>
      </c>
      <c r="P71" s="79">
        <v>0</v>
      </c>
      <c r="Q71" s="79">
        <v>0</v>
      </c>
      <c r="R71" s="102">
        <v>0</v>
      </c>
      <c r="S71" s="102">
        <v>0</v>
      </c>
      <c r="T71" s="102">
        <v>221.59105</v>
      </c>
      <c r="U71" s="102">
        <v>0</v>
      </c>
      <c r="V71" s="102">
        <v>478.80099999999999</v>
      </c>
      <c r="W71" s="122">
        <v>700.39205000000004</v>
      </c>
    </row>
    <row r="72" spans="2:23" x14ac:dyDescent="0.2">
      <c r="B72" s="94">
        <v>4092</v>
      </c>
      <c r="C72" s="75" t="s">
        <v>99</v>
      </c>
      <c r="D72" s="79">
        <v>0</v>
      </c>
      <c r="E72" s="79">
        <v>-371.4726</v>
      </c>
      <c r="F72" s="79">
        <v>465.54490000000004</v>
      </c>
      <c r="G72" s="79">
        <v>0</v>
      </c>
      <c r="H72" s="79">
        <v>41</v>
      </c>
      <c r="I72" s="79">
        <v>52.111650000000004</v>
      </c>
      <c r="J72" s="79">
        <v>433.25385</v>
      </c>
      <c r="K72" s="79">
        <v>0</v>
      </c>
      <c r="L72" s="79">
        <v>0</v>
      </c>
      <c r="M72" s="79">
        <v>620.43780000000004</v>
      </c>
      <c r="N72" s="79">
        <v>0</v>
      </c>
      <c r="O72" s="79">
        <v>-60</v>
      </c>
      <c r="P72" s="79">
        <v>0</v>
      </c>
      <c r="Q72" s="79">
        <v>9.4550000000000001</v>
      </c>
      <c r="R72" s="102">
        <v>0</v>
      </c>
      <c r="S72" s="102">
        <v>0</v>
      </c>
      <c r="T72" s="102">
        <v>351.49565000000001</v>
      </c>
      <c r="U72" s="102">
        <v>0</v>
      </c>
      <c r="V72" s="102">
        <v>0</v>
      </c>
      <c r="W72" s="122">
        <v>300.95065</v>
      </c>
    </row>
    <row r="73" spans="2:23" x14ac:dyDescent="0.2">
      <c r="B73" s="94">
        <v>4093</v>
      </c>
      <c r="C73" s="75" t="s">
        <v>100</v>
      </c>
      <c r="D73" s="79">
        <v>7.9963999999999995</v>
      </c>
      <c r="E73" s="79">
        <v>0</v>
      </c>
      <c r="F73" s="79">
        <v>1031.5191</v>
      </c>
      <c r="G73" s="79">
        <v>0</v>
      </c>
      <c r="H73" s="79">
        <v>0</v>
      </c>
      <c r="I73" s="79">
        <v>0.56020000000000003</v>
      </c>
      <c r="J73" s="79">
        <v>25.65025</v>
      </c>
      <c r="K73" s="79">
        <v>0</v>
      </c>
      <c r="L73" s="79">
        <v>0</v>
      </c>
      <c r="M73" s="79">
        <v>1065.72595</v>
      </c>
      <c r="N73" s="79">
        <v>0</v>
      </c>
      <c r="O73" s="79">
        <v>0</v>
      </c>
      <c r="P73" s="79">
        <v>0</v>
      </c>
      <c r="Q73" s="79">
        <v>0</v>
      </c>
      <c r="R73" s="102">
        <v>0</v>
      </c>
      <c r="S73" s="102">
        <v>0</v>
      </c>
      <c r="T73" s="102">
        <v>315.07769999999999</v>
      </c>
      <c r="U73" s="102">
        <v>0</v>
      </c>
      <c r="V73" s="102">
        <v>0</v>
      </c>
      <c r="W73" s="122">
        <v>315.07769999999999</v>
      </c>
    </row>
    <row r="74" spans="2:23" x14ac:dyDescent="0.2">
      <c r="B74" s="94">
        <v>4124</v>
      </c>
      <c r="C74" s="75" t="s">
        <v>239</v>
      </c>
      <c r="D74" s="79">
        <v>0</v>
      </c>
      <c r="E74" s="79">
        <v>0</v>
      </c>
      <c r="F74" s="79">
        <v>79.902649999999994</v>
      </c>
      <c r="G74" s="79">
        <v>74.933899999999994</v>
      </c>
      <c r="H74" s="79">
        <v>25</v>
      </c>
      <c r="I74" s="79">
        <v>7.0298500000000006</v>
      </c>
      <c r="J74" s="79">
        <v>84.892250000000004</v>
      </c>
      <c r="K74" s="79">
        <v>0</v>
      </c>
      <c r="L74" s="79">
        <v>0</v>
      </c>
      <c r="M74" s="79">
        <v>271.75865000000005</v>
      </c>
      <c r="N74" s="79">
        <v>0</v>
      </c>
      <c r="O74" s="79">
        <v>0</v>
      </c>
      <c r="P74" s="79">
        <v>0</v>
      </c>
      <c r="Q74" s="79">
        <v>0</v>
      </c>
      <c r="R74" s="102">
        <v>0</v>
      </c>
      <c r="S74" s="102">
        <v>-6.6186999999999996</v>
      </c>
      <c r="T74" s="102">
        <v>347.41219999999998</v>
      </c>
      <c r="U74" s="102">
        <v>0</v>
      </c>
      <c r="V74" s="102">
        <v>0</v>
      </c>
      <c r="W74" s="122">
        <v>340.79349999999999</v>
      </c>
    </row>
    <row r="75" spans="2:23" x14ac:dyDescent="0.2">
      <c r="B75" s="94">
        <v>4094</v>
      </c>
      <c r="C75" s="75" t="s">
        <v>101</v>
      </c>
      <c r="D75" s="79">
        <v>10.27711</v>
      </c>
      <c r="E75" s="79">
        <v>0</v>
      </c>
      <c r="F75" s="79">
        <v>22.164450000000002</v>
      </c>
      <c r="G75" s="79">
        <v>0</v>
      </c>
      <c r="H75" s="79">
        <v>0</v>
      </c>
      <c r="I75" s="79">
        <v>172.17914999999999</v>
      </c>
      <c r="J75" s="79">
        <v>125.9267</v>
      </c>
      <c r="K75" s="79">
        <v>71.262799999999999</v>
      </c>
      <c r="L75" s="79">
        <v>0</v>
      </c>
      <c r="M75" s="79">
        <v>401.81020999999998</v>
      </c>
      <c r="N75" s="79">
        <v>0</v>
      </c>
      <c r="O75" s="79">
        <v>0</v>
      </c>
      <c r="P75" s="79">
        <v>0</v>
      </c>
      <c r="Q75" s="79">
        <v>0</v>
      </c>
      <c r="R75" s="102">
        <v>0</v>
      </c>
      <c r="S75" s="102">
        <v>0</v>
      </c>
      <c r="T75" s="102">
        <v>137.52699999999999</v>
      </c>
      <c r="U75" s="102">
        <v>10</v>
      </c>
      <c r="V75" s="102">
        <v>0</v>
      </c>
      <c r="W75" s="122">
        <v>147.52699999999999</v>
      </c>
    </row>
    <row r="76" spans="2:23" x14ac:dyDescent="0.2">
      <c r="B76" s="94">
        <v>4095</v>
      </c>
      <c r="C76" s="75" t="s">
        <v>4</v>
      </c>
      <c r="D76" s="79">
        <v>0</v>
      </c>
      <c r="E76" s="79">
        <v>217.33240000000001</v>
      </c>
      <c r="F76" s="79">
        <v>6392.6644299999998</v>
      </c>
      <c r="G76" s="79">
        <v>426.42020000000002</v>
      </c>
      <c r="H76" s="79">
        <v>0</v>
      </c>
      <c r="I76" s="79">
        <v>801.72352999999998</v>
      </c>
      <c r="J76" s="79">
        <v>484.00729999999999</v>
      </c>
      <c r="K76" s="79">
        <v>0</v>
      </c>
      <c r="L76" s="79">
        <v>0</v>
      </c>
      <c r="M76" s="79">
        <v>8322.1478600000009</v>
      </c>
      <c r="N76" s="79">
        <v>0</v>
      </c>
      <c r="O76" s="79">
        <v>47.976999999999997</v>
      </c>
      <c r="P76" s="79">
        <v>400</v>
      </c>
      <c r="Q76" s="79">
        <v>212.3586</v>
      </c>
      <c r="R76" s="102">
        <v>0</v>
      </c>
      <c r="S76" s="102">
        <v>564</v>
      </c>
      <c r="T76" s="102">
        <v>497.78590000000003</v>
      </c>
      <c r="U76" s="102">
        <v>0</v>
      </c>
      <c r="V76" s="102">
        <v>0</v>
      </c>
      <c r="W76" s="122">
        <v>1722.1215</v>
      </c>
    </row>
    <row r="77" spans="2:23" x14ac:dyDescent="0.2">
      <c r="B77" s="94">
        <v>4096</v>
      </c>
      <c r="C77" s="75" t="s">
        <v>102</v>
      </c>
      <c r="D77" s="79">
        <v>0</v>
      </c>
      <c r="E77" s="79">
        <v>0</v>
      </c>
      <c r="F77" s="79">
        <v>330.01393000000002</v>
      </c>
      <c r="G77" s="79">
        <v>0</v>
      </c>
      <c r="H77" s="79">
        <v>1</v>
      </c>
      <c r="I77" s="79">
        <v>0</v>
      </c>
      <c r="J77" s="79">
        <v>228.63907999999998</v>
      </c>
      <c r="K77" s="79">
        <v>81.710700000000003</v>
      </c>
      <c r="L77" s="79">
        <v>0</v>
      </c>
      <c r="M77" s="79">
        <v>641.36370999999997</v>
      </c>
      <c r="N77" s="79">
        <v>0</v>
      </c>
      <c r="O77" s="79">
        <v>0</v>
      </c>
      <c r="P77" s="79">
        <v>30.38</v>
      </c>
      <c r="Q77" s="79">
        <v>0</v>
      </c>
      <c r="R77" s="102">
        <v>0</v>
      </c>
      <c r="S77" s="102">
        <v>0</v>
      </c>
      <c r="T77" s="102">
        <v>84.091449999999995</v>
      </c>
      <c r="U77" s="102">
        <v>110</v>
      </c>
      <c r="V77" s="102">
        <v>0</v>
      </c>
      <c r="W77" s="122">
        <v>224.47145</v>
      </c>
    </row>
    <row r="78" spans="2:23" x14ac:dyDescent="0.2">
      <c r="B78" s="94">
        <v>4097</v>
      </c>
      <c r="C78" s="75" t="s">
        <v>103</v>
      </c>
      <c r="D78" s="79">
        <v>7.0191600000000003</v>
      </c>
      <c r="E78" s="79">
        <v>0</v>
      </c>
      <c r="F78" s="79">
        <v>0</v>
      </c>
      <c r="G78" s="79">
        <v>0</v>
      </c>
      <c r="H78" s="79">
        <v>0</v>
      </c>
      <c r="I78" s="79">
        <v>-27.092650000000003</v>
      </c>
      <c r="J78" s="79">
        <v>0</v>
      </c>
      <c r="K78" s="79">
        <v>0</v>
      </c>
      <c r="L78" s="79">
        <v>0</v>
      </c>
      <c r="M78" s="79">
        <v>-20.073490000000003</v>
      </c>
      <c r="N78" s="79">
        <v>0</v>
      </c>
      <c r="O78" s="79">
        <v>0</v>
      </c>
      <c r="P78" s="79">
        <v>0</v>
      </c>
      <c r="Q78" s="79">
        <v>0</v>
      </c>
      <c r="R78" s="102">
        <v>0</v>
      </c>
      <c r="S78" s="102">
        <v>0</v>
      </c>
      <c r="T78" s="102">
        <v>3.2804499999999996</v>
      </c>
      <c r="U78" s="102">
        <v>0</v>
      </c>
      <c r="V78" s="102">
        <v>0</v>
      </c>
      <c r="W78" s="122">
        <v>3.2804499999999996</v>
      </c>
    </row>
    <row r="79" spans="2:23" x14ac:dyDescent="0.2">
      <c r="B79" s="94">
        <v>4099</v>
      </c>
      <c r="C79" s="75" t="s">
        <v>104</v>
      </c>
      <c r="D79" s="79">
        <v>0</v>
      </c>
      <c r="E79" s="79">
        <v>17.78295</v>
      </c>
      <c r="F79" s="79">
        <v>0</v>
      </c>
      <c r="G79" s="79">
        <v>0</v>
      </c>
      <c r="H79" s="79">
        <v>0</v>
      </c>
      <c r="I79" s="79">
        <v>20.676950000000001</v>
      </c>
      <c r="J79" s="79">
        <v>58.251100000000001</v>
      </c>
      <c r="K79" s="79">
        <v>4</v>
      </c>
      <c r="L79" s="79">
        <v>0</v>
      </c>
      <c r="M79" s="79">
        <v>100.711</v>
      </c>
      <c r="N79" s="79">
        <v>0</v>
      </c>
      <c r="O79" s="79">
        <v>4.5599999999999996</v>
      </c>
      <c r="P79" s="79">
        <v>0</v>
      </c>
      <c r="Q79" s="79">
        <v>0</v>
      </c>
      <c r="R79" s="102">
        <v>13</v>
      </c>
      <c r="S79" s="102">
        <v>0</v>
      </c>
      <c r="T79" s="102">
        <v>62.768000000000001</v>
      </c>
      <c r="U79" s="102">
        <v>0</v>
      </c>
      <c r="V79" s="102">
        <v>0</v>
      </c>
      <c r="W79" s="122">
        <v>80.328000000000003</v>
      </c>
    </row>
    <row r="80" spans="2:23" x14ac:dyDescent="0.2">
      <c r="B80" s="94">
        <v>4100</v>
      </c>
      <c r="C80" s="75" t="s">
        <v>256</v>
      </c>
      <c r="D80" s="79">
        <v>27.40185</v>
      </c>
      <c r="E80" s="79">
        <v>394.59070000000003</v>
      </c>
      <c r="F80" s="79">
        <v>6679.8482000000004</v>
      </c>
      <c r="G80" s="79">
        <v>846.40940000000001</v>
      </c>
      <c r="H80" s="79">
        <v>0</v>
      </c>
      <c r="I80" s="79">
        <v>188.39685</v>
      </c>
      <c r="J80" s="79">
        <v>241.01121000000001</v>
      </c>
      <c r="K80" s="79">
        <v>56.125599999999999</v>
      </c>
      <c r="L80" s="79">
        <v>0</v>
      </c>
      <c r="M80" s="79">
        <v>8433.7838100000008</v>
      </c>
      <c r="N80" s="79">
        <v>51.457000000000001</v>
      </c>
      <c r="O80" s="79">
        <v>324.88334999999995</v>
      </c>
      <c r="P80" s="79">
        <v>0</v>
      </c>
      <c r="Q80" s="79">
        <v>0</v>
      </c>
      <c r="R80" s="102">
        <v>0</v>
      </c>
      <c r="S80" s="102">
        <v>0</v>
      </c>
      <c r="T80" s="102">
        <v>523.92489999999998</v>
      </c>
      <c r="U80" s="102">
        <v>0</v>
      </c>
      <c r="V80" s="102">
        <v>0</v>
      </c>
      <c r="W80" s="122">
        <v>900.26525000000004</v>
      </c>
    </row>
    <row r="81" spans="2:23" x14ac:dyDescent="0.2">
      <c r="B81" s="94">
        <v>4104</v>
      </c>
      <c r="C81" s="75" t="s">
        <v>105</v>
      </c>
      <c r="D81" s="79">
        <v>133.85235</v>
      </c>
      <c r="E81" s="79">
        <v>0</v>
      </c>
      <c r="F81" s="79">
        <v>4.0719500000000002</v>
      </c>
      <c r="G81" s="79">
        <v>0</v>
      </c>
      <c r="H81" s="79">
        <v>0</v>
      </c>
      <c r="I81" s="79">
        <v>942.11719999999991</v>
      </c>
      <c r="J81" s="79">
        <v>399.21664000000004</v>
      </c>
      <c r="K81" s="79">
        <v>0</v>
      </c>
      <c r="L81" s="79">
        <v>0</v>
      </c>
      <c r="M81" s="79">
        <v>1479.2581400000001</v>
      </c>
      <c r="N81" s="79">
        <v>0</v>
      </c>
      <c r="O81" s="79">
        <v>0</v>
      </c>
      <c r="P81" s="79">
        <v>0</v>
      </c>
      <c r="Q81" s="79">
        <v>0</v>
      </c>
      <c r="R81" s="102">
        <v>30</v>
      </c>
      <c r="S81" s="102">
        <v>0</v>
      </c>
      <c r="T81" s="102">
        <v>314.61465000000004</v>
      </c>
      <c r="U81" s="102">
        <v>0</v>
      </c>
      <c r="V81" s="102">
        <v>0</v>
      </c>
      <c r="W81" s="122">
        <v>344.61465000000004</v>
      </c>
    </row>
    <row r="82" spans="2:23" x14ac:dyDescent="0.2">
      <c r="B82" s="94">
        <v>4105</v>
      </c>
      <c r="C82" s="75" t="s">
        <v>106</v>
      </c>
      <c r="D82" s="79">
        <v>0</v>
      </c>
      <c r="E82" s="79">
        <v>0</v>
      </c>
      <c r="F82" s="79">
        <v>0</v>
      </c>
      <c r="G82" s="79">
        <v>0</v>
      </c>
      <c r="H82" s="79">
        <v>0</v>
      </c>
      <c r="I82" s="79">
        <v>1.6126500000000001</v>
      </c>
      <c r="J82" s="79">
        <v>31.882200000000001</v>
      </c>
      <c r="K82" s="79">
        <v>0</v>
      </c>
      <c r="L82" s="79">
        <v>0</v>
      </c>
      <c r="M82" s="79">
        <v>33.49485</v>
      </c>
      <c r="N82" s="79">
        <v>0</v>
      </c>
      <c r="O82" s="79">
        <v>0</v>
      </c>
      <c r="P82" s="79">
        <v>0</v>
      </c>
      <c r="Q82" s="79">
        <v>0</v>
      </c>
      <c r="R82" s="102">
        <v>0</v>
      </c>
      <c r="S82" s="102">
        <v>0</v>
      </c>
      <c r="T82" s="102">
        <v>9.25</v>
      </c>
      <c r="U82" s="102">
        <v>0</v>
      </c>
      <c r="V82" s="102">
        <v>0</v>
      </c>
      <c r="W82" s="122">
        <v>9.25</v>
      </c>
    </row>
    <row r="83" spans="2:23" x14ac:dyDescent="0.2">
      <c r="B83" s="94">
        <v>4106</v>
      </c>
      <c r="C83" s="75" t="s">
        <v>107</v>
      </c>
      <c r="D83" s="79">
        <v>0</v>
      </c>
      <c r="E83" s="79">
        <v>0</v>
      </c>
      <c r="F83" s="79">
        <v>0</v>
      </c>
      <c r="G83" s="79">
        <v>0</v>
      </c>
      <c r="H83" s="79">
        <v>5</v>
      </c>
      <c r="I83" s="79">
        <v>0</v>
      </c>
      <c r="J83" s="79">
        <v>13.052</v>
      </c>
      <c r="K83" s="79">
        <v>0</v>
      </c>
      <c r="L83" s="79">
        <v>0</v>
      </c>
      <c r="M83" s="79">
        <v>18.052</v>
      </c>
      <c r="N83" s="79">
        <v>0</v>
      </c>
      <c r="O83" s="79">
        <v>0</v>
      </c>
      <c r="P83" s="79">
        <v>0</v>
      </c>
      <c r="Q83" s="79">
        <v>0</v>
      </c>
      <c r="R83" s="102">
        <v>0</v>
      </c>
      <c r="S83" s="102">
        <v>0</v>
      </c>
      <c r="T83" s="102">
        <v>26.724</v>
      </c>
      <c r="U83" s="102">
        <v>0</v>
      </c>
      <c r="V83" s="102">
        <v>0</v>
      </c>
      <c r="W83" s="122">
        <v>26.724</v>
      </c>
    </row>
    <row r="84" spans="2:23" x14ac:dyDescent="0.2">
      <c r="B84" s="94">
        <v>4107</v>
      </c>
      <c r="C84" s="75" t="s">
        <v>108</v>
      </c>
      <c r="D84" s="79">
        <v>0</v>
      </c>
      <c r="E84" s="79">
        <v>0</v>
      </c>
      <c r="F84" s="79">
        <v>0</v>
      </c>
      <c r="G84" s="79">
        <v>0</v>
      </c>
      <c r="H84" s="79">
        <v>0</v>
      </c>
      <c r="I84" s="79">
        <v>0</v>
      </c>
      <c r="J84" s="79">
        <v>338.73445000000004</v>
      </c>
      <c r="K84" s="79">
        <v>0</v>
      </c>
      <c r="L84" s="79">
        <v>0</v>
      </c>
      <c r="M84" s="79">
        <v>338.73445000000004</v>
      </c>
      <c r="N84" s="79">
        <v>0</v>
      </c>
      <c r="O84" s="79">
        <v>0</v>
      </c>
      <c r="P84" s="79">
        <v>0</v>
      </c>
      <c r="Q84" s="79">
        <v>0</v>
      </c>
      <c r="R84" s="102">
        <v>27</v>
      </c>
      <c r="S84" s="102">
        <v>0</v>
      </c>
      <c r="T84" s="102">
        <v>17.687999999999999</v>
      </c>
      <c r="U84" s="102">
        <v>0</v>
      </c>
      <c r="V84" s="102">
        <v>0</v>
      </c>
      <c r="W84" s="122">
        <v>44.688000000000002</v>
      </c>
    </row>
    <row r="85" spans="2:23" x14ac:dyDescent="0.2">
      <c r="B85" s="94">
        <v>4110</v>
      </c>
      <c r="C85" s="75" t="s">
        <v>109</v>
      </c>
      <c r="D85" s="79">
        <v>0</v>
      </c>
      <c r="E85" s="79">
        <v>20.094750000000001</v>
      </c>
      <c r="F85" s="79">
        <v>0</v>
      </c>
      <c r="G85" s="79">
        <v>0</v>
      </c>
      <c r="H85" s="79">
        <v>15</v>
      </c>
      <c r="I85" s="79">
        <v>50.4011</v>
      </c>
      <c r="J85" s="79">
        <v>33.17145</v>
      </c>
      <c r="K85" s="79">
        <v>0</v>
      </c>
      <c r="L85" s="79">
        <v>0</v>
      </c>
      <c r="M85" s="79">
        <v>118.6673</v>
      </c>
      <c r="N85" s="79">
        <v>0</v>
      </c>
      <c r="O85" s="79">
        <v>0</v>
      </c>
      <c r="P85" s="79">
        <v>0</v>
      </c>
      <c r="Q85" s="79">
        <v>0</v>
      </c>
      <c r="R85" s="102">
        <v>0</v>
      </c>
      <c r="S85" s="102">
        <v>0</v>
      </c>
      <c r="T85" s="102">
        <v>293.45375000000001</v>
      </c>
      <c r="U85" s="102">
        <v>0</v>
      </c>
      <c r="V85" s="102">
        <v>0</v>
      </c>
      <c r="W85" s="122">
        <v>293.45375000000001</v>
      </c>
    </row>
    <row r="86" spans="2:23" x14ac:dyDescent="0.2">
      <c r="B86" s="94">
        <v>4111</v>
      </c>
      <c r="C86" s="75" t="s">
        <v>110</v>
      </c>
      <c r="D86" s="79">
        <v>27.73555</v>
      </c>
      <c r="E86" s="79">
        <v>0</v>
      </c>
      <c r="F86" s="79">
        <v>0</v>
      </c>
      <c r="G86" s="79">
        <v>0</v>
      </c>
      <c r="H86" s="79">
        <v>25</v>
      </c>
      <c r="I86" s="79">
        <v>0</v>
      </c>
      <c r="J86" s="79">
        <v>26.191599999999998</v>
      </c>
      <c r="K86" s="79">
        <v>0</v>
      </c>
      <c r="L86" s="79">
        <v>0</v>
      </c>
      <c r="M86" s="79">
        <v>78.927149999999997</v>
      </c>
      <c r="N86" s="79">
        <v>0</v>
      </c>
      <c r="O86" s="79">
        <v>0</v>
      </c>
      <c r="P86" s="79">
        <v>0</v>
      </c>
      <c r="Q86" s="79">
        <v>0</v>
      </c>
      <c r="R86" s="102">
        <v>0</v>
      </c>
      <c r="S86" s="102">
        <v>0</v>
      </c>
      <c r="T86" s="102">
        <v>58.54</v>
      </c>
      <c r="U86" s="102">
        <v>0</v>
      </c>
      <c r="V86" s="102">
        <v>0</v>
      </c>
      <c r="W86" s="122">
        <v>58.54</v>
      </c>
    </row>
    <row r="87" spans="2:23" x14ac:dyDescent="0.2">
      <c r="B87" s="94">
        <v>4112</v>
      </c>
      <c r="C87" s="75" t="s">
        <v>111</v>
      </c>
      <c r="D87" s="79">
        <v>66.35860000000001</v>
      </c>
      <c r="E87" s="79">
        <v>23.595500000000001</v>
      </c>
      <c r="F87" s="79">
        <v>0</v>
      </c>
      <c r="G87" s="79">
        <v>0</v>
      </c>
      <c r="H87" s="79">
        <v>15</v>
      </c>
      <c r="I87" s="79">
        <v>469.84740999999997</v>
      </c>
      <c r="J87" s="79">
        <v>668.68865000000005</v>
      </c>
      <c r="K87" s="79">
        <v>0</v>
      </c>
      <c r="L87" s="79">
        <v>0</v>
      </c>
      <c r="M87" s="79">
        <v>1243.4901600000001</v>
      </c>
      <c r="N87" s="79">
        <v>0</v>
      </c>
      <c r="O87" s="79">
        <v>7.4971499999999995</v>
      </c>
      <c r="P87" s="79">
        <v>0</v>
      </c>
      <c r="Q87" s="79">
        <v>0</v>
      </c>
      <c r="R87" s="102">
        <v>0</v>
      </c>
      <c r="S87" s="102">
        <v>0</v>
      </c>
      <c r="T87" s="102">
        <v>3.2850000000000001</v>
      </c>
      <c r="U87" s="102">
        <v>0</v>
      </c>
      <c r="V87" s="102">
        <v>0</v>
      </c>
      <c r="W87" s="122">
        <v>10.78215</v>
      </c>
    </row>
    <row r="88" spans="2:23" x14ac:dyDescent="0.2">
      <c r="B88" s="94">
        <v>4125</v>
      </c>
      <c r="C88" s="75" t="s">
        <v>259</v>
      </c>
      <c r="D88" s="79">
        <v>93.238500000000002</v>
      </c>
      <c r="E88" s="79">
        <v>1170.9137499999999</v>
      </c>
      <c r="F88" s="79">
        <v>239.64829999999998</v>
      </c>
      <c r="G88" s="79">
        <v>0</v>
      </c>
      <c r="H88" s="79">
        <v>0</v>
      </c>
      <c r="I88" s="79">
        <v>365.23609999999996</v>
      </c>
      <c r="J88" s="79">
        <v>171.09064999999998</v>
      </c>
      <c r="K88" s="79">
        <v>0</v>
      </c>
      <c r="L88" s="79">
        <v>0</v>
      </c>
      <c r="M88" s="79">
        <v>2040.1272999999999</v>
      </c>
      <c r="N88" s="79">
        <v>15.58</v>
      </c>
      <c r="O88" s="79">
        <v>243.50399999999999</v>
      </c>
      <c r="P88" s="79">
        <v>32.49</v>
      </c>
      <c r="Q88" s="79">
        <v>111.111</v>
      </c>
      <c r="R88" s="102">
        <v>1</v>
      </c>
      <c r="S88" s="102">
        <v>53.055099999999996</v>
      </c>
      <c r="T88" s="102">
        <v>785.11719999999991</v>
      </c>
      <c r="U88" s="102">
        <v>0</v>
      </c>
      <c r="V88" s="102">
        <v>0</v>
      </c>
      <c r="W88" s="122">
        <v>1241.8572999999999</v>
      </c>
    </row>
    <row r="89" spans="2:23" x14ac:dyDescent="0.2">
      <c r="B89" s="94">
        <v>4114</v>
      </c>
      <c r="C89" s="75" t="s">
        <v>112</v>
      </c>
      <c r="D89" s="79">
        <v>0</v>
      </c>
      <c r="E89" s="79">
        <v>0</v>
      </c>
      <c r="F89" s="79">
        <v>0</v>
      </c>
      <c r="G89" s="79">
        <v>250</v>
      </c>
      <c r="H89" s="79">
        <v>0</v>
      </c>
      <c r="I89" s="79">
        <v>3</v>
      </c>
      <c r="J89" s="79">
        <v>247.16900000000001</v>
      </c>
      <c r="K89" s="79">
        <v>0</v>
      </c>
      <c r="L89" s="79">
        <v>0</v>
      </c>
      <c r="M89" s="79">
        <v>500.16899999999998</v>
      </c>
      <c r="N89" s="79">
        <v>0</v>
      </c>
      <c r="O89" s="79">
        <v>0</v>
      </c>
      <c r="P89" s="79">
        <v>0</v>
      </c>
      <c r="Q89" s="79">
        <v>316.49700000000001</v>
      </c>
      <c r="R89" s="102">
        <v>0</v>
      </c>
      <c r="S89" s="102">
        <v>0</v>
      </c>
      <c r="T89" s="102">
        <v>217.73804999999999</v>
      </c>
      <c r="U89" s="102">
        <v>0</v>
      </c>
      <c r="V89" s="102">
        <v>0</v>
      </c>
      <c r="W89" s="122">
        <v>534.23505</v>
      </c>
    </row>
    <row r="90" spans="2:23" x14ac:dyDescent="0.2">
      <c r="B90" s="94">
        <v>4117</v>
      </c>
      <c r="C90" s="75" t="s">
        <v>257</v>
      </c>
      <c r="D90" s="79">
        <v>0</v>
      </c>
      <c r="E90" s="79">
        <v>0</v>
      </c>
      <c r="F90" s="79">
        <v>0</v>
      </c>
      <c r="G90" s="79">
        <v>0</v>
      </c>
      <c r="H90" s="79">
        <v>0</v>
      </c>
      <c r="I90" s="79">
        <v>2033.6259</v>
      </c>
      <c r="J90" s="79">
        <v>532.58344999999997</v>
      </c>
      <c r="K90" s="79">
        <v>319.42824999999999</v>
      </c>
      <c r="L90" s="79">
        <v>0</v>
      </c>
      <c r="M90" s="79">
        <v>2885.6375999999996</v>
      </c>
      <c r="N90" s="79">
        <v>0</v>
      </c>
      <c r="O90" s="79">
        <v>0</v>
      </c>
      <c r="P90" s="79">
        <v>0</v>
      </c>
      <c r="Q90" s="79">
        <v>0</v>
      </c>
      <c r="R90" s="102">
        <v>0</v>
      </c>
      <c r="S90" s="102">
        <v>181.38300000000001</v>
      </c>
      <c r="T90" s="102">
        <v>279.00240000000002</v>
      </c>
      <c r="U90" s="102">
        <v>8.32</v>
      </c>
      <c r="V90" s="102">
        <v>0</v>
      </c>
      <c r="W90" s="122">
        <v>468.7054</v>
      </c>
    </row>
    <row r="91" spans="2:23" x14ac:dyDescent="0.2">
      <c r="B91" s="94">
        <v>4120</v>
      </c>
      <c r="C91" s="75" t="s">
        <v>258</v>
      </c>
      <c r="D91" s="79">
        <v>0</v>
      </c>
      <c r="E91" s="79">
        <v>830.33624999999995</v>
      </c>
      <c r="F91" s="79">
        <v>90.806060000000002</v>
      </c>
      <c r="G91" s="79">
        <v>0</v>
      </c>
      <c r="H91" s="79">
        <v>0</v>
      </c>
      <c r="I91" s="79">
        <v>16</v>
      </c>
      <c r="J91" s="79">
        <v>21.69</v>
      </c>
      <c r="K91" s="79">
        <v>0</v>
      </c>
      <c r="L91" s="79">
        <v>0</v>
      </c>
      <c r="M91" s="79">
        <v>958.83231000000001</v>
      </c>
      <c r="N91" s="79">
        <v>0</v>
      </c>
      <c r="O91" s="79">
        <v>462.06259999999997</v>
      </c>
      <c r="P91" s="79">
        <v>0</v>
      </c>
      <c r="Q91" s="79">
        <v>72.391999999999996</v>
      </c>
      <c r="R91" s="102">
        <v>0</v>
      </c>
      <c r="S91" s="102">
        <v>0</v>
      </c>
      <c r="T91" s="102">
        <v>320.27550000000002</v>
      </c>
      <c r="U91" s="102">
        <v>0</v>
      </c>
      <c r="V91" s="102">
        <v>0</v>
      </c>
      <c r="W91" s="122">
        <v>854.73009999999999</v>
      </c>
    </row>
    <row r="92" spans="2:23" x14ac:dyDescent="0.2">
      <c r="B92" s="94">
        <v>4121</v>
      </c>
      <c r="C92" s="75" t="s">
        <v>113</v>
      </c>
      <c r="D92" s="79">
        <v>9.5891500000000001</v>
      </c>
      <c r="E92" s="79">
        <v>57.772949999999994</v>
      </c>
      <c r="F92" s="79">
        <v>1173.5191</v>
      </c>
      <c r="G92" s="79">
        <v>0</v>
      </c>
      <c r="H92" s="79">
        <v>35</v>
      </c>
      <c r="I92" s="79">
        <v>201.6421</v>
      </c>
      <c r="J92" s="79">
        <v>339.20034999999996</v>
      </c>
      <c r="K92" s="79">
        <v>330.64400000000001</v>
      </c>
      <c r="L92" s="79">
        <v>0</v>
      </c>
      <c r="M92" s="79">
        <v>2147.3676500000006</v>
      </c>
      <c r="N92" s="79">
        <v>0</v>
      </c>
      <c r="O92" s="79">
        <v>18.3566</v>
      </c>
      <c r="P92" s="79">
        <v>0</v>
      </c>
      <c r="Q92" s="79">
        <v>0</v>
      </c>
      <c r="R92" s="102">
        <v>0</v>
      </c>
      <c r="S92" s="102">
        <v>0</v>
      </c>
      <c r="T92" s="102">
        <v>142.84514999999999</v>
      </c>
      <c r="U92" s="102">
        <v>180.51</v>
      </c>
      <c r="V92" s="102">
        <v>0</v>
      </c>
      <c r="W92" s="122">
        <v>341.71174999999999</v>
      </c>
    </row>
    <row r="93" spans="2:23" x14ac:dyDescent="0.2">
      <c r="B93" s="94">
        <v>4122</v>
      </c>
      <c r="C93" s="75" t="s">
        <v>114</v>
      </c>
      <c r="D93" s="79">
        <v>0</v>
      </c>
      <c r="E93" s="79">
        <v>0</v>
      </c>
      <c r="F93" s="79">
        <v>0</v>
      </c>
      <c r="G93" s="79">
        <v>0</v>
      </c>
      <c r="H93" s="79">
        <v>0</v>
      </c>
      <c r="I93" s="79">
        <v>12.216950000000001</v>
      </c>
      <c r="J93" s="79">
        <v>56.5715</v>
      </c>
      <c r="K93" s="79">
        <v>0</v>
      </c>
      <c r="L93" s="79">
        <v>0</v>
      </c>
      <c r="M93" s="79">
        <v>68.788449999999997</v>
      </c>
      <c r="N93" s="79">
        <v>0</v>
      </c>
      <c r="O93" s="79">
        <v>0</v>
      </c>
      <c r="P93" s="79">
        <v>0</v>
      </c>
      <c r="Q93" s="79">
        <v>0</v>
      </c>
      <c r="R93" s="102">
        <v>0</v>
      </c>
      <c r="S93" s="102">
        <v>74.367999999999995</v>
      </c>
      <c r="T93" s="102">
        <v>54.311750000000004</v>
      </c>
      <c r="U93" s="102">
        <v>74.099999999999994</v>
      </c>
      <c r="V93" s="102">
        <v>0</v>
      </c>
      <c r="W93" s="122">
        <v>202.77975000000001</v>
      </c>
    </row>
    <row r="94" spans="2:23" x14ac:dyDescent="0.2">
      <c r="B94" s="94">
        <v>4123</v>
      </c>
      <c r="C94" s="75" t="s">
        <v>115</v>
      </c>
      <c r="D94" s="79">
        <v>246.03670000000002</v>
      </c>
      <c r="E94" s="79">
        <v>213.07155</v>
      </c>
      <c r="F94" s="79">
        <v>164.78364999999999</v>
      </c>
      <c r="G94" s="79">
        <v>0</v>
      </c>
      <c r="H94" s="79">
        <v>0</v>
      </c>
      <c r="I94" s="79">
        <v>308.97240000000005</v>
      </c>
      <c r="J94" s="79">
        <v>1835.4718</v>
      </c>
      <c r="K94" s="79">
        <v>458.43124999999998</v>
      </c>
      <c r="L94" s="79">
        <v>0</v>
      </c>
      <c r="M94" s="79">
        <v>3226.7673500000001</v>
      </c>
      <c r="N94" s="79">
        <v>0</v>
      </c>
      <c r="O94" s="79">
        <v>64.019000000000005</v>
      </c>
      <c r="P94" s="79">
        <v>0</v>
      </c>
      <c r="Q94" s="79">
        <v>0</v>
      </c>
      <c r="R94" s="102">
        <v>110</v>
      </c>
      <c r="S94" s="102">
        <v>25.57225</v>
      </c>
      <c r="T94" s="102">
        <v>2371.91579</v>
      </c>
      <c r="U94" s="102">
        <v>51.343499999999999</v>
      </c>
      <c r="V94" s="102">
        <v>0</v>
      </c>
      <c r="W94" s="122">
        <v>2622.8505399999999</v>
      </c>
    </row>
    <row r="95" spans="2:23" x14ac:dyDescent="0.2">
      <c r="B95" s="97">
        <v>4159</v>
      </c>
      <c r="C95" s="116" t="s">
        <v>116</v>
      </c>
      <c r="D95" s="82">
        <v>8356.6913000000004</v>
      </c>
      <c r="E95" s="82">
        <v>790.16234999999995</v>
      </c>
      <c r="F95" s="82">
        <v>10574.17124</v>
      </c>
      <c r="G95" s="82">
        <v>4225.2258900000006</v>
      </c>
      <c r="H95" s="82">
        <v>333.43970000000002</v>
      </c>
      <c r="I95" s="82">
        <v>7233.5253499999999</v>
      </c>
      <c r="J95" s="82">
        <v>8985.6470500000014</v>
      </c>
      <c r="K95" s="82">
        <v>1058.69292</v>
      </c>
      <c r="L95" s="82">
        <v>0</v>
      </c>
      <c r="M95" s="119">
        <v>41557.555799999995</v>
      </c>
      <c r="N95" s="82">
        <v>33.04</v>
      </c>
      <c r="O95" s="82">
        <v>1108.5319</v>
      </c>
      <c r="P95" s="82">
        <v>32.725700000000003</v>
      </c>
      <c r="Q95" s="82">
        <v>114.4303</v>
      </c>
      <c r="R95" s="82">
        <v>20.6</v>
      </c>
      <c r="S95" s="82">
        <v>291.18565000000001</v>
      </c>
      <c r="T95" s="82">
        <v>4296.8091599999998</v>
      </c>
      <c r="U95" s="82">
        <v>105.50314999999999</v>
      </c>
      <c r="V95" s="82">
        <v>0</v>
      </c>
      <c r="W95" s="119">
        <v>6002.8258599999999</v>
      </c>
    </row>
    <row r="96" spans="2:23" x14ac:dyDescent="0.2">
      <c r="B96" s="94">
        <v>4131</v>
      </c>
      <c r="C96" s="75" t="s">
        <v>117</v>
      </c>
      <c r="D96" s="79">
        <v>5596.1909999999998</v>
      </c>
      <c r="E96" s="79">
        <v>120.5637</v>
      </c>
      <c r="F96" s="79">
        <v>521.74120000000005</v>
      </c>
      <c r="G96" s="79">
        <v>274.298</v>
      </c>
      <c r="H96" s="79">
        <v>0</v>
      </c>
      <c r="I96" s="79">
        <v>306.45949999999999</v>
      </c>
      <c r="J96" s="79">
        <v>1372.38195</v>
      </c>
      <c r="K96" s="79">
        <v>169.88864999999998</v>
      </c>
      <c r="L96" s="79">
        <v>0</v>
      </c>
      <c r="M96" s="79">
        <v>8361.5240000000013</v>
      </c>
      <c r="N96" s="79">
        <v>33.04</v>
      </c>
      <c r="O96" s="79">
        <v>244.50195000000002</v>
      </c>
      <c r="P96" s="79">
        <v>0</v>
      </c>
      <c r="Q96" s="79">
        <v>0</v>
      </c>
      <c r="R96" s="102">
        <v>0</v>
      </c>
      <c r="S96" s="102">
        <v>0</v>
      </c>
      <c r="T96" s="102">
        <v>532.13244999999995</v>
      </c>
      <c r="U96" s="102">
        <v>25</v>
      </c>
      <c r="V96" s="102">
        <v>0</v>
      </c>
      <c r="W96" s="122">
        <v>834.67439999999988</v>
      </c>
    </row>
    <row r="97" spans="2:23" x14ac:dyDescent="0.2">
      <c r="B97" s="94">
        <v>4132</v>
      </c>
      <c r="C97" s="75" t="s">
        <v>118</v>
      </c>
      <c r="D97" s="79">
        <v>0</v>
      </c>
      <c r="E97" s="79">
        <v>0</v>
      </c>
      <c r="F97" s="79">
        <v>100.31735</v>
      </c>
      <c r="G97" s="79">
        <v>0</v>
      </c>
      <c r="H97" s="79">
        <v>0</v>
      </c>
      <c r="I97" s="79">
        <v>1357.6406499999998</v>
      </c>
      <c r="J97" s="79">
        <v>1053.26955</v>
      </c>
      <c r="K97" s="79">
        <v>0</v>
      </c>
      <c r="L97" s="79">
        <v>0</v>
      </c>
      <c r="M97" s="79">
        <v>2511.2275499999996</v>
      </c>
      <c r="N97" s="79">
        <v>0</v>
      </c>
      <c r="O97" s="79">
        <v>0</v>
      </c>
      <c r="P97" s="79">
        <v>0</v>
      </c>
      <c r="Q97" s="79">
        <v>0</v>
      </c>
      <c r="R97" s="102">
        <v>0</v>
      </c>
      <c r="S97" s="102">
        <v>0</v>
      </c>
      <c r="T97" s="102">
        <v>88.446579999999997</v>
      </c>
      <c r="U97" s="102">
        <v>0</v>
      </c>
      <c r="V97" s="102">
        <v>0</v>
      </c>
      <c r="W97" s="122">
        <v>88.446579999999997</v>
      </c>
    </row>
    <row r="98" spans="2:23" x14ac:dyDescent="0.2">
      <c r="B98" s="94">
        <v>4133</v>
      </c>
      <c r="C98" s="75" t="s">
        <v>260</v>
      </c>
      <c r="D98" s="79">
        <v>0</v>
      </c>
      <c r="E98" s="79">
        <v>0</v>
      </c>
      <c r="F98" s="79">
        <v>0</v>
      </c>
      <c r="G98" s="79">
        <v>0</v>
      </c>
      <c r="H98" s="79">
        <v>0</v>
      </c>
      <c r="I98" s="79">
        <v>286.5444</v>
      </c>
      <c r="J98" s="79">
        <v>582.52760000000001</v>
      </c>
      <c r="K98" s="79">
        <v>0</v>
      </c>
      <c r="L98" s="79">
        <v>0</v>
      </c>
      <c r="M98" s="79">
        <v>869.072</v>
      </c>
      <c r="N98" s="79">
        <v>0</v>
      </c>
      <c r="O98" s="79">
        <v>0</v>
      </c>
      <c r="P98" s="79">
        <v>0</v>
      </c>
      <c r="Q98" s="79">
        <v>0</v>
      </c>
      <c r="R98" s="102">
        <v>0</v>
      </c>
      <c r="S98" s="102">
        <v>0</v>
      </c>
      <c r="T98" s="102">
        <v>105.55455000000001</v>
      </c>
      <c r="U98" s="102">
        <v>0</v>
      </c>
      <c r="V98" s="102">
        <v>0</v>
      </c>
      <c r="W98" s="122">
        <v>105.55455000000001</v>
      </c>
    </row>
    <row r="99" spans="2:23" x14ac:dyDescent="0.2">
      <c r="B99" s="94">
        <v>4134</v>
      </c>
      <c r="C99" s="75" t="s">
        <v>119</v>
      </c>
      <c r="D99" s="79">
        <v>410.89830000000001</v>
      </c>
      <c r="E99" s="79">
        <v>137.46345000000002</v>
      </c>
      <c r="F99" s="79">
        <v>219.64179999999999</v>
      </c>
      <c r="G99" s="79">
        <v>0</v>
      </c>
      <c r="H99" s="79">
        <v>317.13855000000001</v>
      </c>
      <c r="I99" s="79">
        <v>186.36240000000001</v>
      </c>
      <c r="J99" s="79">
        <v>450.48326000000003</v>
      </c>
      <c r="K99" s="79">
        <v>142.98128</v>
      </c>
      <c r="L99" s="79">
        <v>0</v>
      </c>
      <c r="M99" s="79">
        <v>1864.9690399999999</v>
      </c>
      <c r="N99" s="79">
        <v>0</v>
      </c>
      <c r="O99" s="79">
        <v>287.26299999999998</v>
      </c>
      <c r="P99" s="79">
        <v>0</v>
      </c>
      <c r="Q99" s="79">
        <v>100</v>
      </c>
      <c r="R99" s="102">
        <v>20.6</v>
      </c>
      <c r="S99" s="102">
        <v>0</v>
      </c>
      <c r="T99" s="102">
        <v>299.37213000000003</v>
      </c>
      <c r="U99" s="102">
        <v>9.8000000000000007</v>
      </c>
      <c r="V99" s="102">
        <v>0</v>
      </c>
      <c r="W99" s="122">
        <v>717.03512999999998</v>
      </c>
    </row>
    <row r="100" spans="2:23" x14ac:dyDescent="0.2">
      <c r="B100" s="94">
        <v>4135</v>
      </c>
      <c r="C100" s="75" t="s">
        <v>120</v>
      </c>
      <c r="D100" s="79">
        <v>0</v>
      </c>
      <c r="E100" s="79">
        <v>0</v>
      </c>
      <c r="F100" s="79">
        <v>0</v>
      </c>
      <c r="G100" s="79">
        <v>0</v>
      </c>
      <c r="H100" s="79">
        <v>0</v>
      </c>
      <c r="I100" s="79">
        <v>474.03434999999996</v>
      </c>
      <c r="J100" s="79">
        <v>572.78287999999998</v>
      </c>
      <c r="K100" s="79">
        <v>0</v>
      </c>
      <c r="L100" s="79">
        <v>0</v>
      </c>
      <c r="M100" s="79">
        <v>1046.8172299999999</v>
      </c>
      <c r="N100" s="79">
        <v>0</v>
      </c>
      <c r="O100" s="79">
        <v>0</v>
      </c>
      <c r="P100" s="79">
        <v>0</v>
      </c>
      <c r="Q100" s="79">
        <v>0</v>
      </c>
      <c r="R100" s="102">
        <v>0</v>
      </c>
      <c r="S100" s="102">
        <v>38</v>
      </c>
      <c r="T100" s="102">
        <v>69.732699999999994</v>
      </c>
      <c r="U100" s="102">
        <v>0</v>
      </c>
      <c r="V100" s="102">
        <v>0</v>
      </c>
      <c r="W100" s="122">
        <v>107.73269999999999</v>
      </c>
    </row>
    <row r="101" spans="2:23" x14ac:dyDescent="0.2">
      <c r="B101" s="94">
        <v>4136</v>
      </c>
      <c r="C101" s="75" t="s">
        <v>121</v>
      </c>
      <c r="D101" s="79">
        <v>0</v>
      </c>
      <c r="E101" s="79">
        <v>0</v>
      </c>
      <c r="F101" s="79">
        <v>1992.95364</v>
      </c>
      <c r="G101" s="79">
        <v>0</v>
      </c>
      <c r="H101" s="79">
        <v>0</v>
      </c>
      <c r="I101" s="79">
        <v>225.11295000000001</v>
      </c>
      <c r="J101" s="79">
        <v>426.37415000000004</v>
      </c>
      <c r="K101" s="79">
        <v>0</v>
      </c>
      <c r="L101" s="79">
        <v>0</v>
      </c>
      <c r="M101" s="79">
        <v>2644.4407399999996</v>
      </c>
      <c r="N101" s="79">
        <v>0</v>
      </c>
      <c r="O101" s="79">
        <v>0</v>
      </c>
      <c r="P101" s="79">
        <v>32.725700000000003</v>
      </c>
      <c r="Q101" s="79">
        <v>0</v>
      </c>
      <c r="R101" s="102">
        <v>0</v>
      </c>
      <c r="S101" s="102">
        <v>21.714650000000002</v>
      </c>
      <c r="T101" s="102">
        <v>187.9425</v>
      </c>
      <c r="U101" s="102">
        <v>15</v>
      </c>
      <c r="V101" s="102">
        <v>0</v>
      </c>
      <c r="W101" s="122">
        <v>257.38285000000002</v>
      </c>
    </row>
    <row r="102" spans="2:23" x14ac:dyDescent="0.2">
      <c r="B102" s="94">
        <v>4137</v>
      </c>
      <c r="C102" s="75" t="s">
        <v>261</v>
      </c>
      <c r="D102" s="79">
        <v>0</v>
      </c>
      <c r="E102" s="79">
        <v>0</v>
      </c>
      <c r="F102" s="79">
        <v>0</v>
      </c>
      <c r="G102" s="79">
        <v>0</v>
      </c>
      <c r="H102" s="79">
        <v>0</v>
      </c>
      <c r="I102" s="79">
        <v>86.701549999999997</v>
      </c>
      <c r="J102" s="79">
        <v>18.934249999999999</v>
      </c>
      <c r="K102" s="79">
        <v>0</v>
      </c>
      <c r="L102" s="79">
        <v>0</v>
      </c>
      <c r="M102" s="79">
        <v>105.6358</v>
      </c>
      <c r="N102" s="79">
        <v>0</v>
      </c>
      <c r="O102" s="79">
        <v>0</v>
      </c>
      <c r="P102" s="79">
        <v>0</v>
      </c>
      <c r="Q102" s="79">
        <v>0</v>
      </c>
      <c r="R102" s="102">
        <v>0</v>
      </c>
      <c r="S102" s="102">
        <v>0</v>
      </c>
      <c r="T102" s="102">
        <v>121.58585000000001</v>
      </c>
      <c r="U102" s="102">
        <v>0</v>
      </c>
      <c r="V102" s="102">
        <v>0</v>
      </c>
      <c r="W102" s="102">
        <v>121.58585000000001</v>
      </c>
    </row>
    <row r="103" spans="2:23" x14ac:dyDescent="0.2">
      <c r="B103" s="94">
        <v>4138</v>
      </c>
      <c r="C103" s="75" t="s">
        <v>122</v>
      </c>
      <c r="D103" s="79">
        <v>80.171899999999994</v>
      </c>
      <c r="E103" s="79">
        <v>87.68</v>
      </c>
      <c r="F103" s="79">
        <v>67.490350000000007</v>
      </c>
      <c r="G103" s="79">
        <v>0</v>
      </c>
      <c r="H103" s="79">
        <v>0</v>
      </c>
      <c r="I103" s="79">
        <v>227.26395000000002</v>
      </c>
      <c r="J103" s="79">
        <v>172.09154999999998</v>
      </c>
      <c r="K103" s="79">
        <v>0</v>
      </c>
      <c r="L103" s="79">
        <v>0</v>
      </c>
      <c r="M103" s="79">
        <v>634.69775000000004</v>
      </c>
      <c r="N103" s="79">
        <v>0</v>
      </c>
      <c r="O103" s="79">
        <v>0</v>
      </c>
      <c r="P103" s="79">
        <v>0</v>
      </c>
      <c r="Q103" s="79">
        <v>0</v>
      </c>
      <c r="R103" s="102">
        <v>0</v>
      </c>
      <c r="S103" s="102">
        <v>0</v>
      </c>
      <c r="T103" s="102">
        <v>42.820099999999996</v>
      </c>
      <c r="U103" s="102">
        <v>0</v>
      </c>
      <c r="V103" s="102">
        <v>0</v>
      </c>
      <c r="W103" s="102">
        <v>42.820099999999996</v>
      </c>
    </row>
    <row r="104" spans="2:23" x14ac:dyDescent="0.2">
      <c r="B104" s="94">
        <v>4139</v>
      </c>
      <c r="C104" s="75" t="s">
        <v>123</v>
      </c>
      <c r="D104" s="79">
        <v>0</v>
      </c>
      <c r="E104" s="79">
        <v>0</v>
      </c>
      <c r="F104" s="79">
        <v>0</v>
      </c>
      <c r="G104" s="79">
        <v>3824.7846399999999</v>
      </c>
      <c r="H104" s="79">
        <v>16.30115</v>
      </c>
      <c r="I104" s="79">
        <v>124.66539999999999</v>
      </c>
      <c r="J104" s="79">
        <v>439.96195</v>
      </c>
      <c r="K104" s="79">
        <v>0</v>
      </c>
      <c r="L104" s="79">
        <v>0</v>
      </c>
      <c r="M104" s="79">
        <v>4405.7131399999998</v>
      </c>
      <c r="N104" s="79">
        <v>0</v>
      </c>
      <c r="O104" s="79">
        <v>0</v>
      </c>
      <c r="P104" s="79">
        <v>0</v>
      </c>
      <c r="Q104" s="79">
        <v>0</v>
      </c>
      <c r="R104" s="102">
        <v>0</v>
      </c>
      <c r="S104" s="102">
        <v>-109.639</v>
      </c>
      <c r="T104" s="102">
        <v>633.58140000000003</v>
      </c>
      <c r="U104" s="102">
        <v>0</v>
      </c>
      <c r="V104" s="102">
        <v>0</v>
      </c>
      <c r="W104" s="102">
        <v>523.94240000000002</v>
      </c>
    </row>
    <row r="105" spans="2:23" x14ac:dyDescent="0.2">
      <c r="B105" s="94">
        <v>4140</v>
      </c>
      <c r="C105" s="75" t="s">
        <v>124</v>
      </c>
      <c r="D105" s="79">
        <v>0</v>
      </c>
      <c r="E105" s="79">
        <v>22.581250000000001</v>
      </c>
      <c r="F105" s="79">
        <v>0</v>
      </c>
      <c r="G105" s="79">
        <v>0</v>
      </c>
      <c r="H105" s="79">
        <v>0</v>
      </c>
      <c r="I105" s="79">
        <v>247</v>
      </c>
      <c r="J105" s="79">
        <v>81.848100000000002</v>
      </c>
      <c r="K105" s="79">
        <v>0</v>
      </c>
      <c r="L105" s="79">
        <v>0</v>
      </c>
      <c r="M105" s="79">
        <v>351.42935</v>
      </c>
      <c r="N105" s="79">
        <v>0</v>
      </c>
      <c r="O105" s="79">
        <v>0</v>
      </c>
      <c r="P105" s="79">
        <v>0</v>
      </c>
      <c r="Q105" s="79">
        <v>0</v>
      </c>
      <c r="R105" s="102">
        <v>0</v>
      </c>
      <c r="S105" s="102">
        <v>197.11</v>
      </c>
      <c r="T105" s="102">
        <v>54.543199999999999</v>
      </c>
      <c r="U105" s="102">
        <v>0</v>
      </c>
      <c r="V105" s="102">
        <v>0</v>
      </c>
      <c r="W105" s="102">
        <v>251.6532</v>
      </c>
    </row>
    <row r="106" spans="2:23" x14ac:dyDescent="0.2">
      <c r="B106" s="94">
        <v>4141</v>
      </c>
      <c r="C106" s="75" t="s">
        <v>262</v>
      </c>
      <c r="D106" s="79">
        <v>647.61505</v>
      </c>
      <c r="E106" s="79">
        <v>0</v>
      </c>
      <c r="F106" s="79">
        <v>0</v>
      </c>
      <c r="G106" s="79">
        <v>107.8147</v>
      </c>
      <c r="H106" s="79">
        <v>0</v>
      </c>
      <c r="I106" s="79">
        <v>1840.25875</v>
      </c>
      <c r="J106" s="79">
        <v>1414.9443000000001</v>
      </c>
      <c r="K106" s="79">
        <v>0</v>
      </c>
      <c r="L106" s="79">
        <v>0</v>
      </c>
      <c r="M106" s="79">
        <v>4010.6327999999999</v>
      </c>
      <c r="N106" s="79">
        <v>0</v>
      </c>
      <c r="O106" s="79">
        <v>0</v>
      </c>
      <c r="P106" s="79">
        <v>0</v>
      </c>
      <c r="Q106" s="79">
        <v>0</v>
      </c>
      <c r="R106" s="102">
        <v>0</v>
      </c>
      <c r="S106" s="102">
        <v>0</v>
      </c>
      <c r="T106" s="102">
        <v>537.81134999999995</v>
      </c>
      <c r="U106" s="102">
        <v>0</v>
      </c>
      <c r="V106" s="102">
        <v>0</v>
      </c>
      <c r="W106" s="102">
        <v>537.81134999999995</v>
      </c>
    </row>
    <row r="107" spans="2:23" x14ac:dyDescent="0.2">
      <c r="B107" s="94">
        <v>4142</v>
      </c>
      <c r="C107" s="75" t="s">
        <v>125</v>
      </c>
      <c r="D107" s="79">
        <v>0</v>
      </c>
      <c r="E107" s="79">
        <v>222.74754999999999</v>
      </c>
      <c r="F107" s="79">
        <v>0</v>
      </c>
      <c r="G107" s="79">
        <v>5.84</v>
      </c>
      <c r="H107" s="79">
        <v>0</v>
      </c>
      <c r="I107" s="79">
        <v>93.164100000000005</v>
      </c>
      <c r="J107" s="79">
        <v>142.60760000000002</v>
      </c>
      <c r="K107" s="79">
        <v>0</v>
      </c>
      <c r="L107" s="79">
        <v>0</v>
      </c>
      <c r="M107" s="79">
        <v>464.35924999999997</v>
      </c>
      <c r="N107" s="79">
        <v>0</v>
      </c>
      <c r="O107" s="79">
        <v>95.349350000000001</v>
      </c>
      <c r="P107" s="79">
        <v>0</v>
      </c>
      <c r="Q107" s="79">
        <v>0</v>
      </c>
      <c r="R107" s="102">
        <v>0</v>
      </c>
      <c r="S107" s="102">
        <v>0</v>
      </c>
      <c r="T107" s="102">
        <v>81.502200000000002</v>
      </c>
      <c r="U107" s="102">
        <v>0</v>
      </c>
      <c r="V107" s="102">
        <v>0</v>
      </c>
      <c r="W107" s="102">
        <v>176.85154999999997</v>
      </c>
    </row>
    <row r="108" spans="2:23" x14ac:dyDescent="0.2">
      <c r="B108" s="94">
        <v>4143</v>
      </c>
      <c r="C108" s="75" t="s">
        <v>126</v>
      </c>
      <c r="D108" s="79">
        <v>1556.2536</v>
      </c>
      <c r="E108" s="79">
        <v>142.08564999999999</v>
      </c>
      <c r="F108" s="79">
        <v>0</v>
      </c>
      <c r="G108" s="79">
        <v>0</v>
      </c>
      <c r="H108" s="79">
        <v>0</v>
      </c>
      <c r="I108" s="79">
        <v>-52.926250000000003</v>
      </c>
      <c r="J108" s="79">
        <v>0</v>
      </c>
      <c r="K108" s="79">
        <v>0</v>
      </c>
      <c r="L108" s="79">
        <v>0</v>
      </c>
      <c r="M108" s="79">
        <v>1645.413</v>
      </c>
      <c r="N108" s="79">
        <v>0</v>
      </c>
      <c r="O108" s="79">
        <v>459.95259999999996</v>
      </c>
      <c r="P108" s="79">
        <v>0</v>
      </c>
      <c r="Q108" s="79">
        <v>0</v>
      </c>
      <c r="R108" s="102">
        <v>0</v>
      </c>
      <c r="S108" s="102">
        <v>0</v>
      </c>
      <c r="T108" s="102">
        <v>47.2973</v>
      </c>
      <c r="U108" s="102">
        <v>0</v>
      </c>
      <c r="V108" s="102">
        <v>0</v>
      </c>
      <c r="W108" s="102">
        <v>507.24989999999997</v>
      </c>
    </row>
    <row r="109" spans="2:23" x14ac:dyDescent="0.2">
      <c r="B109" s="94">
        <v>4144</v>
      </c>
      <c r="C109" s="75" t="s">
        <v>127</v>
      </c>
      <c r="D109" s="79">
        <v>5.0834999999999999</v>
      </c>
      <c r="E109" s="79">
        <v>0</v>
      </c>
      <c r="F109" s="79">
        <v>3299.2244000000001</v>
      </c>
      <c r="G109" s="79">
        <v>6.3211499999999994</v>
      </c>
      <c r="H109" s="79">
        <v>0</v>
      </c>
      <c r="I109" s="79">
        <v>667.87069999999994</v>
      </c>
      <c r="J109" s="79">
        <v>1244.44966</v>
      </c>
      <c r="K109" s="79">
        <v>609.31368999999995</v>
      </c>
      <c r="L109" s="79">
        <v>0</v>
      </c>
      <c r="M109" s="79">
        <v>5832.2630999999992</v>
      </c>
      <c r="N109" s="79">
        <v>0</v>
      </c>
      <c r="O109" s="79">
        <v>0</v>
      </c>
      <c r="P109" s="79">
        <v>0</v>
      </c>
      <c r="Q109" s="79">
        <v>0</v>
      </c>
      <c r="R109" s="102">
        <v>0</v>
      </c>
      <c r="S109" s="102">
        <v>117.5</v>
      </c>
      <c r="T109" s="102">
        <v>211.23875000000001</v>
      </c>
      <c r="U109" s="102">
        <v>35.267650000000003</v>
      </c>
      <c r="V109" s="102">
        <v>0</v>
      </c>
      <c r="W109" s="122">
        <v>364.00640000000004</v>
      </c>
    </row>
    <row r="110" spans="2:23" x14ac:dyDescent="0.2">
      <c r="B110" s="94">
        <v>4145</v>
      </c>
      <c r="C110" s="75" t="s">
        <v>263</v>
      </c>
      <c r="D110" s="79">
        <v>3.80505</v>
      </c>
      <c r="E110" s="79">
        <v>12.35445</v>
      </c>
      <c r="F110" s="79">
        <v>11.706700000000001</v>
      </c>
      <c r="G110" s="79">
        <v>6.1673999999999998</v>
      </c>
      <c r="H110" s="79">
        <v>0</v>
      </c>
      <c r="I110" s="79">
        <v>391.48629999999997</v>
      </c>
      <c r="J110" s="79">
        <v>342.08965000000001</v>
      </c>
      <c r="K110" s="79">
        <v>119.29785000000001</v>
      </c>
      <c r="L110" s="79">
        <v>0</v>
      </c>
      <c r="M110" s="79">
        <v>886.90740000000005</v>
      </c>
      <c r="N110" s="79">
        <v>0</v>
      </c>
      <c r="O110" s="79">
        <v>0</v>
      </c>
      <c r="P110" s="79">
        <v>0</v>
      </c>
      <c r="Q110" s="79">
        <v>14.430299999999999</v>
      </c>
      <c r="R110" s="102">
        <v>0</v>
      </c>
      <c r="S110" s="102">
        <v>0</v>
      </c>
      <c r="T110" s="102">
        <v>86.943649999999991</v>
      </c>
      <c r="U110" s="102">
        <v>20.435500000000001</v>
      </c>
      <c r="V110" s="102">
        <v>0</v>
      </c>
      <c r="W110" s="122">
        <v>121.80945</v>
      </c>
    </row>
    <row r="111" spans="2:23" x14ac:dyDescent="0.2">
      <c r="B111" s="94">
        <v>4146</v>
      </c>
      <c r="C111" s="75" t="s">
        <v>128</v>
      </c>
      <c r="D111" s="79">
        <v>56.672899999999998</v>
      </c>
      <c r="E111" s="79">
        <v>44.686300000000003</v>
      </c>
      <c r="F111" s="79">
        <v>4361.0958000000001</v>
      </c>
      <c r="G111" s="79">
        <v>0</v>
      </c>
      <c r="H111" s="79">
        <v>0</v>
      </c>
      <c r="I111" s="79">
        <v>317.45830000000001</v>
      </c>
      <c r="J111" s="79">
        <v>419.87170000000003</v>
      </c>
      <c r="K111" s="79">
        <v>17.211449999999999</v>
      </c>
      <c r="L111" s="79">
        <v>0</v>
      </c>
      <c r="M111" s="79">
        <v>5216.9964500000006</v>
      </c>
      <c r="N111" s="79">
        <v>0</v>
      </c>
      <c r="O111" s="79">
        <v>21.465</v>
      </c>
      <c r="P111" s="79">
        <v>0</v>
      </c>
      <c r="Q111" s="79">
        <v>0</v>
      </c>
      <c r="R111" s="102">
        <v>0</v>
      </c>
      <c r="S111" s="102">
        <v>0</v>
      </c>
      <c r="T111" s="102">
        <v>1102.1941999999999</v>
      </c>
      <c r="U111" s="102">
        <v>0</v>
      </c>
      <c r="V111" s="102">
        <v>0</v>
      </c>
      <c r="W111" s="122">
        <v>1123.6592000000001</v>
      </c>
    </row>
    <row r="112" spans="2:23" x14ac:dyDescent="0.2">
      <c r="B112" s="94">
        <v>4147</v>
      </c>
      <c r="C112" s="75" t="s">
        <v>129</v>
      </c>
      <c r="D112" s="79">
        <v>0</v>
      </c>
      <c r="E112" s="79">
        <v>0</v>
      </c>
      <c r="F112" s="79">
        <v>0</v>
      </c>
      <c r="G112" s="79">
        <v>0</v>
      </c>
      <c r="H112" s="79">
        <v>0</v>
      </c>
      <c r="I112" s="79">
        <v>454.42829999999998</v>
      </c>
      <c r="J112" s="79">
        <v>251.02889999999999</v>
      </c>
      <c r="K112" s="79">
        <v>0</v>
      </c>
      <c r="L112" s="79">
        <v>0</v>
      </c>
      <c r="M112" s="79">
        <v>705.45719999999994</v>
      </c>
      <c r="N112" s="79">
        <v>0</v>
      </c>
      <c r="O112" s="79">
        <v>0</v>
      </c>
      <c r="P112" s="79">
        <v>0</v>
      </c>
      <c r="Q112" s="79">
        <v>0</v>
      </c>
      <c r="R112" s="102">
        <v>0</v>
      </c>
      <c r="S112" s="102">
        <v>26.5</v>
      </c>
      <c r="T112" s="102">
        <v>94.110249999999994</v>
      </c>
      <c r="U112" s="102">
        <v>0</v>
      </c>
      <c r="V112" s="102">
        <v>0</v>
      </c>
      <c r="W112" s="122">
        <v>120.61024999999999</v>
      </c>
    </row>
    <row r="113" spans="2:23" x14ac:dyDescent="0.2">
      <c r="B113" s="97">
        <v>4189</v>
      </c>
      <c r="C113" s="116" t="s">
        <v>130</v>
      </c>
      <c r="D113" s="82">
        <v>3577.8571100000004</v>
      </c>
      <c r="E113" s="82">
        <v>472.62594999999999</v>
      </c>
      <c r="F113" s="82">
        <v>3138.4469999999997</v>
      </c>
      <c r="G113" s="82">
        <v>956.04137000000003</v>
      </c>
      <c r="H113" s="82">
        <v>0</v>
      </c>
      <c r="I113" s="82">
        <v>8977.2095800000006</v>
      </c>
      <c r="J113" s="82">
        <v>7753.3182500000021</v>
      </c>
      <c r="K113" s="82">
        <v>3910.9986099999992</v>
      </c>
      <c r="L113" s="82">
        <v>0</v>
      </c>
      <c r="M113" s="119">
        <v>28786.497870000007</v>
      </c>
      <c r="N113" s="82">
        <v>250.23006999999998</v>
      </c>
      <c r="O113" s="82">
        <v>0</v>
      </c>
      <c r="P113" s="82">
        <v>306.50400000000002</v>
      </c>
      <c r="Q113" s="82">
        <v>97.912149999999997</v>
      </c>
      <c r="R113" s="82">
        <v>0</v>
      </c>
      <c r="S113" s="82">
        <v>1846.8552999999999</v>
      </c>
      <c r="T113" s="82">
        <v>5991.6512600000005</v>
      </c>
      <c r="U113" s="82">
        <v>902.53031999999996</v>
      </c>
      <c r="V113" s="82">
        <v>0</v>
      </c>
      <c r="W113" s="119">
        <v>9395.683100000002</v>
      </c>
    </row>
    <row r="114" spans="2:23" x14ac:dyDescent="0.2">
      <c r="B114" s="94">
        <v>4161</v>
      </c>
      <c r="C114" s="75" t="s">
        <v>131</v>
      </c>
      <c r="D114" s="79">
        <v>103.79136</v>
      </c>
      <c r="E114" s="79">
        <v>221.32509999999999</v>
      </c>
      <c r="F114" s="79">
        <v>0</v>
      </c>
      <c r="G114" s="79">
        <v>658.17237</v>
      </c>
      <c r="H114" s="79">
        <v>0</v>
      </c>
      <c r="I114" s="79">
        <v>440.40109999999999</v>
      </c>
      <c r="J114" s="79">
        <v>637.56240000000003</v>
      </c>
      <c r="K114" s="79">
        <v>5.6003999999999996</v>
      </c>
      <c r="L114" s="79">
        <v>0</v>
      </c>
      <c r="M114" s="79">
        <v>2066.8527300000001</v>
      </c>
      <c r="N114" s="79">
        <v>0</v>
      </c>
      <c r="O114" s="79">
        <v>0</v>
      </c>
      <c r="P114" s="79">
        <v>0</v>
      </c>
      <c r="Q114" s="79">
        <v>0</v>
      </c>
      <c r="R114" s="102">
        <v>0</v>
      </c>
      <c r="S114" s="102">
        <v>21.941299999999998</v>
      </c>
      <c r="T114" s="102">
        <v>223.1944</v>
      </c>
      <c r="U114" s="102">
        <v>0</v>
      </c>
      <c r="V114" s="102">
        <v>0</v>
      </c>
      <c r="W114" s="122">
        <v>245.13569999999999</v>
      </c>
    </row>
    <row r="115" spans="2:23" x14ac:dyDescent="0.2">
      <c r="B115" s="94">
        <v>4163</v>
      </c>
      <c r="C115" s="75" t="s">
        <v>132</v>
      </c>
      <c r="D115" s="79">
        <v>1518.2336499999999</v>
      </c>
      <c r="E115" s="79">
        <v>120.02414999999999</v>
      </c>
      <c r="F115" s="79">
        <v>224.92529999999999</v>
      </c>
      <c r="G115" s="79">
        <v>53.181599999999996</v>
      </c>
      <c r="H115" s="79">
        <v>0</v>
      </c>
      <c r="I115" s="79">
        <v>3678.1407999999997</v>
      </c>
      <c r="J115" s="79">
        <v>669.49983999999995</v>
      </c>
      <c r="K115" s="79">
        <v>30</v>
      </c>
      <c r="L115" s="79">
        <v>0</v>
      </c>
      <c r="M115" s="79">
        <v>6294.0053399999997</v>
      </c>
      <c r="N115" s="79">
        <v>232.93379999999999</v>
      </c>
      <c r="O115" s="79">
        <v>0</v>
      </c>
      <c r="P115" s="79">
        <v>0</v>
      </c>
      <c r="Q115" s="79">
        <v>0</v>
      </c>
      <c r="R115" s="102">
        <v>0</v>
      </c>
      <c r="S115" s="102">
        <v>1403</v>
      </c>
      <c r="T115" s="102">
        <v>1724.1060699999998</v>
      </c>
      <c r="U115" s="102">
        <v>0</v>
      </c>
      <c r="V115" s="102">
        <v>0</v>
      </c>
      <c r="W115" s="122">
        <v>3360.0398700000001</v>
      </c>
    </row>
    <row r="116" spans="2:23" x14ac:dyDescent="0.2">
      <c r="B116" s="94">
        <v>4164</v>
      </c>
      <c r="C116" s="75" t="s">
        <v>133</v>
      </c>
      <c r="D116" s="79">
        <v>0</v>
      </c>
      <c r="E116" s="79">
        <v>0</v>
      </c>
      <c r="F116" s="79">
        <v>0</v>
      </c>
      <c r="G116" s="79">
        <v>0</v>
      </c>
      <c r="H116" s="79">
        <v>0</v>
      </c>
      <c r="I116" s="79">
        <v>0</v>
      </c>
      <c r="J116" s="79">
        <v>368.64078999999998</v>
      </c>
      <c r="K116" s="79">
        <v>0</v>
      </c>
      <c r="L116" s="79">
        <v>0</v>
      </c>
      <c r="M116" s="79">
        <v>368.64078999999998</v>
      </c>
      <c r="N116" s="79">
        <v>0</v>
      </c>
      <c r="O116" s="79">
        <v>0</v>
      </c>
      <c r="P116" s="79">
        <v>0</v>
      </c>
      <c r="Q116" s="79">
        <v>0</v>
      </c>
      <c r="R116" s="102">
        <v>0</v>
      </c>
      <c r="S116" s="102">
        <v>0</v>
      </c>
      <c r="T116" s="102">
        <v>84.899720000000002</v>
      </c>
      <c r="U116" s="102">
        <v>0</v>
      </c>
      <c r="V116" s="102">
        <v>0</v>
      </c>
      <c r="W116" s="122">
        <v>84.899720000000002</v>
      </c>
    </row>
    <row r="117" spans="2:23" x14ac:dyDescent="0.2">
      <c r="B117" s="94">
        <v>4165</v>
      </c>
      <c r="C117" s="75" t="s">
        <v>134</v>
      </c>
      <c r="D117" s="79">
        <v>60.403449999999999</v>
      </c>
      <c r="E117" s="79">
        <v>0</v>
      </c>
      <c r="F117" s="79">
        <v>0</v>
      </c>
      <c r="G117" s="79">
        <v>88.231300000000005</v>
      </c>
      <c r="H117" s="79">
        <v>0</v>
      </c>
      <c r="I117" s="79">
        <v>873.06050000000005</v>
      </c>
      <c r="J117" s="79">
        <v>727.48325</v>
      </c>
      <c r="K117" s="79">
        <v>972.80295000000001</v>
      </c>
      <c r="L117" s="79">
        <v>0</v>
      </c>
      <c r="M117" s="79">
        <v>2721.9814500000002</v>
      </c>
      <c r="N117" s="79">
        <v>0</v>
      </c>
      <c r="O117" s="79">
        <v>0</v>
      </c>
      <c r="P117" s="79">
        <v>0</v>
      </c>
      <c r="Q117" s="79">
        <v>0</v>
      </c>
      <c r="R117" s="102">
        <v>0</v>
      </c>
      <c r="S117" s="102">
        <v>367.87950000000001</v>
      </c>
      <c r="T117" s="102">
        <v>1230.7327</v>
      </c>
      <c r="U117" s="102">
        <v>204</v>
      </c>
      <c r="V117" s="102">
        <v>0</v>
      </c>
      <c r="W117" s="122">
        <v>1802.6122</v>
      </c>
    </row>
    <row r="118" spans="2:23" x14ac:dyDescent="0.2">
      <c r="B118" s="94">
        <v>4166</v>
      </c>
      <c r="C118" s="75" t="s">
        <v>135</v>
      </c>
      <c r="D118" s="79">
        <v>48.017400000000002</v>
      </c>
      <c r="E118" s="79">
        <v>0</v>
      </c>
      <c r="F118" s="79">
        <v>81.2821</v>
      </c>
      <c r="G118" s="79">
        <v>0</v>
      </c>
      <c r="H118" s="79">
        <v>0</v>
      </c>
      <c r="I118" s="79">
        <v>83.114449999999991</v>
      </c>
      <c r="J118" s="79">
        <v>99.604550000000003</v>
      </c>
      <c r="K118" s="79">
        <v>0</v>
      </c>
      <c r="L118" s="79">
        <v>0</v>
      </c>
      <c r="M118" s="79">
        <v>312.01850000000002</v>
      </c>
      <c r="N118" s="79">
        <v>0</v>
      </c>
      <c r="O118" s="79">
        <v>0</v>
      </c>
      <c r="P118" s="79">
        <v>0</v>
      </c>
      <c r="Q118" s="79">
        <v>0</v>
      </c>
      <c r="R118" s="102">
        <v>0</v>
      </c>
      <c r="S118" s="102">
        <v>0</v>
      </c>
      <c r="T118" s="102">
        <v>55.721249999999998</v>
      </c>
      <c r="U118" s="102">
        <v>75.525999999999996</v>
      </c>
      <c r="V118" s="102">
        <v>0</v>
      </c>
      <c r="W118" s="122">
        <v>131.24725000000001</v>
      </c>
    </row>
    <row r="119" spans="2:23" x14ac:dyDescent="0.2">
      <c r="B119" s="94">
        <v>4167</v>
      </c>
      <c r="C119" s="75" t="s">
        <v>136</v>
      </c>
      <c r="D119" s="79">
        <v>29.062849999999997</v>
      </c>
      <c r="E119" s="79">
        <v>0</v>
      </c>
      <c r="F119" s="79">
        <v>0</v>
      </c>
      <c r="G119" s="79">
        <v>0</v>
      </c>
      <c r="H119" s="79">
        <v>0</v>
      </c>
      <c r="I119" s="79">
        <v>4</v>
      </c>
      <c r="J119" s="79">
        <v>3.6633499999999999</v>
      </c>
      <c r="K119" s="79">
        <v>142.15639999999999</v>
      </c>
      <c r="L119" s="79">
        <v>0</v>
      </c>
      <c r="M119" s="79">
        <v>178.88259999999997</v>
      </c>
      <c r="N119" s="79">
        <v>17.29627</v>
      </c>
      <c r="O119" s="79">
        <v>0</v>
      </c>
      <c r="P119" s="79">
        <v>0</v>
      </c>
      <c r="Q119" s="79">
        <v>0</v>
      </c>
      <c r="R119" s="102">
        <v>0</v>
      </c>
      <c r="S119" s="102">
        <v>0</v>
      </c>
      <c r="T119" s="102">
        <v>93.048850000000002</v>
      </c>
      <c r="U119" s="102">
        <v>0</v>
      </c>
      <c r="V119" s="102">
        <v>0</v>
      </c>
      <c r="W119" s="122">
        <v>110.34512000000001</v>
      </c>
    </row>
    <row r="120" spans="2:23" x14ac:dyDescent="0.2">
      <c r="B120" s="94">
        <v>4169</v>
      </c>
      <c r="C120" s="75" t="s">
        <v>137</v>
      </c>
      <c r="D120" s="79">
        <v>70.476749999999996</v>
      </c>
      <c r="E120" s="79">
        <v>0</v>
      </c>
      <c r="F120" s="79">
        <v>7.1651000000000007</v>
      </c>
      <c r="G120" s="79">
        <v>0</v>
      </c>
      <c r="H120" s="79">
        <v>0</v>
      </c>
      <c r="I120" s="79">
        <v>1042.5890999999999</v>
      </c>
      <c r="J120" s="79">
        <v>1201.8331000000001</v>
      </c>
      <c r="K120" s="79">
        <v>901.51434999999992</v>
      </c>
      <c r="L120" s="79">
        <v>0</v>
      </c>
      <c r="M120" s="79">
        <v>3223.5783999999999</v>
      </c>
      <c r="N120" s="79">
        <v>0</v>
      </c>
      <c r="O120" s="79">
        <v>0</v>
      </c>
      <c r="P120" s="79">
        <v>255.542</v>
      </c>
      <c r="Q120" s="79">
        <v>0</v>
      </c>
      <c r="R120" s="102">
        <v>0</v>
      </c>
      <c r="S120" s="102">
        <v>0</v>
      </c>
      <c r="T120" s="102">
        <v>295.17845</v>
      </c>
      <c r="U120" s="102">
        <v>233.90685000000002</v>
      </c>
      <c r="V120" s="102">
        <v>0</v>
      </c>
      <c r="W120" s="122">
        <v>784.62729999999988</v>
      </c>
    </row>
    <row r="121" spans="2:23" x14ac:dyDescent="0.2">
      <c r="B121" s="94">
        <v>4170</v>
      </c>
      <c r="C121" s="75" t="s">
        <v>5</v>
      </c>
      <c r="D121" s="79">
        <v>0</v>
      </c>
      <c r="E121" s="79">
        <v>0</v>
      </c>
      <c r="F121" s="79">
        <v>2208.8253</v>
      </c>
      <c r="G121" s="79">
        <v>20.368200000000002</v>
      </c>
      <c r="H121" s="79">
        <v>0</v>
      </c>
      <c r="I121" s="79">
        <v>2297.7880100000002</v>
      </c>
      <c r="J121" s="79">
        <v>1539.9284499999999</v>
      </c>
      <c r="K121" s="79">
        <v>1398.9728699999998</v>
      </c>
      <c r="L121" s="79">
        <v>0</v>
      </c>
      <c r="M121" s="79">
        <v>7465.8828300000005</v>
      </c>
      <c r="N121" s="79">
        <v>0</v>
      </c>
      <c r="O121" s="79">
        <v>0</v>
      </c>
      <c r="P121" s="79">
        <v>0</v>
      </c>
      <c r="Q121" s="79">
        <v>69.187149999999988</v>
      </c>
      <c r="R121" s="102">
        <v>0</v>
      </c>
      <c r="S121" s="102">
        <v>1</v>
      </c>
      <c r="T121" s="102">
        <v>421.00779999999997</v>
      </c>
      <c r="U121" s="102">
        <v>214.65404999999998</v>
      </c>
      <c r="V121" s="102">
        <v>0</v>
      </c>
      <c r="W121" s="122">
        <v>705.84900000000005</v>
      </c>
    </row>
    <row r="122" spans="2:23" x14ac:dyDescent="0.2">
      <c r="B122" s="94">
        <v>4184</v>
      </c>
      <c r="C122" s="75" t="s">
        <v>138</v>
      </c>
      <c r="D122" s="79">
        <v>0</v>
      </c>
      <c r="E122" s="79">
        <v>0</v>
      </c>
      <c r="F122" s="79">
        <v>0</v>
      </c>
      <c r="G122" s="79">
        <v>136.08789999999999</v>
      </c>
      <c r="H122" s="79">
        <v>0</v>
      </c>
      <c r="I122" s="79">
        <v>238.39692000000002</v>
      </c>
      <c r="J122" s="79">
        <v>1240.8213900000001</v>
      </c>
      <c r="K122" s="79">
        <v>182.13594000000001</v>
      </c>
      <c r="L122" s="79">
        <v>0</v>
      </c>
      <c r="M122" s="79">
        <v>1797.4421500000001</v>
      </c>
      <c r="N122" s="79">
        <v>0</v>
      </c>
      <c r="O122" s="79">
        <v>0</v>
      </c>
      <c r="P122" s="79">
        <v>0</v>
      </c>
      <c r="Q122" s="79">
        <v>28.725000000000001</v>
      </c>
      <c r="R122" s="102">
        <v>0</v>
      </c>
      <c r="S122" s="102">
        <v>0</v>
      </c>
      <c r="T122" s="102">
        <v>267.09265000000005</v>
      </c>
      <c r="U122" s="102">
        <v>0</v>
      </c>
      <c r="V122" s="102">
        <v>0</v>
      </c>
      <c r="W122" s="122">
        <v>295.81765000000001</v>
      </c>
    </row>
    <row r="123" spans="2:23" x14ac:dyDescent="0.2">
      <c r="B123" s="94">
        <v>4172</v>
      </c>
      <c r="C123" s="75" t="s">
        <v>264</v>
      </c>
      <c r="D123" s="79">
        <v>6.1478000000000002</v>
      </c>
      <c r="E123" s="79">
        <v>89.097300000000004</v>
      </c>
      <c r="F123" s="79">
        <v>287.42415</v>
      </c>
      <c r="G123" s="79">
        <v>0</v>
      </c>
      <c r="H123" s="79">
        <v>0</v>
      </c>
      <c r="I123" s="79">
        <v>175.28364999999999</v>
      </c>
      <c r="J123" s="79">
        <v>328.24599999999998</v>
      </c>
      <c r="K123" s="79">
        <v>0</v>
      </c>
      <c r="L123" s="79">
        <v>0</v>
      </c>
      <c r="M123" s="79">
        <v>886.19889999999998</v>
      </c>
      <c r="N123" s="79">
        <v>0</v>
      </c>
      <c r="O123" s="79">
        <v>0</v>
      </c>
      <c r="P123" s="79">
        <v>50.962000000000003</v>
      </c>
      <c r="Q123" s="79">
        <v>0</v>
      </c>
      <c r="R123" s="102">
        <v>0</v>
      </c>
      <c r="S123" s="102">
        <v>36.215000000000003</v>
      </c>
      <c r="T123" s="102">
        <v>517.31155000000001</v>
      </c>
      <c r="U123" s="102">
        <v>0</v>
      </c>
      <c r="V123" s="102">
        <v>0</v>
      </c>
      <c r="W123" s="122">
        <v>604.48855000000003</v>
      </c>
    </row>
    <row r="124" spans="2:23" x14ac:dyDescent="0.2">
      <c r="B124" s="94">
        <v>4173</v>
      </c>
      <c r="C124" s="75" t="s">
        <v>139</v>
      </c>
      <c r="D124" s="79">
        <v>0</v>
      </c>
      <c r="E124" s="79">
        <v>0</v>
      </c>
      <c r="F124" s="79">
        <v>139.83005</v>
      </c>
      <c r="G124" s="79">
        <v>0</v>
      </c>
      <c r="H124" s="79">
        <v>0</v>
      </c>
      <c r="I124" s="79">
        <v>0</v>
      </c>
      <c r="J124" s="79">
        <v>60.630290000000002</v>
      </c>
      <c r="K124" s="79">
        <v>0</v>
      </c>
      <c r="L124" s="79">
        <v>0</v>
      </c>
      <c r="M124" s="79">
        <v>200.46034</v>
      </c>
      <c r="N124" s="79">
        <v>0</v>
      </c>
      <c r="O124" s="79">
        <v>0</v>
      </c>
      <c r="P124" s="79">
        <v>0</v>
      </c>
      <c r="Q124" s="79">
        <v>0</v>
      </c>
      <c r="R124" s="102">
        <v>0</v>
      </c>
      <c r="S124" s="102">
        <v>0</v>
      </c>
      <c r="T124" s="102">
        <v>12.8995</v>
      </c>
      <c r="U124" s="102">
        <v>0</v>
      </c>
      <c r="V124" s="102">
        <v>0</v>
      </c>
      <c r="W124" s="122">
        <v>12.8995</v>
      </c>
    </row>
    <row r="125" spans="2:23" x14ac:dyDescent="0.2">
      <c r="B125" s="94">
        <v>4175</v>
      </c>
      <c r="C125" s="75" t="s">
        <v>140</v>
      </c>
      <c r="D125" s="79">
        <v>0</v>
      </c>
      <c r="E125" s="79">
        <v>0</v>
      </c>
      <c r="F125" s="79">
        <v>60.954050000000002</v>
      </c>
      <c r="G125" s="79">
        <v>0</v>
      </c>
      <c r="H125" s="79">
        <v>0</v>
      </c>
      <c r="I125" s="79">
        <v>4.64175</v>
      </c>
      <c r="J125" s="79">
        <v>241.18215000000001</v>
      </c>
      <c r="K125" s="79">
        <v>124.8034</v>
      </c>
      <c r="L125" s="79">
        <v>0</v>
      </c>
      <c r="M125" s="79">
        <v>431.58134999999999</v>
      </c>
      <c r="N125" s="79">
        <v>0</v>
      </c>
      <c r="O125" s="79">
        <v>0</v>
      </c>
      <c r="P125" s="79">
        <v>0</v>
      </c>
      <c r="Q125" s="79">
        <v>0</v>
      </c>
      <c r="R125" s="102">
        <v>0</v>
      </c>
      <c r="S125" s="102">
        <v>0</v>
      </c>
      <c r="T125" s="102">
        <v>212.51270000000002</v>
      </c>
      <c r="U125" s="102">
        <v>85</v>
      </c>
      <c r="V125" s="102">
        <v>0</v>
      </c>
      <c r="W125" s="122">
        <v>297.5127</v>
      </c>
    </row>
    <row r="126" spans="2:23" x14ac:dyDescent="0.2">
      <c r="B126" s="94">
        <v>4176</v>
      </c>
      <c r="C126" s="75" t="s">
        <v>141</v>
      </c>
      <c r="D126" s="79">
        <v>0</v>
      </c>
      <c r="E126" s="79">
        <v>42.179400000000001</v>
      </c>
      <c r="F126" s="79">
        <v>0</v>
      </c>
      <c r="G126" s="79">
        <v>0</v>
      </c>
      <c r="H126" s="79">
        <v>0</v>
      </c>
      <c r="I126" s="79">
        <v>11.5061</v>
      </c>
      <c r="J126" s="79">
        <v>82.196899999999999</v>
      </c>
      <c r="K126" s="79">
        <v>58.249000000000002</v>
      </c>
      <c r="L126" s="79">
        <v>0</v>
      </c>
      <c r="M126" s="79">
        <v>194.13139999999999</v>
      </c>
      <c r="N126" s="79">
        <v>0</v>
      </c>
      <c r="O126" s="79">
        <v>0</v>
      </c>
      <c r="P126" s="79">
        <v>0</v>
      </c>
      <c r="Q126" s="79">
        <v>0</v>
      </c>
      <c r="R126" s="102">
        <v>0</v>
      </c>
      <c r="S126" s="102">
        <v>16.819500000000001</v>
      </c>
      <c r="T126" s="102">
        <v>40.409199999999998</v>
      </c>
      <c r="U126" s="102">
        <v>0</v>
      </c>
      <c r="V126" s="102">
        <v>0</v>
      </c>
      <c r="W126" s="122">
        <v>57.228699999999996</v>
      </c>
    </row>
    <row r="127" spans="2:23" x14ac:dyDescent="0.2">
      <c r="B127" s="94">
        <v>4177</v>
      </c>
      <c r="C127" s="75" t="s">
        <v>142</v>
      </c>
      <c r="D127" s="79">
        <v>1405.42535</v>
      </c>
      <c r="E127" s="79">
        <v>0</v>
      </c>
      <c r="F127" s="79">
        <v>0</v>
      </c>
      <c r="G127" s="79">
        <v>0</v>
      </c>
      <c r="H127" s="79">
        <v>0</v>
      </c>
      <c r="I127" s="79">
        <v>12.027950000000001</v>
      </c>
      <c r="J127" s="79">
        <v>164.67010000000002</v>
      </c>
      <c r="K127" s="79">
        <v>21.61505</v>
      </c>
      <c r="L127" s="79">
        <v>0</v>
      </c>
      <c r="M127" s="79">
        <v>1603.7384500000003</v>
      </c>
      <c r="N127" s="79">
        <v>0</v>
      </c>
      <c r="O127" s="79">
        <v>0</v>
      </c>
      <c r="P127" s="79">
        <v>0</v>
      </c>
      <c r="Q127" s="79">
        <v>0</v>
      </c>
      <c r="R127" s="102">
        <v>0</v>
      </c>
      <c r="S127" s="102">
        <v>0</v>
      </c>
      <c r="T127" s="102">
        <v>84.043199999999999</v>
      </c>
      <c r="U127" s="102">
        <v>83.060550000000006</v>
      </c>
      <c r="V127" s="102">
        <v>0</v>
      </c>
      <c r="W127" s="122">
        <v>167.10374999999999</v>
      </c>
    </row>
    <row r="128" spans="2:23" x14ac:dyDescent="0.2">
      <c r="B128" s="94">
        <v>4179</v>
      </c>
      <c r="C128" s="75" t="s">
        <v>143</v>
      </c>
      <c r="D128" s="79">
        <v>0</v>
      </c>
      <c r="E128" s="79">
        <v>0</v>
      </c>
      <c r="F128" s="79">
        <v>0</v>
      </c>
      <c r="G128" s="79">
        <v>0</v>
      </c>
      <c r="H128" s="79">
        <v>0</v>
      </c>
      <c r="I128" s="79">
        <v>0</v>
      </c>
      <c r="J128" s="79">
        <v>98.681600000000003</v>
      </c>
      <c r="K128" s="79">
        <v>-3.7757499999999999</v>
      </c>
      <c r="L128" s="79">
        <v>0</v>
      </c>
      <c r="M128" s="79">
        <v>94.905850000000001</v>
      </c>
      <c r="N128" s="79">
        <v>0</v>
      </c>
      <c r="O128" s="79">
        <v>0</v>
      </c>
      <c r="P128" s="79">
        <v>0</v>
      </c>
      <c r="Q128" s="79">
        <v>0</v>
      </c>
      <c r="R128" s="102">
        <v>0</v>
      </c>
      <c r="S128" s="102">
        <v>0</v>
      </c>
      <c r="T128" s="102">
        <v>246.90679999999998</v>
      </c>
      <c r="U128" s="102">
        <v>0</v>
      </c>
      <c r="V128" s="102">
        <v>0</v>
      </c>
      <c r="W128" s="122">
        <v>246.90679999999998</v>
      </c>
    </row>
    <row r="129" spans="2:23" x14ac:dyDescent="0.2">
      <c r="B129" s="94">
        <v>4181</v>
      </c>
      <c r="C129" s="75" t="s">
        <v>144</v>
      </c>
      <c r="D129" s="79">
        <v>0</v>
      </c>
      <c r="E129" s="79">
        <v>0</v>
      </c>
      <c r="F129" s="79">
        <v>0</v>
      </c>
      <c r="G129" s="79">
        <v>0</v>
      </c>
      <c r="H129" s="79">
        <v>0</v>
      </c>
      <c r="I129" s="79">
        <v>34.575400000000002</v>
      </c>
      <c r="J129" s="79">
        <v>166.72498999999999</v>
      </c>
      <c r="K129" s="79">
        <v>0</v>
      </c>
      <c r="L129" s="79">
        <v>0</v>
      </c>
      <c r="M129" s="79">
        <v>201.30038999999999</v>
      </c>
      <c r="N129" s="79">
        <v>0</v>
      </c>
      <c r="O129" s="79">
        <v>0</v>
      </c>
      <c r="P129" s="79">
        <v>0</v>
      </c>
      <c r="Q129" s="79">
        <v>0</v>
      </c>
      <c r="R129" s="102">
        <v>0</v>
      </c>
      <c r="S129" s="102">
        <v>0</v>
      </c>
      <c r="T129" s="102">
        <v>283.12541999999996</v>
      </c>
      <c r="U129" s="102">
        <v>0</v>
      </c>
      <c r="V129" s="102">
        <v>0</v>
      </c>
      <c r="W129" s="122">
        <v>283.12541999999996</v>
      </c>
    </row>
    <row r="130" spans="2:23" x14ac:dyDescent="0.2">
      <c r="B130" s="94">
        <v>4182</v>
      </c>
      <c r="C130" s="75" t="s">
        <v>145</v>
      </c>
      <c r="D130" s="79">
        <v>332.59884999999997</v>
      </c>
      <c r="E130" s="79">
        <v>0</v>
      </c>
      <c r="F130" s="79">
        <v>0</v>
      </c>
      <c r="G130" s="79">
        <v>0</v>
      </c>
      <c r="H130" s="79">
        <v>0</v>
      </c>
      <c r="I130" s="79">
        <v>0</v>
      </c>
      <c r="J130" s="79">
        <v>73.081199999999995</v>
      </c>
      <c r="K130" s="79">
        <v>0</v>
      </c>
      <c r="L130" s="79">
        <v>0</v>
      </c>
      <c r="M130" s="79">
        <v>405.68004999999999</v>
      </c>
      <c r="N130" s="79">
        <v>0</v>
      </c>
      <c r="O130" s="79">
        <v>0</v>
      </c>
      <c r="P130" s="79">
        <v>0</v>
      </c>
      <c r="Q130" s="79">
        <v>0</v>
      </c>
      <c r="R130" s="102">
        <v>0</v>
      </c>
      <c r="S130" s="102">
        <v>0</v>
      </c>
      <c r="T130" s="102">
        <v>162.69085999999999</v>
      </c>
      <c r="U130" s="102">
        <v>0</v>
      </c>
      <c r="V130" s="102">
        <v>0</v>
      </c>
      <c r="W130" s="122">
        <v>162.69085999999999</v>
      </c>
    </row>
    <row r="131" spans="2:23" x14ac:dyDescent="0.2">
      <c r="B131" s="94">
        <v>4183</v>
      </c>
      <c r="C131" s="75" t="s">
        <v>146</v>
      </c>
      <c r="D131" s="79">
        <v>3.6996500000000001</v>
      </c>
      <c r="E131" s="79">
        <v>0</v>
      </c>
      <c r="F131" s="79">
        <v>128.04095000000001</v>
      </c>
      <c r="G131" s="79">
        <v>0</v>
      </c>
      <c r="H131" s="79">
        <v>0</v>
      </c>
      <c r="I131" s="79">
        <v>81.683850000000007</v>
      </c>
      <c r="J131" s="79">
        <v>48.867899999999999</v>
      </c>
      <c r="K131" s="79">
        <v>76.924000000000007</v>
      </c>
      <c r="L131" s="79">
        <v>0</v>
      </c>
      <c r="M131" s="79">
        <v>339.21635000000003</v>
      </c>
      <c r="N131" s="79">
        <v>0</v>
      </c>
      <c r="O131" s="79">
        <v>0</v>
      </c>
      <c r="P131" s="79">
        <v>0</v>
      </c>
      <c r="Q131" s="79">
        <v>0</v>
      </c>
      <c r="R131" s="102">
        <v>0</v>
      </c>
      <c r="S131" s="102">
        <v>0</v>
      </c>
      <c r="T131" s="102">
        <v>36.770139999999998</v>
      </c>
      <c r="U131" s="102">
        <v>6.3828699999999996</v>
      </c>
      <c r="V131" s="102">
        <v>0</v>
      </c>
      <c r="W131" s="122">
        <v>43.153010000000002</v>
      </c>
    </row>
    <row r="132" spans="2:23" x14ac:dyDescent="0.2">
      <c r="B132" s="97">
        <v>4219</v>
      </c>
      <c r="C132" s="116" t="s">
        <v>147</v>
      </c>
      <c r="D132" s="82">
        <v>2131.6260500000003</v>
      </c>
      <c r="E132" s="82">
        <v>1258.6113500000001</v>
      </c>
      <c r="F132" s="82">
        <v>19574.42886</v>
      </c>
      <c r="G132" s="82">
        <v>1391.0461599999999</v>
      </c>
      <c r="H132" s="82">
        <v>54.775500000000001</v>
      </c>
      <c r="I132" s="82">
        <v>10149.38456</v>
      </c>
      <c r="J132" s="82">
        <v>15527.918750000003</v>
      </c>
      <c r="K132" s="82">
        <v>23298.6741</v>
      </c>
      <c r="L132" s="82">
        <v>0</v>
      </c>
      <c r="M132" s="119">
        <v>73386.465329999992</v>
      </c>
      <c r="N132" s="82">
        <v>658.55080000000009</v>
      </c>
      <c r="O132" s="82">
        <v>829.26859999999999</v>
      </c>
      <c r="P132" s="82">
        <v>785.73585000000003</v>
      </c>
      <c r="Q132" s="82">
        <v>10.4</v>
      </c>
      <c r="R132" s="82">
        <v>0</v>
      </c>
      <c r="S132" s="82">
        <v>302.38084999999995</v>
      </c>
      <c r="T132" s="82">
        <v>8456.1602500000008</v>
      </c>
      <c r="U132" s="82">
        <v>16227.438940000002</v>
      </c>
      <c r="V132" s="82">
        <v>0</v>
      </c>
      <c r="W132" s="119">
        <v>27269.935289999998</v>
      </c>
    </row>
    <row r="133" spans="2:23" x14ac:dyDescent="0.2">
      <c r="B133" s="94">
        <v>4191</v>
      </c>
      <c r="C133" s="75" t="s">
        <v>148</v>
      </c>
      <c r="D133" s="79">
        <v>0</v>
      </c>
      <c r="E133" s="79">
        <v>0</v>
      </c>
      <c r="F133" s="79">
        <v>0</v>
      </c>
      <c r="G133" s="79">
        <v>0</v>
      </c>
      <c r="H133" s="79">
        <v>0</v>
      </c>
      <c r="I133" s="79">
        <v>311.25099999999998</v>
      </c>
      <c r="J133" s="79">
        <v>1917.8698999999999</v>
      </c>
      <c r="K133" s="79">
        <v>0</v>
      </c>
      <c r="L133" s="79">
        <v>0</v>
      </c>
      <c r="M133" s="79">
        <v>2229.1208999999999</v>
      </c>
      <c r="N133" s="79">
        <v>0</v>
      </c>
      <c r="O133" s="79">
        <v>0</v>
      </c>
      <c r="P133" s="79">
        <v>0</v>
      </c>
      <c r="Q133" s="79">
        <v>0</v>
      </c>
      <c r="R133" s="102">
        <v>0</v>
      </c>
      <c r="S133" s="102">
        <v>0</v>
      </c>
      <c r="T133" s="102">
        <v>457.36715000000004</v>
      </c>
      <c r="U133" s="102">
        <v>0</v>
      </c>
      <c r="V133" s="102">
        <v>0</v>
      </c>
      <c r="W133" s="122">
        <v>457.36715000000004</v>
      </c>
    </row>
    <row r="134" spans="2:23" x14ac:dyDescent="0.2">
      <c r="B134" s="94">
        <v>4192</v>
      </c>
      <c r="C134" s="75" t="s">
        <v>149</v>
      </c>
      <c r="D134" s="79">
        <v>0</v>
      </c>
      <c r="E134" s="79">
        <v>0</v>
      </c>
      <c r="F134" s="79">
        <v>0</v>
      </c>
      <c r="G134" s="79">
        <v>602.71609999999998</v>
      </c>
      <c r="H134" s="79">
        <v>0</v>
      </c>
      <c r="I134" s="79">
        <v>992.84555</v>
      </c>
      <c r="J134" s="79">
        <v>887.05115000000001</v>
      </c>
      <c r="K134" s="79">
        <v>0</v>
      </c>
      <c r="L134" s="79">
        <v>0</v>
      </c>
      <c r="M134" s="79">
        <v>2482.6127999999999</v>
      </c>
      <c r="N134" s="79">
        <v>0</v>
      </c>
      <c r="O134" s="79">
        <v>0</v>
      </c>
      <c r="P134" s="79">
        <v>0</v>
      </c>
      <c r="Q134" s="79">
        <v>0</v>
      </c>
      <c r="R134" s="102">
        <v>0</v>
      </c>
      <c r="S134" s="102">
        <v>1E-3</v>
      </c>
      <c r="T134" s="102">
        <v>586.55065000000002</v>
      </c>
      <c r="U134" s="102">
        <v>0</v>
      </c>
      <c r="V134" s="102">
        <v>0</v>
      </c>
      <c r="W134" s="122">
        <v>586.55165</v>
      </c>
    </row>
    <row r="135" spans="2:23" x14ac:dyDescent="0.2">
      <c r="B135" s="94">
        <v>4193</v>
      </c>
      <c r="C135" s="75" t="s">
        <v>150</v>
      </c>
      <c r="D135" s="79">
        <v>0</v>
      </c>
      <c r="E135" s="79">
        <v>0</v>
      </c>
      <c r="F135" s="79">
        <v>54.695</v>
      </c>
      <c r="G135" s="79">
        <v>0</v>
      </c>
      <c r="H135" s="79">
        <v>0</v>
      </c>
      <c r="I135" s="79">
        <v>432.03515000000004</v>
      </c>
      <c r="J135" s="79">
        <v>262.26299999999998</v>
      </c>
      <c r="K135" s="79">
        <v>0</v>
      </c>
      <c r="L135" s="79">
        <v>0</v>
      </c>
      <c r="M135" s="79">
        <v>748.99315000000001</v>
      </c>
      <c r="N135" s="79">
        <v>0</v>
      </c>
      <c r="O135" s="79">
        <v>0</v>
      </c>
      <c r="P135" s="79">
        <v>0</v>
      </c>
      <c r="Q135" s="79">
        <v>0</v>
      </c>
      <c r="R135" s="102">
        <v>0</v>
      </c>
      <c r="S135" s="102">
        <v>0</v>
      </c>
      <c r="T135" s="102">
        <v>195.21985000000001</v>
      </c>
      <c r="U135" s="102">
        <v>0</v>
      </c>
      <c r="V135" s="102">
        <v>0</v>
      </c>
      <c r="W135" s="122">
        <v>195.21985000000001</v>
      </c>
    </row>
    <row r="136" spans="2:23" x14ac:dyDescent="0.2">
      <c r="B136" s="94">
        <v>4194</v>
      </c>
      <c r="C136" s="75" t="s">
        <v>151</v>
      </c>
      <c r="D136" s="79">
        <v>0</v>
      </c>
      <c r="E136" s="79">
        <v>0</v>
      </c>
      <c r="F136" s="79">
        <v>0</v>
      </c>
      <c r="G136" s="79">
        <v>0</v>
      </c>
      <c r="H136" s="79">
        <v>0</v>
      </c>
      <c r="I136" s="79">
        <v>282.81849999999997</v>
      </c>
      <c r="J136" s="79">
        <v>209.70104999999998</v>
      </c>
      <c r="K136" s="79">
        <v>168.84095000000002</v>
      </c>
      <c r="L136" s="79">
        <v>0</v>
      </c>
      <c r="M136" s="79">
        <v>661.3605</v>
      </c>
      <c r="N136" s="79">
        <v>0</v>
      </c>
      <c r="O136" s="79">
        <v>0</v>
      </c>
      <c r="P136" s="79">
        <v>0</v>
      </c>
      <c r="Q136" s="79">
        <v>0</v>
      </c>
      <c r="R136" s="102">
        <v>0</v>
      </c>
      <c r="S136" s="102">
        <v>0</v>
      </c>
      <c r="T136" s="102">
        <v>360.76949999999999</v>
      </c>
      <c r="U136" s="102">
        <v>22.99</v>
      </c>
      <c r="V136" s="102">
        <v>0</v>
      </c>
      <c r="W136" s="122">
        <v>383.7595</v>
      </c>
    </row>
    <row r="137" spans="2:23" x14ac:dyDescent="0.2">
      <c r="B137" s="94">
        <v>4195</v>
      </c>
      <c r="C137" s="75" t="s">
        <v>152</v>
      </c>
      <c r="D137" s="79">
        <v>0</v>
      </c>
      <c r="E137" s="79">
        <v>29.214299999999998</v>
      </c>
      <c r="F137" s="79">
        <v>75.118850000000009</v>
      </c>
      <c r="G137" s="79">
        <v>0</v>
      </c>
      <c r="H137" s="79">
        <v>0</v>
      </c>
      <c r="I137" s="79">
        <v>23.065549999999998</v>
      </c>
      <c r="J137" s="79">
        <v>78.941199999999995</v>
      </c>
      <c r="K137" s="79">
        <v>8.6697999999999986</v>
      </c>
      <c r="L137" s="79">
        <v>0</v>
      </c>
      <c r="M137" s="79">
        <v>215.00970000000001</v>
      </c>
      <c r="N137" s="79">
        <v>0</v>
      </c>
      <c r="O137" s="79">
        <v>0</v>
      </c>
      <c r="P137" s="79">
        <v>0</v>
      </c>
      <c r="Q137" s="79">
        <v>0</v>
      </c>
      <c r="R137" s="102">
        <v>0</v>
      </c>
      <c r="S137" s="102">
        <v>0</v>
      </c>
      <c r="T137" s="102">
        <v>0</v>
      </c>
      <c r="U137" s="102">
        <v>0</v>
      </c>
      <c r="V137" s="102">
        <v>0</v>
      </c>
      <c r="W137" s="102">
        <v>0</v>
      </c>
    </row>
    <row r="138" spans="2:23" x14ac:dyDescent="0.2">
      <c r="B138" s="94">
        <v>4196</v>
      </c>
      <c r="C138" s="75" t="s">
        <v>153</v>
      </c>
      <c r="D138" s="79">
        <v>0</v>
      </c>
      <c r="E138" s="79">
        <v>0</v>
      </c>
      <c r="F138" s="79">
        <v>126.54485000000001</v>
      </c>
      <c r="G138" s="79">
        <v>0</v>
      </c>
      <c r="H138" s="79">
        <v>0</v>
      </c>
      <c r="I138" s="79">
        <v>197.4838</v>
      </c>
      <c r="J138" s="79">
        <v>564.58361000000002</v>
      </c>
      <c r="K138" s="79">
        <v>-1.48045</v>
      </c>
      <c r="L138" s="79">
        <v>0</v>
      </c>
      <c r="M138" s="79">
        <v>887.13181000000009</v>
      </c>
      <c r="N138" s="79">
        <v>0</v>
      </c>
      <c r="O138" s="79">
        <v>0</v>
      </c>
      <c r="P138" s="79">
        <v>0</v>
      </c>
      <c r="Q138" s="79">
        <v>0</v>
      </c>
      <c r="R138" s="102">
        <v>0</v>
      </c>
      <c r="S138" s="102">
        <v>117.27330000000001</v>
      </c>
      <c r="T138" s="102">
        <v>585.18295000000001</v>
      </c>
      <c r="U138" s="102">
        <v>-0.9</v>
      </c>
      <c r="V138" s="102">
        <v>0</v>
      </c>
      <c r="W138" s="122">
        <v>701.55624999999998</v>
      </c>
    </row>
    <row r="139" spans="2:23" x14ac:dyDescent="0.2">
      <c r="B139" s="94">
        <v>4197</v>
      </c>
      <c r="C139" s="75" t="s">
        <v>154</v>
      </c>
      <c r="D139" s="79">
        <v>37.132599999999996</v>
      </c>
      <c r="E139" s="79">
        <v>0</v>
      </c>
      <c r="F139" s="79">
        <v>0</v>
      </c>
      <c r="G139" s="79">
        <v>0</v>
      </c>
      <c r="H139" s="79">
        <v>0</v>
      </c>
      <c r="I139" s="79">
        <v>490.83204999999998</v>
      </c>
      <c r="J139" s="79">
        <v>491.95916</v>
      </c>
      <c r="K139" s="79">
        <v>0</v>
      </c>
      <c r="L139" s="79">
        <v>0</v>
      </c>
      <c r="M139" s="79">
        <v>1019.92381</v>
      </c>
      <c r="N139" s="79">
        <v>0</v>
      </c>
      <c r="O139" s="79">
        <v>0</v>
      </c>
      <c r="P139" s="79">
        <v>0</v>
      </c>
      <c r="Q139" s="79">
        <v>0</v>
      </c>
      <c r="R139" s="102">
        <v>0</v>
      </c>
      <c r="S139" s="102">
        <v>82.3523</v>
      </c>
      <c r="T139" s="102">
        <v>128.94669999999999</v>
      </c>
      <c r="U139" s="102">
        <v>0</v>
      </c>
      <c r="V139" s="102">
        <v>0</v>
      </c>
      <c r="W139" s="122">
        <v>211.29900000000001</v>
      </c>
    </row>
    <row r="140" spans="2:23" x14ac:dyDescent="0.2">
      <c r="B140" s="94">
        <v>4198</v>
      </c>
      <c r="C140" s="75" t="s">
        <v>155</v>
      </c>
      <c r="D140" s="79">
        <v>0</v>
      </c>
      <c r="E140" s="79">
        <v>0</v>
      </c>
      <c r="F140" s="79">
        <v>0.12</v>
      </c>
      <c r="G140" s="79">
        <v>0</v>
      </c>
      <c r="H140" s="79">
        <v>0</v>
      </c>
      <c r="I140" s="79">
        <v>7</v>
      </c>
      <c r="J140" s="79">
        <v>118.19235</v>
      </c>
      <c r="K140" s="79">
        <v>0</v>
      </c>
      <c r="L140" s="79">
        <v>0</v>
      </c>
      <c r="M140" s="79">
        <v>125.31235000000001</v>
      </c>
      <c r="N140" s="79">
        <v>0</v>
      </c>
      <c r="O140" s="79">
        <v>0</v>
      </c>
      <c r="P140" s="79">
        <v>0</v>
      </c>
      <c r="Q140" s="79">
        <v>0</v>
      </c>
      <c r="R140" s="102">
        <v>0</v>
      </c>
      <c r="S140" s="102">
        <v>0</v>
      </c>
      <c r="T140" s="102">
        <v>223.58715000000001</v>
      </c>
      <c r="U140" s="102">
        <v>0</v>
      </c>
      <c r="V140" s="102">
        <v>0</v>
      </c>
      <c r="W140" s="122">
        <v>223.58715000000001</v>
      </c>
    </row>
    <row r="141" spans="2:23" x14ac:dyDescent="0.2">
      <c r="B141" s="94">
        <v>4199</v>
      </c>
      <c r="C141" s="75" t="s">
        <v>265</v>
      </c>
      <c r="D141" s="79">
        <v>0</v>
      </c>
      <c r="E141" s="79">
        <v>0</v>
      </c>
      <c r="F141" s="79">
        <v>374.72674999999998</v>
      </c>
      <c r="G141" s="79">
        <v>0</v>
      </c>
      <c r="H141" s="79">
        <v>0</v>
      </c>
      <c r="I141" s="79">
        <v>853.09960000000001</v>
      </c>
      <c r="J141" s="79">
        <v>957.83003000000008</v>
      </c>
      <c r="K141" s="79">
        <v>0</v>
      </c>
      <c r="L141" s="79">
        <v>0</v>
      </c>
      <c r="M141" s="79">
        <v>2185.6563799999999</v>
      </c>
      <c r="N141" s="79">
        <v>0</v>
      </c>
      <c r="O141" s="79">
        <v>0</v>
      </c>
      <c r="P141" s="79">
        <v>0</v>
      </c>
      <c r="Q141" s="79">
        <v>0</v>
      </c>
      <c r="R141" s="102">
        <v>0</v>
      </c>
      <c r="S141" s="102">
        <v>0</v>
      </c>
      <c r="T141" s="102">
        <v>171.49654999999998</v>
      </c>
      <c r="U141" s="102">
        <v>0</v>
      </c>
      <c r="V141" s="102">
        <v>0</v>
      </c>
      <c r="W141" s="122">
        <v>171.49654999999998</v>
      </c>
    </row>
    <row r="142" spans="2:23" x14ac:dyDescent="0.2">
      <c r="B142" s="94">
        <v>4200</v>
      </c>
      <c r="C142" s="75" t="s">
        <v>156</v>
      </c>
      <c r="D142" s="79">
        <v>36.736449999999998</v>
      </c>
      <c r="E142" s="79">
        <v>742.58319999999992</v>
      </c>
      <c r="F142" s="79">
        <v>727.98709999999994</v>
      </c>
      <c r="G142" s="79">
        <v>0</v>
      </c>
      <c r="H142" s="79">
        <v>0</v>
      </c>
      <c r="I142" s="79">
        <v>655.85645</v>
      </c>
      <c r="J142" s="79">
        <v>547.55002000000002</v>
      </c>
      <c r="K142" s="79">
        <v>0</v>
      </c>
      <c r="L142" s="79">
        <v>0</v>
      </c>
      <c r="M142" s="79">
        <v>2710.7132200000001</v>
      </c>
      <c r="N142" s="79">
        <v>0</v>
      </c>
      <c r="O142" s="79">
        <v>536.06790000000001</v>
      </c>
      <c r="P142" s="79">
        <v>0</v>
      </c>
      <c r="Q142" s="79">
        <v>0</v>
      </c>
      <c r="R142" s="102">
        <v>0</v>
      </c>
      <c r="S142" s="102">
        <v>0</v>
      </c>
      <c r="T142" s="102">
        <v>206.953</v>
      </c>
      <c r="U142" s="102">
        <v>0</v>
      </c>
      <c r="V142" s="102">
        <v>0</v>
      </c>
      <c r="W142" s="122">
        <v>743.02089999999998</v>
      </c>
    </row>
    <row r="143" spans="2:23" x14ac:dyDescent="0.2">
      <c r="B143" s="94">
        <v>4201</v>
      </c>
      <c r="C143" s="75" t="s">
        <v>6</v>
      </c>
      <c r="D143" s="79">
        <v>-2.5620500000000002</v>
      </c>
      <c r="E143" s="79">
        <v>0</v>
      </c>
      <c r="F143" s="79">
        <v>11720.293900000001</v>
      </c>
      <c r="G143" s="79">
        <v>363.71645000000001</v>
      </c>
      <c r="H143" s="79">
        <v>0</v>
      </c>
      <c r="I143" s="79">
        <v>1810.8394499999999</v>
      </c>
      <c r="J143" s="79">
        <v>330.05874999999997</v>
      </c>
      <c r="K143" s="79">
        <v>0</v>
      </c>
      <c r="L143" s="79">
        <v>0</v>
      </c>
      <c r="M143" s="79">
        <v>14222.346499999998</v>
      </c>
      <c r="N143" s="79">
        <v>0</v>
      </c>
      <c r="O143" s="79">
        <v>0</v>
      </c>
      <c r="P143" s="79">
        <v>437.64384999999999</v>
      </c>
      <c r="Q143" s="79">
        <v>0</v>
      </c>
      <c r="R143" s="102">
        <v>0</v>
      </c>
      <c r="S143" s="102">
        <v>45.780250000000002</v>
      </c>
      <c r="T143" s="102">
        <v>1121.4276</v>
      </c>
      <c r="U143" s="102">
        <v>0</v>
      </c>
      <c r="V143" s="102">
        <v>0</v>
      </c>
      <c r="W143" s="122">
        <v>1604.8517000000002</v>
      </c>
    </row>
    <row r="144" spans="2:23" x14ac:dyDescent="0.2">
      <c r="B144" s="94">
        <v>4202</v>
      </c>
      <c r="C144" s="75" t="s">
        <v>157</v>
      </c>
      <c r="D144" s="79">
        <v>1911.3336600000002</v>
      </c>
      <c r="E144" s="79">
        <v>0</v>
      </c>
      <c r="F144" s="79">
        <v>72.361649999999997</v>
      </c>
      <c r="G144" s="79">
        <v>144.26665</v>
      </c>
      <c r="H144" s="79">
        <v>0</v>
      </c>
      <c r="I144" s="79">
        <v>278.19304999999997</v>
      </c>
      <c r="J144" s="79">
        <v>1330.86375</v>
      </c>
      <c r="K144" s="79">
        <v>0</v>
      </c>
      <c r="L144" s="79">
        <v>0</v>
      </c>
      <c r="M144" s="79">
        <v>3737.0187599999999</v>
      </c>
      <c r="N144" s="79">
        <v>1E-3</v>
      </c>
      <c r="O144" s="79">
        <v>0</v>
      </c>
      <c r="P144" s="79">
        <v>0</v>
      </c>
      <c r="Q144" s="79">
        <v>0</v>
      </c>
      <c r="R144" s="102">
        <v>0</v>
      </c>
      <c r="S144" s="102">
        <v>0</v>
      </c>
      <c r="T144" s="102">
        <v>389.76445000000001</v>
      </c>
      <c r="U144" s="102">
        <v>0</v>
      </c>
      <c r="V144" s="102">
        <v>0</v>
      </c>
      <c r="W144" s="122">
        <v>389.76544999999999</v>
      </c>
    </row>
    <row r="145" spans="2:23" x14ac:dyDescent="0.2">
      <c r="B145" s="94">
        <v>4203</v>
      </c>
      <c r="C145" s="75" t="s">
        <v>158</v>
      </c>
      <c r="D145" s="79">
        <v>0</v>
      </c>
      <c r="E145" s="79">
        <v>0</v>
      </c>
      <c r="F145" s="79">
        <v>355.85509999999999</v>
      </c>
      <c r="G145" s="79">
        <v>73.401649999999989</v>
      </c>
      <c r="H145" s="79">
        <v>0</v>
      </c>
      <c r="I145" s="79">
        <v>465.67629999999997</v>
      </c>
      <c r="J145" s="79">
        <v>476.33734999999996</v>
      </c>
      <c r="K145" s="79">
        <v>0</v>
      </c>
      <c r="L145" s="79">
        <v>0</v>
      </c>
      <c r="M145" s="79">
        <v>1371.2703999999999</v>
      </c>
      <c r="N145" s="79">
        <v>0</v>
      </c>
      <c r="O145" s="79">
        <v>0</v>
      </c>
      <c r="P145" s="79">
        <v>348.09199999999998</v>
      </c>
      <c r="Q145" s="79">
        <v>0</v>
      </c>
      <c r="R145" s="102">
        <v>0</v>
      </c>
      <c r="S145" s="102">
        <v>0</v>
      </c>
      <c r="T145" s="102">
        <v>488.83269999999999</v>
      </c>
      <c r="U145" s="102">
        <v>0</v>
      </c>
      <c r="V145" s="102">
        <v>0</v>
      </c>
      <c r="W145" s="122">
        <v>836.92469999999992</v>
      </c>
    </row>
    <row r="146" spans="2:23" x14ac:dyDescent="0.2">
      <c r="B146" s="94">
        <v>4204</v>
      </c>
      <c r="C146" s="75" t="s">
        <v>159</v>
      </c>
      <c r="D146" s="79">
        <v>0</v>
      </c>
      <c r="E146" s="79">
        <v>0</v>
      </c>
      <c r="F146" s="79">
        <v>2624.5752499999999</v>
      </c>
      <c r="G146" s="79">
        <v>0</v>
      </c>
      <c r="H146" s="79">
        <v>0</v>
      </c>
      <c r="I146" s="79">
        <v>110.2826</v>
      </c>
      <c r="J146" s="79">
        <v>734.82</v>
      </c>
      <c r="K146" s="79">
        <v>0</v>
      </c>
      <c r="L146" s="79">
        <v>0</v>
      </c>
      <c r="M146" s="79">
        <v>3469.67785</v>
      </c>
      <c r="N146" s="79">
        <v>0</v>
      </c>
      <c r="O146" s="79">
        <v>0</v>
      </c>
      <c r="P146" s="79">
        <v>0</v>
      </c>
      <c r="Q146" s="79">
        <v>0</v>
      </c>
      <c r="R146" s="102">
        <v>0</v>
      </c>
      <c r="S146" s="102">
        <v>0</v>
      </c>
      <c r="T146" s="102">
        <v>472.19880000000001</v>
      </c>
      <c r="U146" s="102">
        <v>0</v>
      </c>
      <c r="V146" s="102">
        <v>0</v>
      </c>
      <c r="W146" s="122">
        <v>472.19880000000001</v>
      </c>
    </row>
    <row r="147" spans="2:23" x14ac:dyDescent="0.2">
      <c r="B147" s="94">
        <v>4205</v>
      </c>
      <c r="C147" s="75" t="s">
        <v>160</v>
      </c>
      <c r="D147" s="79">
        <v>0</v>
      </c>
      <c r="E147" s="79">
        <v>0</v>
      </c>
      <c r="F147" s="79">
        <v>728.88589999999999</v>
      </c>
      <c r="G147" s="79">
        <v>67.871250000000003</v>
      </c>
      <c r="H147" s="79">
        <v>0</v>
      </c>
      <c r="I147" s="79">
        <v>469.31034999999997</v>
      </c>
      <c r="J147" s="79">
        <v>639.55965000000003</v>
      </c>
      <c r="K147" s="79">
        <v>0</v>
      </c>
      <c r="L147" s="79">
        <v>0</v>
      </c>
      <c r="M147" s="79">
        <v>1905.6271499999998</v>
      </c>
      <c r="N147" s="79">
        <v>0</v>
      </c>
      <c r="O147" s="79">
        <v>0</v>
      </c>
      <c r="P147" s="79">
        <v>0</v>
      </c>
      <c r="Q147" s="79">
        <v>10.4</v>
      </c>
      <c r="R147" s="102">
        <v>0</v>
      </c>
      <c r="S147" s="102">
        <v>0</v>
      </c>
      <c r="T147" s="102">
        <v>88.71</v>
      </c>
      <c r="U147" s="102">
        <v>0</v>
      </c>
      <c r="V147" s="102">
        <v>0</v>
      </c>
      <c r="W147" s="122">
        <v>99.11</v>
      </c>
    </row>
    <row r="148" spans="2:23" x14ac:dyDescent="0.2">
      <c r="B148" s="94">
        <v>4206</v>
      </c>
      <c r="C148" s="75" t="s">
        <v>161</v>
      </c>
      <c r="D148" s="79">
        <v>0</v>
      </c>
      <c r="E148" s="79">
        <v>0</v>
      </c>
      <c r="F148" s="79">
        <v>268.36284999999998</v>
      </c>
      <c r="G148" s="79">
        <v>0</v>
      </c>
      <c r="H148" s="79">
        <v>54.775500000000001</v>
      </c>
      <c r="I148" s="79">
        <v>1339.4388100000001</v>
      </c>
      <c r="J148" s="79">
        <v>1492.8951300000001</v>
      </c>
      <c r="K148" s="79">
        <v>1012.7265900000001</v>
      </c>
      <c r="L148" s="79">
        <v>0</v>
      </c>
      <c r="M148" s="79">
        <v>4168.1988799999999</v>
      </c>
      <c r="N148" s="79">
        <v>0</v>
      </c>
      <c r="O148" s="79">
        <v>0</v>
      </c>
      <c r="P148" s="79">
        <v>0</v>
      </c>
      <c r="Q148" s="79">
        <v>0</v>
      </c>
      <c r="R148" s="102">
        <v>0</v>
      </c>
      <c r="S148" s="102">
        <v>0</v>
      </c>
      <c r="T148" s="102">
        <v>302.65535</v>
      </c>
      <c r="U148" s="102">
        <v>201.24754999999999</v>
      </c>
      <c r="V148" s="102">
        <v>0</v>
      </c>
      <c r="W148" s="122">
        <v>503.90289999999999</v>
      </c>
    </row>
    <row r="149" spans="2:23" x14ac:dyDescent="0.2">
      <c r="B149" s="94">
        <v>4207</v>
      </c>
      <c r="C149" s="75" t="s">
        <v>162</v>
      </c>
      <c r="D149" s="79">
        <v>32.430039999999998</v>
      </c>
      <c r="E149" s="79">
        <v>153.78360000000001</v>
      </c>
      <c r="F149" s="79">
        <v>1811.7089600000002</v>
      </c>
      <c r="G149" s="79">
        <v>0</v>
      </c>
      <c r="H149" s="79">
        <v>0</v>
      </c>
      <c r="I149" s="79">
        <v>101.55805000000001</v>
      </c>
      <c r="J149" s="79">
        <v>436.6884</v>
      </c>
      <c r="K149" s="79">
        <v>288.9982</v>
      </c>
      <c r="L149" s="79">
        <v>0</v>
      </c>
      <c r="M149" s="79">
        <v>2825.16725</v>
      </c>
      <c r="N149" s="79">
        <v>0</v>
      </c>
      <c r="O149" s="79">
        <v>42.244099999999996</v>
      </c>
      <c r="P149" s="79">
        <v>0</v>
      </c>
      <c r="Q149" s="79">
        <v>0</v>
      </c>
      <c r="R149" s="102">
        <v>0</v>
      </c>
      <c r="S149" s="102">
        <v>0</v>
      </c>
      <c r="T149" s="102">
        <v>236.79499999999999</v>
      </c>
      <c r="U149" s="102">
        <v>91.028999999999996</v>
      </c>
      <c r="V149" s="102">
        <v>0</v>
      </c>
      <c r="W149" s="122">
        <v>370.06809999999996</v>
      </c>
    </row>
    <row r="150" spans="2:23" x14ac:dyDescent="0.2">
      <c r="B150" s="94">
        <v>4208</v>
      </c>
      <c r="C150" s="75" t="s">
        <v>163</v>
      </c>
      <c r="D150" s="79">
        <v>116.55535</v>
      </c>
      <c r="E150" s="79">
        <v>0</v>
      </c>
      <c r="F150" s="79">
        <v>294.82245</v>
      </c>
      <c r="G150" s="79">
        <v>0</v>
      </c>
      <c r="H150" s="79">
        <v>0</v>
      </c>
      <c r="I150" s="79">
        <v>676.11105000000009</v>
      </c>
      <c r="J150" s="79">
        <v>771.61990000000003</v>
      </c>
      <c r="K150" s="79">
        <v>0</v>
      </c>
      <c r="L150" s="79">
        <v>0</v>
      </c>
      <c r="M150" s="79">
        <v>1859.1087500000001</v>
      </c>
      <c r="N150" s="79">
        <v>31.590799999999998</v>
      </c>
      <c r="O150" s="79">
        <v>0</v>
      </c>
      <c r="P150" s="79">
        <v>0</v>
      </c>
      <c r="Q150" s="79">
        <v>0</v>
      </c>
      <c r="R150" s="102">
        <v>0</v>
      </c>
      <c r="S150" s="102">
        <v>0</v>
      </c>
      <c r="T150" s="102">
        <v>552.92375000000004</v>
      </c>
      <c r="U150" s="102">
        <v>0</v>
      </c>
      <c r="V150" s="102">
        <v>0</v>
      </c>
      <c r="W150" s="122">
        <v>584.5145500000001</v>
      </c>
    </row>
    <row r="151" spans="2:23" x14ac:dyDescent="0.2">
      <c r="B151" s="94">
        <v>4209</v>
      </c>
      <c r="C151" s="75" t="s">
        <v>164</v>
      </c>
      <c r="D151" s="79">
        <v>0</v>
      </c>
      <c r="E151" s="79">
        <v>333.03025000000002</v>
      </c>
      <c r="F151" s="79">
        <v>0</v>
      </c>
      <c r="G151" s="79">
        <v>139.07406</v>
      </c>
      <c r="H151" s="79">
        <v>0</v>
      </c>
      <c r="I151" s="79">
        <v>230.49005</v>
      </c>
      <c r="J151" s="79">
        <v>1619.3770500000001</v>
      </c>
      <c r="K151" s="79">
        <v>21156.185160000001</v>
      </c>
      <c r="L151" s="79">
        <v>0</v>
      </c>
      <c r="M151" s="79">
        <v>23478.156569999999</v>
      </c>
      <c r="N151" s="79">
        <v>626.95899999999995</v>
      </c>
      <c r="O151" s="79">
        <v>250.95660000000001</v>
      </c>
      <c r="P151" s="79">
        <v>0</v>
      </c>
      <c r="Q151" s="79">
        <v>0</v>
      </c>
      <c r="R151" s="102">
        <v>0</v>
      </c>
      <c r="S151" s="102">
        <v>0</v>
      </c>
      <c r="T151" s="102">
        <v>442.71695</v>
      </c>
      <c r="U151" s="102">
        <v>15870.03239</v>
      </c>
      <c r="V151" s="102">
        <v>0</v>
      </c>
      <c r="W151" s="122">
        <v>17190.664940000002</v>
      </c>
    </row>
    <row r="152" spans="2:23" x14ac:dyDescent="0.2">
      <c r="B152" s="94">
        <v>4210</v>
      </c>
      <c r="C152" s="75" t="s">
        <v>165</v>
      </c>
      <c r="D152" s="79">
        <v>0</v>
      </c>
      <c r="E152" s="79">
        <v>0</v>
      </c>
      <c r="F152" s="79">
        <v>338.37025</v>
      </c>
      <c r="G152" s="79">
        <v>0</v>
      </c>
      <c r="H152" s="79">
        <v>0</v>
      </c>
      <c r="I152" s="79">
        <v>421.19720000000001</v>
      </c>
      <c r="J152" s="79">
        <v>1659.7573</v>
      </c>
      <c r="K152" s="79">
        <v>664.73384999999996</v>
      </c>
      <c r="L152" s="79">
        <v>0</v>
      </c>
      <c r="M152" s="79">
        <v>3084.0586000000003</v>
      </c>
      <c r="N152" s="79">
        <v>0</v>
      </c>
      <c r="O152" s="79">
        <v>0</v>
      </c>
      <c r="P152" s="79">
        <v>0</v>
      </c>
      <c r="Q152" s="79">
        <v>0</v>
      </c>
      <c r="R152" s="102">
        <v>0</v>
      </c>
      <c r="S152" s="102">
        <v>56.973999999999997</v>
      </c>
      <c r="T152" s="102">
        <v>1444.06215</v>
      </c>
      <c r="U152" s="102">
        <v>43.04</v>
      </c>
      <c r="V152" s="102">
        <v>0</v>
      </c>
      <c r="W152" s="122">
        <v>1544.0761499999999</v>
      </c>
    </row>
    <row r="153" spans="2:23" x14ac:dyDescent="0.2">
      <c r="B153" s="97">
        <v>4249</v>
      </c>
      <c r="C153" s="116" t="s">
        <v>166</v>
      </c>
      <c r="D153" s="82">
        <v>2555.9437600000001</v>
      </c>
      <c r="E153" s="82">
        <v>2242.4386199999994</v>
      </c>
      <c r="F153" s="82">
        <v>2674.3419499999995</v>
      </c>
      <c r="G153" s="82">
        <v>909.58825000000002</v>
      </c>
      <c r="H153" s="82">
        <v>257.851</v>
      </c>
      <c r="I153" s="82">
        <v>3232.8976000000002</v>
      </c>
      <c r="J153" s="82">
        <v>4003.1703600000001</v>
      </c>
      <c r="K153" s="82">
        <v>767.66859999999997</v>
      </c>
      <c r="L153" s="82">
        <v>108.22215</v>
      </c>
      <c r="M153" s="119">
        <v>16752.122289999999</v>
      </c>
      <c r="N153" s="82">
        <v>916.44394999999997</v>
      </c>
      <c r="O153" s="82">
        <v>403.48045000000002</v>
      </c>
      <c r="P153" s="82">
        <v>258.7</v>
      </c>
      <c r="Q153" s="82">
        <v>51.97</v>
      </c>
      <c r="R153" s="82">
        <v>1562.25</v>
      </c>
      <c r="S153" s="82">
        <v>419.97245000000004</v>
      </c>
      <c r="T153" s="82">
        <v>4170.3798699999998</v>
      </c>
      <c r="U153" s="82">
        <v>226.042</v>
      </c>
      <c r="V153" s="82">
        <v>0</v>
      </c>
      <c r="W153" s="119">
        <v>8009.2387199999994</v>
      </c>
    </row>
    <row r="154" spans="2:23" x14ac:dyDescent="0.2">
      <c r="B154" s="94">
        <v>4221</v>
      </c>
      <c r="C154" s="75" t="s">
        <v>167</v>
      </c>
      <c r="D154" s="79">
        <v>0</v>
      </c>
      <c r="E154" s="79">
        <v>0</v>
      </c>
      <c r="F154" s="79">
        <v>0</v>
      </c>
      <c r="G154" s="79">
        <v>0</v>
      </c>
      <c r="H154" s="79">
        <v>0</v>
      </c>
      <c r="I154" s="79">
        <v>22</v>
      </c>
      <c r="J154" s="79">
        <v>22.411849999999998</v>
      </c>
      <c r="K154" s="79">
        <v>100</v>
      </c>
      <c r="L154" s="79">
        <v>0</v>
      </c>
      <c r="M154" s="79">
        <v>144.41185000000002</v>
      </c>
      <c r="N154" s="79">
        <v>0</v>
      </c>
      <c r="O154" s="79">
        <v>0</v>
      </c>
      <c r="P154" s="79">
        <v>0</v>
      </c>
      <c r="Q154" s="79">
        <v>0</v>
      </c>
      <c r="R154" s="102">
        <v>0</v>
      </c>
      <c r="S154" s="102">
        <v>0</v>
      </c>
      <c r="T154" s="102">
        <v>9.4716500000000003</v>
      </c>
      <c r="U154" s="102">
        <v>0</v>
      </c>
      <c r="V154" s="102">
        <v>0</v>
      </c>
      <c r="W154" s="122">
        <v>9.4716500000000003</v>
      </c>
    </row>
    <row r="155" spans="2:23" x14ac:dyDescent="0.2">
      <c r="B155" s="94">
        <v>4222</v>
      </c>
      <c r="C155" s="75" t="s">
        <v>168</v>
      </c>
      <c r="D155" s="79">
        <v>0</v>
      </c>
      <c r="E155" s="79">
        <v>238.36582000000001</v>
      </c>
      <c r="F155" s="79">
        <v>0</v>
      </c>
      <c r="G155" s="79">
        <v>0</v>
      </c>
      <c r="H155" s="79">
        <v>0</v>
      </c>
      <c r="I155" s="79">
        <v>53.882750000000001</v>
      </c>
      <c r="J155" s="79">
        <v>99.715299999999999</v>
      </c>
      <c r="K155" s="79">
        <v>171.93600000000001</v>
      </c>
      <c r="L155" s="79">
        <v>0</v>
      </c>
      <c r="M155" s="79">
        <v>563.89986999999996</v>
      </c>
      <c r="N155" s="79">
        <v>0</v>
      </c>
      <c r="O155" s="79">
        <v>0</v>
      </c>
      <c r="P155" s="79">
        <v>0</v>
      </c>
      <c r="Q155" s="79">
        <v>0</v>
      </c>
      <c r="R155" s="102">
        <v>0</v>
      </c>
      <c r="S155" s="102">
        <v>0</v>
      </c>
      <c r="T155" s="102">
        <v>195.71745000000001</v>
      </c>
      <c r="U155" s="102">
        <v>55</v>
      </c>
      <c r="V155" s="102">
        <v>0</v>
      </c>
      <c r="W155" s="122">
        <v>250.71745000000001</v>
      </c>
    </row>
    <row r="156" spans="2:23" x14ac:dyDescent="0.2">
      <c r="B156" s="94">
        <v>4223</v>
      </c>
      <c r="C156" s="75" t="s">
        <v>169</v>
      </c>
      <c r="D156" s="79">
        <v>0</v>
      </c>
      <c r="E156" s="79">
        <v>0</v>
      </c>
      <c r="F156" s="79">
        <v>22.141249999999999</v>
      </c>
      <c r="G156" s="79">
        <v>0</v>
      </c>
      <c r="H156" s="79">
        <v>0</v>
      </c>
      <c r="I156" s="79">
        <v>50.413499999999999</v>
      </c>
      <c r="J156" s="79">
        <v>31.893349999999998</v>
      </c>
      <c r="K156" s="79">
        <v>0</v>
      </c>
      <c r="L156" s="79">
        <v>0</v>
      </c>
      <c r="M156" s="79">
        <v>104.44810000000001</v>
      </c>
      <c r="N156" s="79">
        <v>0</v>
      </c>
      <c r="O156" s="79">
        <v>0</v>
      </c>
      <c r="P156" s="79">
        <v>0</v>
      </c>
      <c r="Q156" s="79">
        <v>0</v>
      </c>
      <c r="R156" s="102">
        <v>0</v>
      </c>
      <c r="S156" s="102">
        <v>56.174699999999994</v>
      </c>
      <c r="T156" s="102">
        <v>131.46015</v>
      </c>
      <c r="U156" s="102">
        <v>0</v>
      </c>
      <c r="V156" s="102">
        <v>0</v>
      </c>
      <c r="W156" s="122">
        <v>187.63484999999997</v>
      </c>
    </row>
    <row r="157" spans="2:23" x14ac:dyDescent="0.2">
      <c r="B157" s="94">
        <v>4224</v>
      </c>
      <c r="C157" s="75" t="s">
        <v>170</v>
      </c>
      <c r="D157" s="79">
        <v>0</v>
      </c>
      <c r="E157" s="79">
        <v>815.4</v>
      </c>
      <c r="F157" s="79">
        <v>79.870500000000007</v>
      </c>
      <c r="G157" s="79">
        <v>0</v>
      </c>
      <c r="H157" s="79">
        <v>0</v>
      </c>
      <c r="I157" s="79">
        <v>79.880899999999997</v>
      </c>
      <c r="J157" s="79">
        <v>133.91650000000001</v>
      </c>
      <c r="K157" s="79">
        <v>0</v>
      </c>
      <c r="L157" s="79">
        <v>0</v>
      </c>
      <c r="M157" s="79">
        <v>1109.0679</v>
      </c>
      <c r="N157" s="79">
        <v>0</v>
      </c>
      <c r="O157" s="79">
        <v>0</v>
      </c>
      <c r="P157" s="79">
        <v>0</v>
      </c>
      <c r="Q157" s="79">
        <v>0</v>
      </c>
      <c r="R157" s="102">
        <v>0</v>
      </c>
      <c r="S157" s="102">
        <v>0</v>
      </c>
      <c r="T157" s="102">
        <v>1117.93815</v>
      </c>
      <c r="U157" s="102">
        <v>0</v>
      </c>
      <c r="V157" s="102">
        <v>0</v>
      </c>
      <c r="W157" s="122">
        <v>1117.93815</v>
      </c>
    </row>
    <row r="158" spans="2:23" x14ac:dyDescent="0.2">
      <c r="B158" s="94">
        <v>4226</v>
      </c>
      <c r="C158" s="75" t="s">
        <v>171</v>
      </c>
      <c r="D158" s="79">
        <v>0</v>
      </c>
      <c r="E158" s="79">
        <v>0</v>
      </c>
      <c r="F158" s="79">
        <v>40.090350000000001</v>
      </c>
      <c r="G158" s="79">
        <v>0</v>
      </c>
      <c r="H158" s="79">
        <v>0</v>
      </c>
      <c r="I158" s="79">
        <v>66.841649999999987</v>
      </c>
      <c r="J158" s="79">
        <v>0</v>
      </c>
      <c r="K158" s="79">
        <v>0.46500000000000002</v>
      </c>
      <c r="L158" s="79">
        <v>0</v>
      </c>
      <c r="M158" s="79">
        <v>107.39700000000001</v>
      </c>
      <c r="N158" s="79">
        <v>0</v>
      </c>
      <c r="O158" s="79">
        <v>13</v>
      </c>
      <c r="P158" s="79">
        <v>0</v>
      </c>
      <c r="Q158" s="79">
        <v>0</v>
      </c>
      <c r="R158" s="102">
        <v>0</v>
      </c>
      <c r="S158" s="102">
        <v>0</v>
      </c>
      <c r="T158" s="102">
        <v>10.2774</v>
      </c>
      <c r="U158" s="102">
        <v>0</v>
      </c>
      <c r="V158" s="102">
        <v>0</v>
      </c>
      <c r="W158" s="122">
        <v>23.2774</v>
      </c>
    </row>
    <row r="159" spans="2:23" x14ac:dyDescent="0.2">
      <c r="B159" s="94">
        <v>4227</v>
      </c>
      <c r="C159" s="75" t="s">
        <v>172</v>
      </c>
      <c r="D159" s="79">
        <v>0</v>
      </c>
      <c r="E159" s="79">
        <v>0</v>
      </c>
      <c r="F159" s="79">
        <v>204.82485</v>
      </c>
      <c r="G159" s="79">
        <v>0</v>
      </c>
      <c r="H159" s="79">
        <v>0</v>
      </c>
      <c r="I159" s="79">
        <v>109.819</v>
      </c>
      <c r="J159" s="79">
        <v>21.473749999999999</v>
      </c>
      <c r="K159" s="79">
        <v>310.31370000000004</v>
      </c>
      <c r="L159" s="79">
        <v>0</v>
      </c>
      <c r="M159" s="79">
        <v>646.43130000000008</v>
      </c>
      <c r="N159" s="79">
        <v>0</v>
      </c>
      <c r="O159" s="79">
        <v>0</v>
      </c>
      <c r="P159" s="79">
        <v>0</v>
      </c>
      <c r="Q159" s="79">
        <v>0</v>
      </c>
      <c r="R159" s="102">
        <v>0</v>
      </c>
      <c r="S159" s="102">
        <v>0</v>
      </c>
      <c r="T159" s="102">
        <v>35.770400000000002</v>
      </c>
      <c r="U159" s="102">
        <v>19.841999999999999</v>
      </c>
      <c r="V159" s="102">
        <v>0</v>
      </c>
      <c r="W159" s="122">
        <v>55.612400000000001</v>
      </c>
    </row>
    <row r="160" spans="2:23" x14ac:dyDescent="0.2">
      <c r="B160" s="94">
        <v>4228</v>
      </c>
      <c r="C160" s="75" t="s">
        <v>173</v>
      </c>
      <c r="D160" s="79">
        <v>0</v>
      </c>
      <c r="E160" s="79">
        <v>0</v>
      </c>
      <c r="F160" s="79">
        <v>483.7097</v>
      </c>
      <c r="G160" s="79">
        <v>0</v>
      </c>
      <c r="H160" s="79">
        <v>0</v>
      </c>
      <c r="I160" s="79">
        <v>24.527000000000001</v>
      </c>
      <c r="J160" s="79">
        <v>353.56265000000002</v>
      </c>
      <c r="K160" s="79">
        <v>0</v>
      </c>
      <c r="L160" s="79">
        <v>0</v>
      </c>
      <c r="M160" s="79">
        <v>861.79935000000012</v>
      </c>
      <c r="N160" s="79">
        <v>22.53</v>
      </c>
      <c r="O160" s="79">
        <v>0</v>
      </c>
      <c r="P160" s="79">
        <v>0</v>
      </c>
      <c r="Q160" s="79">
        <v>0</v>
      </c>
      <c r="R160" s="102">
        <v>1500</v>
      </c>
      <c r="S160" s="102">
        <v>4.0000000000000001E-3</v>
      </c>
      <c r="T160" s="102">
        <v>211.35045000000002</v>
      </c>
      <c r="U160" s="102">
        <v>0</v>
      </c>
      <c r="V160" s="102">
        <v>0</v>
      </c>
      <c r="W160" s="122">
        <v>1733.88445</v>
      </c>
    </row>
    <row r="161" spans="2:23" x14ac:dyDescent="0.2">
      <c r="B161" s="94">
        <v>4229</v>
      </c>
      <c r="C161" s="75" t="s">
        <v>174</v>
      </c>
      <c r="D161" s="79">
        <v>0</v>
      </c>
      <c r="E161" s="79">
        <v>0</v>
      </c>
      <c r="F161" s="79">
        <v>51.226599999999998</v>
      </c>
      <c r="G161" s="79">
        <v>0</v>
      </c>
      <c r="H161" s="79">
        <v>0</v>
      </c>
      <c r="I161" s="79">
        <v>0</v>
      </c>
      <c r="J161" s="79">
        <v>0.66904999999999992</v>
      </c>
      <c r="K161" s="79">
        <v>0</v>
      </c>
      <c r="L161" s="79">
        <v>108.22215</v>
      </c>
      <c r="M161" s="79">
        <v>160.11779999999999</v>
      </c>
      <c r="N161" s="79">
        <v>0</v>
      </c>
      <c r="O161" s="79">
        <v>0</v>
      </c>
      <c r="P161" s="79">
        <v>0</v>
      </c>
      <c r="Q161" s="79">
        <v>0</v>
      </c>
      <c r="R161" s="102">
        <v>0</v>
      </c>
      <c r="S161" s="102">
        <v>0</v>
      </c>
      <c r="T161" s="102">
        <v>45.448800000000006</v>
      </c>
      <c r="U161" s="102">
        <v>0</v>
      </c>
      <c r="V161" s="102">
        <v>0</v>
      </c>
      <c r="W161" s="122">
        <v>45.448800000000006</v>
      </c>
    </row>
    <row r="162" spans="2:23" x14ac:dyDescent="0.2">
      <c r="B162" s="94">
        <v>4230</v>
      </c>
      <c r="C162" s="75" t="s">
        <v>175</v>
      </c>
      <c r="D162" s="79">
        <v>0</v>
      </c>
      <c r="E162" s="79">
        <v>129.49199999999999</v>
      </c>
      <c r="F162" s="79">
        <v>96.731449999999995</v>
      </c>
      <c r="G162" s="79">
        <v>0</v>
      </c>
      <c r="H162" s="79">
        <v>0</v>
      </c>
      <c r="I162" s="79">
        <v>0</v>
      </c>
      <c r="J162" s="79">
        <v>14.9771</v>
      </c>
      <c r="K162" s="79">
        <v>0</v>
      </c>
      <c r="L162" s="79">
        <v>0</v>
      </c>
      <c r="M162" s="79">
        <v>241.20055000000002</v>
      </c>
      <c r="N162" s="79">
        <v>0</v>
      </c>
      <c r="O162" s="79">
        <v>18.873000000000001</v>
      </c>
      <c r="P162" s="79">
        <v>0</v>
      </c>
      <c r="Q162" s="79">
        <v>0</v>
      </c>
      <c r="R162" s="102">
        <v>0</v>
      </c>
      <c r="S162" s="102">
        <v>0</v>
      </c>
      <c r="T162" s="102">
        <v>85.191399999999987</v>
      </c>
      <c r="U162" s="102">
        <v>0</v>
      </c>
      <c r="V162" s="102">
        <v>0</v>
      </c>
      <c r="W162" s="122">
        <v>104.06439999999999</v>
      </c>
    </row>
    <row r="163" spans="2:23" x14ac:dyDescent="0.2">
      <c r="B163" s="94">
        <v>4231</v>
      </c>
      <c r="C163" s="75" t="s">
        <v>176</v>
      </c>
      <c r="D163" s="79">
        <v>0</v>
      </c>
      <c r="E163" s="79">
        <v>238.8075</v>
      </c>
      <c r="F163" s="79">
        <v>180.94785000000002</v>
      </c>
      <c r="G163" s="79">
        <v>0</v>
      </c>
      <c r="H163" s="79">
        <v>0</v>
      </c>
      <c r="I163" s="79">
        <v>99.801000000000002</v>
      </c>
      <c r="J163" s="79">
        <v>150.33314999999999</v>
      </c>
      <c r="K163" s="79">
        <v>0</v>
      </c>
      <c r="L163" s="79">
        <v>0</v>
      </c>
      <c r="M163" s="79">
        <v>669.8895</v>
      </c>
      <c r="N163" s="79">
        <v>0</v>
      </c>
      <c r="O163" s="79">
        <v>228.15045000000001</v>
      </c>
      <c r="P163" s="79">
        <v>0</v>
      </c>
      <c r="Q163" s="79">
        <v>0</v>
      </c>
      <c r="R163" s="102">
        <v>0</v>
      </c>
      <c r="S163" s="102">
        <v>0</v>
      </c>
      <c r="T163" s="102">
        <v>76.082100000000011</v>
      </c>
      <c r="U163" s="102">
        <v>0</v>
      </c>
      <c r="V163" s="102">
        <v>0</v>
      </c>
      <c r="W163" s="122">
        <v>304.23255000000006</v>
      </c>
    </row>
    <row r="164" spans="2:23" x14ac:dyDescent="0.2">
      <c r="B164" s="94">
        <v>4232</v>
      </c>
      <c r="C164" s="75" t="s">
        <v>177</v>
      </c>
      <c r="D164" s="79">
        <v>0</v>
      </c>
      <c r="E164" s="79">
        <v>18.873000000000001</v>
      </c>
      <c r="F164" s="79">
        <v>12.871799999999999</v>
      </c>
      <c r="G164" s="79">
        <v>0</v>
      </c>
      <c r="H164" s="79">
        <v>0</v>
      </c>
      <c r="I164" s="79">
        <v>661.59355000000005</v>
      </c>
      <c r="J164" s="79">
        <v>395.36215000000004</v>
      </c>
      <c r="K164" s="79">
        <v>0</v>
      </c>
      <c r="L164" s="79">
        <v>0</v>
      </c>
      <c r="M164" s="79">
        <v>1088.7004999999999</v>
      </c>
      <c r="N164" s="79">
        <v>0</v>
      </c>
      <c r="O164" s="79">
        <v>0</v>
      </c>
      <c r="P164" s="79">
        <v>0</v>
      </c>
      <c r="Q164" s="79">
        <v>0</v>
      </c>
      <c r="R164" s="102">
        <v>0</v>
      </c>
      <c r="S164" s="102">
        <v>0</v>
      </c>
      <c r="T164" s="102">
        <v>54.650750000000002</v>
      </c>
      <c r="U164" s="102">
        <v>0</v>
      </c>
      <c r="V164" s="102">
        <v>0</v>
      </c>
      <c r="W164" s="122">
        <v>54.650750000000002</v>
      </c>
    </row>
    <row r="165" spans="2:23" x14ac:dyDescent="0.2">
      <c r="B165" s="94">
        <v>4233</v>
      </c>
      <c r="C165" s="75" t="s">
        <v>178</v>
      </c>
      <c r="D165" s="79">
        <v>0</v>
      </c>
      <c r="E165" s="79">
        <v>22.821150000000003</v>
      </c>
      <c r="F165" s="79">
        <v>8.1242000000000001</v>
      </c>
      <c r="G165" s="79">
        <v>0</v>
      </c>
      <c r="H165" s="79">
        <v>0</v>
      </c>
      <c r="I165" s="79">
        <v>0</v>
      </c>
      <c r="J165" s="79">
        <v>209.19254999999998</v>
      </c>
      <c r="K165" s="79">
        <v>0</v>
      </c>
      <c r="L165" s="79">
        <v>0</v>
      </c>
      <c r="M165" s="79">
        <v>240.1379</v>
      </c>
      <c r="N165" s="79">
        <v>0</v>
      </c>
      <c r="O165" s="79">
        <v>1E-3</v>
      </c>
      <c r="P165" s="79">
        <v>0</v>
      </c>
      <c r="Q165" s="79">
        <v>0</v>
      </c>
      <c r="R165" s="102">
        <v>0</v>
      </c>
      <c r="S165" s="102">
        <v>0</v>
      </c>
      <c r="T165" s="102">
        <v>286.43382000000003</v>
      </c>
      <c r="U165" s="102">
        <v>0</v>
      </c>
      <c r="V165" s="102">
        <v>0</v>
      </c>
      <c r="W165" s="122">
        <v>286.43482</v>
      </c>
    </row>
    <row r="166" spans="2:23" x14ac:dyDescent="0.2">
      <c r="B166" s="94">
        <v>4234</v>
      </c>
      <c r="C166" s="75" t="s">
        <v>179</v>
      </c>
      <c r="D166" s="79">
        <v>0</v>
      </c>
      <c r="E166" s="79">
        <v>0</v>
      </c>
      <c r="F166" s="79">
        <v>568.14115000000004</v>
      </c>
      <c r="G166" s="79">
        <v>0</v>
      </c>
      <c r="H166" s="79">
        <v>257.851</v>
      </c>
      <c r="I166" s="79">
        <v>112.00439999999999</v>
      </c>
      <c r="J166" s="79">
        <v>461.18203999999997</v>
      </c>
      <c r="K166" s="79">
        <v>140.59774999999999</v>
      </c>
      <c r="L166" s="79">
        <v>0</v>
      </c>
      <c r="M166" s="79">
        <v>1539.7763400000001</v>
      </c>
      <c r="N166" s="79">
        <v>0</v>
      </c>
      <c r="O166" s="79">
        <v>0</v>
      </c>
      <c r="P166" s="79">
        <v>70.599999999999994</v>
      </c>
      <c r="Q166" s="79">
        <v>0</v>
      </c>
      <c r="R166" s="102">
        <v>62.25</v>
      </c>
      <c r="S166" s="102">
        <v>0</v>
      </c>
      <c r="T166" s="102">
        <v>338.10634999999996</v>
      </c>
      <c r="U166" s="102">
        <v>0</v>
      </c>
      <c r="V166" s="102">
        <v>0</v>
      </c>
      <c r="W166" s="122">
        <v>470.95634999999999</v>
      </c>
    </row>
    <row r="167" spans="2:23" x14ac:dyDescent="0.2">
      <c r="B167" s="94">
        <v>4235</v>
      </c>
      <c r="C167" s="75" t="s">
        <v>180</v>
      </c>
      <c r="D167" s="79">
        <v>0</v>
      </c>
      <c r="E167" s="79">
        <v>80.520499999999998</v>
      </c>
      <c r="F167" s="79">
        <v>0</v>
      </c>
      <c r="G167" s="79">
        <v>0</v>
      </c>
      <c r="H167" s="79">
        <v>0</v>
      </c>
      <c r="I167" s="79">
        <v>128.92490000000001</v>
      </c>
      <c r="J167" s="79">
        <v>649.94084999999995</v>
      </c>
      <c r="K167" s="79">
        <v>0</v>
      </c>
      <c r="L167" s="79">
        <v>0</v>
      </c>
      <c r="M167" s="79">
        <v>859.38625000000002</v>
      </c>
      <c r="N167" s="79">
        <v>0</v>
      </c>
      <c r="O167" s="79">
        <v>32.030999999999999</v>
      </c>
      <c r="P167" s="79">
        <v>0</v>
      </c>
      <c r="Q167" s="79">
        <v>0</v>
      </c>
      <c r="R167" s="102">
        <v>0</v>
      </c>
      <c r="S167" s="102">
        <v>256.57274999999998</v>
      </c>
      <c r="T167" s="102">
        <v>0.33879999999999999</v>
      </c>
      <c r="U167" s="102">
        <v>0</v>
      </c>
      <c r="V167" s="102">
        <v>0</v>
      </c>
      <c r="W167" s="122">
        <v>288.94254999999998</v>
      </c>
    </row>
    <row r="168" spans="2:23" x14ac:dyDescent="0.2">
      <c r="B168" s="94">
        <v>4236</v>
      </c>
      <c r="C168" s="75" t="s">
        <v>266</v>
      </c>
      <c r="D168" s="79">
        <v>134.18164999999999</v>
      </c>
      <c r="E168" s="79">
        <v>0</v>
      </c>
      <c r="F168" s="79">
        <v>349.47015000000005</v>
      </c>
      <c r="G168" s="79">
        <v>0</v>
      </c>
      <c r="H168" s="79">
        <v>0</v>
      </c>
      <c r="I168" s="79">
        <v>560.37850000000003</v>
      </c>
      <c r="J168" s="79">
        <v>304.78616</v>
      </c>
      <c r="K168" s="79">
        <v>0</v>
      </c>
      <c r="L168" s="79">
        <v>0</v>
      </c>
      <c r="M168" s="79">
        <v>1348.81646</v>
      </c>
      <c r="N168" s="79">
        <v>0</v>
      </c>
      <c r="O168" s="79">
        <v>1E-3</v>
      </c>
      <c r="P168" s="79">
        <v>0</v>
      </c>
      <c r="Q168" s="79">
        <v>0</v>
      </c>
      <c r="R168" s="102">
        <v>0</v>
      </c>
      <c r="S168" s="102">
        <v>0</v>
      </c>
      <c r="T168" s="102">
        <v>746.64155000000005</v>
      </c>
      <c r="U168" s="102">
        <v>0</v>
      </c>
      <c r="V168" s="102">
        <v>0</v>
      </c>
      <c r="W168" s="122">
        <v>746.64255000000003</v>
      </c>
    </row>
    <row r="169" spans="2:23" x14ac:dyDescent="0.2">
      <c r="B169" s="94">
        <v>4237</v>
      </c>
      <c r="C169" s="75" t="s">
        <v>181</v>
      </c>
      <c r="D169" s="79">
        <v>0</v>
      </c>
      <c r="E169" s="79">
        <v>12.6854</v>
      </c>
      <c r="F169" s="79">
        <v>410.65755000000001</v>
      </c>
      <c r="G169" s="79">
        <v>0</v>
      </c>
      <c r="H169" s="79">
        <v>0</v>
      </c>
      <c r="I169" s="79">
        <v>0</v>
      </c>
      <c r="J169" s="79">
        <v>30.980150000000002</v>
      </c>
      <c r="K169" s="79">
        <v>0</v>
      </c>
      <c r="L169" s="79">
        <v>0</v>
      </c>
      <c r="M169" s="79">
        <v>454.32310000000001</v>
      </c>
      <c r="N169" s="79">
        <v>0</v>
      </c>
      <c r="O169" s="79">
        <v>0</v>
      </c>
      <c r="P169" s="79">
        <v>0</v>
      </c>
      <c r="Q169" s="79">
        <v>0</v>
      </c>
      <c r="R169" s="102">
        <v>0</v>
      </c>
      <c r="S169" s="102">
        <v>18</v>
      </c>
      <c r="T169" s="102">
        <v>64.269000000000005</v>
      </c>
      <c r="U169" s="102">
        <v>0</v>
      </c>
      <c r="V169" s="102">
        <v>0</v>
      </c>
      <c r="W169" s="122">
        <v>82.269000000000005</v>
      </c>
    </row>
    <row r="170" spans="2:23" x14ac:dyDescent="0.2">
      <c r="B170" s="94">
        <v>4238</v>
      </c>
      <c r="C170" s="75" t="s">
        <v>182</v>
      </c>
      <c r="D170" s="79">
        <v>0</v>
      </c>
      <c r="E170" s="79">
        <v>0</v>
      </c>
      <c r="F170" s="79">
        <v>0</v>
      </c>
      <c r="G170" s="79">
        <v>0</v>
      </c>
      <c r="H170" s="79">
        <v>0</v>
      </c>
      <c r="I170" s="79">
        <v>217.25360000000001</v>
      </c>
      <c r="J170" s="79">
        <v>217.06994</v>
      </c>
      <c r="K170" s="79">
        <v>0</v>
      </c>
      <c r="L170" s="79">
        <v>0</v>
      </c>
      <c r="M170" s="79">
        <v>434.32354000000004</v>
      </c>
      <c r="N170" s="79">
        <v>0</v>
      </c>
      <c r="O170" s="79">
        <v>0</v>
      </c>
      <c r="P170" s="79">
        <v>0</v>
      </c>
      <c r="Q170" s="79">
        <v>0</v>
      </c>
      <c r="R170" s="102">
        <v>0</v>
      </c>
      <c r="S170" s="102">
        <v>0</v>
      </c>
      <c r="T170" s="102">
        <v>104.40780000000001</v>
      </c>
      <c r="U170" s="102">
        <v>0</v>
      </c>
      <c r="V170" s="102">
        <v>0</v>
      </c>
      <c r="W170" s="122">
        <v>104.40780000000001</v>
      </c>
    </row>
    <row r="171" spans="2:23" x14ac:dyDescent="0.2">
      <c r="B171" s="94">
        <v>4239</v>
      </c>
      <c r="C171" s="75" t="s">
        <v>183</v>
      </c>
      <c r="D171" s="79">
        <v>0</v>
      </c>
      <c r="E171" s="79">
        <v>514.47209999999995</v>
      </c>
      <c r="F171" s="79">
        <v>165.53455</v>
      </c>
      <c r="G171" s="79">
        <v>909.58825000000002</v>
      </c>
      <c r="H171" s="79">
        <v>0</v>
      </c>
      <c r="I171" s="79">
        <v>884.01985000000002</v>
      </c>
      <c r="J171" s="79">
        <v>279.44465000000002</v>
      </c>
      <c r="K171" s="79">
        <v>44.35615</v>
      </c>
      <c r="L171" s="79">
        <v>0</v>
      </c>
      <c r="M171" s="79">
        <v>2797.4155499999997</v>
      </c>
      <c r="N171" s="79">
        <v>0</v>
      </c>
      <c r="O171" s="79">
        <v>0</v>
      </c>
      <c r="P171" s="79">
        <v>188.1</v>
      </c>
      <c r="Q171" s="79">
        <v>51.97</v>
      </c>
      <c r="R171" s="102">
        <v>0</v>
      </c>
      <c r="S171" s="102">
        <v>0</v>
      </c>
      <c r="T171" s="102">
        <v>419.09770000000003</v>
      </c>
      <c r="U171" s="102">
        <v>151.19999999999999</v>
      </c>
      <c r="V171" s="102">
        <v>0</v>
      </c>
      <c r="W171" s="122">
        <v>810.3676999999999</v>
      </c>
    </row>
    <row r="172" spans="2:23" x14ac:dyDescent="0.2">
      <c r="B172" s="94">
        <v>4240</v>
      </c>
      <c r="C172" s="75" t="s">
        <v>184</v>
      </c>
      <c r="D172" s="79">
        <v>2421.7621100000001</v>
      </c>
      <c r="E172" s="79">
        <v>171.00115</v>
      </c>
      <c r="F172" s="79">
        <v>0</v>
      </c>
      <c r="G172" s="79">
        <v>0</v>
      </c>
      <c r="H172" s="79">
        <v>0</v>
      </c>
      <c r="I172" s="79">
        <v>161.55699999999999</v>
      </c>
      <c r="J172" s="79">
        <v>626.25917000000004</v>
      </c>
      <c r="K172" s="79">
        <v>0</v>
      </c>
      <c r="L172" s="79">
        <v>0</v>
      </c>
      <c r="M172" s="79">
        <v>3380.5794300000002</v>
      </c>
      <c r="N172" s="79">
        <v>893.91395</v>
      </c>
      <c r="O172" s="79">
        <v>111.42400000000001</v>
      </c>
      <c r="P172" s="79">
        <v>0</v>
      </c>
      <c r="Q172" s="79">
        <v>0</v>
      </c>
      <c r="R172" s="102">
        <v>0</v>
      </c>
      <c r="S172" s="102">
        <v>89.221000000000004</v>
      </c>
      <c r="T172" s="102">
        <v>237.72614999999999</v>
      </c>
      <c r="U172" s="102">
        <v>0</v>
      </c>
      <c r="V172" s="102">
        <v>0</v>
      </c>
      <c r="W172" s="122">
        <v>1332.2850999999998</v>
      </c>
    </row>
    <row r="173" spans="2:23" x14ac:dyDescent="0.2">
      <c r="B173" s="97">
        <v>4269</v>
      </c>
      <c r="C173" s="116" t="s">
        <v>185</v>
      </c>
      <c r="D173" s="82">
        <v>853.08269999999993</v>
      </c>
      <c r="E173" s="82">
        <v>161.67295000000001</v>
      </c>
      <c r="F173" s="82">
        <v>14795.96104</v>
      </c>
      <c r="G173" s="82">
        <v>3789.1820499999999</v>
      </c>
      <c r="H173" s="82">
        <v>110</v>
      </c>
      <c r="I173" s="82">
        <v>9233.9491699999999</v>
      </c>
      <c r="J173" s="82">
        <v>7112.2759500000002</v>
      </c>
      <c r="K173" s="82">
        <v>1814.6314</v>
      </c>
      <c r="L173" s="82">
        <v>0</v>
      </c>
      <c r="M173" s="119">
        <v>37870.755260000005</v>
      </c>
      <c r="N173" s="82">
        <v>1980.1766499999999</v>
      </c>
      <c r="O173" s="82">
        <v>419.29584999999997</v>
      </c>
      <c r="P173" s="82">
        <v>348.77330000000001</v>
      </c>
      <c r="Q173" s="82">
        <v>417.96</v>
      </c>
      <c r="R173" s="82">
        <v>2.7410000000000001</v>
      </c>
      <c r="S173" s="82">
        <v>229.55855</v>
      </c>
      <c r="T173" s="82">
        <v>5575.6400999999996</v>
      </c>
      <c r="U173" s="82">
        <v>148.38685000000001</v>
      </c>
      <c r="V173" s="82">
        <v>0</v>
      </c>
      <c r="W173" s="119">
        <v>9122.5322999999989</v>
      </c>
    </row>
    <row r="174" spans="2:23" x14ac:dyDescent="0.2">
      <c r="B174" s="94">
        <v>4251</v>
      </c>
      <c r="C174" s="75" t="s">
        <v>186</v>
      </c>
      <c r="D174" s="79">
        <v>0.53339999999999999</v>
      </c>
      <c r="E174" s="79">
        <v>0</v>
      </c>
      <c r="F174" s="79">
        <v>852.24080000000004</v>
      </c>
      <c r="G174" s="79">
        <v>0</v>
      </c>
      <c r="H174" s="79">
        <v>0</v>
      </c>
      <c r="I174" s="79">
        <v>100.8205</v>
      </c>
      <c r="J174" s="79">
        <v>153.7132</v>
      </c>
      <c r="K174" s="79">
        <v>5.7566999999999995</v>
      </c>
      <c r="L174" s="79">
        <v>0</v>
      </c>
      <c r="M174" s="79">
        <v>1113.0646000000002</v>
      </c>
      <c r="N174" s="79">
        <v>0</v>
      </c>
      <c r="O174" s="79">
        <v>0</v>
      </c>
      <c r="P174" s="79">
        <v>7.95</v>
      </c>
      <c r="Q174" s="79">
        <v>0</v>
      </c>
      <c r="R174" s="102">
        <v>0</v>
      </c>
      <c r="S174" s="102">
        <v>0</v>
      </c>
      <c r="T174" s="102">
        <v>127.25014999999999</v>
      </c>
      <c r="U174" s="102">
        <v>0</v>
      </c>
      <c r="V174" s="102">
        <v>0</v>
      </c>
      <c r="W174" s="122">
        <v>135.20015000000001</v>
      </c>
    </row>
    <row r="175" spans="2:23" x14ac:dyDescent="0.2">
      <c r="B175" s="94">
        <v>4252</v>
      </c>
      <c r="C175" s="75" t="s">
        <v>187</v>
      </c>
      <c r="D175" s="79">
        <v>18.927</v>
      </c>
      <c r="E175" s="79">
        <v>0</v>
      </c>
      <c r="F175" s="79">
        <v>1720.9703500000001</v>
      </c>
      <c r="G175" s="79">
        <v>1.3885000000000001</v>
      </c>
      <c r="H175" s="79">
        <v>110</v>
      </c>
      <c r="I175" s="79">
        <v>1316.4121499999999</v>
      </c>
      <c r="J175" s="79">
        <v>856.84455000000003</v>
      </c>
      <c r="K175" s="79">
        <v>0</v>
      </c>
      <c r="L175" s="79">
        <v>0</v>
      </c>
      <c r="M175" s="79">
        <v>4024.5425499999997</v>
      </c>
      <c r="N175" s="79">
        <v>0</v>
      </c>
      <c r="O175" s="79">
        <v>0</v>
      </c>
      <c r="P175" s="79">
        <v>59.34</v>
      </c>
      <c r="Q175" s="79">
        <v>12.96</v>
      </c>
      <c r="R175" s="102">
        <v>0</v>
      </c>
      <c r="S175" s="102">
        <v>0</v>
      </c>
      <c r="T175" s="102">
        <v>-7.3613999999999997</v>
      </c>
      <c r="U175" s="102">
        <v>0</v>
      </c>
      <c r="V175" s="102">
        <v>0</v>
      </c>
      <c r="W175" s="122">
        <v>64.938599999999994</v>
      </c>
    </row>
    <row r="176" spans="2:23" x14ac:dyDescent="0.2">
      <c r="B176" s="94">
        <v>4253</v>
      </c>
      <c r="C176" s="75" t="s">
        <v>188</v>
      </c>
      <c r="D176" s="79">
        <v>241.00774999999999</v>
      </c>
      <c r="E176" s="79">
        <v>156.68485000000001</v>
      </c>
      <c r="F176" s="79">
        <v>101.8099</v>
      </c>
      <c r="G176" s="79">
        <v>0</v>
      </c>
      <c r="H176" s="79">
        <v>0</v>
      </c>
      <c r="I176" s="79">
        <v>2189.4309500000004</v>
      </c>
      <c r="J176" s="79">
        <v>1305.8531</v>
      </c>
      <c r="K176" s="79">
        <v>100.8047</v>
      </c>
      <c r="L176" s="79">
        <v>0</v>
      </c>
      <c r="M176" s="79">
        <v>4095.5912500000004</v>
      </c>
      <c r="N176" s="79">
        <v>0</v>
      </c>
      <c r="O176" s="79">
        <v>97.89585000000001</v>
      </c>
      <c r="P176" s="79">
        <v>0</v>
      </c>
      <c r="Q176" s="79">
        <v>0</v>
      </c>
      <c r="R176" s="102">
        <v>0</v>
      </c>
      <c r="S176" s="102">
        <v>0</v>
      </c>
      <c r="T176" s="102">
        <v>508.24009999999998</v>
      </c>
      <c r="U176" s="102">
        <v>0</v>
      </c>
      <c r="V176" s="102">
        <v>0</v>
      </c>
      <c r="W176" s="122">
        <v>606.13594999999998</v>
      </c>
    </row>
    <row r="177" spans="2:23" x14ac:dyDescent="0.2">
      <c r="B177" s="94">
        <v>4254</v>
      </c>
      <c r="C177" s="75" t="s">
        <v>189</v>
      </c>
      <c r="D177" s="79">
        <v>22.088150000000002</v>
      </c>
      <c r="E177" s="79">
        <v>0</v>
      </c>
      <c r="F177" s="79">
        <v>366.51920000000001</v>
      </c>
      <c r="G177" s="79">
        <v>0</v>
      </c>
      <c r="H177" s="79">
        <v>0</v>
      </c>
      <c r="I177" s="79">
        <v>592.32984999999996</v>
      </c>
      <c r="J177" s="79">
        <v>1105.1091000000001</v>
      </c>
      <c r="K177" s="79">
        <v>0</v>
      </c>
      <c r="L177" s="79">
        <v>0</v>
      </c>
      <c r="M177" s="79">
        <v>2086.0463</v>
      </c>
      <c r="N177" s="79">
        <v>0</v>
      </c>
      <c r="O177" s="79">
        <v>0</v>
      </c>
      <c r="P177" s="79">
        <v>0</v>
      </c>
      <c r="Q177" s="79">
        <v>5</v>
      </c>
      <c r="R177" s="102">
        <v>2.7410000000000001</v>
      </c>
      <c r="S177" s="102">
        <v>0</v>
      </c>
      <c r="T177" s="102">
        <v>707.54194999999993</v>
      </c>
      <c r="U177" s="102">
        <v>0</v>
      </c>
      <c r="V177" s="102">
        <v>0</v>
      </c>
      <c r="W177" s="122">
        <v>715.28294999999991</v>
      </c>
    </row>
    <row r="178" spans="2:23" x14ac:dyDescent="0.2">
      <c r="B178" s="94">
        <v>4255</v>
      </c>
      <c r="C178" s="75" t="s">
        <v>190</v>
      </c>
      <c r="D178" s="79">
        <v>0</v>
      </c>
      <c r="E178" s="79">
        <v>0</v>
      </c>
      <c r="F178" s="79">
        <v>4.5010000000000003</v>
      </c>
      <c r="G178" s="79">
        <v>0</v>
      </c>
      <c r="H178" s="79">
        <v>0</v>
      </c>
      <c r="I178" s="79">
        <v>769.37659999999994</v>
      </c>
      <c r="J178" s="79">
        <v>163.07249999999999</v>
      </c>
      <c r="K178" s="79">
        <v>0</v>
      </c>
      <c r="L178" s="79">
        <v>0</v>
      </c>
      <c r="M178" s="79">
        <v>936.95010000000002</v>
      </c>
      <c r="N178" s="79">
        <v>0</v>
      </c>
      <c r="O178" s="79">
        <v>0</v>
      </c>
      <c r="P178" s="79">
        <v>0</v>
      </c>
      <c r="Q178" s="79">
        <v>0</v>
      </c>
      <c r="R178" s="102">
        <v>0</v>
      </c>
      <c r="S178" s="102">
        <v>25</v>
      </c>
      <c r="T178" s="102">
        <v>327.2706</v>
      </c>
      <c r="U178" s="102">
        <v>0</v>
      </c>
      <c r="V178" s="102">
        <v>0</v>
      </c>
      <c r="W178" s="122">
        <v>352.2706</v>
      </c>
    </row>
    <row r="179" spans="2:23" x14ac:dyDescent="0.2">
      <c r="B179" s="94">
        <v>4256</v>
      </c>
      <c r="C179" s="75" t="s">
        <v>191</v>
      </c>
      <c r="D179" s="79">
        <v>0</v>
      </c>
      <c r="E179" s="79">
        <v>0</v>
      </c>
      <c r="F179" s="79">
        <v>390.91055</v>
      </c>
      <c r="G179" s="79">
        <v>58.202649999999998</v>
      </c>
      <c r="H179" s="79">
        <v>0</v>
      </c>
      <c r="I179" s="79">
        <v>0</v>
      </c>
      <c r="J179" s="79">
        <v>910.60450000000003</v>
      </c>
      <c r="K179" s="79">
        <v>0</v>
      </c>
      <c r="L179" s="79">
        <v>0</v>
      </c>
      <c r="M179" s="79">
        <v>1359.7176999999999</v>
      </c>
      <c r="N179" s="79">
        <v>0</v>
      </c>
      <c r="O179" s="79">
        <v>0</v>
      </c>
      <c r="P179" s="79">
        <v>57.4</v>
      </c>
      <c r="Q179" s="79">
        <v>0</v>
      </c>
      <c r="R179" s="102">
        <v>0</v>
      </c>
      <c r="S179" s="102">
        <v>0</v>
      </c>
      <c r="T179" s="102">
        <v>151.03835000000001</v>
      </c>
      <c r="U179" s="102">
        <v>0</v>
      </c>
      <c r="V179" s="102">
        <v>0</v>
      </c>
      <c r="W179" s="122">
        <v>208.43835000000001</v>
      </c>
    </row>
    <row r="180" spans="2:23" x14ac:dyDescent="0.2">
      <c r="B180" s="94">
        <v>4257</v>
      </c>
      <c r="C180" s="75" t="s">
        <v>192</v>
      </c>
      <c r="D180" s="79">
        <v>0</v>
      </c>
      <c r="E180" s="79">
        <v>0</v>
      </c>
      <c r="F180" s="79">
        <v>0</v>
      </c>
      <c r="G180" s="79">
        <v>0</v>
      </c>
      <c r="H180" s="79">
        <v>0</v>
      </c>
      <c r="I180" s="79">
        <v>0</v>
      </c>
      <c r="J180" s="79">
        <v>32.693199999999997</v>
      </c>
      <c r="K180" s="79">
        <v>112.30980000000001</v>
      </c>
      <c r="L180" s="79">
        <v>0</v>
      </c>
      <c r="M180" s="79">
        <v>145.00299999999999</v>
      </c>
      <c r="N180" s="79">
        <v>52.399000000000001</v>
      </c>
      <c r="O180" s="79">
        <v>0</v>
      </c>
      <c r="P180" s="79">
        <v>0</v>
      </c>
      <c r="Q180" s="79">
        <v>0</v>
      </c>
      <c r="R180" s="102">
        <v>0</v>
      </c>
      <c r="S180" s="102">
        <v>48.366999999999997</v>
      </c>
      <c r="T180" s="102">
        <v>127.0248</v>
      </c>
      <c r="U180" s="102">
        <v>0</v>
      </c>
      <c r="V180" s="102">
        <v>0</v>
      </c>
      <c r="W180" s="122">
        <v>227.79079999999999</v>
      </c>
    </row>
    <row r="181" spans="2:23" x14ac:dyDescent="0.2">
      <c r="B181" s="94">
        <v>4258</v>
      </c>
      <c r="C181" s="75" t="s">
        <v>7</v>
      </c>
      <c r="D181" s="79">
        <v>0.31345000000000001</v>
      </c>
      <c r="E181" s="79">
        <v>4.9881000000000002</v>
      </c>
      <c r="F181" s="79">
        <v>11004.899650000001</v>
      </c>
      <c r="G181" s="79">
        <v>3557.95255</v>
      </c>
      <c r="H181" s="79">
        <v>0</v>
      </c>
      <c r="I181" s="79">
        <v>2969.05645</v>
      </c>
      <c r="J181" s="79">
        <v>519.16615000000002</v>
      </c>
      <c r="K181" s="79">
        <v>1250</v>
      </c>
      <c r="L181" s="79">
        <v>0</v>
      </c>
      <c r="M181" s="79">
        <v>19306.376349999999</v>
      </c>
      <c r="N181" s="79">
        <v>1927.77765</v>
      </c>
      <c r="O181" s="79">
        <v>321.39999999999998</v>
      </c>
      <c r="P181" s="79">
        <v>224.08329999999998</v>
      </c>
      <c r="Q181" s="79">
        <v>400</v>
      </c>
      <c r="R181" s="102">
        <v>0</v>
      </c>
      <c r="S181" s="102">
        <v>50</v>
      </c>
      <c r="T181" s="102">
        <v>1445.7288999999998</v>
      </c>
      <c r="U181" s="102">
        <v>0</v>
      </c>
      <c r="V181" s="102">
        <v>0</v>
      </c>
      <c r="W181" s="122">
        <v>4368.9898499999999</v>
      </c>
    </row>
    <row r="182" spans="2:23" x14ac:dyDescent="0.2">
      <c r="B182" s="94">
        <v>4259</v>
      </c>
      <c r="C182" s="75" t="s">
        <v>193</v>
      </c>
      <c r="D182" s="79">
        <v>45.180250000000001</v>
      </c>
      <c r="E182" s="79">
        <v>0</v>
      </c>
      <c r="F182" s="79">
        <v>84.596999999999994</v>
      </c>
      <c r="G182" s="79">
        <v>0</v>
      </c>
      <c r="H182" s="79">
        <v>0</v>
      </c>
      <c r="I182" s="79">
        <v>132.2174</v>
      </c>
      <c r="J182" s="79">
        <v>159.59254999999999</v>
      </c>
      <c r="K182" s="79">
        <v>0</v>
      </c>
      <c r="L182" s="79">
        <v>0</v>
      </c>
      <c r="M182" s="79">
        <v>421.58719999999994</v>
      </c>
      <c r="N182" s="79">
        <v>0</v>
      </c>
      <c r="O182" s="79">
        <v>0</v>
      </c>
      <c r="P182" s="79">
        <v>0</v>
      </c>
      <c r="Q182" s="79">
        <v>0</v>
      </c>
      <c r="R182" s="102">
        <v>0</v>
      </c>
      <c r="S182" s="102">
        <v>0</v>
      </c>
      <c r="T182" s="102">
        <v>193.1534</v>
      </c>
      <c r="U182" s="102">
        <v>0</v>
      </c>
      <c r="V182" s="102">
        <v>0</v>
      </c>
      <c r="W182" s="122">
        <v>193.1534</v>
      </c>
    </row>
    <row r="183" spans="2:23" x14ac:dyDescent="0.2">
      <c r="B183" s="94">
        <v>4260</v>
      </c>
      <c r="C183" s="75" t="s">
        <v>267</v>
      </c>
      <c r="D183" s="79">
        <v>0</v>
      </c>
      <c r="E183" s="79">
        <v>0</v>
      </c>
      <c r="F183" s="79">
        <v>0</v>
      </c>
      <c r="G183" s="79">
        <v>169.64245000000003</v>
      </c>
      <c r="H183" s="79">
        <v>0</v>
      </c>
      <c r="I183" s="79">
        <v>280.46075000000002</v>
      </c>
      <c r="J183" s="79">
        <v>136.54055</v>
      </c>
      <c r="K183" s="79">
        <v>0</v>
      </c>
      <c r="L183" s="79">
        <v>0</v>
      </c>
      <c r="M183" s="79">
        <v>586.64374999999995</v>
      </c>
      <c r="N183" s="79">
        <v>0</v>
      </c>
      <c r="O183" s="79">
        <v>0</v>
      </c>
      <c r="P183" s="79">
        <v>0</v>
      </c>
      <c r="Q183" s="79">
        <v>0</v>
      </c>
      <c r="R183" s="102">
        <v>0</v>
      </c>
      <c r="S183" s="102">
        <v>0</v>
      </c>
      <c r="T183" s="102">
        <v>261.78559999999999</v>
      </c>
      <c r="U183" s="102">
        <v>0</v>
      </c>
      <c r="V183" s="102">
        <v>0</v>
      </c>
      <c r="W183" s="122">
        <v>261.78559999999999</v>
      </c>
    </row>
    <row r="184" spans="2:23" x14ac:dyDescent="0.2">
      <c r="B184" s="94">
        <v>4261</v>
      </c>
      <c r="C184" s="75" t="s">
        <v>194</v>
      </c>
      <c r="D184" s="79">
        <v>525.03269999999998</v>
      </c>
      <c r="E184" s="79">
        <v>0</v>
      </c>
      <c r="F184" s="79">
        <v>0</v>
      </c>
      <c r="G184" s="79">
        <v>1.9959</v>
      </c>
      <c r="H184" s="79">
        <v>0</v>
      </c>
      <c r="I184" s="79">
        <v>33.697949999999999</v>
      </c>
      <c r="J184" s="79">
        <v>335.74554999999998</v>
      </c>
      <c r="K184" s="79">
        <v>66.140649999999994</v>
      </c>
      <c r="L184" s="79">
        <v>0</v>
      </c>
      <c r="M184" s="79">
        <v>962.61274999999989</v>
      </c>
      <c r="N184" s="79">
        <v>0</v>
      </c>
      <c r="O184" s="79">
        <v>0</v>
      </c>
      <c r="P184" s="79">
        <v>0</v>
      </c>
      <c r="Q184" s="79">
        <v>0</v>
      </c>
      <c r="R184" s="102">
        <v>0</v>
      </c>
      <c r="S184" s="102">
        <v>0</v>
      </c>
      <c r="T184" s="102">
        <v>182.239</v>
      </c>
      <c r="U184" s="102">
        <v>0</v>
      </c>
      <c r="V184" s="102">
        <v>0</v>
      </c>
      <c r="W184" s="122">
        <v>182.239</v>
      </c>
    </row>
    <row r="185" spans="2:23" x14ac:dyDescent="0.2">
      <c r="B185" s="94">
        <v>4262</v>
      </c>
      <c r="C185" s="75" t="s">
        <v>195</v>
      </c>
      <c r="D185" s="79">
        <v>0</v>
      </c>
      <c r="E185" s="79">
        <v>0</v>
      </c>
      <c r="F185" s="79">
        <v>0</v>
      </c>
      <c r="G185" s="79">
        <v>0</v>
      </c>
      <c r="H185" s="79">
        <v>0</v>
      </c>
      <c r="I185" s="79">
        <v>345.68549999999999</v>
      </c>
      <c r="J185" s="79">
        <v>603.17094999999995</v>
      </c>
      <c r="K185" s="79">
        <v>0</v>
      </c>
      <c r="L185" s="79">
        <v>0</v>
      </c>
      <c r="M185" s="79">
        <v>948.85645</v>
      </c>
      <c r="N185" s="79">
        <v>0</v>
      </c>
      <c r="O185" s="79">
        <v>0</v>
      </c>
      <c r="P185" s="79">
        <v>0</v>
      </c>
      <c r="Q185" s="79">
        <v>0</v>
      </c>
      <c r="R185" s="102">
        <v>0</v>
      </c>
      <c r="S185" s="102">
        <v>0</v>
      </c>
      <c r="T185" s="102">
        <v>151.2294</v>
      </c>
      <c r="U185" s="102">
        <v>0</v>
      </c>
      <c r="V185" s="102">
        <v>0</v>
      </c>
      <c r="W185" s="122">
        <v>151.2294</v>
      </c>
    </row>
    <row r="186" spans="2:23" x14ac:dyDescent="0.2">
      <c r="B186" s="94">
        <v>4263</v>
      </c>
      <c r="C186" s="75" t="s">
        <v>196</v>
      </c>
      <c r="D186" s="79">
        <v>0</v>
      </c>
      <c r="E186" s="79">
        <v>0</v>
      </c>
      <c r="F186" s="79">
        <v>0</v>
      </c>
      <c r="G186" s="79">
        <v>0</v>
      </c>
      <c r="H186" s="79">
        <v>0</v>
      </c>
      <c r="I186" s="79">
        <v>392.69162</v>
      </c>
      <c r="J186" s="79">
        <v>492.09280000000001</v>
      </c>
      <c r="K186" s="79">
        <v>279.61955</v>
      </c>
      <c r="L186" s="79">
        <v>0</v>
      </c>
      <c r="M186" s="79">
        <v>1164.4039700000001</v>
      </c>
      <c r="N186" s="79">
        <v>0</v>
      </c>
      <c r="O186" s="79">
        <v>0</v>
      </c>
      <c r="P186" s="79">
        <v>0</v>
      </c>
      <c r="Q186" s="79">
        <v>0</v>
      </c>
      <c r="R186" s="102">
        <v>0</v>
      </c>
      <c r="S186" s="102">
        <v>41.5</v>
      </c>
      <c r="T186" s="102">
        <v>1094.7327</v>
      </c>
      <c r="U186" s="102">
        <v>148.38685000000001</v>
      </c>
      <c r="V186" s="102">
        <v>0</v>
      </c>
      <c r="W186" s="122">
        <v>1284.6195500000001</v>
      </c>
    </row>
    <row r="187" spans="2:23" x14ac:dyDescent="0.2">
      <c r="B187" s="94">
        <v>4264</v>
      </c>
      <c r="C187" s="75" t="s">
        <v>197</v>
      </c>
      <c r="D187" s="79">
        <v>0</v>
      </c>
      <c r="E187" s="79">
        <v>0</v>
      </c>
      <c r="F187" s="79">
        <v>269.51259000000005</v>
      </c>
      <c r="G187" s="79">
        <v>0</v>
      </c>
      <c r="H187" s="79">
        <v>0</v>
      </c>
      <c r="I187" s="79">
        <v>111.76944999999999</v>
      </c>
      <c r="J187" s="79">
        <v>338.07724999999999</v>
      </c>
      <c r="K187" s="79">
        <v>0</v>
      </c>
      <c r="L187" s="79">
        <v>0</v>
      </c>
      <c r="M187" s="79">
        <v>719.35928999999999</v>
      </c>
      <c r="N187" s="79">
        <v>0</v>
      </c>
      <c r="O187" s="79">
        <v>0</v>
      </c>
      <c r="P187" s="79">
        <v>0</v>
      </c>
      <c r="Q187" s="79">
        <v>0</v>
      </c>
      <c r="R187" s="102">
        <v>0</v>
      </c>
      <c r="S187" s="102">
        <v>64.691550000000007</v>
      </c>
      <c r="T187" s="102">
        <v>305.76655</v>
      </c>
      <c r="U187" s="102">
        <v>0</v>
      </c>
      <c r="V187" s="102">
        <v>0</v>
      </c>
      <c r="W187" s="122">
        <v>370.4581</v>
      </c>
    </row>
    <row r="188" spans="2:23" x14ac:dyDescent="0.2">
      <c r="B188" s="97">
        <v>4299</v>
      </c>
      <c r="C188" s="116" t="s">
        <v>198</v>
      </c>
      <c r="D188" s="82">
        <v>622.20869999999991</v>
      </c>
      <c r="E188" s="82">
        <v>855.96586000000013</v>
      </c>
      <c r="F188" s="82">
        <v>11903.104359999999</v>
      </c>
      <c r="G188" s="82">
        <v>9480.5257099999999</v>
      </c>
      <c r="H188" s="82">
        <v>1609.23008</v>
      </c>
      <c r="I188" s="82">
        <v>12726.16546</v>
      </c>
      <c r="J188" s="82">
        <v>7994.5104199999987</v>
      </c>
      <c r="K188" s="82">
        <v>1414.34283</v>
      </c>
      <c r="L188" s="82">
        <v>0</v>
      </c>
      <c r="M188" s="119">
        <v>46606.053420000004</v>
      </c>
      <c r="N188" s="82">
        <v>0</v>
      </c>
      <c r="O188" s="82">
        <v>0</v>
      </c>
      <c r="P188" s="82">
        <v>138.06345000000002</v>
      </c>
      <c r="Q188" s="82">
        <v>59.303550000000001</v>
      </c>
      <c r="R188" s="82">
        <v>100</v>
      </c>
      <c r="S188" s="82">
        <v>2663.0427500000001</v>
      </c>
      <c r="T188" s="82">
        <v>7218.7572099999988</v>
      </c>
      <c r="U188" s="82">
        <v>176.876</v>
      </c>
      <c r="V188" s="82">
        <v>0</v>
      </c>
      <c r="W188" s="119">
        <v>10356.042959999999</v>
      </c>
    </row>
    <row r="189" spans="2:23" x14ac:dyDescent="0.2">
      <c r="B189" s="94">
        <v>4271</v>
      </c>
      <c r="C189" s="75" t="s">
        <v>199</v>
      </c>
      <c r="D189" s="79">
        <v>220.96005</v>
      </c>
      <c r="E189" s="79">
        <v>86.417400000000001</v>
      </c>
      <c r="F189" s="79">
        <v>348.63079999999997</v>
      </c>
      <c r="G189" s="79">
        <v>38.002000000000002</v>
      </c>
      <c r="H189" s="79">
        <v>0</v>
      </c>
      <c r="I189" s="79">
        <v>720.66594999999995</v>
      </c>
      <c r="J189" s="79">
        <v>1391.41795</v>
      </c>
      <c r="K189" s="79">
        <v>0</v>
      </c>
      <c r="L189" s="79">
        <v>0</v>
      </c>
      <c r="M189" s="79">
        <v>2806.0941499999999</v>
      </c>
      <c r="N189" s="79">
        <v>0</v>
      </c>
      <c r="O189" s="79">
        <v>0</v>
      </c>
      <c r="P189" s="79">
        <v>0</v>
      </c>
      <c r="Q189" s="79">
        <v>0</v>
      </c>
      <c r="R189" s="102">
        <v>0</v>
      </c>
      <c r="S189" s="102">
        <v>0</v>
      </c>
      <c r="T189" s="102">
        <v>56.993850000000002</v>
      </c>
      <c r="U189" s="102">
        <v>0</v>
      </c>
      <c r="V189" s="102">
        <v>0</v>
      </c>
      <c r="W189" s="122">
        <v>56.993850000000002</v>
      </c>
    </row>
    <row r="190" spans="2:23" x14ac:dyDescent="0.2">
      <c r="B190" s="94">
        <v>4272</v>
      </c>
      <c r="C190" s="75" t="s">
        <v>200</v>
      </c>
      <c r="D190" s="79">
        <v>0</v>
      </c>
      <c r="E190" s="79">
        <v>0</v>
      </c>
      <c r="F190" s="79">
        <v>0</v>
      </c>
      <c r="G190" s="79">
        <v>0</v>
      </c>
      <c r="H190" s="79">
        <v>0</v>
      </c>
      <c r="I190" s="79">
        <v>0</v>
      </c>
      <c r="J190" s="79">
        <v>4.6411499999999997</v>
      </c>
      <c r="K190" s="79">
        <v>0</v>
      </c>
      <c r="L190" s="79">
        <v>0</v>
      </c>
      <c r="M190" s="79">
        <v>4.6411499999999997</v>
      </c>
      <c r="N190" s="79">
        <v>0</v>
      </c>
      <c r="O190" s="79">
        <v>0</v>
      </c>
      <c r="P190" s="79">
        <v>0</v>
      </c>
      <c r="Q190" s="79">
        <v>0</v>
      </c>
      <c r="R190" s="102">
        <v>0</v>
      </c>
      <c r="S190" s="102">
        <v>0</v>
      </c>
      <c r="T190" s="102">
        <v>5.8125</v>
      </c>
      <c r="U190" s="102">
        <v>0</v>
      </c>
      <c r="V190" s="102">
        <v>0</v>
      </c>
      <c r="W190" s="122">
        <v>5.8125</v>
      </c>
    </row>
    <row r="191" spans="2:23" x14ac:dyDescent="0.2">
      <c r="B191" s="94">
        <v>4273</v>
      </c>
      <c r="C191" s="75" t="s">
        <v>201</v>
      </c>
      <c r="D191" s="79">
        <v>0</v>
      </c>
      <c r="E191" s="79">
        <v>0</v>
      </c>
      <c r="F191" s="79">
        <v>56.056699999999999</v>
      </c>
      <c r="G191" s="79">
        <v>0</v>
      </c>
      <c r="H191" s="79">
        <v>0</v>
      </c>
      <c r="I191" s="79">
        <v>14</v>
      </c>
      <c r="J191" s="79">
        <v>189.3646</v>
      </c>
      <c r="K191" s="79">
        <v>200.39420000000001</v>
      </c>
      <c r="L191" s="79">
        <v>0</v>
      </c>
      <c r="M191" s="79">
        <v>459.81549999999999</v>
      </c>
      <c r="N191" s="79">
        <v>0</v>
      </c>
      <c r="O191" s="79">
        <v>0</v>
      </c>
      <c r="P191" s="79">
        <v>0</v>
      </c>
      <c r="Q191" s="79">
        <v>0</v>
      </c>
      <c r="R191" s="102">
        <v>0</v>
      </c>
      <c r="S191" s="102">
        <v>0</v>
      </c>
      <c r="T191" s="102">
        <v>356.58499999999998</v>
      </c>
      <c r="U191" s="102">
        <v>65</v>
      </c>
      <c r="V191" s="102">
        <v>0</v>
      </c>
      <c r="W191" s="122">
        <v>421.58499999999998</v>
      </c>
    </row>
    <row r="192" spans="2:23" x14ac:dyDescent="0.2">
      <c r="B192" s="94">
        <v>4274</v>
      </c>
      <c r="C192" s="75" t="s">
        <v>202</v>
      </c>
      <c r="D192" s="79">
        <v>0</v>
      </c>
      <c r="E192" s="79">
        <v>76.764300000000006</v>
      </c>
      <c r="F192" s="79">
        <v>-224.27500000000001</v>
      </c>
      <c r="G192" s="79">
        <v>0</v>
      </c>
      <c r="H192" s="79">
        <v>35</v>
      </c>
      <c r="I192" s="79">
        <v>294.50934999999998</v>
      </c>
      <c r="J192" s="79">
        <v>111.19794999999999</v>
      </c>
      <c r="K192" s="79">
        <v>0</v>
      </c>
      <c r="L192" s="79">
        <v>0</v>
      </c>
      <c r="M192" s="79">
        <v>293.19659999999999</v>
      </c>
      <c r="N192" s="79">
        <v>0</v>
      </c>
      <c r="O192" s="79">
        <v>0</v>
      </c>
      <c r="P192" s="79">
        <v>0</v>
      </c>
      <c r="Q192" s="79">
        <v>0</v>
      </c>
      <c r="R192" s="102">
        <v>0</v>
      </c>
      <c r="S192" s="102">
        <v>0</v>
      </c>
      <c r="T192" s="102">
        <v>746.54634999999996</v>
      </c>
      <c r="U192" s="102">
        <v>0</v>
      </c>
      <c r="V192" s="102">
        <v>0</v>
      </c>
      <c r="W192" s="122">
        <v>746.54634999999996</v>
      </c>
    </row>
    <row r="193" spans="2:23" x14ac:dyDescent="0.2">
      <c r="B193" s="94">
        <v>4275</v>
      </c>
      <c r="C193" s="75" t="s">
        <v>203</v>
      </c>
      <c r="D193" s="79">
        <v>0</v>
      </c>
      <c r="E193" s="79">
        <v>0</v>
      </c>
      <c r="F193" s="79">
        <v>13.716299999999999</v>
      </c>
      <c r="G193" s="79">
        <v>0</v>
      </c>
      <c r="H193" s="79">
        <v>0</v>
      </c>
      <c r="I193" s="79">
        <v>1E-3</v>
      </c>
      <c r="J193" s="79">
        <v>240.80765</v>
      </c>
      <c r="K193" s="79">
        <v>22.59225</v>
      </c>
      <c r="L193" s="79">
        <v>0</v>
      </c>
      <c r="M193" s="79">
        <v>277.11719999999997</v>
      </c>
      <c r="N193" s="79">
        <v>0</v>
      </c>
      <c r="O193" s="79">
        <v>0</v>
      </c>
      <c r="P193" s="79">
        <v>0</v>
      </c>
      <c r="Q193" s="79">
        <v>0</v>
      </c>
      <c r="R193" s="102">
        <v>0</v>
      </c>
      <c r="S193" s="102">
        <v>0</v>
      </c>
      <c r="T193" s="102">
        <v>110.4888</v>
      </c>
      <c r="U193" s="102">
        <v>19.5</v>
      </c>
      <c r="V193" s="102">
        <v>0</v>
      </c>
      <c r="W193" s="122">
        <v>129.9888</v>
      </c>
    </row>
    <row r="194" spans="2:23" x14ac:dyDescent="0.2">
      <c r="B194" s="94">
        <v>4276</v>
      </c>
      <c r="C194" s="75" t="s">
        <v>204</v>
      </c>
      <c r="D194" s="79">
        <v>30.069900000000001</v>
      </c>
      <c r="E194" s="79">
        <v>0</v>
      </c>
      <c r="F194" s="79">
        <v>684.31349999999998</v>
      </c>
      <c r="G194" s="79">
        <v>0</v>
      </c>
      <c r="H194" s="79">
        <v>0</v>
      </c>
      <c r="I194" s="79">
        <v>153.76325</v>
      </c>
      <c r="J194" s="79">
        <v>153.96420000000001</v>
      </c>
      <c r="K194" s="79">
        <v>0</v>
      </c>
      <c r="L194" s="79">
        <v>0</v>
      </c>
      <c r="M194" s="79">
        <v>1022.1108500000001</v>
      </c>
      <c r="N194" s="79">
        <v>0</v>
      </c>
      <c r="O194" s="79">
        <v>0</v>
      </c>
      <c r="P194" s="79">
        <v>0</v>
      </c>
      <c r="Q194" s="79">
        <v>4</v>
      </c>
      <c r="R194" s="102">
        <v>0</v>
      </c>
      <c r="S194" s="102">
        <v>0</v>
      </c>
      <c r="T194" s="102">
        <v>195.58975000000001</v>
      </c>
      <c r="U194" s="102">
        <v>0</v>
      </c>
      <c r="V194" s="102">
        <v>0</v>
      </c>
      <c r="W194" s="122">
        <v>199.58975000000001</v>
      </c>
    </row>
    <row r="195" spans="2:23" x14ac:dyDescent="0.2">
      <c r="B195" s="94">
        <v>4277</v>
      </c>
      <c r="C195" s="75" t="s">
        <v>205</v>
      </c>
      <c r="D195" s="79">
        <v>0</v>
      </c>
      <c r="E195" s="79">
        <v>0</v>
      </c>
      <c r="F195" s="79">
        <v>0</v>
      </c>
      <c r="G195" s="79">
        <v>0</v>
      </c>
      <c r="H195" s="79">
        <v>0</v>
      </c>
      <c r="I195" s="79">
        <v>258.09105</v>
      </c>
      <c r="J195" s="79">
        <v>190.62475000000001</v>
      </c>
      <c r="K195" s="79">
        <v>0</v>
      </c>
      <c r="L195" s="79">
        <v>0</v>
      </c>
      <c r="M195" s="79">
        <v>448.7158</v>
      </c>
      <c r="N195" s="79">
        <v>0</v>
      </c>
      <c r="O195" s="79">
        <v>0</v>
      </c>
      <c r="P195" s="79">
        <v>0</v>
      </c>
      <c r="Q195" s="79">
        <v>0</v>
      </c>
      <c r="R195" s="102">
        <v>0</v>
      </c>
      <c r="S195" s="102">
        <v>0</v>
      </c>
      <c r="T195" s="102">
        <v>247.16239999999999</v>
      </c>
      <c r="U195" s="102">
        <v>0</v>
      </c>
      <c r="V195" s="102">
        <v>0</v>
      </c>
      <c r="W195" s="122">
        <v>247.16239999999999</v>
      </c>
    </row>
    <row r="196" spans="2:23" x14ac:dyDescent="0.2">
      <c r="B196" s="94">
        <v>4279</v>
      </c>
      <c r="C196" s="75" t="s">
        <v>206</v>
      </c>
      <c r="D196" s="79">
        <v>51.032899999999998</v>
      </c>
      <c r="E196" s="79">
        <v>107.91045</v>
      </c>
      <c r="F196" s="79">
        <v>0</v>
      </c>
      <c r="G196" s="79">
        <v>0</v>
      </c>
      <c r="H196" s="79">
        <v>27</v>
      </c>
      <c r="I196" s="79">
        <v>22.024999999999999</v>
      </c>
      <c r="J196" s="79">
        <v>936.44655</v>
      </c>
      <c r="K196" s="79">
        <v>766.19434999999999</v>
      </c>
      <c r="L196" s="79">
        <v>0</v>
      </c>
      <c r="M196" s="79">
        <v>1910.60925</v>
      </c>
      <c r="N196" s="79">
        <v>0</v>
      </c>
      <c r="O196" s="79">
        <v>0</v>
      </c>
      <c r="P196" s="79">
        <v>0</v>
      </c>
      <c r="Q196" s="79">
        <v>0</v>
      </c>
      <c r="R196" s="102">
        <v>0</v>
      </c>
      <c r="S196" s="102">
        <v>0</v>
      </c>
      <c r="T196" s="102">
        <v>707.95695000000001</v>
      </c>
      <c r="U196" s="102">
        <v>62.375999999999998</v>
      </c>
      <c r="V196" s="102">
        <v>0</v>
      </c>
      <c r="W196" s="122">
        <v>770.33294999999998</v>
      </c>
    </row>
    <row r="197" spans="2:23" x14ac:dyDescent="0.2">
      <c r="B197" s="94">
        <v>4280</v>
      </c>
      <c r="C197" s="75" t="s">
        <v>207</v>
      </c>
      <c r="D197" s="79">
        <v>147.572</v>
      </c>
      <c r="E197" s="79">
        <v>0</v>
      </c>
      <c r="F197" s="79">
        <v>185.61270000000002</v>
      </c>
      <c r="G197" s="79">
        <v>0</v>
      </c>
      <c r="H197" s="79">
        <v>122</v>
      </c>
      <c r="I197" s="79">
        <v>5462.12565</v>
      </c>
      <c r="J197" s="79">
        <v>1093.078</v>
      </c>
      <c r="K197" s="79">
        <v>0</v>
      </c>
      <c r="L197" s="79">
        <v>0</v>
      </c>
      <c r="M197" s="79">
        <v>7010.3883500000002</v>
      </c>
      <c r="N197" s="79">
        <v>0</v>
      </c>
      <c r="O197" s="79">
        <v>0</v>
      </c>
      <c r="P197" s="79">
        <v>0</v>
      </c>
      <c r="Q197" s="79">
        <v>0</v>
      </c>
      <c r="R197" s="102">
        <v>0</v>
      </c>
      <c r="S197" s="102">
        <v>528.86524999999995</v>
      </c>
      <c r="T197" s="102">
        <v>1293.7934399999999</v>
      </c>
      <c r="U197" s="102">
        <v>0</v>
      </c>
      <c r="V197" s="102">
        <v>0</v>
      </c>
      <c r="W197" s="122">
        <v>1822.65869</v>
      </c>
    </row>
    <row r="198" spans="2:23" x14ac:dyDescent="0.2">
      <c r="B198" s="94">
        <v>4281</v>
      </c>
      <c r="C198" s="75" t="s">
        <v>208</v>
      </c>
      <c r="D198" s="79">
        <v>0</v>
      </c>
      <c r="E198" s="79">
        <v>0</v>
      </c>
      <c r="F198" s="79">
        <v>257.4425</v>
      </c>
      <c r="G198" s="79">
        <v>0</v>
      </c>
      <c r="H198" s="79">
        <v>0</v>
      </c>
      <c r="I198" s="79">
        <v>0</v>
      </c>
      <c r="J198" s="79">
        <v>28.535299999999999</v>
      </c>
      <c r="K198" s="79">
        <v>0</v>
      </c>
      <c r="L198" s="79">
        <v>0</v>
      </c>
      <c r="M198" s="79">
        <v>285.9778</v>
      </c>
      <c r="N198" s="79">
        <v>0</v>
      </c>
      <c r="O198" s="79">
        <v>0</v>
      </c>
      <c r="P198" s="79">
        <v>0</v>
      </c>
      <c r="Q198" s="79">
        <v>0</v>
      </c>
      <c r="R198" s="102">
        <v>0</v>
      </c>
      <c r="S198" s="102">
        <v>0</v>
      </c>
      <c r="T198" s="102">
        <v>96.532399999999996</v>
      </c>
      <c r="U198" s="102">
        <v>0</v>
      </c>
      <c r="V198" s="102">
        <v>0</v>
      </c>
      <c r="W198" s="122">
        <v>96.532399999999996</v>
      </c>
    </row>
    <row r="199" spans="2:23" x14ac:dyDescent="0.2">
      <c r="B199" s="94">
        <v>4282</v>
      </c>
      <c r="C199" s="75" t="s">
        <v>209</v>
      </c>
      <c r="D199" s="79">
        <v>0</v>
      </c>
      <c r="E199" s="79">
        <v>0</v>
      </c>
      <c r="F199" s="79">
        <v>2340.64095</v>
      </c>
      <c r="G199" s="79">
        <v>9304.2648499999996</v>
      </c>
      <c r="H199" s="79">
        <v>160</v>
      </c>
      <c r="I199" s="79">
        <v>2262.2885000000001</v>
      </c>
      <c r="J199" s="79">
        <v>354.91759999999999</v>
      </c>
      <c r="K199" s="79">
        <v>0</v>
      </c>
      <c r="L199" s="79">
        <v>0</v>
      </c>
      <c r="M199" s="79">
        <v>14422.1119</v>
      </c>
      <c r="N199" s="79">
        <v>0</v>
      </c>
      <c r="O199" s="79">
        <v>0</v>
      </c>
      <c r="P199" s="79">
        <v>3.5350000000000001</v>
      </c>
      <c r="Q199" s="79">
        <v>0</v>
      </c>
      <c r="R199" s="102">
        <v>100</v>
      </c>
      <c r="S199" s="102">
        <v>2106.3421499999999</v>
      </c>
      <c r="T199" s="102">
        <v>427.4778</v>
      </c>
      <c r="U199" s="102">
        <v>0</v>
      </c>
      <c r="V199" s="102">
        <v>0</v>
      </c>
      <c r="W199" s="122">
        <v>2637.3549499999999</v>
      </c>
    </row>
    <row r="200" spans="2:23" x14ac:dyDescent="0.2">
      <c r="B200" s="94">
        <v>4283</v>
      </c>
      <c r="C200" s="75" t="s">
        <v>210</v>
      </c>
      <c r="D200" s="79">
        <v>0</v>
      </c>
      <c r="E200" s="79">
        <v>0</v>
      </c>
      <c r="F200" s="79">
        <v>122.72489999999999</v>
      </c>
      <c r="G200" s="79">
        <v>0</v>
      </c>
      <c r="H200" s="79">
        <v>0</v>
      </c>
      <c r="I200" s="79">
        <v>633.529</v>
      </c>
      <c r="J200" s="79">
        <v>1060.91715</v>
      </c>
      <c r="K200" s="79">
        <v>52.614899999999999</v>
      </c>
      <c r="L200" s="79">
        <v>0</v>
      </c>
      <c r="M200" s="79">
        <v>1869.7859499999997</v>
      </c>
      <c r="N200" s="79">
        <v>0</v>
      </c>
      <c r="O200" s="79">
        <v>0</v>
      </c>
      <c r="P200" s="79">
        <v>0</v>
      </c>
      <c r="Q200" s="79">
        <v>0</v>
      </c>
      <c r="R200" s="102">
        <v>0</v>
      </c>
      <c r="S200" s="102">
        <v>0</v>
      </c>
      <c r="T200" s="102">
        <v>1841.7112</v>
      </c>
      <c r="U200" s="102">
        <v>0</v>
      </c>
      <c r="V200" s="102">
        <v>0</v>
      </c>
      <c r="W200" s="122">
        <v>1841.7112</v>
      </c>
    </row>
    <row r="201" spans="2:23" x14ac:dyDescent="0.2">
      <c r="B201" s="94">
        <v>4284</v>
      </c>
      <c r="C201" s="75" t="s">
        <v>211</v>
      </c>
      <c r="D201" s="79">
        <v>0</v>
      </c>
      <c r="E201" s="79">
        <v>0</v>
      </c>
      <c r="F201" s="79">
        <v>0</v>
      </c>
      <c r="G201" s="79">
        <v>0</v>
      </c>
      <c r="H201" s="79">
        <v>0</v>
      </c>
      <c r="I201" s="79">
        <v>162.97302999999999</v>
      </c>
      <c r="J201" s="79">
        <v>56.754179999999998</v>
      </c>
      <c r="K201" s="79">
        <v>257.66057999999998</v>
      </c>
      <c r="L201" s="79">
        <v>0</v>
      </c>
      <c r="M201" s="79">
        <v>477.38779</v>
      </c>
      <c r="N201" s="79">
        <v>0</v>
      </c>
      <c r="O201" s="79">
        <v>0</v>
      </c>
      <c r="P201" s="79">
        <v>0</v>
      </c>
      <c r="Q201" s="79">
        <v>0</v>
      </c>
      <c r="R201" s="102">
        <v>0</v>
      </c>
      <c r="S201" s="102">
        <v>-49.500749999999996</v>
      </c>
      <c r="T201" s="102">
        <v>64.859409999999997</v>
      </c>
      <c r="U201" s="102">
        <v>0</v>
      </c>
      <c r="V201" s="102">
        <v>0</v>
      </c>
      <c r="W201" s="122">
        <v>15.358660000000004</v>
      </c>
    </row>
    <row r="202" spans="2:23" x14ac:dyDescent="0.2">
      <c r="B202" s="94">
        <v>4285</v>
      </c>
      <c r="C202" s="75" t="s">
        <v>212</v>
      </c>
      <c r="D202" s="79">
        <v>0</v>
      </c>
      <c r="E202" s="79">
        <v>0</v>
      </c>
      <c r="F202" s="79">
        <v>0</v>
      </c>
      <c r="G202" s="79">
        <v>0</v>
      </c>
      <c r="H202" s="79">
        <v>42</v>
      </c>
      <c r="I202" s="79">
        <v>331.43834999999996</v>
      </c>
      <c r="J202" s="79">
        <v>726.81918999999994</v>
      </c>
      <c r="K202" s="79">
        <v>0</v>
      </c>
      <c r="L202" s="79">
        <v>0</v>
      </c>
      <c r="M202" s="79">
        <v>1100.2575400000001</v>
      </c>
      <c r="N202" s="79">
        <v>0</v>
      </c>
      <c r="O202" s="79">
        <v>0</v>
      </c>
      <c r="P202" s="79">
        <v>0</v>
      </c>
      <c r="Q202" s="79">
        <v>0</v>
      </c>
      <c r="R202" s="102">
        <v>0</v>
      </c>
      <c r="S202" s="102">
        <v>0</v>
      </c>
      <c r="T202" s="102">
        <v>147.18679999999998</v>
      </c>
      <c r="U202" s="102">
        <v>0</v>
      </c>
      <c r="V202" s="102">
        <v>0</v>
      </c>
      <c r="W202" s="122">
        <v>147.18679999999998</v>
      </c>
    </row>
    <row r="203" spans="2:23" x14ac:dyDescent="0.2">
      <c r="B203" s="94">
        <v>4286</v>
      </c>
      <c r="C203" s="75" t="s">
        <v>213</v>
      </c>
      <c r="D203" s="79">
        <v>0</v>
      </c>
      <c r="E203" s="79">
        <v>164.50220000000002</v>
      </c>
      <c r="F203" s="79">
        <v>85.8613</v>
      </c>
      <c r="G203" s="79">
        <v>0</v>
      </c>
      <c r="H203" s="79">
        <v>0</v>
      </c>
      <c r="I203" s="79">
        <v>104.6383</v>
      </c>
      <c r="J203" s="79">
        <v>56.477899999999998</v>
      </c>
      <c r="K203" s="79">
        <v>0</v>
      </c>
      <c r="L203" s="79">
        <v>0</v>
      </c>
      <c r="M203" s="79">
        <v>411.47970000000004</v>
      </c>
      <c r="N203" s="79">
        <v>0</v>
      </c>
      <c r="O203" s="79">
        <v>0</v>
      </c>
      <c r="P203" s="79">
        <v>134.52845000000002</v>
      </c>
      <c r="Q203" s="79">
        <v>0</v>
      </c>
      <c r="R203" s="102">
        <v>0</v>
      </c>
      <c r="S203" s="102">
        <v>0</v>
      </c>
      <c r="T203" s="102">
        <v>36.024000000000001</v>
      </c>
      <c r="U203" s="102">
        <v>0</v>
      </c>
      <c r="V203" s="102">
        <v>0</v>
      </c>
      <c r="W203" s="122">
        <v>170.55245000000002</v>
      </c>
    </row>
    <row r="204" spans="2:23" x14ac:dyDescent="0.2">
      <c r="B204" s="94">
        <v>4287</v>
      </c>
      <c r="C204" s="75" t="s">
        <v>214</v>
      </c>
      <c r="D204" s="79">
        <v>0</v>
      </c>
      <c r="E204" s="79">
        <v>0</v>
      </c>
      <c r="F204" s="79">
        <v>0</v>
      </c>
      <c r="G204" s="79">
        <v>0</v>
      </c>
      <c r="H204" s="79">
        <v>18</v>
      </c>
      <c r="I204" s="79">
        <v>230.77105</v>
      </c>
      <c r="J204" s="79">
        <v>181.2131</v>
      </c>
      <c r="K204" s="79">
        <v>0</v>
      </c>
      <c r="L204" s="79">
        <v>0</v>
      </c>
      <c r="M204" s="79">
        <v>429.98415</v>
      </c>
      <c r="N204" s="79">
        <v>0</v>
      </c>
      <c r="O204" s="79">
        <v>0</v>
      </c>
      <c r="P204" s="79">
        <v>0</v>
      </c>
      <c r="Q204" s="79">
        <v>0</v>
      </c>
      <c r="R204" s="102">
        <v>0</v>
      </c>
      <c r="S204" s="102">
        <v>0</v>
      </c>
      <c r="T204" s="102">
        <v>51.439300000000003</v>
      </c>
      <c r="U204" s="102">
        <v>0</v>
      </c>
      <c r="V204" s="102">
        <v>0</v>
      </c>
      <c r="W204" s="122">
        <v>51.439300000000003</v>
      </c>
    </row>
    <row r="205" spans="2:23" x14ac:dyDescent="0.2">
      <c r="B205" s="94">
        <v>4288</v>
      </c>
      <c r="C205" s="75" t="s">
        <v>215</v>
      </c>
      <c r="D205" s="79">
        <v>0</v>
      </c>
      <c r="E205" s="79">
        <v>0</v>
      </c>
      <c r="F205" s="79">
        <v>0</v>
      </c>
      <c r="G205" s="79">
        <v>0</v>
      </c>
      <c r="H205" s="79">
        <v>0</v>
      </c>
      <c r="I205" s="79">
        <v>36.328249999999997</v>
      </c>
      <c r="J205" s="79">
        <v>3.6932</v>
      </c>
      <c r="K205" s="79">
        <v>114.88655</v>
      </c>
      <c r="L205" s="79">
        <v>0</v>
      </c>
      <c r="M205" s="79">
        <v>154.90799999999999</v>
      </c>
      <c r="N205" s="79">
        <v>0</v>
      </c>
      <c r="O205" s="79">
        <v>0</v>
      </c>
      <c r="P205" s="79">
        <v>0</v>
      </c>
      <c r="Q205" s="79">
        <v>0</v>
      </c>
      <c r="R205" s="102">
        <v>0</v>
      </c>
      <c r="S205" s="102">
        <v>0</v>
      </c>
      <c r="T205" s="102">
        <v>20.257349999999999</v>
      </c>
      <c r="U205" s="102">
        <v>30</v>
      </c>
      <c r="V205" s="102">
        <v>0</v>
      </c>
      <c r="W205" s="122">
        <v>50.257349999999995</v>
      </c>
    </row>
    <row r="206" spans="2:23" x14ac:dyDescent="0.2">
      <c r="B206" s="94">
        <v>4289</v>
      </c>
      <c r="C206" s="75" t="s">
        <v>8</v>
      </c>
      <c r="D206" s="79">
        <v>172.57384999999999</v>
      </c>
      <c r="E206" s="79">
        <v>420.37151</v>
      </c>
      <c r="F206" s="79">
        <v>8032.3797099999992</v>
      </c>
      <c r="G206" s="79">
        <v>138.25886</v>
      </c>
      <c r="H206" s="79">
        <v>1205.23008</v>
      </c>
      <c r="I206" s="79">
        <v>2039.01773</v>
      </c>
      <c r="J206" s="79">
        <v>1213.6400000000001</v>
      </c>
      <c r="K206" s="79">
        <v>0</v>
      </c>
      <c r="L206" s="79">
        <v>0</v>
      </c>
      <c r="M206" s="79">
        <v>13221.471739999999</v>
      </c>
      <c r="N206" s="79">
        <v>0</v>
      </c>
      <c r="O206" s="79">
        <v>0</v>
      </c>
      <c r="P206" s="79">
        <v>0</v>
      </c>
      <c r="Q206" s="79">
        <v>55.303550000000001</v>
      </c>
      <c r="R206" s="102">
        <v>0</v>
      </c>
      <c r="S206" s="102">
        <v>77.336100000000002</v>
      </c>
      <c r="T206" s="102">
        <v>812.33991000000003</v>
      </c>
      <c r="U206" s="102">
        <v>0</v>
      </c>
      <c r="V206" s="102">
        <v>0</v>
      </c>
      <c r="W206" s="122">
        <v>944.97956000000011</v>
      </c>
    </row>
    <row r="207" spans="2:23" x14ac:dyDescent="0.2">
      <c r="B207" s="97">
        <v>4329</v>
      </c>
      <c r="C207" s="116" t="s">
        <v>216</v>
      </c>
      <c r="D207" s="82">
        <v>2159.9445499999997</v>
      </c>
      <c r="E207" s="82">
        <v>542.85214999999994</v>
      </c>
      <c r="F207" s="82">
        <v>13587.112120000002</v>
      </c>
      <c r="G207" s="82">
        <v>191.55500000000001</v>
      </c>
      <c r="H207" s="82">
        <v>310.39075000000003</v>
      </c>
      <c r="I207" s="82">
        <v>6548.9508499999993</v>
      </c>
      <c r="J207" s="82">
        <v>7641.0107500000004</v>
      </c>
      <c r="K207" s="82">
        <v>1089.3072500000001</v>
      </c>
      <c r="L207" s="82">
        <v>0</v>
      </c>
      <c r="M207" s="119">
        <v>32071.123420000004</v>
      </c>
      <c r="N207" s="82">
        <v>0</v>
      </c>
      <c r="O207" s="82">
        <v>165.87795</v>
      </c>
      <c r="P207" s="82">
        <v>183.1994</v>
      </c>
      <c r="Q207" s="82">
        <v>33.81</v>
      </c>
      <c r="R207" s="82">
        <v>0</v>
      </c>
      <c r="S207" s="82">
        <v>369.60305</v>
      </c>
      <c r="T207" s="82">
        <v>5921.1087200000011</v>
      </c>
      <c r="U207" s="82">
        <v>381.60575</v>
      </c>
      <c r="V207" s="82">
        <v>0</v>
      </c>
      <c r="W207" s="119">
        <v>7055.2048700000014</v>
      </c>
    </row>
    <row r="208" spans="2:23" x14ac:dyDescent="0.2">
      <c r="B208" s="94">
        <v>4323</v>
      </c>
      <c r="C208" s="75" t="s">
        <v>217</v>
      </c>
      <c r="D208" s="79">
        <v>0</v>
      </c>
      <c r="E208" s="79">
        <v>125.29245</v>
      </c>
      <c r="F208" s="79">
        <v>6296.9665000000005</v>
      </c>
      <c r="G208" s="79">
        <v>0</v>
      </c>
      <c r="H208" s="79">
        <v>0</v>
      </c>
      <c r="I208" s="79">
        <v>2365.0750499999999</v>
      </c>
      <c r="J208" s="79">
        <v>369.20249999999999</v>
      </c>
      <c r="K208" s="79">
        <v>0</v>
      </c>
      <c r="L208" s="79">
        <v>0</v>
      </c>
      <c r="M208" s="79">
        <v>9156.5365000000002</v>
      </c>
      <c r="N208" s="79">
        <v>0</v>
      </c>
      <c r="O208" s="79">
        <v>0</v>
      </c>
      <c r="P208" s="79">
        <v>0</v>
      </c>
      <c r="Q208" s="79">
        <v>5</v>
      </c>
      <c r="R208" s="102">
        <v>0</v>
      </c>
      <c r="S208" s="102">
        <v>0</v>
      </c>
      <c r="T208" s="102">
        <v>920.8291999999999</v>
      </c>
      <c r="U208" s="102">
        <v>0</v>
      </c>
      <c r="V208" s="102">
        <v>0</v>
      </c>
      <c r="W208" s="122">
        <v>925.8291999999999</v>
      </c>
    </row>
    <row r="209" spans="2:23" x14ac:dyDescent="0.2">
      <c r="B209" s="94">
        <v>4301</v>
      </c>
      <c r="C209" s="75" t="s">
        <v>218</v>
      </c>
      <c r="D209" s="79">
        <v>0</v>
      </c>
      <c r="E209" s="79">
        <v>0</v>
      </c>
      <c r="F209" s="79">
        <v>0</v>
      </c>
      <c r="G209" s="79">
        <v>0</v>
      </c>
      <c r="H209" s="79">
        <v>0</v>
      </c>
      <c r="I209" s="79">
        <v>-10</v>
      </c>
      <c r="J209" s="79">
        <v>11.78115</v>
      </c>
      <c r="K209" s="79">
        <v>0</v>
      </c>
      <c r="L209" s="79">
        <v>0</v>
      </c>
      <c r="M209" s="79">
        <v>1.7811499999999996</v>
      </c>
      <c r="N209" s="79">
        <v>0</v>
      </c>
      <c r="O209" s="79">
        <v>0</v>
      </c>
      <c r="P209" s="79">
        <v>0</v>
      </c>
      <c r="Q209" s="79">
        <v>0</v>
      </c>
      <c r="R209" s="102">
        <v>0</v>
      </c>
      <c r="S209" s="102">
        <v>0</v>
      </c>
      <c r="T209" s="102">
        <v>84.368899999999996</v>
      </c>
      <c r="U209" s="102">
        <v>0</v>
      </c>
      <c r="V209" s="102">
        <v>0</v>
      </c>
      <c r="W209" s="122">
        <v>84.368899999999996</v>
      </c>
    </row>
    <row r="210" spans="2:23" x14ac:dyDescent="0.2">
      <c r="B210" s="94">
        <v>4302</v>
      </c>
      <c r="C210" s="75" t="s">
        <v>219</v>
      </c>
      <c r="D210" s="79">
        <v>37.045850000000002</v>
      </c>
      <c r="E210" s="79">
        <v>0</v>
      </c>
      <c r="F210" s="79">
        <v>0</v>
      </c>
      <c r="G210" s="79">
        <v>0</v>
      </c>
      <c r="H210" s="79">
        <v>0</v>
      </c>
      <c r="I210" s="79">
        <v>215.72920000000002</v>
      </c>
      <c r="J210" s="79">
        <v>68.150600000000011</v>
      </c>
      <c r="K210" s="79">
        <v>0</v>
      </c>
      <c r="L210" s="79">
        <v>0</v>
      </c>
      <c r="M210" s="79">
        <v>320.92565000000002</v>
      </c>
      <c r="N210" s="79">
        <v>0</v>
      </c>
      <c r="O210" s="79">
        <v>0</v>
      </c>
      <c r="P210" s="79">
        <v>0</v>
      </c>
      <c r="Q210" s="79">
        <v>0</v>
      </c>
      <c r="R210" s="102">
        <v>0</v>
      </c>
      <c r="S210" s="102">
        <v>1.6022000000000001</v>
      </c>
      <c r="T210" s="102">
        <v>2</v>
      </c>
      <c r="U210" s="102">
        <v>0</v>
      </c>
      <c r="V210" s="102">
        <v>0</v>
      </c>
      <c r="W210" s="122">
        <v>3.6021999999999998</v>
      </c>
    </row>
    <row r="211" spans="2:23" x14ac:dyDescent="0.2">
      <c r="B211" s="94">
        <v>4303</v>
      </c>
      <c r="C211" s="75" t="s">
        <v>220</v>
      </c>
      <c r="D211" s="79">
        <v>0</v>
      </c>
      <c r="E211" s="79">
        <v>102.07525</v>
      </c>
      <c r="F211" s="79">
        <v>499.27820000000003</v>
      </c>
      <c r="G211" s="79">
        <v>0</v>
      </c>
      <c r="H211" s="79">
        <v>230.39075</v>
      </c>
      <c r="I211" s="79">
        <v>146.06625</v>
      </c>
      <c r="J211" s="79">
        <v>553.57594999999992</v>
      </c>
      <c r="K211" s="79">
        <v>12.12</v>
      </c>
      <c r="L211" s="79">
        <v>0</v>
      </c>
      <c r="M211" s="79">
        <v>1543.5064</v>
      </c>
      <c r="N211" s="79">
        <v>0</v>
      </c>
      <c r="O211" s="79">
        <v>12</v>
      </c>
      <c r="P211" s="79">
        <v>56.85</v>
      </c>
      <c r="Q211" s="79">
        <v>1.75</v>
      </c>
      <c r="R211" s="102">
        <v>0</v>
      </c>
      <c r="S211" s="102">
        <v>0</v>
      </c>
      <c r="T211" s="102">
        <v>263.05349999999999</v>
      </c>
      <c r="U211" s="102">
        <v>140.542</v>
      </c>
      <c r="V211" s="102">
        <v>0</v>
      </c>
      <c r="W211" s="122">
        <v>474.19549999999998</v>
      </c>
    </row>
    <row r="212" spans="2:23" x14ac:dyDescent="0.2">
      <c r="B212" s="94">
        <v>4304</v>
      </c>
      <c r="C212" s="75" t="s">
        <v>221</v>
      </c>
      <c r="D212" s="79">
        <v>0</v>
      </c>
      <c r="E212" s="79">
        <v>0</v>
      </c>
      <c r="F212" s="79">
        <v>4018.2573500000003</v>
      </c>
      <c r="G212" s="79">
        <v>0</v>
      </c>
      <c r="H212" s="79">
        <v>0</v>
      </c>
      <c r="I212" s="79">
        <v>-102.79889999999999</v>
      </c>
      <c r="J212" s="79">
        <v>609.35609999999997</v>
      </c>
      <c r="K212" s="79">
        <v>253.0472</v>
      </c>
      <c r="L212" s="79">
        <v>0</v>
      </c>
      <c r="M212" s="79">
        <v>4777.86175</v>
      </c>
      <c r="N212" s="79">
        <v>0</v>
      </c>
      <c r="O212" s="79">
        <v>0</v>
      </c>
      <c r="P212" s="79">
        <v>0</v>
      </c>
      <c r="Q212" s="79">
        <v>0</v>
      </c>
      <c r="R212" s="102">
        <v>0</v>
      </c>
      <c r="S212" s="102">
        <v>210.91589999999999</v>
      </c>
      <c r="T212" s="102">
        <v>715.0018</v>
      </c>
      <c r="U212" s="102">
        <v>89.555600000000013</v>
      </c>
      <c r="V212" s="102">
        <v>0</v>
      </c>
      <c r="W212" s="122">
        <v>1015.4733</v>
      </c>
    </row>
    <row r="213" spans="2:23" x14ac:dyDescent="0.2">
      <c r="B213" s="94">
        <v>4305</v>
      </c>
      <c r="C213" s="75" t="s">
        <v>222</v>
      </c>
      <c r="D213" s="79">
        <v>189.61120000000003</v>
      </c>
      <c r="E213" s="79">
        <v>0</v>
      </c>
      <c r="F213" s="79">
        <v>361.9282</v>
      </c>
      <c r="G213" s="79">
        <v>0</v>
      </c>
      <c r="H213" s="79">
        <v>0</v>
      </c>
      <c r="I213" s="79">
        <v>591.52670000000001</v>
      </c>
      <c r="J213" s="79">
        <v>429.00819999999999</v>
      </c>
      <c r="K213" s="79">
        <v>0.36995</v>
      </c>
      <c r="L213" s="79">
        <v>0</v>
      </c>
      <c r="M213" s="79">
        <v>1572.44425</v>
      </c>
      <c r="N213" s="79">
        <v>0</v>
      </c>
      <c r="O213" s="79">
        <v>0</v>
      </c>
      <c r="P213" s="79">
        <v>0</v>
      </c>
      <c r="Q213" s="79">
        <v>0</v>
      </c>
      <c r="R213" s="102">
        <v>0</v>
      </c>
      <c r="S213" s="102">
        <v>0</v>
      </c>
      <c r="T213" s="102">
        <v>243.81010000000001</v>
      </c>
      <c r="U213" s="102">
        <v>20.750049999999998</v>
      </c>
      <c r="V213" s="102">
        <v>0</v>
      </c>
      <c r="W213" s="122">
        <v>264.56015000000002</v>
      </c>
    </row>
    <row r="214" spans="2:23" x14ac:dyDescent="0.2">
      <c r="B214" s="94">
        <v>4306</v>
      </c>
      <c r="C214" s="75" t="s">
        <v>223</v>
      </c>
      <c r="D214" s="79">
        <v>0</v>
      </c>
      <c r="E214" s="79">
        <v>6.7228999999999992</v>
      </c>
      <c r="F214" s="79">
        <v>0</v>
      </c>
      <c r="G214" s="79">
        <v>0</v>
      </c>
      <c r="H214" s="79">
        <v>0</v>
      </c>
      <c r="I214" s="79">
        <v>0</v>
      </c>
      <c r="J214" s="79">
        <v>22.290140000000001</v>
      </c>
      <c r="K214" s="79">
        <v>28.898349999999997</v>
      </c>
      <c r="L214" s="79">
        <v>0</v>
      </c>
      <c r="M214" s="79">
        <v>57.911389999999997</v>
      </c>
      <c r="N214" s="79">
        <v>0</v>
      </c>
      <c r="O214" s="79">
        <v>0</v>
      </c>
      <c r="P214" s="79">
        <v>113.3</v>
      </c>
      <c r="Q214" s="79">
        <v>0</v>
      </c>
      <c r="R214" s="102">
        <v>0</v>
      </c>
      <c r="S214" s="102">
        <v>0</v>
      </c>
      <c r="T214" s="102">
        <v>754.14400000000001</v>
      </c>
      <c r="U214" s="102">
        <v>0</v>
      </c>
      <c r="V214" s="102">
        <v>0</v>
      </c>
      <c r="W214" s="122">
        <v>867.44399999999996</v>
      </c>
    </row>
    <row r="215" spans="2:23" x14ac:dyDescent="0.2">
      <c r="B215" s="94">
        <v>4307</v>
      </c>
      <c r="C215" s="75" t="s">
        <v>224</v>
      </c>
      <c r="D215" s="79">
        <v>0</v>
      </c>
      <c r="E215" s="79">
        <v>54.442999999999998</v>
      </c>
      <c r="F215" s="79">
        <v>0</v>
      </c>
      <c r="G215" s="79">
        <v>41.135349999999995</v>
      </c>
      <c r="H215" s="79">
        <v>0</v>
      </c>
      <c r="I215" s="79">
        <v>0</v>
      </c>
      <c r="J215" s="79">
        <v>231.93595000000002</v>
      </c>
      <c r="K215" s="79">
        <v>0</v>
      </c>
      <c r="L215" s="79">
        <v>0</v>
      </c>
      <c r="M215" s="79">
        <v>327.51430000000005</v>
      </c>
      <c r="N215" s="79">
        <v>0</v>
      </c>
      <c r="O215" s="79">
        <v>0</v>
      </c>
      <c r="P215" s="79">
        <v>0</v>
      </c>
      <c r="Q215" s="79">
        <v>0</v>
      </c>
      <c r="R215" s="102">
        <v>0</v>
      </c>
      <c r="S215" s="102">
        <v>0</v>
      </c>
      <c r="T215" s="102">
        <v>230.6867</v>
      </c>
      <c r="U215" s="102">
        <v>0</v>
      </c>
      <c r="V215" s="102">
        <v>0</v>
      </c>
      <c r="W215" s="122">
        <v>230.6867</v>
      </c>
    </row>
    <row r="216" spans="2:23" x14ac:dyDescent="0.2">
      <c r="B216" s="94">
        <v>4308</v>
      </c>
      <c r="C216" s="75" t="s">
        <v>225</v>
      </c>
      <c r="D216" s="79">
        <v>0</v>
      </c>
      <c r="E216" s="79">
        <v>9.5643999999999991</v>
      </c>
      <c r="F216" s="79">
        <v>0</v>
      </c>
      <c r="G216" s="79">
        <v>0</v>
      </c>
      <c r="H216" s="79">
        <v>0</v>
      </c>
      <c r="I216" s="79">
        <v>153.5753</v>
      </c>
      <c r="J216" s="79">
        <v>292.58080000000001</v>
      </c>
      <c r="K216" s="79">
        <v>127.498</v>
      </c>
      <c r="L216" s="79">
        <v>0</v>
      </c>
      <c r="M216" s="79">
        <v>583.21849999999995</v>
      </c>
      <c r="N216" s="79">
        <v>0</v>
      </c>
      <c r="O216" s="79">
        <v>0</v>
      </c>
      <c r="P216" s="79">
        <v>0</v>
      </c>
      <c r="Q216" s="79">
        <v>0</v>
      </c>
      <c r="R216" s="102">
        <v>0</v>
      </c>
      <c r="S216" s="102">
        <v>0</v>
      </c>
      <c r="T216" s="102">
        <v>2.2425000000000002</v>
      </c>
      <c r="U216" s="102">
        <v>0</v>
      </c>
      <c r="V216" s="102">
        <v>0</v>
      </c>
      <c r="W216" s="122">
        <v>2.2425000000000002</v>
      </c>
    </row>
    <row r="217" spans="2:23" x14ac:dyDescent="0.2">
      <c r="B217" s="94">
        <v>4309</v>
      </c>
      <c r="C217" s="75" t="s">
        <v>226</v>
      </c>
      <c r="D217" s="79">
        <v>-12.4802</v>
      </c>
      <c r="E217" s="79">
        <v>0</v>
      </c>
      <c r="F217" s="79">
        <v>392.38605000000001</v>
      </c>
      <c r="G217" s="79">
        <v>150.41964999999999</v>
      </c>
      <c r="H217" s="79">
        <v>80</v>
      </c>
      <c r="I217" s="79">
        <v>787.36715000000004</v>
      </c>
      <c r="J217" s="79">
        <v>499.245</v>
      </c>
      <c r="K217" s="79">
        <v>0</v>
      </c>
      <c r="L217" s="79">
        <v>0</v>
      </c>
      <c r="M217" s="79">
        <v>1896.9376499999998</v>
      </c>
      <c r="N217" s="79">
        <v>0</v>
      </c>
      <c r="O217" s="79">
        <v>0</v>
      </c>
      <c r="P217" s="79">
        <v>0</v>
      </c>
      <c r="Q217" s="79">
        <v>12.06</v>
      </c>
      <c r="R217" s="102">
        <v>0</v>
      </c>
      <c r="S217" s="102">
        <v>37.450600000000001</v>
      </c>
      <c r="T217" s="102">
        <v>227.4999</v>
      </c>
      <c r="U217" s="102">
        <v>0</v>
      </c>
      <c r="V217" s="102">
        <v>0</v>
      </c>
      <c r="W217" s="122">
        <v>277.01049999999998</v>
      </c>
    </row>
    <row r="218" spans="2:23" x14ac:dyDescent="0.2">
      <c r="B218" s="94">
        <v>4310</v>
      </c>
      <c r="C218" s="75" t="s">
        <v>227</v>
      </c>
      <c r="D218" s="79">
        <v>62.528500000000001</v>
      </c>
      <c r="E218" s="79">
        <v>0</v>
      </c>
      <c r="F218" s="79">
        <v>16.625400000000003</v>
      </c>
      <c r="G218" s="79">
        <v>0</v>
      </c>
      <c r="H218" s="79">
        <v>0</v>
      </c>
      <c r="I218" s="79">
        <v>108.2025</v>
      </c>
      <c r="J218" s="79">
        <v>677.60924999999997</v>
      </c>
      <c r="K218" s="79">
        <v>0</v>
      </c>
      <c r="L218" s="79">
        <v>0</v>
      </c>
      <c r="M218" s="79">
        <v>864.96564999999998</v>
      </c>
      <c r="N218" s="79">
        <v>0</v>
      </c>
      <c r="O218" s="79">
        <v>0</v>
      </c>
      <c r="P218" s="79">
        <v>0</v>
      </c>
      <c r="Q218" s="79">
        <v>0</v>
      </c>
      <c r="R218" s="102">
        <v>0</v>
      </c>
      <c r="S218" s="102">
        <v>0</v>
      </c>
      <c r="T218" s="102">
        <v>348.48680000000002</v>
      </c>
      <c r="U218" s="102">
        <v>0</v>
      </c>
      <c r="V218" s="102">
        <v>0</v>
      </c>
      <c r="W218" s="122">
        <v>348.48680000000002</v>
      </c>
    </row>
    <row r="219" spans="2:23" x14ac:dyDescent="0.2">
      <c r="B219" s="94">
        <v>4311</v>
      </c>
      <c r="C219" s="75" t="s">
        <v>228</v>
      </c>
      <c r="D219" s="79">
        <v>0</v>
      </c>
      <c r="E219" s="79">
        <v>78.660600000000002</v>
      </c>
      <c r="F219" s="79">
        <v>0</v>
      </c>
      <c r="G219" s="79">
        <v>0</v>
      </c>
      <c r="H219" s="79">
        <v>0</v>
      </c>
      <c r="I219" s="79">
        <v>360.18079999999998</v>
      </c>
      <c r="J219" s="79">
        <v>453.71305000000001</v>
      </c>
      <c r="K219" s="79">
        <v>0</v>
      </c>
      <c r="L219" s="79">
        <v>0</v>
      </c>
      <c r="M219" s="79">
        <v>892.55444999999997</v>
      </c>
      <c r="N219" s="79">
        <v>0</v>
      </c>
      <c r="O219" s="79">
        <v>0</v>
      </c>
      <c r="P219" s="79">
        <v>0</v>
      </c>
      <c r="Q219" s="79">
        <v>0</v>
      </c>
      <c r="R219" s="102">
        <v>0</v>
      </c>
      <c r="S219" s="102">
        <v>16</v>
      </c>
      <c r="T219" s="102">
        <v>116.68010000000001</v>
      </c>
      <c r="U219" s="102">
        <v>0</v>
      </c>
      <c r="V219" s="102">
        <v>0</v>
      </c>
      <c r="W219" s="122">
        <v>132.68010000000001</v>
      </c>
    </row>
    <row r="220" spans="2:23" x14ac:dyDescent="0.2">
      <c r="B220" s="94">
        <v>4312</v>
      </c>
      <c r="C220" s="75" t="s">
        <v>268</v>
      </c>
      <c r="D220" s="79">
        <v>1831.1296499999999</v>
      </c>
      <c r="E220" s="79">
        <v>0</v>
      </c>
      <c r="F220" s="79">
        <v>1125.1968999999999</v>
      </c>
      <c r="G220" s="79">
        <v>0</v>
      </c>
      <c r="H220" s="79">
        <v>0</v>
      </c>
      <c r="I220" s="79">
        <v>114.24339999999999</v>
      </c>
      <c r="J220" s="79">
        <v>473.03469999999999</v>
      </c>
      <c r="K220" s="79">
        <v>636.08275000000003</v>
      </c>
      <c r="L220" s="79">
        <v>0</v>
      </c>
      <c r="M220" s="79">
        <v>4179.6873999999998</v>
      </c>
      <c r="N220" s="79">
        <v>0</v>
      </c>
      <c r="O220" s="79">
        <v>0</v>
      </c>
      <c r="P220" s="79">
        <v>13.0494</v>
      </c>
      <c r="Q220" s="79">
        <v>0</v>
      </c>
      <c r="R220" s="102">
        <v>0</v>
      </c>
      <c r="S220" s="102">
        <v>56.476750000000003</v>
      </c>
      <c r="T220" s="102">
        <v>294.6001</v>
      </c>
      <c r="U220" s="102">
        <v>46.020600000000002</v>
      </c>
      <c r="V220" s="102">
        <v>0</v>
      </c>
      <c r="W220" s="122">
        <v>410.14684999999997</v>
      </c>
    </row>
    <row r="221" spans="2:23" x14ac:dyDescent="0.2">
      <c r="B221" s="94">
        <v>4313</v>
      </c>
      <c r="C221" s="75" t="s">
        <v>229</v>
      </c>
      <c r="D221" s="79">
        <v>0</v>
      </c>
      <c r="E221" s="79">
        <v>0</v>
      </c>
      <c r="F221" s="79">
        <v>0</v>
      </c>
      <c r="G221" s="79">
        <v>0</v>
      </c>
      <c r="H221" s="79">
        <v>0</v>
      </c>
      <c r="I221" s="79">
        <v>472.57734999999997</v>
      </c>
      <c r="J221" s="79">
        <v>289.63665000000003</v>
      </c>
      <c r="K221" s="79">
        <v>0</v>
      </c>
      <c r="L221" s="79">
        <v>0</v>
      </c>
      <c r="M221" s="79">
        <v>762.21400000000006</v>
      </c>
      <c r="N221" s="79">
        <v>0</v>
      </c>
      <c r="O221" s="79">
        <v>0</v>
      </c>
      <c r="P221" s="79">
        <v>0</v>
      </c>
      <c r="Q221" s="79">
        <v>0</v>
      </c>
      <c r="R221" s="102">
        <v>0</v>
      </c>
      <c r="S221" s="102">
        <v>0</v>
      </c>
      <c r="T221" s="102">
        <v>160.87672000000001</v>
      </c>
      <c r="U221" s="102">
        <v>0</v>
      </c>
      <c r="V221" s="102">
        <v>0</v>
      </c>
      <c r="W221" s="122">
        <v>160.87672000000001</v>
      </c>
    </row>
    <row r="222" spans="2:23" x14ac:dyDescent="0.2">
      <c r="B222" s="94">
        <v>4314</v>
      </c>
      <c r="C222" s="75" t="s">
        <v>230</v>
      </c>
      <c r="D222" s="79">
        <v>0</v>
      </c>
      <c r="E222" s="79">
        <v>0</v>
      </c>
      <c r="F222" s="79">
        <v>0</v>
      </c>
      <c r="G222" s="79">
        <v>0</v>
      </c>
      <c r="H222" s="79">
        <v>0</v>
      </c>
      <c r="I222" s="79">
        <v>296.79104999999998</v>
      </c>
      <c r="J222" s="79">
        <v>245.15215000000001</v>
      </c>
      <c r="K222" s="79">
        <v>0</v>
      </c>
      <c r="L222" s="79">
        <v>0</v>
      </c>
      <c r="M222" s="79">
        <v>541.94319999999993</v>
      </c>
      <c r="N222" s="79">
        <v>0</v>
      </c>
      <c r="O222" s="79">
        <v>0</v>
      </c>
      <c r="P222" s="79">
        <v>0</v>
      </c>
      <c r="Q222" s="79">
        <v>0</v>
      </c>
      <c r="R222" s="102">
        <v>0</v>
      </c>
      <c r="S222" s="102">
        <v>0</v>
      </c>
      <c r="T222" s="102">
        <v>0.5</v>
      </c>
      <c r="U222" s="102">
        <v>0</v>
      </c>
      <c r="V222" s="102">
        <v>0</v>
      </c>
      <c r="W222" s="122">
        <v>0.5</v>
      </c>
    </row>
    <row r="223" spans="2:23" x14ac:dyDescent="0.2">
      <c r="B223" s="94">
        <v>4315</v>
      </c>
      <c r="C223" s="75" t="s">
        <v>269</v>
      </c>
      <c r="D223" s="79">
        <v>0</v>
      </c>
      <c r="E223" s="79">
        <v>0</v>
      </c>
      <c r="F223" s="79">
        <v>775.8118199999999</v>
      </c>
      <c r="G223" s="79">
        <v>0</v>
      </c>
      <c r="H223" s="79">
        <v>0</v>
      </c>
      <c r="I223" s="79">
        <v>3.8238000000000003</v>
      </c>
      <c r="J223" s="79">
        <v>61.674999999999997</v>
      </c>
      <c r="K223" s="79">
        <v>0</v>
      </c>
      <c r="L223" s="79">
        <v>0</v>
      </c>
      <c r="M223" s="79">
        <v>841.31061999999997</v>
      </c>
      <c r="N223" s="79">
        <v>0</v>
      </c>
      <c r="O223" s="79">
        <v>0</v>
      </c>
      <c r="P223" s="79">
        <v>0</v>
      </c>
      <c r="Q223" s="79">
        <v>10</v>
      </c>
      <c r="R223" s="102">
        <v>0</v>
      </c>
      <c r="S223" s="102">
        <v>34</v>
      </c>
      <c r="T223" s="102">
        <v>36.148650000000004</v>
      </c>
      <c r="U223" s="102">
        <v>0</v>
      </c>
      <c r="V223" s="102">
        <v>0</v>
      </c>
      <c r="W223" s="122">
        <v>80.148649999999989</v>
      </c>
    </row>
    <row r="224" spans="2:23" x14ac:dyDescent="0.2">
      <c r="B224" s="94">
        <v>4316</v>
      </c>
      <c r="C224" s="75" t="s">
        <v>231</v>
      </c>
      <c r="D224" s="79">
        <v>0</v>
      </c>
      <c r="E224" s="79">
        <v>0</v>
      </c>
      <c r="F224" s="79">
        <v>0</v>
      </c>
      <c r="G224" s="79">
        <v>0</v>
      </c>
      <c r="H224" s="79">
        <v>0</v>
      </c>
      <c r="I224" s="79">
        <v>-44.582550000000005</v>
      </c>
      <c r="J224" s="79">
        <v>0</v>
      </c>
      <c r="K224" s="79">
        <v>0</v>
      </c>
      <c r="L224" s="79">
        <v>0</v>
      </c>
      <c r="M224" s="79">
        <v>-44.582550000000005</v>
      </c>
      <c r="N224" s="79">
        <v>0</v>
      </c>
      <c r="O224" s="79">
        <v>0</v>
      </c>
      <c r="P224" s="79">
        <v>0</v>
      </c>
      <c r="Q224" s="79">
        <v>0</v>
      </c>
      <c r="R224" s="102">
        <v>0</v>
      </c>
      <c r="S224" s="102">
        <v>0</v>
      </c>
      <c r="T224" s="102">
        <v>10.35985</v>
      </c>
      <c r="U224" s="102">
        <v>56.737499999999997</v>
      </c>
      <c r="V224" s="102">
        <v>0</v>
      </c>
      <c r="W224" s="122">
        <v>67.097350000000006</v>
      </c>
    </row>
    <row r="225" spans="2:23" x14ac:dyDescent="0.2">
      <c r="B225" s="94">
        <v>4317</v>
      </c>
      <c r="C225" s="75" t="s">
        <v>232</v>
      </c>
      <c r="D225" s="79">
        <v>0</v>
      </c>
      <c r="E225" s="79">
        <v>0</v>
      </c>
      <c r="F225" s="79">
        <v>0</v>
      </c>
      <c r="G225" s="79">
        <v>0</v>
      </c>
      <c r="H225" s="79">
        <v>0</v>
      </c>
      <c r="I225" s="79">
        <v>0</v>
      </c>
      <c r="J225" s="79">
        <v>41.09375</v>
      </c>
      <c r="K225" s="79">
        <v>0</v>
      </c>
      <c r="L225" s="79">
        <v>0</v>
      </c>
      <c r="M225" s="79">
        <v>41.09375</v>
      </c>
      <c r="N225" s="79">
        <v>0</v>
      </c>
      <c r="O225" s="79">
        <v>0</v>
      </c>
      <c r="P225" s="79">
        <v>0</v>
      </c>
      <c r="Q225" s="79">
        <v>0</v>
      </c>
      <c r="R225" s="102">
        <v>0</v>
      </c>
      <c r="S225" s="102">
        <v>0</v>
      </c>
      <c r="T225" s="102">
        <v>105.0865</v>
      </c>
      <c r="U225" s="102">
        <v>0</v>
      </c>
      <c r="V225" s="102">
        <v>0</v>
      </c>
      <c r="W225" s="122">
        <v>105.0865</v>
      </c>
    </row>
    <row r="226" spans="2:23" x14ac:dyDescent="0.2">
      <c r="B226" s="94">
        <v>4318</v>
      </c>
      <c r="C226" s="75" t="s">
        <v>233</v>
      </c>
      <c r="D226" s="79">
        <v>0</v>
      </c>
      <c r="E226" s="79">
        <v>0</v>
      </c>
      <c r="F226" s="79">
        <v>65.524699999999996</v>
      </c>
      <c r="G226" s="79">
        <v>0</v>
      </c>
      <c r="H226" s="79">
        <v>0</v>
      </c>
      <c r="I226" s="79">
        <v>642.67009999999993</v>
      </c>
      <c r="J226" s="79">
        <v>465.49590000000001</v>
      </c>
      <c r="K226" s="79">
        <v>0</v>
      </c>
      <c r="L226" s="79">
        <v>0</v>
      </c>
      <c r="M226" s="79">
        <v>1173.6906999999999</v>
      </c>
      <c r="N226" s="79">
        <v>0</v>
      </c>
      <c r="O226" s="79">
        <v>0</v>
      </c>
      <c r="P226" s="79">
        <v>0</v>
      </c>
      <c r="Q226" s="79">
        <v>0</v>
      </c>
      <c r="R226" s="102">
        <v>0</v>
      </c>
      <c r="S226" s="102">
        <v>13.1576</v>
      </c>
      <c r="T226" s="102">
        <v>125.28655000000001</v>
      </c>
      <c r="U226" s="102">
        <v>0</v>
      </c>
      <c r="V226" s="102">
        <v>0</v>
      </c>
      <c r="W226" s="122">
        <v>138.44415000000001</v>
      </c>
    </row>
    <row r="227" spans="2:23" x14ac:dyDescent="0.2">
      <c r="B227" s="94">
        <v>4319</v>
      </c>
      <c r="C227" s="75" t="s">
        <v>234</v>
      </c>
      <c r="D227" s="79">
        <v>0</v>
      </c>
      <c r="E227" s="79">
        <v>139.10154999999997</v>
      </c>
      <c r="F227" s="79">
        <v>35.137</v>
      </c>
      <c r="G227" s="79">
        <v>0</v>
      </c>
      <c r="H227" s="79">
        <v>0</v>
      </c>
      <c r="I227" s="79">
        <v>0</v>
      </c>
      <c r="J227" s="79">
        <v>80.867850000000004</v>
      </c>
      <c r="K227" s="79">
        <v>11.2842</v>
      </c>
      <c r="L227" s="79">
        <v>0</v>
      </c>
      <c r="M227" s="79">
        <v>266.39059999999995</v>
      </c>
      <c r="N227" s="79">
        <v>0</v>
      </c>
      <c r="O227" s="79">
        <v>139.28235000000001</v>
      </c>
      <c r="P227" s="79">
        <v>0</v>
      </c>
      <c r="Q227" s="79">
        <v>0</v>
      </c>
      <c r="R227" s="102">
        <v>0</v>
      </c>
      <c r="S227" s="102">
        <v>0</v>
      </c>
      <c r="T227" s="102">
        <v>174.63300000000001</v>
      </c>
      <c r="U227" s="102">
        <v>28</v>
      </c>
      <c r="V227" s="102">
        <v>0</v>
      </c>
      <c r="W227" s="122">
        <v>341.91534999999999</v>
      </c>
    </row>
    <row r="228" spans="2:23" x14ac:dyDescent="0.2">
      <c r="B228" s="94">
        <v>4320</v>
      </c>
      <c r="C228" s="75" t="s">
        <v>235</v>
      </c>
      <c r="D228" s="79">
        <v>52.109550000000006</v>
      </c>
      <c r="E228" s="79">
        <v>0</v>
      </c>
      <c r="F228" s="79">
        <v>0</v>
      </c>
      <c r="G228" s="79">
        <v>0</v>
      </c>
      <c r="H228" s="79">
        <v>0</v>
      </c>
      <c r="I228" s="79">
        <v>448.34209999999996</v>
      </c>
      <c r="J228" s="79">
        <v>1754.6772100000003</v>
      </c>
      <c r="K228" s="79">
        <v>0</v>
      </c>
      <c r="L228" s="79">
        <v>0</v>
      </c>
      <c r="M228" s="79">
        <v>2255.1288600000003</v>
      </c>
      <c r="N228" s="79">
        <v>0</v>
      </c>
      <c r="O228" s="79">
        <v>0.60660000000000003</v>
      </c>
      <c r="P228" s="79">
        <v>0</v>
      </c>
      <c r="Q228" s="79">
        <v>5</v>
      </c>
      <c r="R228" s="102">
        <v>0</v>
      </c>
      <c r="S228" s="102">
        <v>0</v>
      </c>
      <c r="T228" s="102">
        <v>1101.7046</v>
      </c>
      <c r="U228" s="102">
        <v>0</v>
      </c>
      <c r="V228" s="102">
        <v>0</v>
      </c>
      <c r="W228" s="122">
        <v>1107.3112000000001</v>
      </c>
    </row>
    <row r="229" spans="2:23" ht="13.5" thickBot="1" x14ac:dyDescent="0.25">
      <c r="B229" s="103">
        <v>4322</v>
      </c>
      <c r="C229" s="104" t="s">
        <v>236</v>
      </c>
      <c r="D229" s="107">
        <v>0</v>
      </c>
      <c r="E229" s="107">
        <v>26.992000000000001</v>
      </c>
      <c r="F229" s="107">
        <v>0</v>
      </c>
      <c r="G229" s="107">
        <v>0</v>
      </c>
      <c r="H229" s="107">
        <v>0</v>
      </c>
      <c r="I229" s="107">
        <v>0.16155</v>
      </c>
      <c r="J229" s="107">
        <v>10.928850000000001</v>
      </c>
      <c r="K229" s="107">
        <v>20.006799999999998</v>
      </c>
      <c r="L229" s="107">
        <v>0</v>
      </c>
      <c r="M229" s="107">
        <v>58.089199999999998</v>
      </c>
      <c r="N229" s="107">
        <v>0</v>
      </c>
      <c r="O229" s="107">
        <v>13.989000000000001</v>
      </c>
      <c r="P229" s="107">
        <v>0</v>
      </c>
      <c r="Q229" s="107">
        <v>0</v>
      </c>
      <c r="R229" s="123">
        <v>0</v>
      </c>
      <c r="S229" s="123">
        <v>0</v>
      </c>
      <c r="T229" s="123">
        <v>3.1092499999999998</v>
      </c>
      <c r="U229" s="123">
        <v>0</v>
      </c>
      <c r="V229" s="123">
        <v>0</v>
      </c>
      <c r="W229" s="124">
        <v>17.09825</v>
      </c>
    </row>
    <row r="231" spans="2:23" x14ac:dyDescent="0.2">
      <c r="B231" s="165" t="s">
        <v>463</v>
      </c>
    </row>
    <row r="232" spans="2:23" x14ac:dyDescent="0.2">
      <c r="B232" s="165" t="s">
        <v>464</v>
      </c>
    </row>
  </sheetData>
  <mergeCells count="4">
    <mergeCell ref="D4:M4"/>
    <mergeCell ref="N4:W4"/>
    <mergeCell ref="B4:B5"/>
    <mergeCell ref="C4:C5"/>
  </mergeCells>
  <pageMargins left="0.70866141732283472" right="0.70866141732283472" top="0.74803149606299213" bottom="0.74803149606299213" header="0.31496062992125984" footer="0.31496062992125984"/>
  <pageSetup paperSize="9" scale="43" fitToHeight="0" orientation="landscape" r:id="rId1"/>
  <headerFooter alignWithMargins="0">
    <oddHeader>&amp;L&amp;G</oddHeader>
  </headerFooter>
  <rowBreaks count="2" manualBreakCount="2">
    <brk id="82" max="22" man="1"/>
    <brk id="152" max="2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W240"/>
  <sheetViews>
    <sheetView showGridLines="0" view="pageBreakPreview" zoomScale="90" zoomScaleNormal="100" zoomScaleSheetLayoutView="90" workbookViewId="0">
      <pane ySplit="5" topLeftCell="A6" activePane="bottomLeft" state="frozen"/>
      <selection activeCell="A2" sqref="A2"/>
      <selection pane="bottomLeft" activeCell="A3" sqref="A3"/>
    </sheetView>
  </sheetViews>
  <sheetFormatPr baseColWidth="10" defaultRowHeight="12.75" x14ac:dyDescent="0.2"/>
  <cols>
    <col min="1" max="1" width="2.7109375" style="75" customWidth="1"/>
    <col min="2" max="2" width="10.7109375" style="75" customWidth="1"/>
    <col min="3" max="3" width="20.7109375" style="120" customWidth="1"/>
    <col min="4" max="8" width="10.7109375" style="75" customWidth="1"/>
    <col min="9" max="9" width="11.42578125" style="75" bestFit="1" customWidth="1"/>
    <col min="10" max="11" width="10.7109375" style="75" customWidth="1"/>
    <col min="12" max="13" width="11.42578125" style="75" bestFit="1" customWidth="1"/>
    <col min="14" max="21" width="10.7109375" style="75" customWidth="1"/>
    <col min="22" max="22" width="11.42578125" style="75" bestFit="1" customWidth="1"/>
    <col min="23" max="16384" width="11.42578125" style="75"/>
  </cols>
  <sheetData>
    <row r="1" spans="2:22" ht="15.75" x14ac:dyDescent="0.2">
      <c r="B1" s="12" t="str">
        <f>Inhaltsverzeichnis!B25&amp;" "&amp;Inhaltsverzeichnis!C25&amp;Inhaltsverzeichnis!D25</f>
        <v>Tabelle 8: Artengliederung der Erfolgsrechnung, Aufwand und Ertrag, in 1'000 Franken, 2018</v>
      </c>
      <c r="I1" s="79"/>
      <c r="P1" s="79"/>
      <c r="R1" s="79"/>
    </row>
    <row r="2" spans="2:22" x14ac:dyDescent="0.2">
      <c r="B2" s="101" t="s">
        <v>454</v>
      </c>
      <c r="C2" s="75"/>
    </row>
    <row r="3" spans="2:22" ht="14.25" x14ac:dyDescent="0.2">
      <c r="D3" s="121"/>
      <c r="E3" s="121"/>
      <c r="F3" s="121"/>
      <c r="G3" s="121"/>
      <c r="H3" s="121"/>
      <c r="I3" s="121"/>
      <c r="J3" s="121"/>
      <c r="K3" s="121"/>
      <c r="L3" s="121"/>
      <c r="M3" s="121"/>
      <c r="N3" s="121"/>
      <c r="O3" s="121"/>
      <c r="P3" s="121"/>
      <c r="Q3" s="121"/>
      <c r="R3" s="121"/>
      <c r="S3" s="121"/>
      <c r="T3" s="121"/>
      <c r="U3" s="121"/>
    </row>
    <row r="4" spans="2:22" x14ac:dyDescent="0.2">
      <c r="B4" s="187" t="s">
        <v>400</v>
      </c>
      <c r="C4" s="187" t="s">
        <v>30</v>
      </c>
      <c r="D4" s="181" t="s">
        <v>36</v>
      </c>
      <c r="E4" s="186"/>
      <c r="F4" s="186"/>
      <c r="G4" s="186"/>
      <c r="H4" s="186"/>
      <c r="I4" s="186"/>
      <c r="J4" s="186"/>
      <c r="K4" s="186"/>
      <c r="L4" s="186"/>
      <c r="M4" s="181" t="s">
        <v>37</v>
      </c>
      <c r="N4" s="186"/>
      <c r="O4" s="186"/>
      <c r="P4" s="186"/>
      <c r="Q4" s="186"/>
      <c r="R4" s="186"/>
      <c r="S4" s="186"/>
      <c r="T4" s="186"/>
      <c r="U4" s="186"/>
      <c r="V4" s="188"/>
    </row>
    <row r="5" spans="2:22" s="115" customFormat="1" ht="89.25" x14ac:dyDescent="0.2">
      <c r="B5" s="187"/>
      <c r="C5" s="187"/>
      <c r="D5" s="34" t="s">
        <v>285</v>
      </c>
      <c r="E5" s="34" t="s">
        <v>318</v>
      </c>
      <c r="F5" s="34" t="s">
        <v>391</v>
      </c>
      <c r="G5" s="34" t="s">
        <v>287</v>
      </c>
      <c r="H5" s="34" t="s">
        <v>319</v>
      </c>
      <c r="I5" s="34" t="s">
        <v>286</v>
      </c>
      <c r="J5" s="34" t="s">
        <v>390</v>
      </c>
      <c r="K5" s="34" t="s">
        <v>392</v>
      </c>
      <c r="L5" s="164" t="s">
        <v>455</v>
      </c>
      <c r="M5" s="34" t="s">
        <v>387</v>
      </c>
      <c r="N5" s="34" t="s">
        <v>38</v>
      </c>
      <c r="O5" s="34" t="s">
        <v>39</v>
      </c>
      <c r="P5" s="34" t="s">
        <v>307</v>
      </c>
      <c r="Q5" s="34" t="s">
        <v>325</v>
      </c>
      <c r="R5" s="34" t="s">
        <v>388</v>
      </c>
      <c r="S5" s="34" t="s">
        <v>389</v>
      </c>
      <c r="T5" s="34" t="s">
        <v>390</v>
      </c>
      <c r="U5" s="34" t="s">
        <v>288</v>
      </c>
      <c r="V5" s="164" t="s">
        <v>456</v>
      </c>
    </row>
    <row r="6" spans="2:22" x14ac:dyDescent="0.2">
      <c r="B6" s="97">
        <v>4335</v>
      </c>
      <c r="C6" s="116" t="s">
        <v>9</v>
      </c>
      <c r="D6" s="82">
        <v>661876.62823000003</v>
      </c>
      <c r="E6" s="82">
        <v>653530.54027</v>
      </c>
      <c r="F6" s="82">
        <v>248267.98312999998</v>
      </c>
      <c r="G6" s="82">
        <v>58541.388039999991</v>
      </c>
      <c r="H6" s="82">
        <v>6691.0481499999996</v>
      </c>
      <c r="I6" s="82">
        <v>1483444.31626</v>
      </c>
      <c r="J6" s="82">
        <v>457.37234999999998</v>
      </c>
      <c r="K6" s="82">
        <v>14384.121060000003</v>
      </c>
      <c r="L6" s="82">
        <v>3127193.3974899999</v>
      </c>
      <c r="M6" s="82">
        <v>1896716.8213099998</v>
      </c>
      <c r="N6" s="82">
        <v>26780.36418</v>
      </c>
      <c r="O6" s="82">
        <v>688571.44874000014</v>
      </c>
      <c r="P6" s="82">
        <v>3885.9062600000002</v>
      </c>
      <c r="Q6" s="82">
        <v>217478.85863000003</v>
      </c>
      <c r="R6" s="82">
        <v>6434.9158000000007</v>
      </c>
      <c r="S6" s="82">
        <v>485384.80324999994</v>
      </c>
      <c r="T6" s="82">
        <v>457.37234999999998</v>
      </c>
      <c r="U6" s="82">
        <v>89353.971150000012</v>
      </c>
      <c r="V6" s="82">
        <v>3415064.4616700006</v>
      </c>
    </row>
    <row r="7" spans="2:22" x14ac:dyDescent="0.2">
      <c r="B7" s="97">
        <v>4019</v>
      </c>
      <c r="C7" s="116" t="s">
        <v>46</v>
      </c>
      <c r="D7" s="82">
        <v>89389.769779999988</v>
      </c>
      <c r="E7" s="82">
        <v>68497.637489999994</v>
      </c>
      <c r="F7" s="82">
        <v>28471.757570000005</v>
      </c>
      <c r="G7" s="82">
        <v>7516.8010200000008</v>
      </c>
      <c r="H7" s="82">
        <v>558.41445999999996</v>
      </c>
      <c r="I7" s="82">
        <v>182313.38632000002</v>
      </c>
      <c r="J7" s="82">
        <v>1.3425</v>
      </c>
      <c r="K7" s="82">
        <v>342.12412999999998</v>
      </c>
      <c r="L7" s="82">
        <v>377091.23326999997</v>
      </c>
      <c r="M7" s="82">
        <v>236950.0722</v>
      </c>
      <c r="N7" s="82">
        <v>4896.1377000000002</v>
      </c>
      <c r="O7" s="82">
        <v>89677.905590000009</v>
      </c>
      <c r="P7" s="82">
        <v>899.15303000000006</v>
      </c>
      <c r="Q7" s="82">
        <v>34576.159720000003</v>
      </c>
      <c r="R7" s="82">
        <v>921.91872999999998</v>
      </c>
      <c r="S7" s="82">
        <v>40712.784689999993</v>
      </c>
      <c r="T7" s="82">
        <v>1.3425</v>
      </c>
      <c r="U7" s="82">
        <v>5845.2471899999991</v>
      </c>
      <c r="V7" s="82">
        <v>414480.72135000001</v>
      </c>
    </row>
    <row r="8" spans="2:22" x14ac:dyDescent="0.2">
      <c r="B8" s="94">
        <v>4001</v>
      </c>
      <c r="C8" s="75" t="s">
        <v>2</v>
      </c>
      <c r="D8" s="79">
        <v>47294.099759999997</v>
      </c>
      <c r="E8" s="79">
        <v>27457.74295</v>
      </c>
      <c r="F8" s="79">
        <v>12316.754999999999</v>
      </c>
      <c r="G8" s="79">
        <v>4381.2876299999998</v>
      </c>
      <c r="H8" s="79">
        <v>104.17496000000001</v>
      </c>
      <c r="I8" s="79">
        <v>57863.273219999995</v>
      </c>
      <c r="J8" s="79">
        <v>0</v>
      </c>
      <c r="K8" s="79">
        <v>0</v>
      </c>
      <c r="L8" s="79">
        <v>149417.33351999999</v>
      </c>
      <c r="M8" s="79">
        <v>85825.115150000012</v>
      </c>
      <c r="N8" s="79">
        <v>1616.9483500000001</v>
      </c>
      <c r="O8" s="79">
        <v>39559.669020000001</v>
      </c>
      <c r="P8" s="79">
        <v>845.90768000000003</v>
      </c>
      <c r="Q8" s="79">
        <v>22571.280220000001</v>
      </c>
      <c r="R8" s="79">
        <v>654.29836</v>
      </c>
      <c r="S8" s="79">
        <v>14053.837160000001</v>
      </c>
      <c r="T8" s="79">
        <v>0</v>
      </c>
      <c r="U8" s="79">
        <v>5426.3081400000001</v>
      </c>
      <c r="V8" s="79">
        <v>170553.36408</v>
      </c>
    </row>
    <row r="9" spans="2:22" x14ac:dyDescent="0.2">
      <c r="B9" s="94">
        <v>4002</v>
      </c>
      <c r="C9" s="75" t="s">
        <v>47</v>
      </c>
      <c r="D9" s="79">
        <v>1062.51722</v>
      </c>
      <c r="E9" s="79">
        <v>1242.4314300000001</v>
      </c>
      <c r="F9" s="79">
        <v>1089.31315</v>
      </c>
      <c r="G9" s="79">
        <v>237.35660999999999</v>
      </c>
      <c r="H9" s="79">
        <v>0</v>
      </c>
      <c r="I9" s="79">
        <v>3770.3647500000002</v>
      </c>
      <c r="J9" s="79">
        <v>0</v>
      </c>
      <c r="K9" s="79">
        <v>0</v>
      </c>
      <c r="L9" s="79">
        <v>7401.9831599999998</v>
      </c>
      <c r="M9" s="79">
        <v>5666.5145000000002</v>
      </c>
      <c r="N9" s="79">
        <v>60.145050000000005</v>
      </c>
      <c r="O9" s="79">
        <v>1020.8464099999999</v>
      </c>
      <c r="P9" s="79">
        <v>0</v>
      </c>
      <c r="Q9" s="79">
        <v>176.80923000000001</v>
      </c>
      <c r="R9" s="79">
        <v>2.4954999999999998</v>
      </c>
      <c r="S9" s="79">
        <v>562.3827</v>
      </c>
      <c r="T9" s="79">
        <v>0</v>
      </c>
      <c r="U9" s="79">
        <v>0</v>
      </c>
      <c r="V9" s="79">
        <v>7489.1933900000004</v>
      </c>
    </row>
    <row r="10" spans="2:22" x14ac:dyDescent="0.2">
      <c r="B10" s="94">
        <v>4003</v>
      </c>
      <c r="C10" s="75" t="s">
        <v>246</v>
      </c>
      <c r="D10" s="79">
        <v>7096.679790000001</v>
      </c>
      <c r="E10" s="79">
        <v>4097.1889499999997</v>
      </c>
      <c r="F10" s="79">
        <v>1760.98137</v>
      </c>
      <c r="G10" s="79">
        <v>472.74653000000001</v>
      </c>
      <c r="H10" s="79">
        <v>0</v>
      </c>
      <c r="I10" s="79">
        <v>18554.474449999998</v>
      </c>
      <c r="J10" s="79">
        <v>0</v>
      </c>
      <c r="K10" s="79">
        <v>0</v>
      </c>
      <c r="L10" s="79">
        <v>31982.071090000001</v>
      </c>
      <c r="M10" s="79">
        <v>20607.2968</v>
      </c>
      <c r="N10" s="79">
        <v>456.89284999999995</v>
      </c>
      <c r="O10" s="79">
        <v>8214.9481300000007</v>
      </c>
      <c r="P10" s="79">
        <v>27.80677</v>
      </c>
      <c r="Q10" s="79">
        <v>832.44835</v>
      </c>
      <c r="R10" s="79">
        <v>13.048350000000001</v>
      </c>
      <c r="S10" s="79">
        <v>2663.7796899999998</v>
      </c>
      <c r="T10" s="79">
        <v>0</v>
      </c>
      <c r="U10" s="79">
        <v>0</v>
      </c>
      <c r="V10" s="79">
        <v>32816.220940000007</v>
      </c>
    </row>
    <row r="11" spans="2:22" x14ac:dyDescent="0.2">
      <c r="B11" s="94">
        <v>4004</v>
      </c>
      <c r="C11" s="75" t="s">
        <v>48</v>
      </c>
      <c r="D11" s="79">
        <v>599.72390000000007</v>
      </c>
      <c r="E11" s="79">
        <v>858.68846999999994</v>
      </c>
      <c r="F11" s="79">
        <v>274.59434999999996</v>
      </c>
      <c r="G11" s="79">
        <v>20.978849999999998</v>
      </c>
      <c r="H11" s="79">
        <v>0</v>
      </c>
      <c r="I11" s="79">
        <v>1590.90425</v>
      </c>
      <c r="J11" s="79">
        <v>0</v>
      </c>
      <c r="K11" s="79">
        <v>0</v>
      </c>
      <c r="L11" s="79">
        <v>3344.8898200000003</v>
      </c>
      <c r="M11" s="79">
        <v>2056.0108</v>
      </c>
      <c r="N11" s="79">
        <v>72.102149999999995</v>
      </c>
      <c r="O11" s="79">
        <v>579.37473999999997</v>
      </c>
      <c r="P11" s="79">
        <v>-9.6274999999999995</v>
      </c>
      <c r="Q11" s="79">
        <v>26.117599999999999</v>
      </c>
      <c r="R11" s="79">
        <v>2.2151700000000001</v>
      </c>
      <c r="S11" s="79">
        <v>1168.47415</v>
      </c>
      <c r="T11" s="79">
        <v>0</v>
      </c>
      <c r="U11" s="79">
        <v>0</v>
      </c>
      <c r="V11" s="79">
        <v>3894.6671100000003</v>
      </c>
    </row>
    <row r="12" spans="2:22" x14ac:dyDescent="0.2">
      <c r="B12" s="94">
        <v>4005</v>
      </c>
      <c r="C12" s="75" t="s">
        <v>247</v>
      </c>
      <c r="D12" s="79">
        <v>1859.74325</v>
      </c>
      <c r="E12" s="79">
        <v>1723.0451399999999</v>
      </c>
      <c r="F12" s="79">
        <v>1127.9543500000002</v>
      </c>
      <c r="G12" s="79">
        <v>223.53164999999998</v>
      </c>
      <c r="H12" s="79">
        <v>0</v>
      </c>
      <c r="I12" s="79">
        <v>9612.4159199999995</v>
      </c>
      <c r="J12" s="79">
        <v>0</v>
      </c>
      <c r="K12" s="79">
        <v>0</v>
      </c>
      <c r="L12" s="79">
        <v>14546.69031</v>
      </c>
      <c r="M12" s="79">
        <v>11428.879499999999</v>
      </c>
      <c r="N12" s="79">
        <v>150.43985000000001</v>
      </c>
      <c r="O12" s="79">
        <v>3180.4676300000001</v>
      </c>
      <c r="P12" s="79">
        <v>0</v>
      </c>
      <c r="Q12" s="79">
        <v>180.97262000000001</v>
      </c>
      <c r="R12" s="79">
        <v>6.7409999999999997</v>
      </c>
      <c r="S12" s="79">
        <v>1597.5563999999999</v>
      </c>
      <c r="T12" s="79">
        <v>0</v>
      </c>
      <c r="U12" s="79">
        <v>0</v>
      </c>
      <c r="V12" s="79">
        <v>16545.057000000001</v>
      </c>
    </row>
    <row r="13" spans="2:22" x14ac:dyDescent="0.2">
      <c r="B13" s="94">
        <v>4006</v>
      </c>
      <c r="C13" s="75" t="s">
        <v>49</v>
      </c>
      <c r="D13" s="79">
        <v>6069.7072200000002</v>
      </c>
      <c r="E13" s="79">
        <v>5450.6336200000005</v>
      </c>
      <c r="F13" s="79">
        <v>2078.8622500000001</v>
      </c>
      <c r="G13" s="79">
        <v>442.60209999999995</v>
      </c>
      <c r="H13" s="79">
        <v>9.9990000000000006</v>
      </c>
      <c r="I13" s="79">
        <v>13200.501759999999</v>
      </c>
      <c r="J13" s="79">
        <v>0</v>
      </c>
      <c r="K13" s="79">
        <v>0</v>
      </c>
      <c r="L13" s="79">
        <v>27252.305949999998</v>
      </c>
      <c r="M13" s="79">
        <v>19362.732350000002</v>
      </c>
      <c r="N13" s="79">
        <v>300.94259999999997</v>
      </c>
      <c r="O13" s="79">
        <v>4315.4990800000005</v>
      </c>
      <c r="P13" s="79">
        <v>0</v>
      </c>
      <c r="Q13" s="79">
        <v>2821.7323300000003</v>
      </c>
      <c r="R13" s="79">
        <v>60.822989999999997</v>
      </c>
      <c r="S13" s="79">
        <v>2801.5572700000002</v>
      </c>
      <c r="T13" s="79">
        <v>0</v>
      </c>
      <c r="U13" s="79">
        <v>0</v>
      </c>
      <c r="V13" s="79">
        <v>29663.286619999999</v>
      </c>
    </row>
    <row r="14" spans="2:22" x14ac:dyDescent="0.2">
      <c r="B14" s="94">
        <v>4007</v>
      </c>
      <c r="C14" s="75" t="s">
        <v>50</v>
      </c>
      <c r="D14" s="79">
        <v>1016.476</v>
      </c>
      <c r="E14" s="79">
        <v>1387.0589199999999</v>
      </c>
      <c r="F14" s="79">
        <v>676.75530000000003</v>
      </c>
      <c r="G14" s="79">
        <v>69.671000000000006</v>
      </c>
      <c r="H14" s="79">
        <v>0</v>
      </c>
      <c r="I14" s="79">
        <v>3610.2465999999999</v>
      </c>
      <c r="J14" s="79">
        <v>0</v>
      </c>
      <c r="K14" s="79">
        <v>0</v>
      </c>
      <c r="L14" s="79">
        <v>6760.2078200000005</v>
      </c>
      <c r="M14" s="79">
        <v>5341.75245</v>
      </c>
      <c r="N14" s="79">
        <v>75.5</v>
      </c>
      <c r="O14" s="79">
        <v>1374.9025800000002</v>
      </c>
      <c r="P14" s="79">
        <v>0</v>
      </c>
      <c r="Q14" s="79">
        <v>132.47905</v>
      </c>
      <c r="R14" s="79">
        <v>3.4951599999999998</v>
      </c>
      <c r="S14" s="79">
        <v>247.39165</v>
      </c>
      <c r="T14" s="79">
        <v>0</v>
      </c>
      <c r="U14" s="79">
        <v>317.34699999999998</v>
      </c>
      <c r="V14" s="79">
        <v>7492.8678900000004</v>
      </c>
    </row>
    <row r="15" spans="2:22" x14ac:dyDescent="0.2">
      <c r="B15" s="94">
        <v>4008</v>
      </c>
      <c r="C15" s="75" t="s">
        <v>51</v>
      </c>
      <c r="D15" s="79">
        <v>5400.02855</v>
      </c>
      <c r="E15" s="79">
        <v>3719.8710700000001</v>
      </c>
      <c r="F15" s="79">
        <v>2183.7498500000002</v>
      </c>
      <c r="G15" s="79">
        <v>10.744950000000001</v>
      </c>
      <c r="H15" s="79">
        <v>0</v>
      </c>
      <c r="I15" s="79">
        <v>11859.64525</v>
      </c>
      <c r="J15" s="79">
        <v>0</v>
      </c>
      <c r="K15" s="79">
        <v>94.170400000000001</v>
      </c>
      <c r="L15" s="79">
        <v>23268.210070000001</v>
      </c>
      <c r="M15" s="79">
        <v>18477.77925</v>
      </c>
      <c r="N15" s="79">
        <v>204.4153</v>
      </c>
      <c r="O15" s="79">
        <v>4000.2127600000003</v>
      </c>
      <c r="P15" s="79">
        <v>0</v>
      </c>
      <c r="Q15" s="79">
        <v>276.24378000000002</v>
      </c>
      <c r="R15" s="79">
        <v>10.2225</v>
      </c>
      <c r="S15" s="79">
        <v>1737.5767499999999</v>
      </c>
      <c r="T15" s="79">
        <v>0</v>
      </c>
      <c r="U15" s="79">
        <v>52.081199999999995</v>
      </c>
      <c r="V15" s="79">
        <v>24758.531540000004</v>
      </c>
    </row>
    <row r="16" spans="2:22" x14ac:dyDescent="0.2">
      <c r="B16" s="94">
        <v>4009</v>
      </c>
      <c r="C16" s="75" t="s">
        <v>52</v>
      </c>
      <c r="D16" s="79">
        <v>2124.0333899999996</v>
      </c>
      <c r="E16" s="79">
        <v>4877.1959100000004</v>
      </c>
      <c r="F16" s="79">
        <v>1737.6123</v>
      </c>
      <c r="G16" s="79">
        <v>124.00931</v>
      </c>
      <c r="H16" s="79">
        <v>184.33175</v>
      </c>
      <c r="I16" s="79">
        <v>7760.3034000000007</v>
      </c>
      <c r="J16" s="79">
        <v>0</v>
      </c>
      <c r="K16" s="79">
        <v>0</v>
      </c>
      <c r="L16" s="79">
        <v>16807.486060000003</v>
      </c>
      <c r="M16" s="79">
        <v>10321.244349999999</v>
      </c>
      <c r="N16" s="79">
        <v>280.16384999999997</v>
      </c>
      <c r="O16" s="79">
        <v>5162.7398800000001</v>
      </c>
      <c r="P16" s="79">
        <v>0</v>
      </c>
      <c r="Q16" s="79">
        <v>222.80429999999998</v>
      </c>
      <c r="R16" s="79">
        <v>13.6942</v>
      </c>
      <c r="S16" s="79">
        <v>1405.97559</v>
      </c>
      <c r="T16" s="79">
        <v>0</v>
      </c>
      <c r="U16" s="79">
        <v>0</v>
      </c>
      <c r="V16" s="79">
        <v>17406.622169999999</v>
      </c>
    </row>
    <row r="17" spans="2:22" x14ac:dyDescent="0.2">
      <c r="B17" s="94">
        <v>4010</v>
      </c>
      <c r="C17" s="75" t="s">
        <v>53</v>
      </c>
      <c r="D17" s="79">
        <v>4799.6603499999992</v>
      </c>
      <c r="E17" s="79">
        <v>8455.7227099999982</v>
      </c>
      <c r="F17" s="79">
        <v>1661.65075</v>
      </c>
      <c r="G17" s="79">
        <v>288.79437000000001</v>
      </c>
      <c r="H17" s="79">
        <v>0</v>
      </c>
      <c r="I17" s="79">
        <v>21268.56839</v>
      </c>
      <c r="J17" s="79">
        <v>0</v>
      </c>
      <c r="K17" s="79">
        <v>151.93391</v>
      </c>
      <c r="L17" s="79">
        <v>36626.330479999997</v>
      </c>
      <c r="M17" s="79">
        <v>18922.6024</v>
      </c>
      <c r="N17" s="79">
        <v>892.46289999999999</v>
      </c>
      <c r="O17" s="79">
        <v>12154.33834</v>
      </c>
      <c r="P17" s="79">
        <v>0</v>
      </c>
      <c r="Q17" s="79">
        <v>4607.7361500000006</v>
      </c>
      <c r="R17" s="79">
        <v>105.4794</v>
      </c>
      <c r="S17" s="79">
        <v>5800.5234799999998</v>
      </c>
      <c r="T17" s="79">
        <v>0</v>
      </c>
      <c r="U17" s="79">
        <v>20.65785</v>
      </c>
      <c r="V17" s="79">
        <v>42503.800519999997</v>
      </c>
    </row>
    <row r="18" spans="2:22" x14ac:dyDescent="0.2">
      <c r="B18" s="94">
        <v>4012</v>
      </c>
      <c r="C18" s="75" t="s">
        <v>54</v>
      </c>
      <c r="D18" s="79">
        <v>9826.2328500000003</v>
      </c>
      <c r="E18" s="79">
        <v>7404.8510999999999</v>
      </c>
      <c r="F18" s="79">
        <v>2852.6435499999998</v>
      </c>
      <c r="G18" s="79">
        <v>831.46420000000001</v>
      </c>
      <c r="H18" s="79">
        <v>259.90875</v>
      </c>
      <c r="I18" s="79">
        <v>22938.295770000001</v>
      </c>
      <c r="J18" s="79">
        <v>1.3425</v>
      </c>
      <c r="K18" s="79">
        <v>0</v>
      </c>
      <c r="L18" s="79">
        <v>44114.738720000001</v>
      </c>
      <c r="M18" s="79">
        <v>27873.22855</v>
      </c>
      <c r="N18" s="79">
        <v>574.88159999999993</v>
      </c>
      <c r="O18" s="79">
        <v>7371.0070200000009</v>
      </c>
      <c r="P18" s="79">
        <v>0</v>
      </c>
      <c r="Q18" s="79">
        <v>1796.7861399999999</v>
      </c>
      <c r="R18" s="79">
        <v>42.417749999999998</v>
      </c>
      <c r="S18" s="79">
        <v>6966.5828000000001</v>
      </c>
      <c r="T18" s="79">
        <v>1.3425</v>
      </c>
      <c r="U18" s="79">
        <v>0</v>
      </c>
      <c r="V18" s="79">
        <v>44626.246359999997</v>
      </c>
    </row>
    <row r="19" spans="2:22" x14ac:dyDescent="0.2">
      <c r="B19" s="94">
        <v>4013</v>
      </c>
      <c r="C19" s="75" t="s">
        <v>55</v>
      </c>
      <c r="D19" s="79">
        <v>2240.8674999999998</v>
      </c>
      <c r="E19" s="79">
        <v>1823.20722</v>
      </c>
      <c r="F19" s="79">
        <v>710.88535000000002</v>
      </c>
      <c r="G19" s="79">
        <v>413.61382000000003</v>
      </c>
      <c r="H19" s="79">
        <v>0</v>
      </c>
      <c r="I19" s="79">
        <v>10284.39256</v>
      </c>
      <c r="J19" s="79">
        <v>0</v>
      </c>
      <c r="K19" s="79">
        <v>96.01982000000001</v>
      </c>
      <c r="L19" s="79">
        <v>15568.986269999999</v>
      </c>
      <c r="M19" s="79">
        <v>11066.9161</v>
      </c>
      <c r="N19" s="79">
        <v>211.2432</v>
      </c>
      <c r="O19" s="79">
        <v>2743.9</v>
      </c>
      <c r="P19" s="79">
        <v>35.066079999999999</v>
      </c>
      <c r="Q19" s="79">
        <v>930.7499499999999</v>
      </c>
      <c r="R19" s="79">
        <v>6.9883500000000005</v>
      </c>
      <c r="S19" s="79">
        <v>1707.14705</v>
      </c>
      <c r="T19" s="79">
        <v>0</v>
      </c>
      <c r="U19" s="79">
        <v>28.853000000000002</v>
      </c>
      <c r="V19" s="79">
        <v>16730.863729999997</v>
      </c>
    </row>
    <row r="20" spans="2:22" x14ac:dyDescent="0.2">
      <c r="B20" s="97">
        <v>4059</v>
      </c>
      <c r="C20" s="116" t="s">
        <v>56</v>
      </c>
      <c r="D20" s="82">
        <v>151614.75768000001</v>
      </c>
      <c r="E20" s="82">
        <v>149121.54058999999</v>
      </c>
      <c r="F20" s="82">
        <v>59187.860090000002</v>
      </c>
      <c r="G20" s="82">
        <v>14345.237599999999</v>
      </c>
      <c r="H20" s="82">
        <v>1666.0865899999999</v>
      </c>
      <c r="I20" s="82">
        <v>316026.43141000008</v>
      </c>
      <c r="J20" s="82">
        <v>20</v>
      </c>
      <c r="K20" s="82">
        <v>6347.4235800000006</v>
      </c>
      <c r="L20" s="82">
        <v>698329.3375400001</v>
      </c>
      <c r="M20" s="82">
        <v>429031.17014999996</v>
      </c>
      <c r="N20" s="82">
        <v>4356.1097199999995</v>
      </c>
      <c r="O20" s="82">
        <v>157967.18455000003</v>
      </c>
      <c r="P20" s="82">
        <v>348.55556999999999</v>
      </c>
      <c r="Q20" s="82">
        <v>59018.052029999999</v>
      </c>
      <c r="R20" s="82">
        <v>920.91788000000008</v>
      </c>
      <c r="S20" s="82">
        <v>85837.516860000003</v>
      </c>
      <c r="T20" s="82">
        <v>20</v>
      </c>
      <c r="U20" s="82">
        <v>18015.205730000001</v>
      </c>
      <c r="V20" s="82">
        <v>755514.71249000018</v>
      </c>
    </row>
    <row r="21" spans="2:22" x14ac:dyDescent="0.2">
      <c r="B21" s="94">
        <v>4021</v>
      </c>
      <c r="C21" s="75" t="s">
        <v>3</v>
      </c>
      <c r="D21" s="79">
        <v>39985.513279999999</v>
      </c>
      <c r="E21" s="79">
        <v>25293.63767</v>
      </c>
      <c r="F21" s="79">
        <v>12679.055900000001</v>
      </c>
      <c r="G21" s="79">
        <v>7247.7339799999991</v>
      </c>
      <c r="H21" s="79">
        <v>427.64196000000004</v>
      </c>
      <c r="I21" s="79">
        <v>50831.292249999999</v>
      </c>
      <c r="J21" s="79">
        <v>0</v>
      </c>
      <c r="K21" s="79">
        <v>6320.6959500000003</v>
      </c>
      <c r="L21" s="79">
        <v>142785.57099000001</v>
      </c>
      <c r="M21" s="79">
        <v>81075.742050000001</v>
      </c>
      <c r="N21" s="79">
        <v>396.483</v>
      </c>
      <c r="O21" s="79">
        <v>20390.221739999997</v>
      </c>
      <c r="P21" s="79">
        <v>200.50004999999999</v>
      </c>
      <c r="Q21" s="79">
        <v>39820.603569999999</v>
      </c>
      <c r="R21" s="79">
        <v>208.77601000000001</v>
      </c>
      <c r="S21" s="79">
        <v>14247.26081</v>
      </c>
      <c r="T21" s="79">
        <v>0</v>
      </c>
      <c r="U21" s="79">
        <v>5254.9472999999998</v>
      </c>
      <c r="V21" s="79">
        <v>161594.53453</v>
      </c>
    </row>
    <row r="22" spans="2:22" x14ac:dyDescent="0.2">
      <c r="B22" s="94">
        <v>4022</v>
      </c>
      <c r="C22" s="75" t="s">
        <v>57</v>
      </c>
      <c r="D22" s="79">
        <v>1029.5489</v>
      </c>
      <c r="E22" s="79">
        <v>1344.49953</v>
      </c>
      <c r="F22" s="79">
        <v>481.47755000000001</v>
      </c>
      <c r="G22" s="79">
        <v>20.644449999999999</v>
      </c>
      <c r="H22" s="79">
        <v>0</v>
      </c>
      <c r="I22" s="79">
        <v>3276.60752</v>
      </c>
      <c r="J22" s="79">
        <v>0</v>
      </c>
      <c r="K22" s="79">
        <v>0</v>
      </c>
      <c r="L22" s="79">
        <v>6152.7779500000006</v>
      </c>
      <c r="M22" s="79">
        <v>4981.1972500000002</v>
      </c>
      <c r="N22" s="79">
        <v>32.088950000000004</v>
      </c>
      <c r="O22" s="79">
        <v>1010.1140800000001</v>
      </c>
      <c r="P22" s="79">
        <v>0</v>
      </c>
      <c r="Q22" s="79">
        <v>75.48060000000001</v>
      </c>
      <c r="R22" s="79">
        <v>4.1086</v>
      </c>
      <c r="S22" s="79">
        <v>436.15679999999998</v>
      </c>
      <c r="T22" s="79">
        <v>0</v>
      </c>
      <c r="U22" s="79">
        <v>245.73599999999999</v>
      </c>
      <c r="V22" s="79">
        <v>6784.8822799999989</v>
      </c>
    </row>
    <row r="23" spans="2:22" x14ac:dyDescent="0.2">
      <c r="B23" s="94">
        <v>4023</v>
      </c>
      <c r="C23" s="75" t="s">
        <v>58</v>
      </c>
      <c r="D23" s="79">
        <v>2595.8527600000002</v>
      </c>
      <c r="E23" s="79">
        <v>3060.7184300000004</v>
      </c>
      <c r="F23" s="79">
        <v>1127.7751000000001</v>
      </c>
      <c r="G23" s="79">
        <v>10.189450000000001</v>
      </c>
      <c r="H23" s="79">
        <v>0</v>
      </c>
      <c r="I23" s="79">
        <v>6570.2446399999999</v>
      </c>
      <c r="J23" s="79">
        <v>20</v>
      </c>
      <c r="K23" s="79">
        <v>0</v>
      </c>
      <c r="L23" s="79">
        <v>13384.78038</v>
      </c>
      <c r="M23" s="79">
        <v>11843.54075</v>
      </c>
      <c r="N23" s="79">
        <v>78.06089999999999</v>
      </c>
      <c r="O23" s="79">
        <v>1686.9080100000003</v>
      </c>
      <c r="P23" s="79">
        <v>0</v>
      </c>
      <c r="Q23" s="79">
        <v>358.67829999999998</v>
      </c>
      <c r="R23" s="79">
        <v>10.397260000000001</v>
      </c>
      <c r="S23" s="79">
        <v>1484.39949</v>
      </c>
      <c r="T23" s="79">
        <v>20</v>
      </c>
      <c r="U23" s="79">
        <v>0</v>
      </c>
      <c r="V23" s="79">
        <v>15481.984710000001</v>
      </c>
    </row>
    <row r="24" spans="2:22" x14ac:dyDescent="0.2">
      <c r="B24" s="94">
        <v>4024</v>
      </c>
      <c r="C24" s="75" t="s">
        <v>248</v>
      </c>
      <c r="D24" s="79">
        <v>2155.5732000000003</v>
      </c>
      <c r="E24" s="79">
        <v>4287.0341699999999</v>
      </c>
      <c r="F24" s="79">
        <v>1162.8523</v>
      </c>
      <c r="G24" s="79">
        <v>12.97625</v>
      </c>
      <c r="H24" s="79">
        <v>0</v>
      </c>
      <c r="I24" s="79">
        <v>6338.5242900000003</v>
      </c>
      <c r="J24" s="79">
        <v>0</v>
      </c>
      <c r="K24" s="79">
        <v>0</v>
      </c>
      <c r="L24" s="79">
        <v>13956.960210000001</v>
      </c>
      <c r="M24" s="79">
        <v>8828.9554000000007</v>
      </c>
      <c r="N24" s="79">
        <v>100</v>
      </c>
      <c r="O24" s="79">
        <v>4565.2676899999997</v>
      </c>
      <c r="P24" s="79">
        <v>0</v>
      </c>
      <c r="Q24" s="79">
        <v>98.497799999999998</v>
      </c>
      <c r="R24" s="79">
        <v>21.48621</v>
      </c>
      <c r="S24" s="79">
        <v>929.48716999999999</v>
      </c>
      <c r="T24" s="79">
        <v>0</v>
      </c>
      <c r="U24" s="79">
        <v>513.5</v>
      </c>
      <c r="V24" s="79">
        <v>15057.194270000002</v>
      </c>
    </row>
    <row r="25" spans="2:22" x14ac:dyDescent="0.2">
      <c r="B25" s="94">
        <v>4049</v>
      </c>
      <c r="C25" s="75" t="s">
        <v>59</v>
      </c>
      <c r="D25" s="79">
        <v>3588.7508299999995</v>
      </c>
      <c r="E25" s="79">
        <v>2775.3567399999997</v>
      </c>
      <c r="F25" s="79">
        <v>1441.854</v>
      </c>
      <c r="G25" s="79">
        <v>439.65138999999999</v>
      </c>
      <c r="H25" s="79">
        <v>5.0599999999999996</v>
      </c>
      <c r="I25" s="79">
        <v>8622.2235000000001</v>
      </c>
      <c r="J25" s="79">
        <v>0</v>
      </c>
      <c r="K25" s="79">
        <v>0</v>
      </c>
      <c r="L25" s="79">
        <v>16872.89646</v>
      </c>
      <c r="M25" s="79">
        <v>13325.464800000002</v>
      </c>
      <c r="N25" s="79">
        <v>74.063800000000001</v>
      </c>
      <c r="O25" s="79">
        <v>2460.4567800000004</v>
      </c>
      <c r="P25" s="79">
        <v>0.108</v>
      </c>
      <c r="Q25" s="79">
        <v>1133.7681</v>
      </c>
      <c r="R25" s="79">
        <v>9.735479999999999</v>
      </c>
      <c r="S25" s="79">
        <v>1211.4189899999999</v>
      </c>
      <c r="T25" s="79">
        <v>0</v>
      </c>
      <c r="U25" s="79">
        <v>610.79300000000001</v>
      </c>
      <c r="V25" s="79">
        <v>18825.808950000002</v>
      </c>
    </row>
    <row r="26" spans="2:22" x14ac:dyDescent="0.2">
      <c r="B26" s="94">
        <v>4026</v>
      </c>
      <c r="C26" s="75" t="s">
        <v>60</v>
      </c>
      <c r="D26" s="79">
        <v>3146.3892999999998</v>
      </c>
      <c r="E26" s="79">
        <v>2464.5109300000004</v>
      </c>
      <c r="F26" s="79">
        <v>1973.22003</v>
      </c>
      <c r="G26" s="79">
        <v>1310.1276</v>
      </c>
      <c r="H26" s="79">
        <v>23.4</v>
      </c>
      <c r="I26" s="79">
        <v>9972.9128499999988</v>
      </c>
      <c r="J26" s="79">
        <v>0</v>
      </c>
      <c r="K26" s="79">
        <v>0</v>
      </c>
      <c r="L26" s="79">
        <v>18890.560710000002</v>
      </c>
      <c r="M26" s="79">
        <v>14412.4702</v>
      </c>
      <c r="N26" s="79">
        <v>61.442</v>
      </c>
      <c r="O26" s="79">
        <v>3778.2424299999998</v>
      </c>
      <c r="P26" s="79">
        <v>0</v>
      </c>
      <c r="Q26" s="79">
        <v>2238.71605</v>
      </c>
      <c r="R26" s="79">
        <v>5.9974999999999996</v>
      </c>
      <c r="S26" s="79">
        <v>1277.50578</v>
      </c>
      <c r="T26" s="79">
        <v>0</v>
      </c>
      <c r="U26" s="79">
        <v>0</v>
      </c>
      <c r="V26" s="79">
        <v>21774.373960000001</v>
      </c>
    </row>
    <row r="27" spans="2:22" x14ac:dyDescent="0.2">
      <c r="B27" s="94">
        <v>4027</v>
      </c>
      <c r="C27" s="75" t="s">
        <v>61</v>
      </c>
      <c r="D27" s="79">
        <v>4297.3953499999998</v>
      </c>
      <c r="E27" s="79">
        <v>2649.6147299999998</v>
      </c>
      <c r="F27" s="79">
        <v>1376.6461400000001</v>
      </c>
      <c r="G27" s="79">
        <v>32.153799999999997</v>
      </c>
      <c r="H27" s="79">
        <v>0</v>
      </c>
      <c r="I27" s="79">
        <v>9399.65157</v>
      </c>
      <c r="J27" s="79">
        <v>0</v>
      </c>
      <c r="K27" s="79">
        <v>0</v>
      </c>
      <c r="L27" s="79">
        <v>17755.461589999999</v>
      </c>
      <c r="M27" s="79">
        <v>13327.138150000001</v>
      </c>
      <c r="N27" s="79">
        <v>1</v>
      </c>
      <c r="O27" s="79">
        <v>2907.8368600000003</v>
      </c>
      <c r="P27" s="79">
        <v>3.9E-2</v>
      </c>
      <c r="Q27" s="79">
        <v>66.478929999999991</v>
      </c>
      <c r="R27" s="79">
        <v>15.581790000000002</v>
      </c>
      <c r="S27" s="79">
        <v>1446.1413199999997</v>
      </c>
      <c r="T27" s="79">
        <v>0</v>
      </c>
      <c r="U27" s="79">
        <v>400</v>
      </c>
      <c r="V27" s="79">
        <v>18164.216049999999</v>
      </c>
    </row>
    <row r="28" spans="2:22" x14ac:dyDescent="0.2">
      <c r="B28" s="94">
        <v>4028</v>
      </c>
      <c r="C28" s="75" t="s">
        <v>62</v>
      </c>
      <c r="D28" s="79">
        <v>747.11406999999997</v>
      </c>
      <c r="E28" s="79">
        <v>1109.9391400000002</v>
      </c>
      <c r="F28" s="79">
        <v>310.05650000000003</v>
      </c>
      <c r="G28" s="79">
        <v>49.450749999999999</v>
      </c>
      <c r="H28" s="79">
        <v>16.649999999999999</v>
      </c>
      <c r="I28" s="79">
        <v>1764.12273</v>
      </c>
      <c r="J28" s="79">
        <v>0</v>
      </c>
      <c r="K28" s="79">
        <v>0</v>
      </c>
      <c r="L28" s="79">
        <v>3997.3331899999998</v>
      </c>
      <c r="M28" s="79">
        <v>2972.3546000000001</v>
      </c>
      <c r="N28" s="79">
        <v>15.313499999999999</v>
      </c>
      <c r="O28" s="79">
        <v>544.91043999999999</v>
      </c>
      <c r="P28" s="79">
        <v>0</v>
      </c>
      <c r="Q28" s="79">
        <v>135.55110999999999</v>
      </c>
      <c r="R28" s="79">
        <v>1.2087999999999999</v>
      </c>
      <c r="S28" s="79">
        <v>223.78443999999999</v>
      </c>
      <c r="T28" s="79">
        <v>0</v>
      </c>
      <c r="U28" s="79">
        <v>0</v>
      </c>
      <c r="V28" s="79">
        <v>3893.1228899999996</v>
      </c>
    </row>
    <row r="29" spans="2:22" x14ac:dyDescent="0.2">
      <c r="B29" s="94">
        <v>4029</v>
      </c>
      <c r="C29" s="75" t="s">
        <v>63</v>
      </c>
      <c r="D29" s="79">
        <v>4197.4884099999999</v>
      </c>
      <c r="E29" s="79">
        <v>4096.51008</v>
      </c>
      <c r="F29" s="79">
        <v>1753.23822</v>
      </c>
      <c r="G29" s="79">
        <v>219.92970000000003</v>
      </c>
      <c r="H29" s="79">
        <v>0</v>
      </c>
      <c r="I29" s="79">
        <v>9696.9336999999996</v>
      </c>
      <c r="J29" s="79">
        <v>0</v>
      </c>
      <c r="K29" s="79">
        <v>0</v>
      </c>
      <c r="L29" s="79">
        <v>19964.100109999999</v>
      </c>
      <c r="M29" s="79">
        <v>14736.489750000001</v>
      </c>
      <c r="N29" s="79">
        <v>150.23625000000001</v>
      </c>
      <c r="O29" s="79">
        <v>3396.7869500000002</v>
      </c>
      <c r="P29" s="79">
        <v>20.5</v>
      </c>
      <c r="Q29" s="79">
        <v>3933.1780799999997</v>
      </c>
      <c r="R29" s="79">
        <v>18.74324</v>
      </c>
      <c r="S29" s="79">
        <v>2785.4031299999997</v>
      </c>
      <c r="T29" s="79">
        <v>0</v>
      </c>
      <c r="U29" s="79">
        <v>1032.127</v>
      </c>
      <c r="V29" s="79">
        <v>26073.464399999993</v>
      </c>
    </row>
    <row r="30" spans="2:22" x14ac:dyDescent="0.2">
      <c r="B30" s="94">
        <v>4030</v>
      </c>
      <c r="C30" s="75" t="s">
        <v>64</v>
      </c>
      <c r="D30" s="79">
        <v>1307.6726999999998</v>
      </c>
      <c r="E30" s="79">
        <v>3290.1540300000001</v>
      </c>
      <c r="F30" s="79">
        <v>917.36969999999997</v>
      </c>
      <c r="G30" s="79">
        <v>38.900400000000005</v>
      </c>
      <c r="H30" s="79">
        <v>0</v>
      </c>
      <c r="I30" s="79">
        <v>3595.58772</v>
      </c>
      <c r="J30" s="79">
        <v>0</v>
      </c>
      <c r="K30" s="79">
        <v>0</v>
      </c>
      <c r="L30" s="79">
        <v>9149.6845499999999</v>
      </c>
      <c r="M30" s="79">
        <v>5792.7674500000003</v>
      </c>
      <c r="N30" s="79">
        <v>65</v>
      </c>
      <c r="O30" s="79">
        <v>2351.0956100000003</v>
      </c>
      <c r="P30" s="79">
        <v>0</v>
      </c>
      <c r="Q30" s="79">
        <v>49.7515</v>
      </c>
      <c r="R30" s="79">
        <v>45</v>
      </c>
      <c r="S30" s="79">
        <v>316.48361</v>
      </c>
      <c r="T30" s="79">
        <v>0</v>
      </c>
      <c r="U30" s="79">
        <v>298.40415000000002</v>
      </c>
      <c r="V30" s="79">
        <v>8918.5023199999996</v>
      </c>
    </row>
    <row r="31" spans="2:22" x14ac:dyDescent="0.2">
      <c r="B31" s="94">
        <v>4031</v>
      </c>
      <c r="C31" s="75" t="s">
        <v>65</v>
      </c>
      <c r="D31" s="79">
        <v>1758.3898199999999</v>
      </c>
      <c r="E31" s="79">
        <v>3854.0742</v>
      </c>
      <c r="F31" s="79">
        <v>857.91509999999994</v>
      </c>
      <c r="G31" s="79">
        <v>49.88429</v>
      </c>
      <c r="H31" s="79">
        <v>9.40883</v>
      </c>
      <c r="I31" s="79">
        <v>3227.9964799999998</v>
      </c>
      <c r="J31" s="79">
        <v>0</v>
      </c>
      <c r="K31" s="79">
        <v>0</v>
      </c>
      <c r="L31" s="79">
        <v>9757.6687199999997</v>
      </c>
      <c r="M31" s="79">
        <v>4222.4385000000002</v>
      </c>
      <c r="N31" s="79">
        <v>39.966370000000005</v>
      </c>
      <c r="O31" s="79">
        <v>3406.19731</v>
      </c>
      <c r="P31" s="79">
        <v>0</v>
      </c>
      <c r="Q31" s="79">
        <v>71.751249999999999</v>
      </c>
      <c r="R31" s="79">
        <v>4.6281400000000001</v>
      </c>
      <c r="S31" s="79">
        <v>1531.75081</v>
      </c>
      <c r="T31" s="79">
        <v>0</v>
      </c>
      <c r="U31" s="79">
        <v>165.738</v>
      </c>
      <c r="V31" s="79">
        <v>9442.4703799999988</v>
      </c>
    </row>
    <row r="32" spans="2:22" x14ac:dyDescent="0.2">
      <c r="B32" s="94">
        <v>4032</v>
      </c>
      <c r="C32" s="75" t="s">
        <v>66</v>
      </c>
      <c r="D32" s="79">
        <v>1604.0909999999999</v>
      </c>
      <c r="E32" s="79">
        <v>1705.5528899999999</v>
      </c>
      <c r="F32" s="79">
        <v>620.51740000000007</v>
      </c>
      <c r="G32" s="79">
        <v>54.088029999999996</v>
      </c>
      <c r="H32" s="79">
        <v>76.857900000000001</v>
      </c>
      <c r="I32" s="79">
        <v>4776.0394000000006</v>
      </c>
      <c r="J32" s="79">
        <v>0</v>
      </c>
      <c r="K32" s="79">
        <v>7.2637</v>
      </c>
      <c r="L32" s="79">
        <v>8844.410319999999</v>
      </c>
      <c r="M32" s="79">
        <v>6119.9643499999993</v>
      </c>
      <c r="N32" s="79">
        <v>71.253500000000003</v>
      </c>
      <c r="O32" s="79">
        <v>1407.9640900000002</v>
      </c>
      <c r="P32" s="79">
        <v>0</v>
      </c>
      <c r="Q32" s="79">
        <v>73.590929999999986</v>
      </c>
      <c r="R32" s="79">
        <v>5.6142099999999999</v>
      </c>
      <c r="S32" s="79">
        <v>711.30934999999999</v>
      </c>
      <c r="T32" s="79">
        <v>0</v>
      </c>
      <c r="U32" s="79">
        <v>530.68205</v>
      </c>
      <c r="V32" s="79">
        <v>8920.3784800000012</v>
      </c>
    </row>
    <row r="33" spans="2:23" x14ac:dyDescent="0.2">
      <c r="B33" s="94">
        <v>4033</v>
      </c>
      <c r="C33" s="75" t="s">
        <v>67</v>
      </c>
      <c r="D33" s="79">
        <v>3593.9916000000003</v>
      </c>
      <c r="E33" s="79">
        <v>8493.1168700000017</v>
      </c>
      <c r="F33" s="79">
        <v>2830.1678500000003</v>
      </c>
      <c r="G33" s="79">
        <v>297.56365</v>
      </c>
      <c r="H33" s="79">
        <v>0</v>
      </c>
      <c r="I33" s="79">
        <v>14033.315070000001</v>
      </c>
      <c r="J33" s="79">
        <v>0</v>
      </c>
      <c r="K33" s="79">
        <v>19.007450000000002</v>
      </c>
      <c r="L33" s="79">
        <v>29267.162489999999</v>
      </c>
      <c r="M33" s="79">
        <v>13939.92175</v>
      </c>
      <c r="N33" s="79">
        <v>278.84195</v>
      </c>
      <c r="O33" s="79">
        <v>8337.7107500000002</v>
      </c>
      <c r="P33" s="79">
        <v>0</v>
      </c>
      <c r="Q33" s="79">
        <v>1938.2644499999999</v>
      </c>
      <c r="R33" s="79">
        <v>14.488790000000002</v>
      </c>
      <c r="S33" s="79">
        <v>7912.0755999999992</v>
      </c>
      <c r="T33" s="79">
        <v>0</v>
      </c>
      <c r="U33" s="79">
        <v>179.40879999999999</v>
      </c>
      <c r="V33" s="79">
        <v>32600.712090000001</v>
      </c>
    </row>
    <row r="34" spans="2:23" x14ac:dyDescent="0.2">
      <c r="B34" s="94">
        <v>4034</v>
      </c>
      <c r="C34" s="75" t="s">
        <v>68</v>
      </c>
      <c r="D34" s="79">
        <v>5908.01775</v>
      </c>
      <c r="E34" s="79">
        <v>8002.6710800000001</v>
      </c>
      <c r="F34" s="79">
        <v>2887.70165</v>
      </c>
      <c r="G34" s="79">
        <v>464.87028000000004</v>
      </c>
      <c r="H34" s="79">
        <v>0</v>
      </c>
      <c r="I34" s="79">
        <v>16089.51943</v>
      </c>
      <c r="J34" s="79">
        <v>0</v>
      </c>
      <c r="K34" s="79">
        <v>0</v>
      </c>
      <c r="L34" s="79">
        <v>33352.780190000005</v>
      </c>
      <c r="M34" s="79">
        <v>17051.974200000001</v>
      </c>
      <c r="N34" s="79">
        <v>208</v>
      </c>
      <c r="O34" s="79">
        <v>11105.038359999999</v>
      </c>
      <c r="P34" s="79">
        <v>0</v>
      </c>
      <c r="Q34" s="79">
        <v>231.50220000000002</v>
      </c>
      <c r="R34" s="79">
        <v>56.170999999999999</v>
      </c>
      <c r="S34" s="79">
        <v>5747.7475200000008</v>
      </c>
      <c r="T34" s="79">
        <v>0</v>
      </c>
      <c r="U34" s="79">
        <v>0</v>
      </c>
      <c r="V34" s="79">
        <v>34400.433280000005</v>
      </c>
    </row>
    <row r="35" spans="2:23" x14ac:dyDescent="0.2">
      <c r="B35" s="94">
        <v>4035</v>
      </c>
      <c r="C35" s="75" t="s">
        <v>69</v>
      </c>
      <c r="D35" s="79">
        <v>5623.5638499999995</v>
      </c>
      <c r="E35" s="79">
        <v>3321.0130800000002</v>
      </c>
      <c r="F35" s="79">
        <v>2083.0621499999997</v>
      </c>
      <c r="G35" s="79">
        <v>253.16415000000001</v>
      </c>
      <c r="H35" s="79">
        <v>0</v>
      </c>
      <c r="I35" s="79">
        <v>7708.5127099999991</v>
      </c>
      <c r="J35" s="79">
        <v>0</v>
      </c>
      <c r="K35" s="79">
        <v>0</v>
      </c>
      <c r="L35" s="79">
        <v>18989.315939999997</v>
      </c>
      <c r="M35" s="79">
        <v>11913.908599999999</v>
      </c>
      <c r="N35" s="79">
        <v>74.00439999999999</v>
      </c>
      <c r="O35" s="79">
        <v>3769.8739700000001</v>
      </c>
      <c r="P35" s="79">
        <v>0</v>
      </c>
      <c r="Q35" s="79">
        <v>744.31295999999998</v>
      </c>
      <c r="R35" s="79">
        <v>275.55601000000001</v>
      </c>
      <c r="S35" s="79">
        <v>2865.38762</v>
      </c>
      <c r="T35" s="79">
        <v>0</v>
      </c>
      <c r="U35" s="79">
        <v>0</v>
      </c>
      <c r="V35" s="79">
        <v>19643.043560000002</v>
      </c>
    </row>
    <row r="36" spans="2:23" x14ac:dyDescent="0.2">
      <c r="B36" s="94">
        <v>4037</v>
      </c>
      <c r="C36" s="75" t="s">
        <v>70</v>
      </c>
      <c r="D36" s="79">
        <v>3012.6342</v>
      </c>
      <c r="E36" s="79">
        <v>3065.9367000000002</v>
      </c>
      <c r="F36" s="79">
        <v>1632.5733</v>
      </c>
      <c r="G36" s="79">
        <v>48.379199999999997</v>
      </c>
      <c r="H36" s="79">
        <v>9.89</v>
      </c>
      <c r="I36" s="79">
        <v>8512.1164900000003</v>
      </c>
      <c r="J36" s="79">
        <v>0</v>
      </c>
      <c r="K36" s="79">
        <v>0</v>
      </c>
      <c r="L36" s="79">
        <v>16281.52989</v>
      </c>
      <c r="M36" s="79">
        <v>12920.5234</v>
      </c>
      <c r="N36" s="79">
        <v>65.851550000000003</v>
      </c>
      <c r="O36" s="79">
        <v>2089.3245100000004</v>
      </c>
      <c r="P36" s="79">
        <v>0</v>
      </c>
      <c r="Q36" s="79">
        <v>294.24119000000002</v>
      </c>
      <c r="R36" s="79">
        <v>10.93153</v>
      </c>
      <c r="S36" s="79">
        <v>1193.1847700000001</v>
      </c>
      <c r="T36" s="79">
        <v>0</v>
      </c>
      <c r="U36" s="79">
        <v>1006.78675</v>
      </c>
      <c r="V36" s="79">
        <v>17580.843699999998</v>
      </c>
    </row>
    <row r="37" spans="2:23" x14ac:dyDescent="0.2">
      <c r="B37" s="94">
        <v>4038</v>
      </c>
      <c r="C37" s="75" t="s">
        <v>71</v>
      </c>
      <c r="D37" s="79">
        <v>7748.0137099999993</v>
      </c>
      <c r="E37" s="79">
        <v>5822.3350899999996</v>
      </c>
      <c r="F37" s="79">
        <v>2578.6412500000001</v>
      </c>
      <c r="G37" s="79">
        <v>87.13946</v>
      </c>
      <c r="H37" s="79">
        <v>0</v>
      </c>
      <c r="I37" s="79">
        <v>18650.3953</v>
      </c>
      <c r="J37" s="79">
        <v>0</v>
      </c>
      <c r="K37" s="79">
        <v>0</v>
      </c>
      <c r="L37" s="79">
        <v>34886.524810000003</v>
      </c>
      <c r="M37" s="79">
        <v>26122.896100000002</v>
      </c>
      <c r="N37" s="79">
        <v>114.94739999999999</v>
      </c>
      <c r="O37" s="79">
        <v>6253.6450000000004</v>
      </c>
      <c r="P37" s="79">
        <v>0</v>
      </c>
      <c r="Q37" s="79">
        <v>467.95754999999997</v>
      </c>
      <c r="R37" s="79">
        <v>73.462550000000007</v>
      </c>
      <c r="S37" s="79">
        <v>3016.9301800000003</v>
      </c>
      <c r="T37" s="79">
        <v>0</v>
      </c>
      <c r="U37" s="79">
        <v>1256.8699999999999</v>
      </c>
      <c r="V37" s="79">
        <v>37306.708780000001</v>
      </c>
    </row>
    <row r="38" spans="2:23" x14ac:dyDescent="0.2">
      <c r="B38" s="94">
        <v>4039</v>
      </c>
      <c r="C38" s="75" t="s">
        <v>72</v>
      </c>
      <c r="D38" s="79">
        <v>1087.3458900000001</v>
      </c>
      <c r="E38" s="79">
        <v>1851.3993199999998</v>
      </c>
      <c r="F38" s="79">
        <v>710.76519999999994</v>
      </c>
      <c r="G38" s="79">
        <v>51.327599999999997</v>
      </c>
      <c r="H38" s="79">
        <v>0</v>
      </c>
      <c r="I38" s="79">
        <v>5570.1204399999997</v>
      </c>
      <c r="J38" s="79">
        <v>0</v>
      </c>
      <c r="K38" s="79">
        <v>0</v>
      </c>
      <c r="L38" s="79">
        <v>9270.9584500000001</v>
      </c>
      <c r="M38" s="79">
        <v>7096.9054999999998</v>
      </c>
      <c r="N38" s="79">
        <v>0</v>
      </c>
      <c r="O38" s="79">
        <v>1151.51422</v>
      </c>
      <c r="P38" s="79">
        <v>2.5000000000000001E-2</v>
      </c>
      <c r="Q38" s="79">
        <v>218.79870000000003</v>
      </c>
      <c r="R38" s="79">
        <v>5.4869700000000003</v>
      </c>
      <c r="S38" s="79">
        <v>439.49709999999999</v>
      </c>
      <c r="T38" s="79">
        <v>0</v>
      </c>
      <c r="U38" s="79">
        <v>0</v>
      </c>
      <c r="V38" s="79">
        <v>8912.2274900000011</v>
      </c>
    </row>
    <row r="39" spans="2:23" x14ac:dyDescent="0.2">
      <c r="B39" s="94">
        <v>4040</v>
      </c>
      <c r="C39" s="75" t="s">
        <v>73</v>
      </c>
      <c r="D39" s="79">
        <v>11360.02392</v>
      </c>
      <c r="E39" s="79">
        <v>17601.551179999999</v>
      </c>
      <c r="F39" s="79">
        <v>6679.1445999999996</v>
      </c>
      <c r="G39" s="79">
        <v>510.46883000000003</v>
      </c>
      <c r="H39" s="79">
        <v>6.1909999999999998</v>
      </c>
      <c r="I39" s="79">
        <v>26325.12255</v>
      </c>
      <c r="J39" s="79">
        <v>0</v>
      </c>
      <c r="K39" s="79">
        <v>0</v>
      </c>
      <c r="L39" s="79">
        <v>62482.502079999998</v>
      </c>
      <c r="M39" s="79">
        <v>25931.016600000003</v>
      </c>
      <c r="N39" s="79">
        <v>729.04515000000004</v>
      </c>
      <c r="O39" s="79">
        <v>26248.431860000001</v>
      </c>
      <c r="P39" s="79">
        <v>0</v>
      </c>
      <c r="Q39" s="79">
        <v>1034.242</v>
      </c>
      <c r="R39" s="79">
        <v>41.362099999999998</v>
      </c>
      <c r="S39" s="79">
        <v>8993.1999599999999</v>
      </c>
      <c r="T39" s="79">
        <v>0</v>
      </c>
      <c r="U39" s="79">
        <v>4305.6629999999996</v>
      </c>
      <c r="V39" s="79">
        <v>67282.96067</v>
      </c>
    </row>
    <row r="40" spans="2:23" x14ac:dyDescent="0.2">
      <c r="B40" s="94">
        <v>4041</v>
      </c>
      <c r="C40" s="75" t="s">
        <v>249</v>
      </c>
      <c r="D40" s="79">
        <v>1170.91355</v>
      </c>
      <c r="E40" s="79">
        <v>1668.8817799999999</v>
      </c>
      <c r="F40" s="79">
        <v>799.72344999999996</v>
      </c>
      <c r="G40" s="79">
        <v>34.114789999999999</v>
      </c>
      <c r="H40" s="79">
        <v>1.284</v>
      </c>
      <c r="I40" s="79">
        <v>4119.0543100000004</v>
      </c>
      <c r="J40" s="79">
        <v>0</v>
      </c>
      <c r="K40" s="79">
        <v>0</v>
      </c>
      <c r="L40" s="79">
        <v>7793.971880000001</v>
      </c>
      <c r="M40" s="79">
        <v>5612.0023499999998</v>
      </c>
      <c r="N40" s="79">
        <v>57.661050000000003</v>
      </c>
      <c r="O40" s="79">
        <v>1253.8728999999998</v>
      </c>
      <c r="P40" s="79">
        <v>0</v>
      </c>
      <c r="Q40" s="79">
        <v>80.426949999999991</v>
      </c>
      <c r="R40" s="79">
        <v>24.31728</v>
      </c>
      <c r="S40" s="79">
        <v>625.88250000000005</v>
      </c>
      <c r="T40" s="79">
        <v>0</v>
      </c>
      <c r="U40" s="79">
        <v>397.70600000000002</v>
      </c>
      <c r="V40" s="79">
        <v>8051.8690299999989</v>
      </c>
    </row>
    <row r="41" spans="2:23" x14ac:dyDescent="0.2">
      <c r="B41" s="94">
        <v>4042</v>
      </c>
      <c r="C41" s="75" t="s">
        <v>74</v>
      </c>
      <c r="D41" s="79">
        <v>1852.5743</v>
      </c>
      <c r="E41" s="79">
        <v>2222.5071699999999</v>
      </c>
      <c r="F41" s="79">
        <v>888.58434999999997</v>
      </c>
      <c r="G41" s="79">
        <v>83.304029999999997</v>
      </c>
      <c r="H41" s="79">
        <v>4.1000000000000002E-2</v>
      </c>
      <c r="I41" s="79">
        <v>8777.2065000000002</v>
      </c>
      <c r="J41" s="79">
        <v>0</v>
      </c>
      <c r="K41" s="79">
        <v>0</v>
      </c>
      <c r="L41" s="79">
        <v>13824.217349999999</v>
      </c>
      <c r="M41" s="79">
        <v>7598.1485000000002</v>
      </c>
      <c r="N41" s="79">
        <v>49.960800000000006</v>
      </c>
      <c r="O41" s="79">
        <v>2086.28494</v>
      </c>
      <c r="P41" s="79">
        <v>0.5</v>
      </c>
      <c r="Q41" s="79">
        <v>2256.1276000000003</v>
      </c>
      <c r="R41" s="79">
        <v>0</v>
      </c>
      <c r="S41" s="79">
        <v>3220.4674599999998</v>
      </c>
      <c r="T41" s="79">
        <v>0</v>
      </c>
      <c r="U41" s="79">
        <v>163.22399999999999</v>
      </c>
      <c r="V41" s="79">
        <v>15374.713300000001</v>
      </c>
    </row>
    <row r="42" spans="2:23" x14ac:dyDescent="0.2">
      <c r="B42" s="94">
        <v>4044</v>
      </c>
      <c r="C42" s="75" t="s">
        <v>75</v>
      </c>
      <c r="D42" s="79">
        <v>5438.7769799999996</v>
      </c>
      <c r="E42" s="79">
        <v>4750.1876299999994</v>
      </c>
      <c r="F42" s="79">
        <v>1422.47515</v>
      </c>
      <c r="G42" s="79">
        <v>58.573970000000003</v>
      </c>
      <c r="H42" s="79">
        <v>0</v>
      </c>
      <c r="I42" s="79">
        <v>17363.16159</v>
      </c>
      <c r="J42" s="79">
        <v>0</v>
      </c>
      <c r="K42" s="79">
        <v>0</v>
      </c>
      <c r="L42" s="79">
        <v>29033.175320000002</v>
      </c>
      <c r="M42" s="79">
        <v>20022.009249999999</v>
      </c>
      <c r="N42" s="79">
        <v>116.95110000000001</v>
      </c>
      <c r="O42" s="79">
        <v>4531.8590100000001</v>
      </c>
      <c r="P42" s="79">
        <v>0</v>
      </c>
      <c r="Q42" s="79">
        <v>258.59129999999999</v>
      </c>
      <c r="R42" s="79">
        <v>21.122400000000003</v>
      </c>
      <c r="S42" s="79">
        <v>2892.9067099999997</v>
      </c>
      <c r="T42" s="79">
        <v>0</v>
      </c>
      <c r="U42" s="79">
        <v>171.50014999999999</v>
      </c>
      <c r="V42" s="79">
        <v>28014.939919999997</v>
      </c>
    </row>
    <row r="43" spans="2:23" x14ac:dyDescent="0.2">
      <c r="B43" s="94">
        <v>4045</v>
      </c>
      <c r="C43" s="75" t="s">
        <v>76</v>
      </c>
      <c r="D43" s="79">
        <v>26617.204559999998</v>
      </c>
      <c r="E43" s="79">
        <v>14884.096130000002</v>
      </c>
      <c r="F43" s="79">
        <v>6117.8236999999999</v>
      </c>
      <c r="G43" s="79">
        <v>1895.6972899999998</v>
      </c>
      <c r="H43" s="79">
        <v>0</v>
      </c>
      <c r="I43" s="79">
        <v>46895.777969999996</v>
      </c>
      <c r="J43" s="79">
        <v>0</v>
      </c>
      <c r="K43" s="79">
        <v>0.45648</v>
      </c>
      <c r="L43" s="79">
        <v>96411.056130000012</v>
      </c>
      <c r="M43" s="79">
        <v>61081.052250000001</v>
      </c>
      <c r="N43" s="79">
        <v>890.75360000000001</v>
      </c>
      <c r="O43" s="79">
        <v>16880.672640000001</v>
      </c>
      <c r="P43" s="79">
        <v>13.6478</v>
      </c>
      <c r="Q43" s="79">
        <v>2583.18127</v>
      </c>
      <c r="R43" s="79">
        <v>0</v>
      </c>
      <c r="S43" s="79">
        <v>17372.770489999999</v>
      </c>
      <c r="T43" s="79">
        <v>0</v>
      </c>
      <c r="U43" s="79">
        <v>1482.1195299999999</v>
      </c>
      <c r="V43" s="79">
        <v>100304.19757999999</v>
      </c>
    </row>
    <row r="44" spans="2:23" x14ac:dyDescent="0.2">
      <c r="B44" s="94">
        <v>4046</v>
      </c>
      <c r="C44" s="75" t="s">
        <v>77</v>
      </c>
      <c r="D44" s="79">
        <v>891.46555000000001</v>
      </c>
      <c r="E44" s="79">
        <v>1655.99603</v>
      </c>
      <c r="F44" s="79">
        <v>581.19664999999998</v>
      </c>
      <c r="G44" s="79">
        <v>46.844949999999997</v>
      </c>
      <c r="H44" s="79">
        <v>1047.0550000000001</v>
      </c>
      <c r="I44" s="79">
        <v>3855.49325</v>
      </c>
      <c r="J44" s="79">
        <v>0</v>
      </c>
      <c r="K44" s="79">
        <v>0</v>
      </c>
      <c r="L44" s="79">
        <v>8078.0514299999995</v>
      </c>
      <c r="M44" s="79">
        <v>5510.3501999999999</v>
      </c>
      <c r="N44" s="79">
        <v>62.915849999999999</v>
      </c>
      <c r="O44" s="79">
        <v>2245.4782500000001</v>
      </c>
      <c r="P44" s="79">
        <v>12.51627</v>
      </c>
      <c r="Q44" s="79">
        <v>70.789000000000001</v>
      </c>
      <c r="R44" s="79">
        <v>4.1351100000000001</v>
      </c>
      <c r="S44" s="79">
        <v>957.26609999999994</v>
      </c>
      <c r="T44" s="79">
        <v>0</v>
      </c>
      <c r="U44" s="79">
        <v>0</v>
      </c>
      <c r="V44" s="79">
        <v>8863.4507799999992</v>
      </c>
    </row>
    <row r="45" spans="2:23" x14ac:dyDescent="0.2">
      <c r="B45" s="94">
        <v>4047</v>
      </c>
      <c r="C45" s="75" t="s">
        <v>78</v>
      </c>
      <c r="D45" s="79">
        <v>4465.5032499999998</v>
      </c>
      <c r="E45" s="79">
        <v>10388.595519999999</v>
      </c>
      <c r="F45" s="79">
        <v>2861.0787999999998</v>
      </c>
      <c r="G45" s="79">
        <v>739.27754000000004</v>
      </c>
      <c r="H45" s="79">
        <v>0</v>
      </c>
      <c r="I45" s="79">
        <v>8545.2132000000001</v>
      </c>
      <c r="J45" s="79">
        <v>0</v>
      </c>
      <c r="K45" s="79">
        <v>0</v>
      </c>
      <c r="L45" s="79">
        <v>26999.668309999997</v>
      </c>
      <c r="M45" s="79">
        <v>11643.161900000001</v>
      </c>
      <c r="N45" s="79">
        <v>380</v>
      </c>
      <c r="O45" s="79">
        <v>12555.03529</v>
      </c>
      <c r="P45" s="79">
        <v>99.439750000000004</v>
      </c>
      <c r="Q45" s="79">
        <v>350.18569000000002</v>
      </c>
      <c r="R45" s="79">
        <v>0</v>
      </c>
      <c r="S45" s="79">
        <v>3022.89975</v>
      </c>
      <c r="T45" s="79">
        <v>0</v>
      </c>
      <c r="U45" s="79">
        <v>0</v>
      </c>
      <c r="V45" s="79">
        <v>28050.722379999999</v>
      </c>
    </row>
    <row r="46" spans="2:23" x14ac:dyDescent="0.2">
      <c r="B46" s="94">
        <v>4048</v>
      </c>
      <c r="C46" s="75" t="s">
        <v>79</v>
      </c>
      <c r="D46" s="79">
        <v>6430.94895</v>
      </c>
      <c r="E46" s="79">
        <v>9461.6504700000005</v>
      </c>
      <c r="F46" s="79">
        <v>2412.9440499999996</v>
      </c>
      <c r="G46" s="79">
        <v>288.78176999999999</v>
      </c>
      <c r="H46" s="79">
        <v>42.606900000000003</v>
      </c>
      <c r="I46" s="79">
        <v>11509.28595</v>
      </c>
      <c r="J46" s="79">
        <v>0</v>
      </c>
      <c r="K46" s="79">
        <v>0</v>
      </c>
      <c r="L46" s="79">
        <v>30146.218089999998</v>
      </c>
      <c r="M46" s="79">
        <v>20948.776300000001</v>
      </c>
      <c r="N46" s="79">
        <v>242.26859999999999</v>
      </c>
      <c r="O46" s="79">
        <v>11552.440859999999</v>
      </c>
      <c r="P46" s="79">
        <v>1.2797000000000001</v>
      </c>
      <c r="Q46" s="79">
        <v>433.38495</v>
      </c>
      <c r="R46" s="79">
        <v>42.606900000000003</v>
      </c>
      <c r="S46" s="79">
        <v>976.19939999999997</v>
      </c>
      <c r="T46" s="79">
        <v>0</v>
      </c>
      <c r="U46" s="79">
        <v>0</v>
      </c>
      <c r="V46" s="79">
        <v>34196.956709999999</v>
      </c>
    </row>
    <row r="47" spans="2:23" s="116" customFormat="1" x14ac:dyDescent="0.2">
      <c r="B47" s="97">
        <v>4089</v>
      </c>
      <c r="C47" s="116" t="s">
        <v>80</v>
      </c>
      <c r="D47" s="82">
        <v>66127.721510000003</v>
      </c>
      <c r="E47" s="82">
        <v>74957.72275999999</v>
      </c>
      <c r="F47" s="82">
        <v>24102.499459999995</v>
      </c>
      <c r="G47" s="82">
        <v>2141.6154500000002</v>
      </c>
      <c r="H47" s="82">
        <v>1857.83635</v>
      </c>
      <c r="I47" s="82">
        <v>163968.67801000003</v>
      </c>
      <c r="J47" s="82">
        <v>3.032</v>
      </c>
      <c r="K47" s="82">
        <v>40.0779</v>
      </c>
      <c r="L47" s="82">
        <v>333199.18343999994</v>
      </c>
      <c r="M47" s="82">
        <v>200472.22155000002</v>
      </c>
      <c r="N47" s="82">
        <v>2026.2746400000003</v>
      </c>
      <c r="O47" s="82">
        <v>74103.117480000015</v>
      </c>
      <c r="P47" s="82">
        <v>617.26136999999994</v>
      </c>
      <c r="Q47" s="82">
        <v>17391.629650000003</v>
      </c>
      <c r="R47" s="82">
        <v>607.48279999999988</v>
      </c>
      <c r="S47" s="82">
        <v>56441.275460000004</v>
      </c>
      <c r="T47" s="82">
        <v>3.032</v>
      </c>
      <c r="U47" s="82">
        <v>12495.072020000001</v>
      </c>
      <c r="V47" s="82">
        <v>364157.36696999997</v>
      </c>
      <c r="W47" s="75"/>
    </row>
    <row r="48" spans="2:23" x14ac:dyDescent="0.2">
      <c r="B48" s="94">
        <v>4061</v>
      </c>
      <c r="C48" s="75" t="s">
        <v>250</v>
      </c>
      <c r="D48" s="79">
        <v>1093.3243</v>
      </c>
      <c r="E48" s="79">
        <v>1000.29211</v>
      </c>
      <c r="F48" s="79">
        <v>605.32405000000006</v>
      </c>
      <c r="G48" s="79">
        <v>85.52825</v>
      </c>
      <c r="H48" s="79">
        <v>0</v>
      </c>
      <c r="I48" s="79">
        <v>3835.0210999999999</v>
      </c>
      <c r="J48" s="79">
        <v>0</v>
      </c>
      <c r="K48" s="79">
        <v>0</v>
      </c>
      <c r="L48" s="79">
        <v>6619.4898100000009</v>
      </c>
      <c r="M48" s="79">
        <v>5348.9166999999998</v>
      </c>
      <c r="N48" s="79">
        <v>0.94</v>
      </c>
      <c r="O48" s="79">
        <v>719.99565000000007</v>
      </c>
      <c r="P48" s="79">
        <v>0</v>
      </c>
      <c r="Q48" s="79">
        <v>408.17459000000002</v>
      </c>
      <c r="R48" s="79">
        <v>3.12778</v>
      </c>
      <c r="S48" s="79">
        <v>328.80009999999999</v>
      </c>
      <c r="T48" s="79">
        <v>0</v>
      </c>
      <c r="U48" s="79">
        <v>406.86349999999999</v>
      </c>
      <c r="V48" s="79">
        <v>7216.8183200000003</v>
      </c>
    </row>
    <row r="49" spans="2:22" x14ac:dyDescent="0.2">
      <c r="B49" s="94">
        <v>4062</v>
      </c>
      <c r="C49" s="75" t="s">
        <v>81</v>
      </c>
      <c r="D49" s="79">
        <v>3480.2628299999997</v>
      </c>
      <c r="E49" s="79">
        <v>5252.0603499999997</v>
      </c>
      <c r="F49" s="79">
        <v>837.48559999999998</v>
      </c>
      <c r="G49" s="79">
        <v>19.753209999999999</v>
      </c>
      <c r="H49" s="79">
        <v>0</v>
      </c>
      <c r="I49" s="79">
        <v>10344.213529999999</v>
      </c>
      <c r="J49" s="79">
        <v>0</v>
      </c>
      <c r="K49" s="79">
        <v>0</v>
      </c>
      <c r="L49" s="79">
        <v>19933.775519999999</v>
      </c>
      <c r="M49" s="79">
        <v>12840.386400000001</v>
      </c>
      <c r="N49" s="79">
        <v>49.052849999999999</v>
      </c>
      <c r="O49" s="79">
        <v>4528.8577700000005</v>
      </c>
      <c r="P49" s="79">
        <v>0.2782</v>
      </c>
      <c r="Q49" s="79">
        <v>6599.3516</v>
      </c>
      <c r="R49" s="79">
        <v>12.84643</v>
      </c>
      <c r="S49" s="79">
        <v>2091.9804899999999</v>
      </c>
      <c r="T49" s="79">
        <v>0</v>
      </c>
      <c r="U49" s="79">
        <v>770.47500000000002</v>
      </c>
      <c r="V49" s="79">
        <v>26893.228739999999</v>
      </c>
    </row>
    <row r="50" spans="2:22" x14ac:dyDescent="0.2">
      <c r="B50" s="94">
        <v>4063</v>
      </c>
      <c r="C50" s="75" t="s">
        <v>251</v>
      </c>
      <c r="D50" s="79">
        <v>10601.775109999999</v>
      </c>
      <c r="E50" s="79">
        <v>8161.6099899999999</v>
      </c>
      <c r="F50" s="79">
        <v>2853.2849999999999</v>
      </c>
      <c r="G50" s="79">
        <v>120.92086999999999</v>
      </c>
      <c r="H50" s="79">
        <v>328.33859999999999</v>
      </c>
      <c r="I50" s="79">
        <v>14617.393609999999</v>
      </c>
      <c r="J50" s="79">
        <v>0</v>
      </c>
      <c r="K50" s="79">
        <v>39.844999999999999</v>
      </c>
      <c r="L50" s="79">
        <v>36723.168180000008</v>
      </c>
      <c r="M50" s="79">
        <v>20478.138050000001</v>
      </c>
      <c r="N50" s="79">
        <v>246.02615</v>
      </c>
      <c r="O50" s="79">
        <v>7724.9551900000006</v>
      </c>
      <c r="P50" s="79">
        <v>81.751100000000008</v>
      </c>
      <c r="Q50" s="79">
        <v>650.49130000000002</v>
      </c>
      <c r="R50" s="79">
        <v>25.211220000000001</v>
      </c>
      <c r="S50" s="79">
        <v>6932.5401300000003</v>
      </c>
      <c r="T50" s="79">
        <v>0</v>
      </c>
      <c r="U50" s="79">
        <v>1474.51712</v>
      </c>
      <c r="V50" s="79">
        <v>37613.630259999998</v>
      </c>
    </row>
    <row r="51" spans="2:22" x14ac:dyDescent="0.2">
      <c r="B51" s="94">
        <v>4064</v>
      </c>
      <c r="C51" s="75" t="s">
        <v>82</v>
      </c>
      <c r="D51" s="79">
        <v>394.72565000000003</v>
      </c>
      <c r="E51" s="79">
        <v>1248.4409300000002</v>
      </c>
      <c r="F51" s="79">
        <v>225.35079999999999</v>
      </c>
      <c r="G51" s="79">
        <v>19.4072</v>
      </c>
      <c r="H51" s="79">
        <v>0</v>
      </c>
      <c r="I51" s="79">
        <v>1819.2113800000002</v>
      </c>
      <c r="J51" s="79">
        <v>0</v>
      </c>
      <c r="K51" s="79">
        <v>0</v>
      </c>
      <c r="L51" s="79">
        <v>3707.1359600000001</v>
      </c>
      <c r="M51" s="79">
        <v>2357.0678499999999</v>
      </c>
      <c r="N51" s="79">
        <v>25.6</v>
      </c>
      <c r="O51" s="79">
        <v>969.05270999999993</v>
      </c>
      <c r="P51" s="79">
        <v>0</v>
      </c>
      <c r="Q51" s="79">
        <v>33.935580000000002</v>
      </c>
      <c r="R51" s="79">
        <v>0</v>
      </c>
      <c r="S51" s="79">
        <v>291.49173999999999</v>
      </c>
      <c r="T51" s="79">
        <v>0</v>
      </c>
      <c r="U51" s="79">
        <v>0</v>
      </c>
      <c r="V51" s="79">
        <v>3677.14788</v>
      </c>
    </row>
    <row r="52" spans="2:22" x14ac:dyDescent="0.2">
      <c r="B52" s="94">
        <v>4065</v>
      </c>
      <c r="C52" s="75" t="s">
        <v>83</v>
      </c>
      <c r="D52" s="79">
        <v>2605.9409100000003</v>
      </c>
      <c r="E52" s="79">
        <v>2023.7202199999999</v>
      </c>
      <c r="F52" s="79">
        <v>708.38340000000005</v>
      </c>
      <c r="G52" s="79">
        <v>95.572149999999993</v>
      </c>
      <c r="H52" s="79">
        <v>10</v>
      </c>
      <c r="I52" s="79">
        <v>10241.214840000001</v>
      </c>
      <c r="J52" s="79">
        <v>0</v>
      </c>
      <c r="K52" s="79">
        <v>0</v>
      </c>
      <c r="L52" s="79">
        <v>15684.83152</v>
      </c>
      <c r="M52" s="79">
        <v>7850.4567999999999</v>
      </c>
      <c r="N52" s="79">
        <v>89.501800000000003</v>
      </c>
      <c r="O52" s="79">
        <v>2568.1198799999997</v>
      </c>
      <c r="P52" s="79">
        <v>0</v>
      </c>
      <c r="Q52" s="79">
        <v>927.20990000000006</v>
      </c>
      <c r="R52" s="79">
        <v>34.6</v>
      </c>
      <c r="S52" s="79">
        <v>5594.1836700000003</v>
      </c>
      <c r="T52" s="79">
        <v>0</v>
      </c>
      <c r="U52" s="79">
        <v>640.04395</v>
      </c>
      <c r="V52" s="79">
        <v>17704.116000000002</v>
      </c>
    </row>
    <row r="53" spans="2:22" x14ac:dyDescent="0.2">
      <c r="B53" s="94">
        <v>4066</v>
      </c>
      <c r="C53" s="75" t="s">
        <v>84</v>
      </c>
      <c r="D53" s="79">
        <v>1082.2361400000002</v>
      </c>
      <c r="E53" s="79">
        <v>1392.2881800000002</v>
      </c>
      <c r="F53" s="79">
        <v>276.91250000000002</v>
      </c>
      <c r="G53" s="79">
        <v>21.00422</v>
      </c>
      <c r="H53" s="79">
        <v>0</v>
      </c>
      <c r="I53" s="79">
        <v>1582.52045</v>
      </c>
      <c r="J53" s="79">
        <v>0</v>
      </c>
      <c r="K53" s="79">
        <v>0</v>
      </c>
      <c r="L53" s="79">
        <v>4354.9614900000006</v>
      </c>
      <c r="M53" s="79">
        <v>2982.5571</v>
      </c>
      <c r="N53" s="79">
        <v>38.820399999999999</v>
      </c>
      <c r="O53" s="79">
        <v>1183.6978199999999</v>
      </c>
      <c r="P53" s="79">
        <v>0</v>
      </c>
      <c r="Q53" s="79">
        <v>132.71235000000001</v>
      </c>
      <c r="R53" s="79">
        <v>1.6233</v>
      </c>
      <c r="S53" s="79">
        <v>297.04020000000003</v>
      </c>
      <c r="T53" s="79">
        <v>0</v>
      </c>
      <c r="U53" s="79">
        <v>93.902899999999988</v>
      </c>
      <c r="V53" s="79">
        <v>4730.3540700000003</v>
      </c>
    </row>
    <row r="54" spans="2:22" x14ac:dyDescent="0.2">
      <c r="B54" s="94">
        <v>4067</v>
      </c>
      <c r="C54" s="75" t="s">
        <v>252</v>
      </c>
      <c r="D54" s="79">
        <v>854.68644999999992</v>
      </c>
      <c r="E54" s="79">
        <v>943.34280000000001</v>
      </c>
      <c r="F54" s="79">
        <v>308.55490999999995</v>
      </c>
      <c r="G54" s="79">
        <v>6.2806999999999995</v>
      </c>
      <c r="H54" s="79">
        <v>0</v>
      </c>
      <c r="I54" s="79">
        <v>3726.9173500000002</v>
      </c>
      <c r="J54" s="79">
        <v>0</v>
      </c>
      <c r="K54" s="79">
        <v>0</v>
      </c>
      <c r="L54" s="79">
        <v>5839.7822100000012</v>
      </c>
      <c r="M54" s="79">
        <v>4373.9886500000002</v>
      </c>
      <c r="N54" s="79">
        <v>30</v>
      </c>
      <c r="O54" s="79">
        <v>829.75722999999994</v>
      </c>
      <c r="P54" s="79">
        <v>0</v>
      </c>
      <c r="Q54" s="79">
        <v>22.60304</v>
      </c>
      <c r="R54" s="79">
        <v>2.73116</v>
      </c>
      <c r="S54" s="79">
        <v>361.00909999999999</v>
      </c>
      <c r="T54" s="79">
        <v>0</v>
      </c>
      <c r="U54" s="79">
        <v>162.18379999999999</v>
      </c>
      <c r="V54" s="79">
        <v>5782.2729800000006</v>
      </c>
    </row>
    <row r="55" spans="2:22" x14ac:dyDescent="0.2">
      <c r="B55" s="94">
        <v>4068</v>
      </c>
      <c r="C55" s="75" t="s">
        <v>85</v>
      </c>
      <c r="D55" s="79">
        <v>1611.4340300000001</v>
      </c>
      <c r="E55" s="79">
        <v>1906.8525500000001</v>
      </c>
      <c r="F55" s="79">
        <v>923.38409999999999</v>
      </c>
      <c r="G55" s="79">
        <v>23.803549999999998</v>
      </c>
      <c r="H55" s="79">
        <v>0</v>
      </c>
      <c r="I55" s="79">
        <v>5942.8319900000006</v>
      </c>
      <c r="J55" s="79">
        <v>0</v>
      </c>
      <c r="K55" s="79">
        <v>0</v>
      </c>
      <c r="L55" s="79">
        <v>10408.306219999999</v>
      </c>
      <c r="M55" s="79">
        <v>7517.3734000000004</v>
      </c>
      <c r="N55" s="79">
        <v>67.633300000000006</v>
      </c>
      <c r="O55" s="79">
        <v>1791.4389100000001</v>
      </c>
      <c r="P55" s="79">
        <v>0</v>
      </c>
      <c r="Q55" s="79">
        <v>103.76766000000001</v>
      </c>
      <c r="R55" s="79">
        <v>8.7621000000000002</v>
      </c>
      <c r="S55" s="79">
        <v>1792.1206000000002</v>
      </c>
      <c r="T55" s="79">
        <v>0</v>
      </c>
      <c r="U55" s="79">
        <v>608.49085000000002</v>
      </c>
      <c r="V55" s="79">
        <v>11889.586819999999</v>
      </c>
    </row>
    <row r="56" spans="2:22" x14ac:dyDescent="0.2">
      <c r="B56" s="94">
        <v>4084</v>
      </c>
      <c r="C56" s="75" t="s">
        <v>86</v>
      </c>
      <c r="D56" s="79">
        <v>516.14715000000001</v>
      </c>
      <c r="E56" s="79">
        <v>361.51796999999999</v>
      </c>
      <c r="F56" s="79">
        <v>306.95350000000002</v>
      </c>
      <c r="G56" s="79">
        <v>3.4633499999999997</v>
      </c>
      <c r="H56" s="79">
        <v>0</v>
      </c>
      <c r="I56" s="79">
        <v>1110.4427900000001</v>
      </c>
      <c r="J56" s="79">
        <v>0</v>
      </c>
      <c r="K56" s="79">
        <v>0</v>
      </c>
      <c r="L56" s="79">
        <v>2298.5247600000002</v>
      </c>
      <c r="M56" s="79">
        <v>1891.90815</v>
      </c>
      <c r="N56" s="79">
        <v>0</v>
      </c>
      <c r="O56" s="79">
        <v>198.92052999999999</v>
      </c>
      <c r="P56" s="79">
        <v>0</v>
      </c>
      <c r="Q56" s="79">
        <v>87.45335</v>
      </c>
      <c r="R56" s="79">
        <v>1.0476099999999999</v>
      </c>
      <c r="S56" s="79">
        <v>248.12854999999999</v>
      </c>
      <c r="T56" s="79">
        <v>0</v>
      </c>
      <c r="U56" s="79">
        <v>90.372899999999987</v>
      </c>
      <c r="V56" s="79">
        <v>2517.8310899999992</v>
      </c>
    </row>
    <row r="57" spans="2:22" x14ac:dyDescent="0.2">
      <c r="B57" s="94">
        <v>4071</v>
      </c>
      <c r="C57" s="75" t="s">
        <v>87</v>
      </c>
      <c r="D57" s="79">
        <v>1192.6326000000001</v>
      </c>
      <c r="E57" s="79">
        <v>1319.0443</v>
      </c>
      <c r="F57" s="79">
        <v>625.4905</v>
      </c>
      <c r="G57" s="79">
        <v>130.42010999999999</v>
      </c>
      <c r="H57" s="79">
        <v>0</v>
      </c>
      <c r="I57" s="79">
        <v>4419.4980400000004</v>
      </c>
      <c r="J57" s="79">
        <v>0</v>
      </c>
      <c r="K57" s="79">
        <v>0</v>
      </c>
      <c r="L57" s="79">
        <v>7687.0855500000007</v>
      </c>
      <c r="M57" s="79">
        <v>6063.01325</v>
      </c>
      <c r="N57" s="79">
        <v>0</v>
      </c>
      <c r="O57" s="79">
        <v>1381.6661199999999</v>
      </c>
      <c r="P57" s="79">
        <v>0</v>
      </c>
      <c r="Q57" s="79">
        <v>692.55156000000011</v>
      </c>
      <c r="R57" s="79">
        <v>3.4072600000000004</v>
      </c>
      <c r="S57" s="79">
        <v>890.71226000000001</v>
      </c>
      <c r="T57" s="79">
        <v>0</v>
      </c>
      <c r="U57" s="79">
        <v>500</v>
      </c>
      <c r="V57" s="79">
        <v>9531.3504499999999</v>
      </c>
    </row>
    <row r="58" spans="2:22" x14ac:dyDescent="0.2">
      <c r="B58" s="94">
        <v>4072</v>
      </c>
      <c r="C58" s="75" t="s">
        <v>253</v>
      </c>
      <c r="D58" s="79">
        <v>1766.51172</v>
      </c>
      <c r="E58" s="79">
        <v>4124.4772000000003</v>
      </c>
      <c r="F58" s="79">
        <v>631.75834999999995</v>
      </c>
      <c r="G58" s="79">
        <v>117.81591</v>
      </c>
      <c r="H58" s="79">
        <v>20</v>
      </c>
      <c r="I58" s="79">
        <v>5474.2022900000002</v>
      </c>
      <c r="J58" s="79">
        <v>0</v>
      </c>
      <c r="K58" s="79">
        <v>0</v>
      </c>
      <c r="L58" s="79">
        <v>12134.765469999998</v>
      </c>
      <c r="M58" s="79">
        <v>6353.93815</v>
      </c>
      <c r="N58" s="79">
        <v>154.09130999999999</v>
      </c>
      <c r="O58" s="79">
        <v>4507.6390799999999</v>
      </c>
      <c r="P58" s="79">
        <v>0</v>
      </c>
      <c r="Q58" s="79">
        <v>1100.00252</v>
      </c>
      <c r="R58" s="79">
        <v>4.7711600000000001</v>
      </c>
      <c r="S58" s="79">
        <v>1974.2858600000002</v>
      </c>
      <c r="T58" s="79">
        <v>0</v>
      </c>
      <c r="U58" s="79">
        <v>311.86545000000001</v>
      </c>
      <c r="V58" s="79">
        <v>14406.593529999998</v>
      </c>
    </row>
    <row r="59" spans="2:22" x14ac:dyDescent="0.2">
      <c r="B59" s="94">
        <v>4073</v>
      </c>
      <c r="C59" s="75" t="s">
        <v>88</v>
      </c>
      <c r="D59" s="79">
        <v>1499.8346999999999</v>
      </c>
      <c r="E59" s="79">
        <v>1445.5158900000001</v>
      </c>
      <c r="F59" s="79">
        <v>663.63055000000008</v>
      </c>
      <c r="G59" s="79">
        <v>32.467599999999997</v>
      </c>
      <c r="H59" s="79">
        <v>0</v>
      </c>
      <c r="I59" s="79">
        <v>4379.0142599999999</v>
      </c>
      <c r="J59" s="79">
        <v>0</v>
      </c>
      <c r="K59" s="79">
        <v>0</v>
      </c>
      <c r="L59" s="79">
        <v>8020.4629999999997</v>
      </c>
      <c r="M59" s="79">
        <v>6752.3153000000002</v>
      </c>
      <c r="N59" s="79">
        <v>0</v>
      </c>
      <c r="O59" s="79">
        <v>1100.1668</v>
      </c>
      <c r="P59" s="79">
        <v>0</v>
      </c>
      <c r="Q59" s="79">
        <v>393.66987999999998</v>
      </c>
      <c r="R59" s="79">
        <v>3.3118699999999999</v>
      </c>
      <c r="S59" s="79">
        <v>769.91380000000004</v>
      </c>
      <c r="T59" s="79">
        <v>0</v>
      </c>
      <c r="U59" s="79">
        <v>444.79690000000005</v>
      </c>
      <c r="V59" s="79">
        <v>9464.1745500000015</v>
      </c>
    </row>
    <row r="60" spans="2:22" x14ac:dyDescent="0.2">
      <c r="B60" s="94">
        <v>4074</v>
      </c>
      <c r="C60" s="75" t="s">
        <v>89</v>
      </c>
      <c r="D60" s="79">
        <v>2226.8212000000003</v>
      </c>
      <c r="E60" s="79">
        <v>3181.9003600000005</v>
      </c>
      <c r="F60" s="79">
        <v>1658.1873999999998</v>
      </c>
      <c r="G60" s="79">
        <v>13.600340000000001</v>
      </c>
      <c r="H60" s="79">
        <v>0</v>
      </c>
      <c r="I60" s="79">
        <v>7047.5050499999998</v>
      </c>
      <c r="J60" s="79">
        <v>0</v>
      </c>
      <c r="K60" s="79">
        <v>0</v>
      </c>
      <c r="L60" s="79">
        <v>14128.014350000001</v>
      </c>
      <c r="M60" s="79">
        <v>9063.9125000000004</v>
      </c>
      <c r="N60" s="79">
        <v>88.355500000000006</v>
      </c>
      <c r="O60" s="79">
        <v>2981.8595100000002</v>
      </c>
      <c r="P60" s="79">
        <v>1.875</v>
      </c>
      <c r="Q60" s="79">
        <v>265.09555</v>
      </c>
      <c r="R60" s="79">
        <v>6.3844500000000002</v>
      </c>
      <c r="S60" s="79">
        <v>2080.9827500000001</v>
      </c>
      <c r="T60" s="79">
        <v>0</v>
      </c>
      <c r="U60" s="79">
        <v>787.08235000000002</v>
      </c>
      <c r="V60" s="79">
        <v>15275.54761</v>
      </c>
    </row>
    <row r="61" spans="2:22" x14ac:dyDescent="0.2">
      <c r="B61" s="94">
        <v>4075</v>
      </c>
      <c r="C61" s="75" t="s">
        <v>254</v>
      </c>
      <c r="D61" s="79">
        <v>2826.5242499999999</v>
      </c>
      <c r="E61" s="79">
        <v>2962.9223400000001</v>
      </c>
      <c r="F61" s="79">
        <v>922.30100000000004</v>
      </c>
      <c r="G61" s="79">
        <v>175.96199999999999</v>
      </c>
      <c r="H61" s="79">
        <v>178.2</v>
      </c>
      <c r="I61" s="79">
        <v>8393.5492699999995</v>
      </c>
      <c r="J61" s="79">
        <v>0</v>
      </c>
      <c r="K61" s="79">
        <v>0</v>
      </c>
      <c r="L61" s="79">
        <v>15459.458859999999</v>
      </c>
      <c r="M61" s="79">
        <v>11075.233050000001</v>
      </c>
      <c r="N61" s="79">
        <v>116.22235000000001</v>
      </c>
      <c r="O61" s="79">
        <v>3400.4771700000006</v>
      </c>
      <c r="P61" s="79">
        <v>0</v>
      </c>
      <c r="Q61" s="79">
        <v>316.32026999999999</v>
      </c>
      <c r="R61" s="79">
        <v>12.018889999999999</v>
      </c>
      <c r="S61" s="79">
        <v>1178.9626899999998</v>
      </c>
      <c r="T61" s="79">
        <v>0</v>
      </c>
      <c r="U61" s="79">
        <v>0</v>
      </c>
      <c r="V61" s="79">
        <v>16099.234420000001</v>
      </c>
    </row>
    <row r="62" spans="2:22" x14ac:dyDescent="0.2">
      <c r="B62" s="94">
        <v>4076</v>
      </c>
      <c r="C62" s="75" t="s">
        <v>90</v>
      </c>
      <c r="D62" s="79">
        <v>1721.51775</v>
      </c>
      <c r="E62" s="79">
        <v>2423.2660000000001</v>
      </c>
      <c r="F62" s="79">
        <v>460.2405</v>
      </c>
      <c r="G62" s="79">
        <v>60.848050000000001</v>
      </c>
      <c r="H62" s="79">
        <v>1.4529000000000001</v>
      </c>
      <c r="I62" s="79">
        <v>5687.9942899999996</v>
      </c>
      <c r="J62" s="79">
        <v>0</v>
      </c>
      <c r="K62" s="79">
        <v>0</v>
      </c>
      <c r="L62" s="79">
        <v>10355.31949</v>
      </c>
      <c r="M62" s="79">
        <v>6326.3294999999998</v>
      </c>
      <c r="N62" s="79">
        <v>58.540599999999998</v>
      </c>
      <c r="O62" s="79">
        <v>1791.10167</v>
      </c>
      <c r="P62" s="79">
        <v>0</v>
      </c>
      <c r="Q62" s="79">
        <v>337.38083</v>
      </c>
      <c r="R62" s="79">
        <v>11.077620000000001</v>
      </c>
      <c r="S62" s="79">
        <v>1948.67803</v>
      </c>
      <c r="T62" s="79">
        <v>0</v>
      </c>
      <c r="U62" s="79">
        <v>334.07400000000001</v>
      </c>
      <c r="V62" s="79">
        <v>10807.182249999998</v>
      </c>
    </row>
    <row r="63" spans="2:22" x14ac:dyDescent="0.2">
      <c r="B63" s="94">
        <v>4077</v>
      </c>
      <c r="C63" s="75" t="s">
        <v>91</v>
      </c>
      <c r="D63" s="79">
        <v>793.28499999999997</v>
      </c>
      <c r="E63" s="79">
        <v>994.32216000000005</v>
      </c>
      <c r="F63" s="79">
        <v>324.97620000000001</v>
      </c>
      <c r="G63" s="79">
        <v>127.31835000000001</v>
      </c>
      <c r="H63" s="79">
        <v>0</v>
      </c>
      <c r="I63" s="79">
        <v>3288.44443</v>
      </c>
      <c r="J63" s="79">
        <v>0</v>
      </c>
      <c r="K63" s="79">
        <v>0</v>
      </c>
      <c r="L63" s="79">
        <v>5528.3461400000006</v>
      </c>
      <c r="M63" s="79">
        <v>3296.1940499999996</v>
      </c>
      <c r="N63" s="79">
        <v>26.145150000000001</v>
      </c>
      <c r="O63" s="79">
        <v>811.38018999999997</v>
      </c>
      <c r="P63" s="79">
        <v>0</v>
      </c>
      <c r="Q63" s="79">
        <v>168.43804999999998</v>
      </c>
      <c r="R63" s="79">
        <v>2.5420500000000001</v>
      </c>
      <c r="S63" s="79">
        <v>699.48191000000008</v>
      </c>
      <c r="T63" s="79">
        <v>0</v>
      </c>
      <c r="U63" s="79">
        <v>210.911</v>
      </c>
      <c r="V63" s="79">
        <v>5215.0923999999995</v>
      </c>
    </row>
    <row r="64" spans="2:22" x14ac:dyDescent="0.2">
      <c r="B64" s="94">
        <v>4078</v>
      </c>
      <c r="C64" s="75" t="s">
        <v>92</v>
      </c>
      <c r="D64" s="79">
        <v>187.08525</v>
      </c>
      <c r="E64" s="79">
        <v>380.85444000000001</v>
      </c>
      <c r="F64" s="79">
        <v>86.986199999999997</v>
      </c>
      <c r="G64" s="79">
        <v>7.2737499999999997</v>
      </c>
      <c r="H64" s="79">
        <v>0</v>
      </c>
      <c r="I64" s="79">
        <v>952.91944999999998</v>
      </c>
      <c r="J64" s="79">
        <v>0</v>
      </c>
      <c r="K64" s="79">
        <v>0</v>
      </c>
      <c r="L64" s="79">
        <v>1615.1190899999999</v>
      </c>
      <c r="M64" s="79">
        <v>1031.5031999999999</v>
      </c>
      <c r="N64" s="79">
        <v>9.7941500000000001</v>
      </c>
      <c r="O64" s="79">
        <v>264.43815000000001</v>
      </c>
      <c r="P64" s="79">
        <v>0</v>
      </c>
      <c r="Q64" s="79">
        <v>33.61515</v>
      </c>
      <c r="R64" s="79">
        <v>0.4299</v>
      </c>
      <c r="S64" s="79">
        <v>315.95564000000002</v>
      </c>
      <c r="T64" s="79">
        <v>0</v>
      </c>
      <c r="U64" s="79">
        <v>34.15775</v>
      </c>
      <c r="V64" s="79">
        <v>1689.8939399999999</v>
      </c>
    </row>
    <row r="65" spans="2:23" x14ac:dyDescent="0.2">
      <c r="B65" s="94">
        <v>4079</v>
      </c>
      <c r="C65" s="75" t="s">
        <v>93</v>
      </c>
      <c r="D65" s="79">
        <v>797.31322999999998</v>
      </c>
      <c r="E65" s="79">
        <v>2147.7189100000001</v>
      </c>
      <c r="F65" s="79">
        <v>497.0498</v>
      </c>
      <c r="G65" s="79">
        <v>5.0623000000000005</v>
      </c>
      <c r="H65" s="79">
        <v>0</v>
      </c>
      <c r="I65" s="79">
        <v>2617.2600200000002</v>
      </c>
      <c r="J65" s="79">
        <v>0</v>
      </c>
      <c r="K65" s="79">
        <v>0</v>
      </c>
      <c r="L65" s="79">
        <v>6064.4042599999993</v>
      </c>
      <c r="M65" s="79">
        <v>3605.2469999999998</v>
      </c>
      <c r="N65" s="79">
        <v>53.628099999999996</v>
      </c>
      <c r="O65" s="79">
        <v>1852.251</v>
      </c>
      <c r="P65" s="79">
        <v>0</v>
      </c>
      <c r="Q65" s="79">
        <v>84.516000000000005</v>
      </c>
      <c r="R65" s="79">
        <v>2.37677</v>
      </c>
      <c r="S65" s="79">
        <v>600.09141</v>
      </c>
      <c r="T65" s="79">
        <v>0</v>
      </c>
      <c r="U65" s="79">
        <v>373.6</v>
      </c>
      <c r="V65" s="79">
        <v>6571.7102799999993</v>
      </c>
    </row>
    <row r="66" spans="2:23" x14ac:dyDescent="0.2">
      <c r="B66" s="94">
        <v>4080</v>
      </c>
      <c r="C66" s="75" t="s">
        <v>94</v>
      </c>
      <c r="D66" s="79">
        <v>7555.169359999999</v>
      </c>
      <c r="E66" s="79">
        <v>13152.84598</v>
      </c>
      <c r="F66" s="79">
        <v>3675.4169999999999</v>
      </c>
      <c r="G66" s="79">
        <v>154.59347</v>
      </c>
      <c r="H66" s="79">
        <v>33.993850000000002</v>
      </c>
      <c r="I66" s="79">
        <v>17272.957719999999</v>
      </c>
      <c r="J66" s="79">
        <v>0</v>
      </c>
      <c r="K66" s="79">
        <v>0</v>
      </c>
      <c r="L66" s="79">
        <v>41844.977379999997</v>
      </c>
      <c r="M66" s="79">
        <v>17357.211950000001</v>
      </c>
      <c r="N66" s="79">
        <v>592.85318000000007</v>
      </c>
      <c r="O66" s="79">
        <v>16667.019489999999</v>
      </c>
      <c r="P66" s="79">
        <v>533.35706999999991</v>
      </c>
      <c r="Q66" s="79">
        <v>826.32331999999997</v>
      </c>
      <c r="R66" s="79">
        <v>66.106250000000003</v>
      </c>
      <c r="S66" s="79">
        <v>6625.4127200000003</v>
      </c>
      <c r="T66" s="79">
        <v>0</v>
      </c>
      <c r="U66" s="79">
        <v>1275.2076499999998</v>
      </c>
      <c r="V66" s="79">
        <v>43943.491629999997</v>
      </c>
    </row>
    <row r="67" spans="2:23" x14ac:dyDescent="0.2">
      <c r="B67" s="94">
        <v>4081</v>
      </c>
      <c r="C67" s="75" t="s">
        <v>95</v>
      </c>
      <c r="D67" s="79">
        <v>2925.1191600000002</v>
      </c>
      <c r="E67" s="79">
        <v>2861.1625300000001</v>
      </c>
      <c r="F67" s="79">
        <v>1525.91275</v>
      </c>
      <c r="G67" s="79">
        <v>77.592590000000001</v>
      </c>
      <c r="H67" s="79">
        <v>0</v>
      </c>
      <c r="I67" s="79">
        <v>8984.0032900000006</v>
      </c>
      <c r="J67" s="79">
        <v>0</v>
      </c>
      <c r="K67" s="79">
        <v>0</v>
      </c>
      <c r="L67" s="79">
        <v>16373.79032</v>
      </c>
      <c r="M67" s="79">
        <v>12101.660400000001</v>
      </c>
      <c r="N67" s="79">
        <v>105.23335</v>
      </c>
      <c r="O67" s="79">
        <v>1948.5777700000001</v>
      </c>
      <c r="P67" s="79">
        <v>0</v>
      </c>
      <c r="Q67" s="79">
        <v>159.24963</v>
      </c>
      <c r="R67" s="79">
        <v>9.8602800000000013</v>
      </c>
      <c r="S67" s="79">
        <v>1387.62717</v>
      </c>
      <c r="T67" s="79">
        <v>0</v>
      </c>
      <c r="U67" s="79">
        <v>1626.1868999999999</v>
      </c>
      <c r="V67" s="79">
        <v>17338.395499999999</v>
      </c>
    </row>
    <row r="68" spans="2:23" x14ac:dyDescent="0.2">
      <c r="B68" s="94">
        <v>4082</v>
      </c>
      <c r="C68" s="75" t="s">
        <v>255</v>
      </c>
      <c r="D68" s="79">
        <v>16724.272649999999</v>
      </c>
      <c r="E68" s="79">
        <v>12387.35338</v>
      </c>
      <c r="F68" s="79">
        <v>4685.9339</v>
      </c>
      <c r="G68" s="79">
        <v>834.96280000000002</v>
      </c>
      <c r="H68" s="79">
        <v>781.25099999999998</v>
      </c>
      <c r="I68" s="79">
        <v>34436.226619999994</v>
      </c>
      <c r="J68" s="79">
        <v>0</v>
      </c>
      <c r="K68" s="79">
        <v>0</v>
      </c>
      <c r="L68" s="79">
        <v>69850.000349999988</v>
      </c>
      <c r="M68" s="79">
        <v>39646.555200000003</v>
      </c>
      <c r="N68" s="79">
        <v>185.74105</v>
      </c>
      <c r="O68" s="79">
        <v>11007.34705</v>
      </c>
      <c r="P68" s="79">
        <v>0</v>
      </c>
      <c r="Q68" s="79">
        <v>4003.8377099999998</v>
      </c>
      <c r="R68" s="79">
        <v>352.47674999999998</v>
      </c>
      <c r="S68" s="79">
        <v>19273</v>
      </c>
      <c r="T68" s="79">
        <v>0</v>
      </c>
      <c r="U68" s="79">
        <v>2350.34</v>
      </c>
      <c r="V68" s="79">
        <v>76819.297759999987</v>
      </c>
    </row>
    <row r="69" spans="2:23" x14ac:dyDescent="0.2">
      <c r="B69" s="94">
        <v>4083</v>
      </c>
      <c r="C69" s="75" t="s">
        <v>96</v>
      </c>
      <c r="D69" s="79">
        <v>3671.1020700000004</v>
      </c>
      <c r="E69" s="79">
        <v>5286.2141700000002</v>
      </c>
      <c r="F69" s="79">
        <v>1298.98145</v>
      </c>
      <c r="G69" s="79">
        <v>7.9646800000000004</v>
      </c>
      <c r="H69" s="79">
        <v>504.6</v>
      </c>
      <c r="I69" s="79">
        <v>7795.3362400000005</v>
      </c>
      <c r="J69" s="79">
        <v>3.032</v>
      </c>
      <c r="K69" s="79">
        <v>0.2329</v>
      </c>
      <c r="L69" s="79">
        <v>18567.463509999998</v>
      </c>
      <c r="M69" s="79">
        <v>12158.314900000001</v>
      </c>
      <c r="N69" s="79">
        <v>88.095399999999998</v>
      </c>
      <c r="O69" s="79">
        <v>5874.39779</v>
      </c>
      <c r="P69" s="79">
        <v>0</v>
      </c>
      <c r="Q69" s="79">
        <v>44.929809999999996</v>
      </c>
      <c r="R69" s="79">
        <v>42.769949999999994</v>
      </c>
      <c r="S69" s="79">
        <v>758.87664000000007</v>
      </c>
      <c r="T69" s="79">
        <v>3.032</v>
      </c>
      <c r="U69" s="79">
        <v>0</v>
      </c>
      <c r="V69" s="79">
        <v>18970.41649</v>
      </c>
    </row>
    <row r="70" spans="2:23" s="116" customFormat="1" x14ac:dyDescent="0.2">
      <c r="B70" s="97">
        <v>4129</v>
      </c>
      <c r="C70" s="116" t="s">
        <v>97</v>
      </c>
      <c r="D70" s="82">
        <v>46798.527909999997</v>
      </c>
      <c r="E70" s="82">
        <v>55160.339419999997</v>
      </c>
      <c r="F70" s="82">
        <v>20585.016029999999</v>
      </c>
      <c r="G70" s="82">
        <v>9545.7214299999996</v>
      </c>
      <c r="H70" s="82">
        <v>220.36069000000001</v>
      </c>
      <c r="I70" s="82">
        <v>112830.02827</v>
      </c>
      <c r="J70" s="82">
        <v>4.4271000000000003</v>
      </c>
      <c r="K70" s="82">
        <v>8.9247000000000014</v>
      </c>
      <c r="L70" s="82">
        <v>245153.34554999997</v>
      </c>
      <c r="M70" s="82">
        <v>143325.23035000003</v>
      </c>
      <c r="N70" s="82">
        <v>3918.4897500000006</v>
      </c>
      <c r="O70" s="82">
        <v>49500.920369999985</v>
      </c>
      <c r="P70" s="82">
        <v>379.42215000000004</v>
      </c>
      <c r="Q70" s="82">
        <v>16158.26845</v>
      </c>
      <c r="R70" s="82">
        <v>341.72126999999995</v>
      </c>
      <c r="S70" s="82">
        <v>41149.03439999999</v>
      </c>
      <c r="T70" s="82">
        <v>4.4271000000000003</v>
      </c>
      <c r="U70" s="82">
        <v>9113.0892899999999</v>
      </c>
      <c r="V70" s="82">
        <v>263890.60313</v>
      </c>
      <c r="W70" s="75"/>
    </row>
    <row r="71" spans="2:23" x14ac:dyDescent="0.2">
      <c r="B71" s="94">
        <v>4091</v>
      </c>
      <c r="C71" s="75" t="s">
        <v>98</v>
      </c>
      <c r="D71" s="79">
        <v>1352.741</v>
      </c>
      <c r="E71" s="79">
        <v>1346.4162900000001</v>
      </c>
      <c r="F71" s="79">
        <v>663.02269999999999</v>
      </c>
      <c r="G71" s="79">
        <v>53.9621</v>
      </c>
      <c r="H71" s="79">
        <v>66.680899999999994</v>
      </c>
      <c r="I71" s="79">
        <v>3545.8342000000002</v>
      </c>
      <c r="J71" s="79">
        <v>0</v>
      </c>
      <c r="K71" s="79">
        <v>0</v>
      </c>
      <c r="L71" s="79">
        <v>7028.6571900000008</v>
      </c>
      <c r="M71" s="79">
        <v>6153.0009500000006</v>
      </c>
      <c r="N71" s="79">
        <v>464.98386999999997</v>
      </c>
      <c r="O71" s="79">
        <v>1222.9417900000001</v>
      </c>
      <c r="P71" s="79">
        <v>0</v>
      </c>
      <c r="Q71" s="79">
        <v>1749.4748999999999</v>
      </c>
      <c r="R71" s="79">
        <v>7.9860899999999999</v>
      </c>
      <c r="S71" s="79">
        <v>653.89449999999999</v>
      </c>
      <c r="T71" s="79">
        <v>0</v>
      </c>
      <c r="U71" s="79">
        <v>0</v>
      </c>
      <c r="V71" s="79">
        <v>10252.2821</v>
      </c>
    </row>
    <row r="72" spans="2:23" x14ac:dyDescent="0.2">
      <c r="B72" s="94">
        <v>4092</v>
      </c>
      <c r="C72" s="75" t="s">
        <v>99</v>
      </c>
      <c r="D72" s="79">
        <v>3103.8797999999997</v>
      </c>
      <c r="E72" s="79">
        <v>2963.4711100000004</v>
      </c>
      <c r="F72" s="79">
        <v>1394.66815</v>
      </c>
      <c r="G72" s="79">
        <v>282.30288999999999</v>
      </c>
      <c r="H72" s="79">
        <v>0</v>
      </c>
      <c r="I72" s="79">
        <v>10473.51325</v>
      </c>
      <c r="J72" s="79">
        <v>0</v>
      </c>
      <c r="K72" s="79">
        <v>0</v>
      </c>
      <c r="L72" s="79">
        <v>18217.835199999998</v>
      </c>
      <c r="M72" s="79">
        <v>9785.5783499999998</v>
      </c>
      <c r="N72" s="79">
        <v>131.39234999999999</v>
      </c>
      <c r="O72" s="79">
        <v>3901.9923200000003</v>
      </c>
      <c r="P72" s="79">
        <v>41</v>
      </c>
      <c r="Q72" s="79">
        <v>1002.74839</v>
      </c>
      <c r="R72" s="79">
        <v>0</v>
      </c>
      <c r="S72" s="79">
        <v>3825.8040000000001</v>
      </c>
      <c r="T72" s="79">
        <v>0</v>
      </c>
      <c r="U72" s="79">
        <v>624.34168999999997</v>
      </c>
      <c r="V72" s="79">
        <v>19312.857100000001</v>
      </c>
    </row>
    <row r="73" spans="2:23" x14ac:dyDescent="0.2">
      <c r="B73" s="94">
        <v>4093</v>
      </c>
      <c r="C73" s="75" t="s">
        <v>100</v>
      </c>
      <c r="D73" s="79">
        <v>508.13249999999999</v>
      </c>
      <c r="E73" s="79">
        <v>560.61967000000004</v>
      </c>
      <c r="F73" s="79">
        <v>149.89229999999998</v>
      </c>
      <c r="G73" s="79">
        <v>6.0307200000000005</v>
      </c>
      <c r="H73" s="79">
        <v>0</v>
      </c>
      <c r="I73" s="79">
        <v>1535.3736099999999</v>
      </c>
      <c r="J73" s="79">
        <v>0</v>
      </c>
      <c r="K73" s="79">
        <v>0</v>
      </c>
      <c r="L73" s="79">
        <v>2760.0488</v>
      </c>
      <c r="M73" s="79">
        <v>2387.6138500000002</v>
      </c>
      <c r="N73" s="79">
        <v>15.5969</v>
      </c>
      <c r="O73" s="79">
        <v>607.54420999999991</v>
      </c>
      <c r="P73" s="79">
        <v>0</v>
      </c>
      <c r="Q73" s="79">
        <v>20.140349999999998</v>
      </c>
      <c r="R73" s="79">
        <v>5.8300799999999997</v>
      </c>
      <c r="S73" s="79">
        <v>120.77275</v>
      </c>
      <c r="T73" s="79">
        <v>0</v>
      </c>
      <c r="U73" s="79">
        <v>0</v>
      </c>
      <c r="V73" s="79">
        <v>3157.4981400000001</v>
      </c>
    </row>
    <row r="74" spans="2:23" x14ac:dyDescent="0.2">
      <c r="B74" s="94">
        <v>4124</v>
      </c>
      <c r="C74" s="75" t="s">
        <v>239</v>
      </c>
      <c r="D74" s="79">
        <v>1301.5883999999999</v>
      </c>
      <c r="E74" s="79">
        <v>1406.7757199999999</v>
      </c>
      <c r="F74" s="79">
        <v>623.27480000000003</v>
      </c>
      <c r="G74" s="79">
        <v>16.040299999999998</v>
      </c>
      <c r="H74" s="79">
        <v>0</v>
      </c>
      <c r="I74" s="79">
        <v>2915.7442700000001</v>
      </c>
      <c r="J74" s="79">
        <v>0</v>
      </c>
      <c r="K74" s="79">
        <v>0</v>
      </c>
      <c r="L74" s="79">
        <v>6263.4234900000001</v>
      </c>
      <c r="M74" s="79">
        <v>4393.6155499999995</v>
      </c>
      <c r="N74" s="79">
        <v>37.360550000000003</v>
      </c>
      <c r="O74" s="79">
        <v>671.24805000000003</v>
      </c>
      <c r="P74" s="79">
        <v>0</v>
      </c>
      <c r="Q74" s="79">
        <v>137.98785000000001</v>
      </c>
      <c r="R74" s="79">
        <v>4.2054499999999999</v>
      </c>
      <c r="S74" s="79">
        <v>1178.4916499999999</v>
      </c>
      <c r="T74" s="79">
        <v>0</v>
      </c>
      <c r="U74" s="79">
        <v>131.32379999999998</v>
      </c>
      <c r="V74" s="79">
        <v>6554.2328999999991</v>
      </c>
    </row>
    <row r="75" spans="2:23" x14ac:dyDescent="0.2">
      <c r="B75" s="94">
        <v>4094</v>
      </c>
      <c r="C75" s="75" t="s">
        <v>101</v>
      </c>
      <c r="D75" s="79">
        <v>121.58349000000001</v>
      </c>
      <c r="E75" s="79">
        <v>1037.5428099999999</v>
      </c>
      <c r="F75" s="79">
        <v>230.85149999999999</v>
      </c>
      <c r="G75" s="79">
        <v>30.363049999999998</v>
      </c>
      <c r="H75" s="79">
        <v>2.5465</v>
      </c>
      <c r="I75" s="79">
        <v>1895.0371399999999</v>
      </c>
      <c r="J75" s="79">
        <v>0</v>
      </c>
      <c r="K75" s="79">
        <v>0</v>
      </c>
      <c r="L75" s="79">
        <v>3317.9244900000003</v>
      </c>
      <c r="M75" s="79">
        <v>1945.08655</v>
      </c>
      <c r="N75" s="79">
        <v>29.28565</v>
      </c>
      <c r="O75" s="79">
        <v>1053.1552300000001</v>
      </c>
      <c r="P75" s="79">
        <v>0.92849999999999999</v>
      </c>
      <c r="Q75" s="79">
        <v>161.31825000000001</v>
      </c>
      <c r="R75" s="79">
        <v>10.56058</v>
      </c>
      <c r="S75" s="79">
        <v>802.80349999999999</v>
      </c>
      <c r="T75" s="79">
        <v>0</v>
      </c>
      <c r="U75" s="79">
        <v>108.851</v>
      </c>
      <c r="V75" s="79">
        <v>4111.9892599999994</v>
      </c>
    </row>
    <row r="76" spans="2:23" x14ac:dyDescent="0.2">
      <c r="B76" s="94">
        <v>4095</v>
      </c>
      <c r="C76" s="75" t="s">
        <v>4</v>
      </c>
      <c r="D76" s="79">
        <v>15190.083699999999</v>
      </c>
      <c r="E76" s="79">
        <v>13067.406859999999</v>
      </c>
      <c r="F76" s="79">
        <v>5554.66518</v>
      </c>
      <c r="G76" s="79">
        <v>7117.6984099999991</v>
      </c>
      <c r="H76" s="79">
        <v>86.068789999999993</v>
      </c>
      <c r="I76" s="79">
        <v>27216.061579999998</v>
      </c>
      <c r="J76" s="79">
        <v>0</v>
      </c>
      <c r="K76" s="79">
        <v>4.4231499999999997</v>
      </c>
      <c r="L76" s="79">
        <v>68236.407669999986</v>
      </c>
      <c r="M76" s="79">
        <v>33837.688350000004</v>
      </c>
      <c r="N76" s="79">
        <v>574.36984999999993</v>
      </c>
      <c r="O76" s="79">
        <v>10762.6464</v>
      </c>
      <c r="P76" s="79">
        <v>9.6999999999999993</v>
      </c>
      <c r="Q76" s="79">
        <v>8072.2139099999995</v>
      </c>
      <c r="R76" s="79">
        <v>57.949649999999998</v>
      </c>
      <c r="S76" s="79">
        <v>11196.286779999999</v>
      </c>
      <c r="T76" s="79">
        <v>0</v>
      </c>
      <c r="U76" s="79">
        <v>5365.3829999999998</v>
      </c>
      <c r="V76" s="79">
        <v>69876.237939999992</v>
      </c>
    </row>
    <row r="77" spans="2:23" x14ac:dyDescent="0.2">
      <c r="B77" s="94">
        <v>4096</v>
      </c>
      <c r="C77" s="75" t="s">
        <v>102</v>
      </c>
      <c r="D77" s="79">
        <v>391.48077000000001</v>
      </c>
      <c r="E77" s="79">
        <v>925.82087000000001</v>
      </c>
      <c r="F77" s="79">
        <v>191.3485</v>
      </c>
      <c r="G77" s="79">
        <v>59.595199999999998</v>
      </c>
      <c r="H77" s="79">
        <v>0</v>
      </c>
      <c r="I77" s="79">
        <v>1238.6293699999999</v>
      </c>
      <c r="J77" s="79">
        <v>0</v>
      </c>
      <c r="K77" s="79">
        <v>4.5015499999999999</v>
      </c>
      <c r="L77" s="79">
        <v>2811.37626</v>
      </c>
      <c r="M77" s="79">
        <v>1694.4273000000001</v>
      </c>
      <c r="N77" s="79">
        <v>14.42985</v>
      </c>
      <c r="O77" s="79">
        <v>488.85449</v>
      </c>
      <c r="P77" s="79">
        <v>1</v>
      </c>
      <c r="Q77" s="79">
        <v>196.5463</v>
      </c>
      <c r="R77" s="79">
        <v>5.1151200000000001</v>
      </c>
      <c r="S77" s="79">
        <v>719.63630000000001</v>
      </c>
      <c r="T77" s="79">
        <v>0</v>
      </c>
      <c r="U77" s="79">
        <v>0</v>
      </c>
      <c r="V77" s="79">
        <v>3120.0093600000005</v>
      </c>
    </row>
    <row r="78" spans="2:23" x14ac:dyDescent="0.2">
      <c r="B78" s="94">
        <v>4097</v>
      </c>
      <c r="C78" s="75" t="s">
        <v>103</v>
      </c>
      <c r="D78" s="79">
        <v>66.74130000000001</v>
      </c>
      <c r="E78" s="79">
        <v>280.67177000000004</v>
      </c>
      <c r="F78" s="79">
        <v>129.43680000000001</v>
      </c>
      <c r="G78" s="79">
        <v>20.138900000000003</v>
      </c>
      <c r="H78" s="79">
        <v>0</v>
      </c>
      <c r="I78" s="79">
        <v>1024.90039</v>
      </c>
      <c r="J78" s="79">
        <v>0</v>
      </c>
      <c r="K78" s="79">
        <v>0</v>
      </c>
      <c r="L78" s="79">
        <v>1521.8891600000002</v>
      </c>
      <c r="M78" s="79">
        <v>946.94715000000008</v>
      </c>
      <c r="N78" s="79">
        <v>9.0727999999999991</v>
      </c>
      <c r="O78" s="79">
        <v>159.78609</v>
      </c>
      <c r="P78" s="79">
        <v>0</v>
      </c>
      <c r="Q78" s="79">
        <v>36.075400000000002</v>
      </c>
      <c r="R78" s="79">
        <v>0.91771000000000003</v>
      </c>
      <c r="S78" s="79">
        <v>294.36975000000001</v>
      </c>
      <c r="T78" s="79">
        <v>0</v>
      </c>
      <c r="U78" s="79">
        <v>98.750500000000002</v>
      </c>
      <c r="V78" s="79">
        <v>1545.9194</v>
      </c>
    </row>
    <row r="79" spans="2:23" x14ac:dyDescent="0.2">
      <c r="B79" s="94">
        <v>4099</v>
      </c>
      <c r="C79" s="75" t="s">
        <v>104</v>
      </c>
      <c r="D79" s="79">
        <v>256.56479999999999</v>
      </c>
      <c r="E79" s="79">
        <v>340.62834000000004</v>
      </c>
      <c r="F79" s="79">
        <v>147.13575</v>
      </c>
      <c r="G79" s="79">
        <v>3.6425999999999998</v>
      </c>
      <c r="H79" s="79">
        <v>0</v>
      </c>
      <c r="I79" s="79">
        <v>1022.0495999999999</v>
      </c>
      <c r="J79" s="79">
        <v>0</v>
      </c>
      <c r="K79" s="79">
        <v>0</v>
      </c>
      <c r="L79" s="79">
        <v>1770.02109</v>
      </c>
      <c r="M79" s="79">
        <v>1427.6801</v>
      </c>
      <c r="N79" s="79">
        <v>13.277700000000001</v>
      </c>
      <c r="O79" s="79">
        <v>201.30464999999998</v>
      </c>
      <c r="P79" s="79">
        <v>0</v>
      </c>
      <c r="Q79" s="79">
        <v>49.734079999999999</v>
      </c>
      <c r="R79" s="79">
        <v>1.1591</v>
      </c>
      <c r="S79" s="79">
        <v>140.25254999999999</v>
      </c>
      <c r="T79" s="79">
        <v>0</v>
      </c>
      <c r="U79" s="79">
        <v>0</v>
      </c>
      <c r="V79" s="79">
        <v>1833.4081800000001</v>
      </c>
    </row>
    <row r="80" spans="2:23" x14ac:dyDescent="0.2">
      <c r="B80" s="94">
        <v>4100</v>
      </c>
      <c r="C80" s="75" t="s">
        <v>256</v>
      </c>
      <c r="D80" s="79">
        <v>2497.3496</v>
      </c>
      <c r="E80" s="79">
        <v>2515.4089599999998</v>
      </c>
      <c r="F80" s="79">
        <v>1132.5</v>
      </c>
      <c r="G80" s="79">
        <v>788.30439999999999</v>
      </c>
      <c r="H80" s="79">
        <v>0</v>
      </c>
      <c r="I80" s="79">
        <v>7123.7504200000003</v>
      </c>
      <c r="J80" s="79">
        <v>0</v>
      </c>
      <c r="K80" s="79">
        <v>0</v>
      </c>
      <c r="L80" s="79">
        <v>14057.313380000001</v>
      </c>
      <c r="M80" s="79">
        <v>9645.1713</v>
      </c>
      <c r="N80" s="79">
        <v>52.513199999999998</v>
      </c>
      <c r="O80" s="79">
        <v>2108.8628100000001</v>
      </c>
      <c r="P80" s="79">
        <v>0</v>
      </c>
      <c r="Q80" s="79">
        <v>969.20025999999996</v>
      </c>
      <c r="R80" s="79">
        <v>38.75665</v>
      </c>
      <c r="S80" s="79">
        <v>1385.5231999999999</v>
      </c>
      <c r="T80" s="79">
        <v>0</v>
      </c>
      <c r="U80" s="79">
        <v>535.95699999999999</v>
      </c>
      <c r="V80" s="79">
        <v>14735.984420000001</v>
      </c>
    </row>
    <row r="81" spans="2:23" x14ac:dyDescent="0.2">
      <c r="B81" s="94">
        <v>4104</v>
      </c>
      <c r="C81" s="75" t="s">
        <v>105</v>
      </c>
      <c r="D81" s="79">
        <v>2497.68968</v>
      </c>
      <c r="E81" s="79">
        <v>2466.6054599999998</v>
      </c>
      <c r="F81" s="79">
        <v>1099.4853500000002</v>
      </c>
      <c r="G81" s="79">
        <v>251.63021000000001</v>
      </c>
      <c r="H81" s="79">
        <v>0</v>
      </c>
      <c r="I81" s="79">
        <v>7991.2165700000005</v>
      </c>
      <c r="J81" s="79">
        <v>4.4271000000000003</v>
      </c>
      <c r="K81" s="79">
        <v>0</v>
      </c>
      <c r="L81" s="79">
        <v>14311.05437</v>
      </c>
      <c r="M81" s="79">
        <v>10376.674949999999</v>
      </c>
      <c r="N81" s="79">
        <v>159.23824999999999</v>
      </c>
      <c r="O81" s="79">
        <v>2464.4809899999996</v>
      </c>
      <c r="P81" s="79">
        <v>0</v>
      </c>
      <c r="Q81" s="79">
        <v>546.53399999999999</v>
      </c>
      <c r="R81" s="79">
        <v>9.4303699999999999</v>
      </c>
      <c r="S81" s="79">
        <v>1484.0420699999997</v>
      </c>
      <c r="T81" s="79">
        <v>4.4271000000000003</v>
      </c>
      <c r="U81" s="79">
        <v>422</v>
      </c>
      <c r="V81" s="79">
        <v>15466.827729999999</v>
      </c>
    </row>
    <row r="82" spans="2:23" x14ac:dyDescent="0.2">
      <c r="B82" s="94">
        <v>4105</v>
      </c>
      <c r="C82" s="75" t="s">
        <v>106</v>
      </c>
      <c r="D82" s="79">
        <v>282.77434999999997</v>
      </c>
      <c r="E82" s="79">
        <v>565.45663999999999</v>
      </c>
      <c r="F82" s="79">
        <v>168.92375000000001</v>
      </c>
      <c r="G82" s="79">
        <v>26.918849999999999</v>
      </c>
      <c r="H82" s="79">
        <v>2.6148500000000001</v>
      </c>
      <c r="I82" s="79">
        <v>568.11169999999993</v>
      </c>
      <c r="J82" s="79">
        <v>0</v>
      </c>
      <c r="K82" s="79">
        <v>0</v>
      </c>
      <c r="L82" s="79">
        <v>1614.8001399999998</v>
      </c>
      <c r="M82" s="79">
        <v>1118.5020500000001</v>
      </c>
      <c r="N82" s="79">
        <v>3.2256999999999998</v>
      </c>
      <c r="O82" s="79">
        <v>286.98593</v>
      </c>
      <c r="P82" s="79">
        <v>0</v>
      </c>
      <c r="Q82" s="79">
        <v>263.21933000000001</v>
      </c>
      <c r="R82" s="79">
        <v>2.3528000000000002</v>
      </c>
      <c r="S82" s="79">
        <v>608.1712</v>
      </c>
      <c r="T82" s="79">
        <v>0</v>
      </c>
      <c r="U82" s="79">
        <v>137.61995000000002</v>
      </c>
      <c r="V82" s="79">
        <v>2420.0769599999999</v>
      </c>
    </row>
    <row r="83" spans="2:23" x14ac:dyDescent="0.2">
      <c r="B83" s="94">
        <v>4106</v>
      </c>
      <c r="C83" s="75" t="s">
        <v>107</v>
      </c>
      <c r="D83" s="79">
        <v>305.14454999999998</v>
      </c>
      <c r="E83" s="79">
        <v>281.76640000000003</v>
      </c>
      <c r="F83" s="79">
        <v>64.209500000000006</v>
      </c>
      <c r="G83" s="79">
        <v>1.0546500000000001</v>
      </c>
      <c r="H83" s="79">
        <v>0</v>
      </c>
      <c r="I83" s="79">
        <v>646.29480000000001</v>
      </c>
      <c r="J83" s="79">
        <v>0</v>
      </c>
      <c r="K83" s="79">
        <v>0</v>
      </c>
      <c r="L83" s="79">
        <v>1298.4698999999998</v>
      </c>
      <c r="M83" s="79">
        <v>995.17669999999998</v>
      </c>
      <c r="N83" s="79">
        <v>8.4524500000000007</v>
      </c>
      <c r="O83" s="79">
        <v>199.88316</v>
      </c>
      <c r="P83" s="79">
        <v>0</v>
      </c>
      <c r="Q83" s="79">
        <v>92.69319999999999</v>
      </c>
      <c r="R83" s="79">
        <v>1.06006</v>
      </c>
      <c r="S83" s="79">
        <v>154.89818</v>
      </c>
      <c r="T83" s="79">
        <v>0</v>
      </c>
      <c r="U83" s="79">
        <v>0</v>
      </c>
      <c r="V83" s="79">
        <v>1452.1637499999997</v>
      </c>
    </row>
    <row r="84" spans="2:23" x14ac:dyDescent="0.2">
      <c r="B84" s="94">
        <v>4107</v>
      </c>
      <c r="C84" s="75" t="s">
        <v>108</v>
      </c>
      <c r="D84" s="79">
        <v>779.90650000000005</v>
      </c>
      <c r="E84" s="79">
        <v>916.68918999999994</v>
      </c>
      <c r="F84" s="79">
        <v>497.64959999999996</v>
      </c>
      <c r="G84" s="79">
        <v>34.13185</v>
      </c>
      <c r="H84" s="79">
        <v>0</v>
      </c>
      <c r="I84" s="79">
        <v>2070.3292799999999</v>
      </c>
      <c r="J84" s="79">
        <v>0</v>
      </c>
      <c r="K84" s="79">
        <v>0</v>
      </c>
      <c r="L84" s="79">
        <v>4298.7064199999995</v>
      </c>
      <c r="M84" s="79">
        <v>2598.1329000000001</v>
      </c>
      <c r="N84" s="79">
        <v>0</v>
      </c>
      <c r="O84" s="79">
        <v>728.41498999999999</v>
      </c>
      <c r="P84" s="79">
        <v>0</v>
      </c>
      <c r="Q84" s="79">
        <v>146.23392000000001</v>
      </c>
      <c r="R84" s="79">
        <v>2.9660300000000004</v>
      </c>
      <c r="S84" s="79">
        <v>302.27775000000003</v>
      </c>
      <c r="T84" s="79">
        <v>0</v>
      </c>
      <c r="U84" s="79">
        <v>156.536</v>
      </c>
      <c r="V84" s="79">
        <v>3934.5615899999993</v>
      </c>
    </row>
    <row r="85" spans="2:23" x14ac:dyDescent="0.2">
      <c r="B85" s="94">
        <v>4110</v>
      </c>
      <c r="C85" s="75" t="s">
        <v>109</v>
      </c>
      <c r="D85" s="79">
        <v>783.96165000000008</v>
      </c>
      <c r="E85" s="79">
        <v>1083.4874</v>
      </c>
      <c r="F85" s="79">
        <v>346.18670000000003</v>
      </c>
      <c r="G85" s="79">
        <v>2.5862500000000002</v>
      </c>
      <c r="H85" s="79">
        <v>0</v>
      </c>
      <c r="I85" s="79">
        <v>2244.9465800000003</v>
      </c>
      <c r="J85" s="79">
        <v>0</v>
      </c>
      <c r="K85" s="79">
        <v>0</v>
      </c>
      <c r="L85" s="79">
        <v>4461.1685800000005</v>
      </c>
      <c r="M85" s="79">
        <v>2835.8407999999999</v>
      </c>
      <c r="N85" s="79">
        <v>24.93065</v>
      </c>
      <c r="O85" s="79">
        <v>764.00119999999993</v>
      </c>
      <c r="P85" s="79">
        <v>0.54339999999999999</v>
      </c>
      <c r="Q85" s="79">
        <v>12.410350000000001</v>
      </c>
      <c r="R85" s="79">
        <v>2.8535999999999997</v>
      </c>
      <c r="S85" s="79">
        <v>744.33114999999998</v>
      </c>
      <c r="T85" s="79">
        <v>0</v>
      </c>
      <c r="U85" s="79">
        <v>237.03960000000001</v>
      </c>
      <c r="V85" s="79">
        <v>4621.9507499999991</v>
      </c>
    </row>
    <row r="86" spans="2:23" x14ac:dyDescent="0.2">
      <c r="B86" s="94">
        <v>4111</v>
      </c>
      <c r="C86" s="75" t="s">
        <v>110</v>
      </c>
      <c r="D86" s="79">
        <v>830.84649999999999</v>
      </c>
      <c r="E86" s="79">
        <v>918.01393999999993</v>
      </c>
      <c r="F86" s="79">
        <v>426.52895000000001</v>
      </c>
      <c r="G86" s="79">
        <v>21.05715</v>
      </c>
      <c r="H86" s="79">
        <v>0</v>
      </c>
      <c r="I86" s="79">
        <v>3002.3976000000002</v>
      </c>
      <c r="J86" s="79">
        <v>0</v>
      </c>
      <c r="K86" s="79">
        <v>0</v>
      </c>
      <c r="L86" s="79">
        <v>5198.8441400000002</v>
      </c>
      <c r="M86" s="79">
        <v>3539.4577999999997</v>
      </c>
      <c r="N86" s="79">
        <v>0</v>
      </c>
      <c r="O86" s="79">
        <v>921.55024000000003</v>
      </c>
      <c r="P86" s="79">
        <v>0</v>
      </c>
      <c r="Q86" s="79">
        <v>51.57535</v>
      </c>
      <c r="R86" s="79">
        <v>3.9564899999999996</v>
      </c>
      <c r="S86" s="79">
        <v>545.85484999999994</v>
      </c>
      <c r="T86" s="79">
        <v>0</v>
      </c>
      <c r="U86" s="79">
        <v>200</v>
      </c>
      <c r="V86" s="79">
        <v>5262.3947299999991</v>
      </c>
    </row>
    <row r="87" spans="2:23" x14ac:dyDescent="0.2">
      <c r="B87" s="94">
        <v>4112</v>
      </c>
      <c r="C87" s="75" t="s">
        <v>111</v>
      </c>
      <c r="D87" s="79">
        <v>546.41565000000003</v>
      </c>
      <c r="E87" s="79">
        <v>547.08881000000008</v>
      </c>
      <c r="F87" s="79">
        <v>389.95643999999999</v>
      </c>
      <c r="G87" s="79">
        <v>10.0967</v>
      </c>
      <c r="H87" s="79">
        <v>0</v>
      </c>
      <c r="I87" s="79">
        <v>1555.3883199999998</v>
      </c>
      <c r="J87" s="79">
        <v>0</v>
      </c>
      <c r="K87" s="79">
        <v>0</v>
      </c>
      <c r="L87" s="79">
        <v>3048.9459200000001</v>
      </c>
      <c r="M87" s="79">
        <v>2248.2952999999998</v>
      </c>
      <c r="N87" s="79">
        <v>16.895949999999999</v>
      </c>
      <c r="O87" s="79">
        <v>352.14873999999998</v>
      </c>
      <c r="P87" s="79">
        <v>0</v>
      </c>
      <c r="Q87" s="79">
        <v>134.37520999999998</v>
      </c>
      <c r="R87" s="79">
        <v>2.2860900000000002</v>
      </c>
      <c r="S87" s="79">
        <v>318.34359999999998</v>
      </c>
      <c r="T87" s="79">
        <v>0</v>
      </c>
      <c r="U87" s="79">
        <v>127.575</v>
      </c>
      <c r="V87" s="79">
        <v>3199.9198900000001</v>
      </c>
    </row>
    <row r="88" spans="2:23" x14ac:dyDescent="0.2">
      <c r="B88" s="94">
        <v>4125</v>
      </c>
      <c r="C88" s="75" t="s">
        <v>259</v>
      </c>
      <c r="D88" s="79">
        <v>2001.12375</v>
      </c>
      <c r="E88" s="79">
        <v>2023.8199300000001</v>
      </c>
      <c r="F88" s="79">
        <v>1220.4600699999999</v>
      </c>
      <c r="G88" s="79">
        <v>69.655179999999987</v>
      </c>
      <c r="H88" s="79">
        <v>54.813650000000003</v>
      </c>
      <c r="I88" s="79">
        <v>5451.97336</v>
      </c>
      <c r="J88" s="79">
        <v>0</v>
      </c>
      <c r="K88" s="79">
        <v>0</v>
      </c>
      <c r="L88" s="79">
        <v>10821.845940000001</v>
      </c>
      <c r="M88" s="79">
        <v>6229.8161500000006</v>
      </c>
      <c r="N88" s="79">
        <v>113.04644999999999</v>
      </c>
      <c r="O88" s="79">
        <v>2188.8469399999999</v>
      </c>
      <c r="P88" s="79">
        <v>0</v>
      </c>
      <c r="Q88" s="79">
        <v>418.49826000000002</v>
      </c>
      <c r="R88" s="79">
        <v>109.73406</v>
      </c>
      <c r="S88" s="79">
        <v>2203.8752899999999</v>
      </c>
      <c r="T88" s="79">
        <v>0</v>
      </c>
      <c r="U88" s="79">
        <v>0</v>
      </c>
      <c r="V88" s="79">
        <v>11263.817150000003</v>
      </c>
    </row>
    <row r="89" spans="2:23" x14ac:dyDescent="0.2">
      <c r="B89" s="94">
        <v>4114</v>
      </c>
      <c r="C89" s="75" t="s">
        <v>112</v>
      </c>
      <c r="D89" s="79">
        <v>948.24834999999996</v>
      </c>
      <c r="E89" s="79">
        <v>1114.3471199999999</v>
      </c>
      <c r="F89" s="79">
        <v>369.99609999999996</v>
      </c>
      <c r="G89" s="79">
        <v>17.064700000000002</v>
      </c>
      <c r="H89" s="79">
        <v>0</v>
      </c>
      <c r="I89" s="79">
        <v>2610.6415699999998</v>
      </c>
      <c r="J89" s="79">
        <v>0</v>
      </c>
      <c r="K89" s="79">
        <v>0</v>
      </c>
      <c r="L89" s="79">
        <v>5060.2978400000002</v>
      </c>
      <c r="M89" s="79">
        <v>4808.8344999999999</v>
      </c>
      <c r="N89" s="79">
        <v>50.11835</v>
      </c>
      <c r="O89" s="79">
        <v>1225.90166</v>
      </c>
      <c r="P89" s="79">
        <v>0</v>
      </c>
      <c r="Q89" s="79">
        <v>104.1148</v>
      </c>
      <c r="R89" s="79">
        <v>6.7303000000000006</v>
      </c>
      <c r="S89" s="79">
        <v>507.76022999999998</v>
      </c>
      <c r="T89" s="79">
        <v>0</v>
      </c>
      <c r="U89" s="79">
        <v>0</v>
      </c>
      <c r="V89" s="79">
        <v>6703.4598399999995</v>
      </c>
    </row>
    <row r="90" spans="2:23" x14ac:dyDescent="0.2">
      <c r="B90" s="94">
        <v>4117</v>
      </c>
      <c r="C90" s="75" t="s">
        <v>257</v>
      </c>
      <c r="D90" s="79">
        <v>702.36106999999993</v>
      </c>
      <c r="E90" s="79">
        <v>1187.4410399999999</v>
      </c>
      <c r="F90" s="79">
        <v>219.1823</v>
      </c>
      <c r="G90" s="79">
        <v>25.150299999999998</v>
      </c>
      <c r="H90" s="79">
        <v>0</v>
      </c>
      <c r="I90" s="79">
        <v>1300.3085000000001</v>
      </c>
      <c r="J90" s="79">
        <v>0</v>
      </c>
      <c r="K90" s="79">
        <v>0</v>
      </c>
      <c r="L90" s="79">
        <v>3434.4432099999995</v>
      </c>
      <c r="M90" s="79">
        <v>2455.3213999999998</v>
      </c>
      <c r="N90" s="79">
        <v>33.014400000000002</v>
      </c>
      <c r="O90" s="79">
        <v>926.36284000000001</v>
      </c>
      <c r="P90" s="79">
        <v>0</v>
      </c>
      <c r="Q90" s="79">
        <v>11.758459999999999</v>
      </c>
      <c r="R90" s="79">
        <v>8.5803999999999991</v>
      </c>
      <c r="S90" s="79">
        <v>690.89240000000007</v>
      </c>
      <c r="T90" s="79">
        <v>0</v>
      </c>
      <c r="U90" s="79">
        <v>0</v>
      </c>
      <c r="V90" s="79">
        <v>4125.9298999999992</v>
      </c>
    </row>
    <row r="91" spans="2:23" x14ac:dyDescent="0.2">
      <c r="B91" s="94">
        <v>4120</v>
      </c>
      <c r="C91" s="75" t="s">
        <v>258</v>
      </c>
      <c r="D91" s="79">
        <v>1270.3978999999999</v>
      </c>
      <c r="E91" s="79">
        <v>1993.0394799999999</v>
      </c>
      <c r="F91" s="79">
        <v>722.75333999999998</v>
      </c>
      <c r="G91" s="79">
        <v>79.032600000000002</v>
      </c>
      <c r="H91" s="79">
        <v>0</v>
      </c>
      <c r="I91" s="79">
        <v>3040.9659799999999</v>
      </c>
      <c r="J91" s="79">
        <v>0</v>
      </c>
      <c r="K91" s="79">
        <v>0</v>
      </c>
      <c r="L91" s="79">
        <v>7106.1893</v>
      </c>
      <c r="M91" s="79">
        <v>4336.6512499999999</v>
      </c>
      <c r="N91" s="79">
        <v>268.64294999999998</v>
      </c>
      <c r="O91" s="79">
        <v>793.56619999999998</v>
      </c>
      <c r="P91" s="79">
        <v>0</v>
      </c>
      <c r="Q91" s="79">
        <v>89.379449999999991</v>
      </c>
      <c r="R91" s="79">
        <v>3.8467399999999996</v>
      </c>
      <c r="S91" s="79">
        <v>1607.49333</v>
      </c>
      <c r="T91" s="79">
        <v>0</v>
      </c>
      <c r="U91" s="79">
        <v>323.82600000000002</v>
      </c>
      <c r="V91" s="79">
        <v>7423.4059200000011</v>
      </c>
    </row>
    <row r="92" spans="2:23" x14ac:dyDescent="0.2">
      <c r="B92" s="94">
        <v>4121</v>
      </c>
      <c r="C92" s="75" t="s">
        <v>113</v>
      </c>
      <c r="D92" s="79">
        <v>1578.0155</v>
      </c>
      <c r="E92" s="79">
        <v>2854.8643199999997</v>
      </c>
      <c r="F92" s="79">
        <v>1044.08005</v>
      </c>
      <c r="G92" s="79">
        <v>135.79645000000002</v>
      </c>
      <c r="H92" s="79">
        <v>0</v>
      </c>
      <c r="I92" s="79">
        <v>3779.9402</v>
      </c>
      <c r="J92" s="79">
        <v>0</v>
      </c>
      <c r="K92" s="79">
        <v>0</v>
      </c>
      <c r="L92" s="79">
        <v>9392.6965199999995</v>
      </c>
      <c r="M92" s="79">
        <v>4952.8050000000003</v>
      </c>
      <c r="N92" s="79">
        <v>1345.9940800000002</v>
      </c>
      <c r="O92" s="79">
        <v>3058.2813799999999</v>
      </c>
      <c r="P92" s="79">
        <v>313.98649999999998</v>
      </c>
      <c r="Q92" s="79">
        <v>325.84802000000002</v>
      </c>
      <c r="R92" s="79">
        <v>7.6174499999999998</v>
      </c>
      <c r="S92" s="79">
        <v>627.33794999999998</v>
      </c>
      <c r="T92" s="79">
        <v>0</v>
      </c>
      <c r="U92" s="79">
        <v>480.28899999999999</v>
      </c>
      <c r="V92" s="79">
        <v>11112.159379999999</v>
      </c>
    </row>
    <row r="93" spans="2:23" x14ac:dyDescent="0.2">
      <c r="B93" s="94">
        <v>4122</v>
      </c>
      <c r="C93" s="75" t="s">
        <v>114</v>
      </c>
      <c r="D93" s="79">
        <v>740.90800000000002</v>
      </c>
      <c r="E93" s="79">
        <v>1712.2898600000001</v>
      </c>
      <c r="F93" s="79">
        <v>538.66385000000002</v>
      </c>
      <c r="G93" s="79">
        <v>216.65664999999998</v>
      </c>
      <c r="H93" s="79">
        <v>0</v>
      </c>
      <c r="I93" s="79">
        <v>3154.3620000000001</v>
      </c>
      <c r="J93" s="79">
        <v>0</v>
      </c>
      <c r="K93" s="79">
        <v>0</v>
      </c>
      <c r="L93" s="79">
        <v>6362.8803600000001</v>
      </c>
      <c r="M93" s="79">
        <v>4159.9670500000002</v>
      </c>
      <c r="N93" s="79">
        <v>38.637349999999998</v>
      </c>
      <c r="O93" s="79">
        <v>1226.3373800000002</v>
      </c>
      <c r="P93" s="79">
        <v>11.26375</v>
      </c>
      <c r="Q93" s="79">
        <v>346.53515000000004</v>
      </c>
      <c r="R93" s="79">
        <v>12.445</v>
      </c>
      <c r="S93" s="79">
        <v>533.31494999999995</v>
      </c>
      <c r="T93" s="79">
        <v>0</v>
      </c>
      <c r="U93" s="79">
        <v>163.59674999999999</v>
      </c>
      <c r="V93" s="79">
        <v>6492.0973800000002</v>
      </c>
    </row>
    <row r="94" spans="2:23" x14ac:dyDescent="0.2">
      <c r="B94" s="94">
        <v>4123</v>
      </c>
      <c r="C94" s="75" t="s">
        <v>115</v>
      </c>
      <c r="D94" s="79">
        <v>8740.5890999999992</v>
      </c>
      <c r="E94" s="79">
        <v>13050.66743</v>
      </c>
      <c r="F94" s="79">
        <v>3260.14435</v>
      </c>
      <c r="G94" s="79">
        <v>276.81132000000002</v>
      </c>
      <c r="H94" s="79">
        <v>7.6360000000000001</v>
      </c>
      <c r="I94" s="79">
        <v>17422.257980000002</v>
      </c>
      <c r="J94" s="79">
        <v>0</v>
      </c>
      <c r="K94" s="79">
        <v>0</v>
      </c>
      <c r="L94" s="79">
        <v>42758.10618000001</v>
      </c>
      <c r="M94" s="79">
        <v>20452.945050000002</v>
      </c>
      <c r="N94" s="79">
        <v>514.01044999999999</v>
      </c>
      <c r="O94" s="79">
        <v>13185.822679999999</v>
      </c>
      <c r="P94" s="79">
        <v>1</v>
      </c>
      <c r="Q94" s="79">
        <v>1219.65326</v>
      </c>
      <c r="R94" s="79">
        <v>35.381449999999994</v>
      </c>
      <c r="S94" s="79">
        <v>10502.606470000001</v>
      </c>
      <c r="T94" s="79">
        <v>0</v>
      </c>
      <c r="U94" s="79">
        <v>0</v>
      </c>
      <c r="V94" s="79">
        <v>45911.41936</v>
      </c>
    </row>
    <row r="95" spans="2:23" s="116" customFormat="1" x14ac:dyDescent="0.2">
      <c r="B95" s="97">
        <v>4159</v>
      </c>
      <c r="C95" s="116" t="s">
        <v>116</v>
      </c>
      <c r="D95" s="82">
        <v>34048.510270000006</v>
      </c>
      <c r="E95" s="82">
        <v>39117.110449999993</v>
      </c>
      <c r="F95" s="82">
        <v>13090.168169999997</v>
      </c>
      <c r="G95" s="82">
        <v>2320.3487900000005</v>
      </c>
      <c r="H95" s="82">
        <v>451.58690000000001</v>
      </c>
      <c r="I95" s="82">
        <v>88198.528759999987</v>
      </c>
      <c r="J95" s="82">
        <v>0</v>
      </c>
      <c r="K95" s="82">
        <v>174.34029000000001</v>
      </c>
      <c r="L95" s="82">
        <v>177400.59362999999</v>
      </c>
      <c r="M95" s="82">
        <v>93122.890800000008</v>
      </c>
      <c r="N95" s="82">
        <v>1648.8460299999999</v>
      </c>
      <c r="O95" s="82">
        <v>45274.29866</v>
      </c>
      <c r="P95" s="82">
        <v>35.906849999999999</v>
      </c>
      <c r="Q95" s="82">
        <v>8133.4068399999996</v>
      </c>
      <c r="R95" s="82">
        <v>185.76362000000003</v>
      </c>
      <c r="S95" s="82">
        <v>39089.180780000002</v>
      </c>
      <c r="T95" s="82">
        <v>0</v>
      </c>
      <c r="U95" s="82">
        <v>2713.0691000000002</v>
      </c>
      <c r="V95" s="82">
        <v>190203.36268000002</v>
      </c>
      <c r="W95" s="75"/>
    </row>
    <row r="96" spans="2:23" x14ac:dyDescent="0.2">
      <c r="B96" s="94">
        <v>4131</v>
      </c>
      <c r="C96" s="75" t="s">
        <v>117</v>
      </c>
      <c r="D96" s="79">
        <v>2725.4722000000002</v>
      </c>
      <c r="E96" s="79">
        <v>4164.8380900000002</v>
      </c>
      <c r="F96" s="79">
        <v>947.85360000000003</v>
      </c>
      <c r="G96" s="79">
        <v>103.3103</v>
      </c>
      <c r="H96" s="79">
        <v>450.55844999999999</v>
      </c>
      <c r="I96" s="79">
        <v>6168.1349600000003</v>
      </c>
      <c r="J96" s="79">
        <v>0</v>
      </c>
      <c r="K96" s="79">
        <v>0</v>
      </c>
      <c r="L96" s="79">
        <v>14560.167599999997</v>
      </c>
      <c r="M96" s="79">
        <v>8826.2401999999984</v>
      </c>
      <c r="N96" s="79">
        <v>111.98425</v>
      </c>
      <c r="O96" s="79">
        <v>5305.42515</v>
      </c>
      <c r="P96" s="79">
        <v>24.524049999999999</v>
      </c>
      <c r="Q96" s="79">
        <v>1328.001</v>
      </c>
      <c r="R96" s="79">
        <v>31.126159999999999</v>
      </c>
      <c r="S96" s="79">
        <v>1050.0756999999999</v>
      </c>
      <c r="T96" s="79">
        <v>0</v>
      </c>
      <c r="U96" s="79">
        <v>0</v>
      </c>
      <c r="V96" s="79">
        <v>16677.376509999998</v>
      </c>
    </row>
    <row r="97" spans="2:22" x14ac:dyDescent="0.2">
      <c r="B97" s="94">
        <v>4132</v>
      </c>
      <c r="C97" s="75" t="s">
        <v>118</v>
      </c>
      <c r="D97" s="79">
        <v>850.82375000000002</v>
      </c>
      <c r="E97" s="79">
        <v>940.10305000000005</v>
      </c>
      <c r="F97" s="79">
        <v>408.11824999999999</v>
      </c>
      <c r="G97" s="79">
        <v>37.952400000000004</v>
      </c>
      <c r="H97" s="79">
        <v>0</v>
      </c>
      <c r="I97" s="79">
        <v>2006.6763500000002</v>
      </c>
      <c r="J97" s="79">
        <v>0</v>
      </c>
      <c r="K97" s="79">
        <v>0</v>
      </c>
      <c r="L97" s="79">
        <v>4243.6737999999996</v>
      </c>
      <c r="M97" s="79">
        <v>3281.0262499999999</v>
      </c>
      <c r="N97" s="79">
        <v>0</v>
      </c>
      <c r="O97" s="79">
        <v>864.98807999999997</v>
      </c>
      <c r="P97" s="79">
        <v>0</v>
      </c>
      <c r="Q97" s="79">
        <v>524.68949999999995</v>
      </c>
      <c r="R97" s="79">
        <v>0</v>
      </c>
      <c r="S97" s="79">
        <v>238.02518000000001</v>
      </c>
      <c r="T97" s="79">
        <v>0</v>
      </c>
      <c r="U97" s="79">
        <v>0</v>
      </c>
      <c r="V97" s="79">
        <v>4908.72901</v>
      </c>
    </row>
    <row r="98" spans="2:22" x14ac:dyDescent="0.2">
      <c r="B98" s="94">
        <v>4133</v>
      </c>
      <c r="C98" s="75" t="s">
        <v>260</v>
      </c>
      <c r="D98" s="79">
        <v>500.25309999999996</v>
      </c>
      <c r="E98" s="79">
        <v>737.41203000000007</v>
      </c>
      <c r="F98" s="79">
        <v>295.34300000000002</v>
      </c>
      <c r="G98" s="79">
        <v>15.5732</v>
      </c>
      <c r="H98" s="79">
        <v>0</v>
      </c>
      <c r="I98" s="79">
        <v>3257.8054300000003</v>
      </c>
      <c r="J98" s="79">
        <v>0</v>
      </c>
      <c r="K98" s="79">
        <v>0</v>
      </c>
      <c r="L98" s="79">
        <v>4806.3867599999994</v>
      </c>
      <c r="M98" s="79">
        <v>2689.2275</v>
      </c>
      <c r="N98" s="79">
        <v>21.9177</v>
      </c>
      <c r="O98" s="79">
        <v>1129.2318199999997</v>
      </c>
      <c r="P98" s="79">
        <v>0</v>
      </c>
      <c r="Q98" s="79">
        <v>56.533769999999997</v>
      </c>
      <c r="R98" s="79">
        <v>4.0246300000000002</v>
      </c>
      <c r="S98" s="79">
        <v>584.22384999999997</v>
      </c>
      <c r="T98" s="79">
        <v>0</v>
      </c>
      <c r="U98" s="79">
        <v>175.11099999999999</v>
      </c>
      <c r="V98" s="79">
        <v>4660.27027</v>
      </c>
    </row>
    <row r="99" spans="2:22" x14ac:dyDescent="0.2">
      <c r="B99" s="94">
        <v>4134</v>
      </c>
      <c r="C99" s="75" t="s">
        <v>119</v>
      </c>
      <c r="D99" s="79">
        <v>851.43055000000004</v>
      </c>
      <c r="E99" s="79">
        <v>3097.3352100000002</v>
      </c>
      <c r="F99" s="79">
        <v>1598.2079699999999</v>
      </c>
      <c r="G99" s="79">
        <v>125.02955</v>
      </c>
      <c r="H99" s="79">
        <v>0</v>
      </c>
      <c r="I99" s="79">
        <v>2495.4046000000003</v>
      </c>
      <c r="J99" s="79">
        <v>0</v>
      </c>
      <c r="K99" s="79">
        <v>100.0303</v>
      </c>
      <c r="L99" s="79">
        <v>8267.4381799999992</v>
      </c>
      <c r="M99" s="79">
        <v>3244.0106499999997</v>
      </c>
      <c r="N99" s="79">
        <v>122.62224999999999</v>
      </c>
      <c r="O99" s="79">
        <v>3521.3382399999996</v>
      </c>
      <c r="P99" s="79">
        <v>0</v>
      </c>
      <c r="Q99" s="79">
        <v>749.83418999999992</v>
      </c>
      <c r="R99" s="79">
        <v>4.7258800000000001</v>
      </c>
      <c r="S99" s="79">
        <v>556.49502000000007</v>
      </c>
      <c r="T99" s="79">
        <v>0</v>
      </c>
      <c r="U99" s="79">
        <v>335.63024999999999</v>
      </c>
      <c r="V99" s="79">
        <v>8534.6564799999996</v>
      </c>
    </row>
    <row r="100" spans="2:22" x14ac:dyDescent="0.2">
      <c r="B100" s="94">
        <v>4135</v>
      </c>
      <c r="C100" s="75" t="s">
        <v>120</v>
      </c>
      <c r="D100" s="79">
        <v>1496.4338</v>
      </c>
      <c r="E100" s="79">
        <v>1646.28478</v>
      </c>
      <c r="F100" s="79">
        <v>435.46726000000001</v>
      </c>
      <c r="G100" s="79">
        <v>28.674099999999999</v>
      </c>
      <c r="H100" s="79">
        <v>0</v>
      </c>
      <c r="I100" s="79">
        <v>4262.6014799999994</v>
      </c>
      <c r="J100" s="79">
        <v>0</v>
      </c>
      <c r="K100" s="79">
        <v>0</v>
      </c>
      <c r="L100" s="79">
        <v>7869.4614199999996</v>
      </c>
      <c r="M100" s="79">
        <v>4787.3442000000005</v>
      </c>
      <c r="N100" s="79">
        <v>97.186549999999997</v>
      </c>
      <c r="O100" s="79">
        <v>1468.89546</v>
      </c>
      <c r="P100" s="79">
        <v>0</v>
      </c>
      <c r="Q100" s="79">
        <v>230.95235</v>
      </c>
      <c r="R100" s="79">
        <v>19.28</v>
      </c>
      <c r="S100" s="79">
        <v>1803.54205</v>
      </c>
      <c r="T100" s="79">
        <v>0</v>
      </c>
      <c r="U100" s="79">
        <v>246.995</v>
      </c>
      <c r="V100" s="79">
        <v>8654.1956099999989</v>
      </c>
    </row>
    <row r="101" spans="2:22" x14ac:dyDescent="0.2">
      <c r="B101" s="94">
        <v>4136</v>
      </c>
      <c r="C101" s="75" t="s">
        <v>121</v>
      </c>
      <c r="D101" s="79">
        <v>1006.2692</v>
      </c>
      <c r="E101" s="79">
        <v>925.20269999999994</v>
      </c>
      <c r="F101" s="79">
        <v>360.72915</v>
      </c>
      <c r="G101" s="79">
        <v>23.595389999999998</v>
      </c>
      <c r="H101" s="79">
        <v>0</v>
      </c>
      <c r="I101" s="79">
        <v>2556.3719500000002</v>
      </c>
      <c r="J101" s="79">
        <v>0</v>
      </c>
      <c r="K101" s="79">
        <v>0</v>
      </c>
      <c r="L101" s="79">
        <v>4872.1683900000007</v>
      </c>
      <c r="M101" s="79">
        <v>3296.3233999999998</v>
      </c>
      <c r="N101" s="79">
        <v>143.30449999999999</v>
      </c>
      <c r="O101" s="79">
        <v>1052.3466800000001</v>
      </c>
      <c r="P101" s="79">
        <v>9.3833500000000001</v>
      </c>
      <c r="Q101" s="79">
        <v>98.75788</v>
      </c>
      <c r="R101" s="79">
        <v>2.9365600000000001</v>
      </c>
      <c r="S101" s="79">
        <v>411.77659999999997</v>
      </c>
      <c r="T101" s="79">
        <v>0</v>
      </c>
      <c r="U101" s="79">
        <v>114.95399999999999</v>
      </c>
      <c r="V101" s="79">
        <v>5129.7829699999984</v>
      </c>
    </row>
    <row r="102" spans="2:22" x14ac:dyDescent="0.2">
      <c r="B102" s="94">
        <v>4137</v>
      </c>
      <c r="C102" s="75" t="s">
        <v>261</v>
      </c>
      <c r="D102" s="79">
        <v>360.61399999999998</v>
      </c>
      <c r="E102" s="79">
        <v>445.87160999999998</v>
      </c>
      <c r="F102" s="79">
        <v>209.2226</v>
      </c>
      <c r="G102" s="79">
        <v>33.783949999999997</v>
      </c>
      <c r="H102" s="79">
        <v>0</v>
      </c>
      <c r="I102" s="79">
        <v>867.03449000000001</v>
      </c>
      <c r="J102" s="79">
        <v>0</v>
      </c>
      <c r="K102" s="79">
        <v>0</v>
      </c>
      <c r="L102" s="79">
        <v>1916.52665</v>
      </c>
      <c r="M102" s="79">
        <v>1189.152</v>
      </c>
      <c r="N102" s="79">
        <v>9.9897500000000008</v>
      </c>
      <c r="O102" s="79">
        <v>359.52765000000005</v>
      </c>
      <c r="P102" s="79">
        <v>0</v>
      </c>
      <c r="Q102" s="79">
        <v>43.29345</v>
      </c>
      <c r="R102" s="79">
        <v>1.7541199999999999</v>
      </c>
      <c r="S102" s="79">
        <v>273.78879999999998</v>
      </c>
      <c r="T102" s="79">
        <v>0</v>
      </c>
      <c r="U102" s="79">
        <v>0</v>
      </c>
      <c r="V102" s="79">
        <v>1877.50577</v>
      </c>
    </row>
    <row r="103" spans="2:22" x14ac:dyDescent="0.2">
      <c r="B103" s="94">
        <v>4138</v>
      </c>
      <c r="C103" s="75" t="s">
        <v>122</v>
      </c>
      <c r="D103" s="79">
        <v>613.13175000000001</v>
      </c>
      <c r="E103" s="79">
        <v>645.05385000000001</v>
      </c>
      <c r="F103" s="79">
        <v>278.46780000000001</v>
      </c>
      <c r="G103" s="79">
        <v>16.945679999999999</v>
      </c>
      <c r="H103" s="79">
        <v>0</v>
      </c>
      <c r="I103" s="79">
        <v>1454.1148000000001</v>
      </c>
      <c r="J103" s="79">
        <v>0</v>
      </c>
      <c r="K103" s="79">
        <v>0</v>
      </c>
      <c r="L103" s="79">
        <v>3007.7138799999998</v>
      </c>
      <c r="M103" s="79">
        <v>1931.4586999999999</v>
      </c>
      <c r="N103" s="79">
        <v>17.218049999999998</v>
      </c>
      <c r="O103" s="79">
        <v>425.18128999999999</v>
      </c>
      <c r="P103" s="79">
        <v>0</v>
      </c>
      <c r="Q103" s="79">
        <v>85.811899999999994</v>
      </c>
      <c r="R103" s="79">
        <v>2.9998899999999997</v>
      </c>
      <c r="S103" s="79">
        <v>416.00794999999999</v>
      </c>
      <c r="T103" s="79">
        <v>0</v>
      </c>
      <c r="U103" s="79">
        <v>160.94999999999999</v>
      </c>
      <c r="V103" s="79">
        <v>3039.6277800000003</v>
      </c>
    </row>
    <row r="104" spans="2:22" x14ac:dyDescent="0.2">
      <c r="B104" s="94">
        <v>4139</v>
      </c>
      <c r="C104" s="75" t="s">
        <v>123</v>
      </c>
      <c r="D104" s="79">
        <v>7012.16687</v>
      </c>
      <c r="E104" s="79">
        <v>5117.3508200000006</v>
      </c>
      <c r="F104" s="79">
        <v>1341.068</v>
      </c>
      <c r="G104" s="79">
        <v>19.763500000000001</v>
      </c>
      <c r="H104" s="79">
        <v>0.99945000000000006</v>
      </c>
      <c r="I104" s="79">
        <v>13445.826550000002</v>
      </c>
      <c r="J104" s="79">
        <v>0</v>
      </c>
      <c r="K104" s="79">
        <v>0</v>
      </c>
      <c r="L104" s="79">
        <v>26937.175190000002</v>
      </c>
      <c r="M104" s="79">
        <v>12960.167750000001</v>
      </c>
      <c r="N104" s="79">
        <v>130.74019999999999</v>
      </c>
      <c r="O104" s="79">
        <v>7268.8643499999998</v>
      </c>
      <c r="P104" s="79">
        <v>0.99945000000000006</v>
      </c>
      <c r="Q104" s="79">
        <v>778.71672000000001</v>
      </c>
      <c r="R104" s="79">
        <v>0</v>
      </c>
      <c r="S104" s="79">
        <v>8011.9867200000008</v>
      </c>
      <c r="T104" s="79">
        <v>0</v>
      </c>
      <c r="U104" s="79">
        <v>378.86399999999998</v>
      </c>
      <c r="V104" s="79">
        <v>29530.339189999999</v>
      </c>
    </row>
    <row r="105" spans="2:22" x14ac:dyDescent="0.2">
      <c r="B105" s="94">
        <v>4140</v>
      </c>
      <c r="C105" s="75" t="s">
        <v>124</v>
      </c>
      <c r="D105" s="79">
        <v>1364.8461000000002</v>
      </c>
      <c r="E105" s="79">
        <v>1812.32575</v>
      </c>
      <c r="F105" s="79">
        <v>584.94000000000005</v>
      </c>
      <c r="G105" s="79">
        <v>51.626930000000002</v>
      </c>
      <c r="H105" s="79">
        <v>2.9000000000000001E-2</v>
      </c>
      <c r="I105" s="79">
        <v>5603.2904399999998</v>
      </c>
      <c r="J105" s="79">
        <v>0</v>
      </c>
      <c r="K105" s="79">
        <v>0</v>
      </c>
      <c r="L105" s="79">
        <v>9417.058219999999</v>
      </c>
      <c r="M105" s="79">
        <v>5939.9467500000001</v>
      </c>
      <c r="N105" s="79">
        <v>63.998650000000005</v>
      </c>
      <c r="O105" s="79">
        <v>1311.70028</v>
      </c>
      <c r="P105" s="79">
        <v>0</v>
      </c>
      <c r="Q105" s="79">
        <v>212.929</v>
      </c>
      <c r="R105" s="79">
        <v>23.902189999999997</v>
      </c>
      <c r="S105" s="79">
        <v>2167.0708300000001</v>
      </c>
      <c r="T105" s="79">
        <v>0</v>
      </c>
      <c r="U105" s="79">
        <v>79.308999999999997</v>
      </c>
      <c r="V105" s="79">
        <v>9798.8567000000003</v>
      </c>
    </row>
    <row r="106" spans="2:22" x14ac:dyDescent="0.2">
      <c r="B106" s="94">
        <v>4141</v>
      </c>
      <c r="C106" s="75" t="s">
        <v>262</v>
      </c>
      <c r="D106" s="79">
        <v>6106.0365999999995</v>
      </c>
      <c r="E106" s="79">
        <v>5734.2838600000005</v>
      </c>
      <c r="F106" s="79">
        <v>2408.5026000000003</v>
      </c>
      <c r="G106" s="79">
        <v>1134.4655500000001</v>
      </c>
      <c r="H106" s="79">
        <v>0</v>
      </c>
      <c r="I106" s="79">
        <v>19038.214749999999</v>
      </c>
      <c r="J106" s="79">
        <v>0</v>
      </c>
      <c r="K106" s="79">
        <v>0</v>
      </c>
      <c r="L106" s="79">
        <v>34421.503360000002</v>
      </c>
      <c r="M106" s="79">
        <v>17434.160800000001</v>
      </c>
      <c r="N106" s="79">
        <v>310.29679999999996</v>
      </c>
      <c r="O106" s="79">
        <v>7685.4752400000007</v>
      </c>
      <c r="P106" s="79">
        <v>0</v>
      </c>
      <c r="Q106" s="79">
        <v>1796.8525100000002</v>
      </c>
      <c r="R106" s="79">
        <v>33.261300000000006</v>
      </c>
      <c r="S106" s="79">
        <v>9839.1791900000007</v>
      </c>
      <c r="T106" s="79">
        <v>0</v>
      </c>
      <c r="U106" s="79">
        <v>51.851999999999997</v>
      </c>
      <c r="V106" s="79">
        <v>37151.077840000005</v>
      </c>
    </row>
    <row r="107" spans="2:22" x14ac:dyDescent="0.2">
      <c r="B107" s="94">
        <v>4142</v>
      </c>
      <c r="C107" s="75" t="s">
        <v>125</v>
      </c>
      <c r="D107" s="79">
        <v>886.92408999999998</v>
      </c>
      <c r="E107" s="79">
        <v>684.93648999999994</v>
      </c>
      <c r="F107" s="79">
        <v>308.10104999999999</v>
      </c>
      <c r="G107" s="79">
        <v>78.140799999999999</v>
      </c>
      <c r="H107" s="79">
        <v>0</v>
      </c>
      <c r="I107" s="79">
        <v>1820.33952</v>
      </c>
      <c r="J107" s="79">
        <v>0</v>
      </c>
      <c r="K107" s="79">
        <v>70.335740000000001</v>
      </c>
      <c r="L107" s="79">
        <v>3848.7776900000003</v>
      </c>
      <c r="M107" s="79">
        <v>1915.1733999999999</v>
      </c>
      <c r="N107" s="79">
        <v>37.049849999999999</v>
      </c>
      <c r="O107" s="79">
        <v>543.05097999999998</v>
      </c>
      <c r="P107" s="79">
        <v>0</v>
      </c>
      <c r="Q107" s="79">
        <v>22.32235</v>
      </c>
      <c r="R107" s="79">
        <v>0</v>
      </c>
      <c r="S107" s="79">
        <v>1458.99674</v>
      </c>
      <c r="T107" s="79">
        <v>0</v>
      </c>
      <c r="U107" s="79">
        <v>30.562999999999999</v>
      </c>
      <c r="V107" s="79">
        <v>4007.1563200000005</v>
      </c>
    </row>
    <row r="108" spans="2:22" x14ac:dyDescent="0.2">
      <c r="B108" s="94">
        <v>4143</v>
      </c>
      <c r="C108" s="75" t="s">
        <v>126</v>
      </c>
      <c r="D108" s="79">
        <v>911.03830000000005</v>
      </c>
      <c r="E108" s="79">
        <v>1061.3552</v>
      </c>
      <c r="F108" s="79">
        <v>337.49495000000002</v>
      </c>
      <c r="G108" s="79">
        <v>39.444499999999998</v>
      </c>
      <c r="H108" s="79">
        <v>0</v>
      </c>
      <c r="I108" s="79">
        <v>2179.2137399999997</v>
      </c>
      <c r="J108" s="79">
        <v>0</v>
      </c>
      <c r="K108" s="79">
        <v>0</v>
      </c>
      <c r="L108" s="79">
        <v>4528.5466899999992</v>
      </c>
      <c r="M108" s="79">
        <v>2100.8726499999998</v>
      </c>
      <c r="N108" s="79">
        <v>31.29815</v>
      </c>
      <c r="O108" s="79">
        <v>635.09829000000002</v>
      </c>
      <c r="P108" s="79">
        <v>0</v>
      </c>
      <c r="Q108" s="79">
        <v>73.589449999999999</v>
      </c>
      <c r="R108" s="79">
        <v>2.5965500000000001</v>
      </c>
      <c r="S108" s="79">
        <v>1764.1199300000001</v>
      </c>
      <c r="T108" s="79">
        <v>0</v>
      </c>
      <c r="U108" s="79">
        <v>49.499949999999998</v>
      </c>
      <c r="V108" s="79">
        <v>4657.0749699999997</v>
      </c>
    </row>
    <row r="109" spans="2:22" x14ac:dyDescent="0.2">
      <c r="B109" s="94">
        <v>4144</v>
      </c>
      <c r="C109" s="75" t="s">
        <v>127</v>
      </c>
      <c r="D109" s="79">
        <v>4756.0534600000001</v>
      </c>
      <c r="E109" s="79">
        <v>6397.8867</v>
      </c>
      <c r="F109" s="79">
        <v>1828.1520399999997</v>
      </c>
      <c r="G109" s="79">
        <v>341.47603000000004</v>
      </c>
      <c r="H109" s="79">
        <v>0</v>
      </c>
      <c r="I109" s="79">
        <v>8302.3526899999997</v>
      </c>
      <c r="J109" s="79">
        <v>0</v>
      </c>
      <c r="K109" s="79">
        <v>0</v>
      </c>
      <c r="L109" s="79">
        <v>21625.920919999997</v>
      </c>
      <c r="M109" s="79">
        <v>10552.880999999999</v>
      </c>
      <c r="N109" s="79">
        <v>322.70608000000004</v>
      </c>
      <c r="O109" s="79">
        <v>7161.4335799999999</v>
      </c>
      <c r="P109" s="79">
        <v>0</v>
      </c>
      <c r="Q109" s="79">
        <v>563.12742000000003</v>
      </c>
      <c r="R109" s="79">
        <v>9.3660700000000006</v>
      </c>
      <c r="S109" s="79">
        <v>4653.8814799999991</v>
      </c>
      <c r="T109" s="79">
        <v>0</v>
      </c>
      <c r="U109" s="79">
        <v>0</v>
      </c>
      <c r="V109" s="79">
        <v>23263.395630000003</v>
      </c>
    </row>
    <row r="110" spans="2:22" x14ac:dyDescent="0.2">
      <c r="B110" s="94">
        <v>4145</v>
      </c>
      <c r="C110" s="75" t="s">
        <v>263</v>
      </c>
      <c r="D110" s="79">
        <v>918.09980000000007</v>
      </c>
      <c r="E110" s="79">
        <v>2123.8205400000002</v>
      </c>
      <c r="F110" s="79">
        <v>461.80599999999998</v>
      </c>
      <c r="G110" s="79">
        <v>134.98760999999999</v>
      </c>
      <c r="H110" s="79">
        <v>0</v>
      </c>
      <c r="I110" s="79">
        <v>4206.5209100000002</v>
      </c>
      <c r="J110" s="79">
        <v>0</v>
      </c>
      <c r="K110" s="79">
        <v>3.9742500000000001</v>
      </c>
      <c r="L110" s="79">
        <v>7849.2091099999998</v>
      </c>
      <c r="M110" s="79">
        <v>3615.1833999999999</v>
      </c>
      <c r="N110" s="79">
        <v>126.04255000000001</v>
      </c>
      <c r="O110" s="79">
        <v>2490.4708600000004</v>
      </c>
      <c r="P110" s="79">
        <v>0</v>
      </c>
      <c r="Q110" s="79">
        <v>217.45554999999999</v>
      </c>
      <c r="R110" s="79">
        <v>14.29135</v>
      </c>
      <c r="S110" s="79">
        <v>1174.82449</v>
      </c>
      <c r="T110" s="79">
        <v>0</v>
      </c>
      <c r="U110" s="79">
        <v>35.174999999999997</v>
      </c>
      <c r="V110" s="79">
        <v>7673.4432000000006</v>
      </c>
    </row>
    <row r="111" spans="2:22" x14ac:dyDescent="0.2">
      <c r="B111" s="94">
        <v>4146</v>
      </c>
      <c r="C111" s="75" t="s">
        <v>128</v>
      </c>
      <c r="D111" s="79">
        <v>2962.9117000000001</v>
      </c>
      <c r="E111" s="79">
        <v>2865.6983100000002</v>
      </c>
      <c r="F111" s="79">
        <v>877.18869999999993</v>
      </c>
      <c r="G111" s="79">
        <v>29.664950000000001</v>
      </c>
      <c r="H111" s="79">
        <v>0</v>
      </c>
      <c r="I111" s="79">
        <v>7865.3925999999992</v>
      </c>
      <c r="J111" s="79">
        <v>0</v>
      </c>
      <c r="K111" s="79">
        <v>0</v>
      </c>
      <c r="L111" s="79">
        <v>14600.85626</v>
      </c>
      <c r="M111" s="79">
        <v>6225.9929000000002</v>
      </c>
      <c r="N111" s="79">
        <v>70.932400000000001</v>
      </c>
      <c r="O111" s="79">
        <v>2974.71209</v>
      </c>
      <c r="P111" s="79">
        <v>0</v>
      </c>
      <c r="Q111" s="79">
        <v>1063.69065</v>
      </c>
      <c r="R111" s="79">
        <v>24.559950000000001</v>
      </c>
      <c r="S111" s="79">
        <v>4209.5630499999997</v>
      </c>
      <c r="T111" s="79">
        <v>0</v>
      </c>
      <c r="U111" s="79">
        <v>844.50694999999996</v>
      </c>
      <c r="V111" s="79">
        <v>15413.957989999999</v>
      </c>
    </row>
    <row r="112" spans="2:22" x14ac:dyDescent="0.2">
      <c r="B112" s="94">
        <v>4147</v>
      </c>
      <c r="C112" s="75" t="s">
        <v>129</v>
      </c>
      <c r="D112" s="79">
        <v>726.005</v>
      </c>
      <c r="E112" s="79">
        <v>717.35145999999997</v>
      </c>
      <c r="F112" s="79">
        <v>409.5052</v>
      </c>
      <c r="G112" s="79">
        <v>105.91435</v>
      </c>
      <c r="H112" s="79">
        <v>0</v>
      </c>
      <c r="I112" s="79">
        <v>2669.2334999999998</v>
      </c>
      <c r="J112" s="79">
        <v>0</v>
      </c>
      <c r="K112" s="79">
        <v>0</v>
      </c>
      <c r="L112" s="79">
        <v>4628.0095099999999</v>
      </c>
      <c r="M112" s="79">
        <v>3133.7292499999999</v>
      </c>
      <c r="N112" s="79">
        <v>31.558299999999999</v>
      </c>
      <c r="O112" s="79">
        <v>1076.5586199999998</v>
      </c>
      <c r="P112" s="79">
        <v>1</v>
      </c>
      <c r="Q112" s="79">
        <v>286.84915000000001</v>
      </c>
      <c r="R112" s="79">
        <v>10.938969999999999</v>
      </c>
      <c r="S112" s="79">
        <v>475.6232</v>
      </c>
      <c r="T112" s="79">
        <v>0</v>
      </c>
      <c r="U112" s="79">
        <v>209.65895</v>
      </c>
      <c r="V112" s="79">
        <v>5225.91644</v>
      </c>
    </row>
    <row r="113" spans="2:23" s="116" customFormat="1" x14ac:dyDescent="0.2">
      <c r="B113" s="97">
        <v>4189</v>
      </c>
      <c r="C113" s="116" t="s">
        <v>130</v>
      </c>
      <c r="D113" s="82">
        <v>31801.469360000003</v>
      </c>
      <c r="E113" s="82">
        <v>37152.054610000007</v>
      </c>
      <c r="F113" s="82">
        <v>14743.518970000003</v>
      </c>
      <c r="G113" s="82">
        <v>3403.0230399999996</v>
      </c>
      <c r="H113" s="82">
        <v>326.53868</v>
      </c>
      <c r="I113" s="82">
        <v>73206.963499999998</v>
      </c>
      <c r="J113" s="82">
        <v>0</v>
      </c>
      <c r="K113" s="82">
        <v>66.704999999999998</v>
      </c>
      <c r="L113" s="82">
        <v>160700.27316000004</v>
      </c>
      <c r="M113" s="82">
        <v>92663.907369999986</v>
      </c>
      <c r="N113" s="82">
        <v>899.43515000000014</v>
      </c>
      <c r="O113" s="82">
        <v>33709.715380000001</v>
      </c>
      <c r="P113" s="82">
        <v>150.68450000000001</v>
      </c>
      <c r="Q113" s="82">
        <v>8416.7046100000007</v>
      </c>
      <c r="R113" s="82">
        <v>145.75199000000001</v>
      </c>
      <c r="S113" s="82">
        <v>34897.472299999994</v>
      </c>
      <c r="T113" s="82">
        <v>0</v>
      </c>
      <c r="U113" s="82">
        <v>1908.4837999999997</v>
      </c>
      <c r="V113" s="82">
        <v>172792.15510000003</v>
      </c>
      <c r="W113" s="75"/>
    </row>
    <row r="114" spans="2:23" x14ac:dyDescent="0.2">
      <c r="B114" s="94">
        <v>4161</v>
      </c>
      <c r="C114" s="75" t="s">
        <v>131</v>
      </c>
      <c r="D114" s="79">
        <v>1828.39573</v>
      </c>
      <c r="E114" s="79">
        <v>2092.1821300000001</v>
      </c>
      <c r="F114" s="79">
        <v>722.56961000000001</v>
      </c>
      <c r="G114" s="79">
        <v>49.223089999999999</v>
      </c>
      <c r="H114" s="79">
        <v>0</v>
      </c>
      <c r="I114" s="79">
        <v>4293.7650400000002</v>
      </c>
      <c r="J114" s="79">
        <v>0</v>
      </c>
      <c r="K114" s="79">
        <v>0</v>
      </c>
      <c r="L114" s="79">
        <v>8986.1356000000014</v>
      </c>
      <c r="M114" s="79">
        <v>6234.7568499999998</v>
      </c>
      <c r="N114" s="79">
        <v>54.247599999999998</v>
      </c>
      <c r="O114" s="79">
        <v>1139.68028</v>
      </c>
      <c r="P114" s="79">
        <v>0.92300000000000004</v>
      </c>
      <c r="Q114" s="79">
        <v>274.12705</v>
      </c>
      <c r="R114" s="79">
        <v>3.4653899999999997</v>
      </c>
      <c r="S114" s="79">
        <v>963.40380000000005</v>
      </c>
      <c r="T114" s="79">
        <v>0</v>
      </c>
      <c r="U114" s="79">
        <v>362.43520000000001</v>
      </c>
      <c r="V114" s="79">
        <v>9033.0391699999982</v>
      </c>
    </row>
    <row r="115" spans="2:23" x14ac:dyDescent="0.2">
      <c r="B115" s="94">
        <v>4163</v>
      </c>
      <c r="C115" s="75" t="s">
        <v>132</v>
      </c>
      <c r="D115" s="79">
        <v>9858.9254400000009</v>
      </c>
      <c r="E115" s="79">
        <v>6975.7187799999992</v>
      </c>
      <c r="F115" s="79">
        <v>2790.8651500000001</v>
      </c>
      <c r="G115" s="79">
        <v>1302.8837599999999</v>
      </c>
      <c r="H115" s="79">
        <v>101.38764999999999</v>
      </c>
      <c r="I115" s="79">
        <v>13724.485550000001</v>
      </c>
      <c r="J115" s="79">
        <v>0</v>
      </c>
      <c r="K115" s="79">
        <v>0</v>
      </c>
      <c r="L115" s="79">
        <v>34754.266329999999</v>
      </c>
      <c r="M115" s="79">
        <v>15349.8982</v>
      </c>
      <c r="N115" s="79">
        <v>215.93539000000001</v>
      </c>
      <c r="O115" s="79">
        <v>5891.8964700000006</v>
      </c>
      <c r="P115" s="79">
        <v>89.680149999999998</v>
      </c>
      <c r="Q115" s="79">
        <v>2419.85167</v>
      </c>
      <c r="R115" s="79">
        <v>48.183030000000002</v>
      </c>
      <c r="S115" s="79">
        <v>12793.91223</v>
      </c>
      <c r="T115" s="79">
        <v>0</v>
      </c>
      <c r="U115" s="79">
        <v>278.78800000000001</v>
      </c>
      <c r="V115" s="79">
        <v>37088.145140000001</v>
      </c>
    </row>
    <row r="116" spans="2:23" x14ac:dyDescent="0.2">
      <c r="B116" s="94">
        <v>4164</v>
      </c>
      <c r="C116" s="75" t="s">
        <v>133</v>
      </c>
      <c r="D116" s="79">
        <v>836.70494999999994</v>
      </c>
      <c r="E116" s="79">
        <v>935.44087000000002</v>
      </c>
      <c r="F116" s="79">
        <v>458.76567999999997</v>
      </c>
      <c r="G116" s="79">
        <v>33.417449999999995</v>
      </c>
      <c r="H116" s="79">
        <v>9.3152699999999999</v>
      </c>
      <c r="I116" s="79">
        <v>2288.85941</v>
      </c>
      <c r="J116" s="79">
        <v>0</v>
      </c>
      <c r="K116" s="79">
        <v>0</v>
      </c>
      <c r="L116" s="79">
        <v>4562.5036300000011</v>
      </c>
      <c r="M116" s="79">
        <v>2672.8149500000004</v>
      </c>
      <c r="N116" s="79">
        <v>18.473500000000001</v>
      </c>
      <c r="O116" s="79">
        <v>784.32667000000004</v>
      </c>
      <c r="P116" s="79">
        <v>5.0299999999999997E-2</v>
      </c>
      <c r="Q116" s="79">
        <v>17.62715</v>
      </c>
      <c r="R116" s="79">
        <v>1.04135</v>
      </c>
      <c r="S116" s="79">
        <v>1021.5992</v>
      </c>
      <c r="T116" s="79">
        <v>0</v>
      </c>
      <c r="U116" s="79">
        <v>0</v>
      </c>
      <c r="V116" s="79">
        <v>4515.9331199999997</v>
      </c>
    </row>
    <row r="117" spans="2:23" x14ac:dyDescent="0.2">
      <c r="B117" s="94">
        <v>4165</v>
      </c>
      <c r="C117" s="75" t="s">
        <v>134</v>
      </c>
      <c r="D117" s="79">
        <v>2429.1048999999998</v>
      </c>
      <c r="E117" s="79">
        <v>2670.6608799999999</v>
      </c>
      <c r="F117" s="79">
        <v>1293.7721000000001</v>
      </c>
      <c r="G117" s="79">
        <v>26.3935</v>
      </c>
      <c r="H117" s="79">
        <v>64.127099999999999</v>
      </c>
      <c r="I117" s="79">
        <v>7333.7878000000001</v>
      </c>
      <c r="J117" s="79">
        <v>0</v>
      </c>
      <c r="K117" s="79">
        <v>0</v>
      </c>
      <c r="L117" s="79">
        <v>13817.846279999998</v>
      </c>
      <c r="M117" s="79">
        <v>10693.495999999999</v>
      </c>
      <c r="N117" s="79">
        <v>44.4392</v>
      </c>
      <c r="O117" s="79">
        <v>2275.6673999999998</v>
      </c>
      <c r="P117" s="79">
        <v>5.4592499999999999</v>
      </c>
      <c r="Q117" s="79">
        <v>161.06029999999998</v>
      </c>
      <c r="R117" s="79">
        <v>15.952389999999999</v>
      </c>
      <c r="S117" s="79">
        <v>1806.24865</v>
      </c>
      <c r="T117" s="79">
        <v>0</v>
      </c>
      <c r="U117" s="79">
        <v>0</v>
      </c>
      <c r="V117" s="79">
        <v>15002.323190000001</v>
      </c>
    </row>
    <row r="118" spans="2:23" x14ac:dyDescent="0.2">
      <c r="B118" s="94">
        <v>4166</v>
      </c>
      <c r="C118" s="75" t="s">
        <v>135</v>
      </c>
      <c r="D118" s="79">
        <v>671.51065000000006</v>
      </c>
      <c r="E118" s="79">
        <v>1088.2111800000002</v>
      </c>
      <c r="F118" s="79">
        <v>289.35894999999999</v>
      </c>
      <c r="G118" s="79">
        <v>10.2753</v>
      </c>
      <c r="H118" s="79">
        <v>8.3697999999999997</v>
      </c>
      <c r="I118" s="79">
        <v>3341.9022600000003</v>
      </c>
      <c r="J118" s="79">
        <v>0</v>
      </c>
      <c r="K118" s="79">
        <v>0</v>
      </c>
      <c r="L118" s="79">
        <v>5409.6281400000007</v>
      </c>
      <c r="M118" s="79">
        <v>4284.0695999999998</v>
      </c>
      <c r="N118" s="79">
        <v>33.134749999999997</v>
      </c>
      <c r="O118" s="79">
        <v>720.21794999999997</v>
      </c>
      <c r="P118" s="79">
        <v>8.3697999999999997</v>
      </c>
      <c r="Q118" s="79">
        <v>72.064700000000002</v>
      </c>
      <c r="R118" s="79">
        <v>9.0248500000000007</v>
      </c>
      <c r="S118" s="79">
        <v>741.28210000000001</v>
      </c>
      <c r="T118" s="79">
        <v>0</v>
      </c>
      <c r="U118" s="79">
        <v>0</v>
      </c>
      <c r="V118" s="79">
        <v>5868.1637499999988</v>
      </c>
    </row>
    <row r="119" spans="2:23" x14ac:dyDescent="0.2">
      <c r="B119" s="94">
        <v>4167</v>
      </c>
      <c r="C119" s="75" t="s">
        <v>136</v>
      </c>
      <c r="D119" s="79">
        <v>1454.7870399999999</v>
      </c>
      <c r="E119" s="79">
        <v>658.53234999999995</v>
      </c>
      <c r="F119" s="79">
        <v>159.6891</v>
      </c>
      <c r="G119" s="79">
        <v>28.76755</v>
      </c>
      <c r="H119" s="79">
        <v>0</v>
      </c>
      <c r="I119" s="79">
        <v>2038.0336600000001</v>
      </c>
      <c r="J119" s="79">
        <v>0</v>
      </c>
      <c r="K119" s="79">
        <v>0</v>
      </c>
      <c r="L119" s="79">
        <v>4339.8096999999998</v>
      </c>
      <c r="M119" s="79">
        <v>1987.6978999999999</v>
      </c>
      <c r="N119" s="79">
        <v>24.268699999999999</v>
      </c>
      <c r="O119" s="79">
        <v>700.11414000000002</v>
      </c>
      <c r="P119" s="79">
        <v>0</v>
      </c>
      <c r="Q119" s="79">
        <v>36.182300000000005</v>
      </c>
      <c r="R119" s="79">
        <v>3.01288</v>
      </c>
      <c r="S119" s="79">
        <v>1771.57131</v>
      </c>
      <c r="T119" s="79">
        <v>0</v>
      </c>
      <c r="U119" s="79">
        <v>31.944700000000001</v>
      </c>
      <c r="V119" s="79">
        <v>4554.7919299999994</v>
      </c>
    </row>
    <row r="120" spans="2:23" x14ac:dyDescent="0.2">
      <c r="B120" s="94">
        <v>4169</v>
      </c>
      <c r="C120" s="75" t="s">
        <v>137</v>
      </c>
      <c r="D120" s="79">
        <v>1768.28305</v>
      </c>
      <c r="E120" s="79">
        <v>3416.0137200000004</v>
      </c>
      <c r="F120" s="79">
        <v>1468.8095000000001</v>
      </c>
      <c r="G120" s="79">
        <v>224.78949</v>
      </c>
      <c r="H120" s="79">
        <v>0</v>
      </c>
      <c r="I120" s="79">
        <v>5320.1377000000002</v>
      </c>
      <c r="J120" s="79">
        <v>0</v>
      </c>
      <c r="K120" s="79">
        <v>0</v>
      </c>
      <c r="L120" s="79">
        <v>12198.033460000001</v>
      </c>
      <c r="M120" s="79">
        <v>7434.0370000000003</v>
      </c>
      <c r="N120" s="79">
        <v>70.486999999999995</v>
      </c>
      <c r="O120" s="79">
        <v>3690.2507900000001</v>
      </c>
      <c r="P120" s="79">
        <v>0</v>
      </c>
      <c r="Q120" s="79">
        <v>712.13987999999995</v>
      </c>
      <c r="R120" s="79">
        <v>11.375459999999999</v>
      </c>
      <c r="S120" s="79">
        <v>910.62887000000001</v>
      </c>
      <c r="T120" s="79">
        <v>0</v>
      </c>
      <c r="U120" s="79">
        <v>774.6105</v>
      </c>
      <c r="V120" s="79">
        <v>13603.529500000001</v>
      </c>
    </row>
    <row r="121" spans="2:23" x14ac:dyDescent="0.2">
      <c r="B121" s="94">
        <v>4170</v>
      </c>
      <c r="C121" s="75" t="s">
        <v>5</v>
      </c>
      <c r="D121" s="79">
        <v>4231.2111699999996</v>
      </c>
      <c r="E121" s="79">
        <v>6577.3222599999999</v>
      </c>
      <c r="F121" s="79">
        <v>2793.3897299999999</v>
      </c>
      <c r="G121" s="79">
        <v>525.99256000000003</v>
      </c>
      <c r="H121" s="79">
        <v>1.1987000000000001</v>
      </c>
      <c r="I121" s="79">
        <v>11008.93714</v>
      </c>
      <c r="J121" s="79">
        <v>0</v>
      </c>
      <c r="K121" s="79">
        <v>0</v>
      </c>
      <c r="L121" s="79">
        <v>25138.051560000004</v>
      </c>
      <c r="M121" s="79">
        <v>12357.770849999999</v>
      </c>
      <c r="N121" s="79">
        <v>157.30245000000002</v>
      </c>
      <c r="O121" s="79">
        <v>7791.059040000001</v>
      </c>
      <c r="P121" s="79">
        <v>0</v>
      </c>
      <c r="Q121" s="79">
        <v>893.28215</v>
      </c>
      <c r="R121" s="79">
        <v>11.09469</v>
      </c>
      <c r="S121" s="79">
        <v>5682.8927299999996</v>
      </c>
      <c r="T121" s="79">
        <v>0</v>
      </c>
      <c r="U121" s="79">
        <v>0</v>
      </c>
      <c r="V121" s="79">
        <v>26893.40191</v>
      </c>
    </row>
    <row r="122" spans="2:23" x14ac:dyDescent="0.2">
      <c r="B122" s="94">
        <v>4184</v>
      </c>
      <c r="C122" s="75" t="s">
        <v>138</v>
      </c>
      <c r="D122" s="79">
        <v>1726.9163399999998</v>
      </c>
      <c r="E122" s="79">
        <v>2005.3985299999999</v>
      </c>
      <c r="F122" s="79">
        <v>1430.48305</v>
      </c>
      <c r="G122" s="79">
        <v>866.02652</v>
      </c>
      <c r="H122" s="79">
        <v>138.06800000000001</v>
      </c>
      <c r="I122" s="79">
        <v>4264.7526899999993</v>
      </c>
      <c r="J122" s="79">
        <v>0</v>
      </c>
      <c r="K122" s="79">
        <v>66.704999999999998</v>
      </c>
      <c r="L122" s="79">
        <v>10498.350129999999</v>
      </c>
      <c r="M122" s="79">
        <v>5607.5222999999996</v>
      </c>
      <c r="N122" s="79">
        <v>24.3475</v>
      </c>
      <c r="O122" s="79">
        <v>1626.9931000000001</v>
      </c>
      <c r="P122" s="79">
        <v>1.34</v>
      </c>
      <c r="Q122" s="79">
        <v>1872.1504600000003</v>
      </c>
      <c r="R122" s="79">
        <v>7.5496699999999999</v>
      </c>
      <c r="S122" s="79">
        <v>1983.8741399999999</v>
      </c>
      <c r="T122" s="79">
        <v>0</v>
      </c>
      <c r="U122" s="79">
        <v>0</v>
      </c>
      <c r="V122" s="79">
        <v>11123.777170000001</v>
      </c>
    </row>
    <row r="123" spans="2:23" x14ac:dyDescent="0.2">
      <c r="B123" s="94">
        <v>4172</v>
      </c>
      <c r="C123" s="75" t="s">
        <v>264</v>
      </c>
      <c r="D123" s="79">
        <v>746.23474999999996</v>
      </c>
      <c r="E123" s="79">
        <v>859.06001000000003</v>
      </c>
      <c r="F123" s="79">
        <v>491.91500000000002</v>
      </c>
      <c r="G123" s="79">
        <v>29.742799999999999</v>
      </c>
      <c r="H123" s="79">
        <v>0</v>
      </c>
      <c r="I123" s="79">
        <v>2012.87095</v>
      </c>
      <c r="J123" s="79">
        <v>0</v>
      </c>
      <c r="K123" s="79">
        <v>0</v>
      </c>
      <c r="L123" s="79">
        <v>4139.8235100000002</v>
      </c>
      <c r="M123" s="79">
        <v>2995.74665</v>
      </c>
      <c r="N123" s="79">
        <v>35.751949999999994</v>
      </c>
      <c r="O123" s="79">
        <v>689.64783999999997</v>
      </c>
      <c r="P123" s="79">
        <v>0</v>
      </c>
      <c r="Q123" s="79">
        <v>49.208150000000003</v>
      </c>
      <c r="R123" s="79">
        <v>1.3950400000000001</v>
      </c>
      <c r="S123" s="79">
        <v>240.17285000000001</v>
      </c>
      <c r="T123" s="79">
        <v>0</v>
      </c>
      <c r="U123" s="79">
        <v>204.7</v>
      </c>
      <c r="V123" s="79">
        <v>4216.62248</v>
      </c>
    </row>
    <row r="124" spans="2:23" x14ac:dyDescent="0.2">
      <c r="B124" s="94">
        <v>4173</v>
      </c>
      <c r="C124" s="75" t="s">
        <v>139</v>
      </c>
      <c r="D124" s="79">
        <v>345.13650000000001</v>
      </c>
      <c r="E124" s="79">
        <v>583.26068000000009</v>
      </c>
      <c r="F124" s="79">
        <v>130.32755</v>
      </c>
      <c r="G124" s="79">
        <v>15.722629999999999</v>
      </c>
      <c r="H124" s="79">
        <v>0.23945</v>
      </c>
      <c r="I124" s="79">
        <v>1688.0898699999998</v>
      </c>
      <c r="J124" s="79">
        <v>0</v>
      </c>
      <c r="K124" s="79">
        <v>0</v>
      </c>
      <c r="L124" s="79">
        <v>2762.7766799999995</v>
      </c>
      <c r="M124" s="79">
        <v>1517.0825699999998</v>
      </c>
      <c r="N124" s="79">
        <v>6.41005</v>
      </c>
      <c r="O124" s="79">
        <v>286.37331</v>
      </c>
      <c r="P124" s="79">
        <v>0</v>
      </c>
      <c r="Q124" s="79">
        <v>14.773549999999998</v>
      </c>
      <c r="R124" s="79">
        <v>5.2940800000000001</v>
      </c>
      <c r="S124" s="79">
        <v>1169.5536999999999</v>
      </c>
      <c r="T124" s="79">
        <v>0</v>
      </c>
      <c r="U124" s="79">
        <v>46.25</v>
      </c>
      <c r="V124" s="79">
        <v>3045.7372599999999</v>
      </c>
    </row>
    <row r="125" spans="2:23" x14ac:dyDescent="0.2">
      <c r="B125" s="94">
        <v>4175</v>
      </c>
      <c r="C125" s="75" t="s">
        <v>140</v>
      </c>
      <c r="D125" s="79">
        <v>675.75535000000002</v>
      </c>
      <c r="E125" s="79">
        <v>841.42892000000006</v>
      </c>
      <c r="F125" s="79">
        <v>318.44190000000003</v>
      </c>
      <c r="G125" s="79">
        <v>49.572879999999998</v>
      </c>
      <c r="H125" s="79">
        <v>0</v>
      </c>
      <c r="I125" s="79">
        <v>2000.40545</v>
      </c>
      <c r="J125" s="79">
        <v>0</v>
      </c>
      <c r="K125" s="79">
        <v>0</v>
      </c>
      <c r="L125" s="79">
        <v>3885.6044999999999</v>
      </c>
      <c r="M125" s="79">
        <v>2589.9187499999998</v>
      </c>
      <c r="N125" s="79">
        <v>21.395160000000001</v>
      </c>
      <c r="O125" s="79">
        <v>525.59400000000005</v>
      </c>
      <c r="P125" s="79">
        <v>0</v>
      </c>
      <c r="Q125" s="79">
        <v>80.207899999999995</v>
      </c>
      <c r="R125" s="79">
        <v>3.0246999999999997</v>
      </c>
      <c r="S125" s="79">
        <v>384.15649999999999</v>
      </c>
      <c r="T125" s="79">
        <v>0</v>
      </c>
      <c r="U125" s="79">
        <v>165.506</v>
      </c>
      <c r="V125" s="79">
        <v>3769.8030100000001</v>
      </c>
    </row>
    <row r="126" spans="2:23" x14ac:dyDescent="0.2">
      <c r="B126" s="94">
        <v>4176</v>
      </c>
      <c r="C126" s="75" t="s">
        <v>141</v>
      </c>
      <c r="D126" s="79">
        <v>344.75799999999998</v>
      </c>
      <c r="E126" s="79">
        <v>582.85294999999996</v>
      </c>
      <c r="F126" s="79">
        <v>287.00465000000003</v>
      </c>
      <c r="G126" s="79">
        <v>81.795349999999999</v>
      </c>
      <c r="H126" s="79">
        <v>3.8293499999999998</v>
      </c>
      <c r="I126" s="79">
        <v>1316.98441</v>
      </c>
      <c r="J126" s="79">
        <v>0</v>
      </c>
      <c r="K126" s="79">
        <v>0</v>
      </c>
      <c r="L126" s="79">
        <v>2617.22471</v>
      </c>
      <c r="M126" s="79">
        <v>1724.32195</v>
      </c>
      <c r="N126" s="79">
        <v>7.0096000000000007</v>
      </c>
      <c r="O126" s="79">
        <v>456.42894000000001</v>
      </c>
      <c r="P126" s="79">
        <v>44.862000000000002</v>
      </c>
      <c r="Q126" s="79">
        <v>25.522549999999999</v>
      </c>
      <c r="R126" s="79">
        <v>2.79094</v>
      </c>
      <c r="S126" s="79">
        <v>537.81780000000003</v>
      </c>
      <c r="T126" s="79">
        <v>0</v>
      </c>
      <c r="U126" s="79">
        <v>24.370999999999999</v>
      </c>
      <c r="V126" s="79">
        <v>2823.1247800000001</v>
      </c>
    </row>
    <row r="127" spans="2:23" x14ac:dyDescent="0.2">
      <c r="B127" s="94">
        <v>4177</v>
      </c>
      <c r="C127" s="75" t="s">
        <v>142</v>
      </c>
      <c r="D127" s="79">
        <v>1922.4327499999999</v>
      </c>
      <c r="E127" s="79">
        <v>2870.43226</v>
      </c>
      <c r="F127" s="79">
        <v>911.95749999999998</v>
      </c>
      <c r="G127" s="79">
        <v>61.825400000000002</v>
      </c>
      <c r="H127" s="79">
        <v>0</v>
      </c>
      <c r="I127" s="79">
        <v>3222.22055</v>
      </c>
      <c r="J127" s="79">
        <v>0</v>
      </c>
      <c r="K127" s="79">
        <v>0</v>
      </c>
      <c r="L127" s="79">
        <v>8988.8684600000015</v>
      </c>
      <c r="M127" s="79">
        <v>5459.48495</v>
      </c>
      <c r="N127" s="79">
        <v>77.829350000000005</v>
      </c>
      <c r="O127" s="79">
        <v>2869.1458700000003</v>
      </c>
      <c r="P127" s="79">
        <v>0</v>
      </c>
      <c r="Q127" s="79">
        <v>1553.269</v>
      </c>
      <c r="R127" s="79">
        <v>2.3888499999999997</v>
      </c>
      <c r="S127" s="79">
        <v>822.64969999999994</v>
      </c>
      <c r="T127" s="79">
        <v>0</v>
      </c>
      <c r="U127" s="79">
        <v>0</v>
      </c>
      <c r="V127" s="79">
        <v>10784.767719999998</v>
      </c>
    </row>
    <row r="128" spans="2:23" x14ac:dyDescent="0.2">
      <c r="B128" s="94">
        <v>4179</v>
      </c>
      <c r="C128" s="75" t="s">
        <v>143</v>
      </c>
      <c r="D128" s="79">
        <v>839.18285000000003</v>
      </c>
      <c r="E128" s="79">
        <v>1271.9648400000001</v>
      </c>
      <c r="F128" s="79">
        <v>276.41059999999999</v>
      </c>
      <c r="G128" s="79">
        <v>20.76437</v>
      </c>
      <c r="H128" s="79">
        <v>0</v>
      </c>
      <c r="I128" s="79">
        <v>2065.7195000000002</v>
      </c>
      <c r="J128" s="79">
        <v>0</v>
      </c>
      <c r="K128" s="79">
        <v>0</v>
      </c>
      <c r="L128" s="79">
        <v>4474.04216</v>
      </c>
      <c r="M128" s="79">
        <v>2431.0038500000001</v>
      </c>
      <c r="N128" s="79">
        <v>40.815550000000002</v>
      </c>
      <c r="O128" s="79">
        <v>1127.8107</v>
      </c>
      <c r="P128" s="79">
        <v>0</v>
      </c>
      <c r="Q128" s="79">
        <v>53.892199999999995</v>
      </c>
      <c r="R128" s="79">
        <v>2.8426999999999998</v>
      </c>
      <c r="S128" s="79">
        <v>1238.5625</v>
      </c>
      <c r="T128" s="79">
        <v>0</v>
      </c>
      <c r="U128" s="79">
        <v>19.878400000000003</v>
      </c>
      <c r="V128" s="79">
        <v>4914.8059000000003</v>
      </c>
    </row>
    <row r="129" spans="2:23" x14ac:dyDescent="0.2">
      <c r="B129" s="94">
        <v>4181</v>
      </c>
      <c r="C129" s="75" t="s">
        <v>144</v>
      </c>
      <c r="D129" s="79">
        <v>850.35471999999993</v>
      </c>
      <c r="E129" s="79">
        <v>989.20144999999991</v>
      </c>
      <c r="F129" s="79">
        <v>283.26130000000001</v>
      </c>
      <c r="G129" s="79">
        <v>12.86125</v>
      </c>
      <c r="H129" s="79">
        <v>0</v>
      </c>
      <c r="I129" s="79">
        <v>2749.1524100000001</v>
      </c>
      <c r="J129" s="79">
        <v>0</v>
      </c>
      <c r="K129" s="79">
        <v>0</v>
      </c>
      <c r="L129" s="79">
        <v>4884.8311299999996</v>
      </c>
      <c r="M129" s="79">
        <v>3322.5804500000004</v>
      </c>
      <c r="N129" s="79">
        <v>31.635450000000002</v>
      </c>
      <c r="O129" s="79">
        <v>1056.3097399999999</v>
      </c>
      <c r="P129" s="79">
        <v>0</v>
      </c>
      <c r="Q129" s="79">
        <v>43.671999999999997</v>
      </c>
      <c r="R129" s="79">
        <v>3.9251900000000002</v>
      </c>
      <c r="S129" s="79">
        <v>936.49257</v>
      </c>
      <c r="T129" s="79">
        <v>0</v>
      </c>
      <c r="U129" s="79">
        <v>0</v>
      </c>
      <c r="V129" s="79">
        <v>5394.6154000000015</v>
      </c>
    </row>
    <row r="130" spans="2:23" x14ac:dyDescent="0.2">
      <c r="B130" s="94">
        <v>4182</v>
      </c>
      <c r="C130" s="75" t="s">
        <v>145</v>
      </c>
      <c r="D130" s="79">
        <v>766.18150000000003</v>
      </c>
      <c r="E130" s="79">
        <v>1138.68713</v>
      </c>
      <c r="F130" s="79">
        <v>195.35785000000001</v>
      </c>
      <c r="G130" s="79">
        <v>48.459089999999996</v>
      </c>
      <c r="H130" s="79">
        <v>3.3600000000000001E-3</v>
      </c>
      <c r="I130" s="79">
        <v>2351.2003600000003</v>
      </c>
      <c r="J130" s="79">
        <v>0</v>
      </c>
      <c r="K130" s="79">
        <v>0</v>
      </c>
      <c r="L130" s="79">
        <v>4499.8892900000001</v>
      </c>
      <c r="M130" s="79">
        <v>2942.5645499999996</v>
      </c>
      <c r="N130" s="79">
        <v>13.04515</v>
      </c>
      <c r="O130" s="79">
        <v>548.55946999999992</v>
      </c>
      <c r="P130" s="79">
        <v>0</v>
      </c>
      <c r="Q130" s="79">
        <v>89.706199999999995</v>
      </c>
      <c r="R130" s="79">
        <v>3.2254899999999997</v>
      </c>
      <c r="S130" s="79">
        <v>1325.22127</v>
      </c>
      <c r="T130" s="79">
        <v>0</v>
      </c>
      <c r="U130" s="79">
        <v>0</v>
      </c>
      <c r="V130" s="79">
        <v>4922.3221300000005</v>
      </c>
    </row>
    <row r="131" spans="2:23" x14ac:dyDescent="0.2">
      <c r="B131" s="94">
        <v>4183</v>
      </c>
      <c r="C131" s="75" t="s">
        <v>146</v>
      </c>
      <c r="D131" s="79">
        <v>505.59366999999997</v>
      </c>
      <c r="E131" s="79">
        <v>1595.6856699999998</v>
      </c>
      <c r="F131" s="79">
        <v>441.13974999999999</v>
      </c>
      <c r="G131" s="79">
        <v>14.51005</v>
      </c>
      <c r="H131" s="79">
        <v>0</v>
      </c>
      <c r="I131" s="79">
        <v>2185.6587500000001</v>
      </c>
      <c r="J131" s="79">
        <v>0</v>
      </c>
      <c r="K131" s="79">
        <v>0</v>
      </c>
      <c r="L131" s="79">
        <v>4742.5878899999998</v>
      </c>
      <c r="M131" s="79">
        <v>3059.14</v>
      </c>
      <c r="N131" s="79">
        <v>22.9068</v>
      </c>
      <c r="O131" s="79">
        <v>1529.63967</v>
      </c>
      <c r="P131" s="79">
        <v>0</v>
      </c>
      <c r="Q131" s="79">
        <v>47.967400000000005</v>
      </c>
      <c r="R131" s="79">
        <v>10.165290000000001</v>
      </c>
      <c r="S131" s="79">
        <v>567.43237999999997</v>
      </c>
      <c r="T131" s="79">
        <v>0</v>
      </c>
      <c r="U131" s="79">
        <v>0</v>
      </c>
      <c r="V131" s="79">
        <v>5237.2515400000002</v>
      </c>
    </row>
    <row r="132" spans="2:23" s="116" customFormat="1" x14ac:dyDescent="0.2">
      <c r="B132" s="97">
        <v>4219</v>
      </c>
      <c r="C132" s="116" t="s">
        <v>147</v>
      </c>
      <c r="D132" s="82">
        <v>54695.864460000004</v>
      </c>
      <c r="E132" s="82">
        <v>65497.399949999999</v>
      </c>
      <c r="F132" s="82">
        <v>22626.600569999999</v>
      </c>
      <c r="G132" s="82">
        <v>3345.4586599999998</v>
      </c>
      <c r="H132" s="82">
        <v>370.09159999999997</v>
      </c>
      <c r="I132" s="82">
        <v>142071.49812999996</v>
      </c>
      <c r="J132" s="82">
        <v>0</v>
      </c>
      <c r="K132" s="82">
        <v>554.42144999999994</v>
      </c>
      <c r="L132" s="82">
        <v>289161.33481999993</v>
      </c>
      <c r="M132" s="82">
        <v>170651.42869999999</v>
      </c>
      <c r="N132" s="82">
        <v>2384.6916500000002</v>
      </c>
      <c r="O132" s="82">
        <v>63687.149800000007</v>
      </c>
      <c r="P132" s="82">
        <v>428.49475000000001</v>
      </c>
      <c r="Q132" s="82">
        <v>17307.038219999999</v>
      </c>
      <c r="R132" s="82">
        <v>760.0571000000001</v>
      </c>
      <c r="S132" s="82">
        <v>40957.8603</v>
      </c>
      <c r="T132" s="82">
        <v>0</v>
      </c>
      <c r="U132" s="82">
        <v>20368.26858</v>
      </c>
      <c r="V132" s="82">
        <v>316544.98909999995</v>
      </c>
      <c r="W132" s="75"/>
    </row>
    <row r="133" spans="2:23" x14ac:dyDescent="0.2">
      <c r="B133" s="94">
        <v>4191</v>
      </c>
      <c r="C133" s="75" t="s">
        <v>148</v>
      </c>
      <c r="D133" s="79">
        <v>340.05359999999996</v>
      </c>
      <c r="E133" s="79">
        <v>393.42609999999996</v>
      </c>
      <c r="F133" s="79">
        <v>187.05217000000002</v>
      </c>
      <c r="G133" s="79">
        <v>13.86905</v>
      </c>
      <c r="H133" s="79">
        <v>12.083</v>
      </c>
      <c r="I133" s="79">
        <v>1416.5378900000001</v>
      </c>
      <c r="J133" s="79">
        <v>0</v>
      </c>
      <c r="K133" s="79">
        <v>0</v>
      </c>
      <c r="L133" s="79">
        <v>2363.0218100000002</v>
      </c>
      <c r="M133" s="79">
        <v>1720.3258000000001</v>
      </c>
      <c r="N133" s="79">
        <v>13.8803</v>
      </c>
      <c r="O133" s="79">
        <v>438.36457000000001</v>
      </c>
      <c r="P133" s="79">
        <v>0</v>
      </c>
      <c r="Q133" s="79">
        <v>290.57884000000001</v>
      </c>
      <c r="R133" s="79">
        <v>1.9214899999999999</v>
      </c>
      <c r="S133" s="79">
        <v>241.12424999999999</v>
      </c>
      <c r="T133" s="79">
        <v>0</v>
      </c>
      <c r="U133" s="79">
        <v>137</v>
      </c>
      <c r="V133" s="79">
        <v>2843.1952500000002</v>
      </c>
    </row>
    <row r="134" spans="2:23" x14ac:dyDescent="0.2">
      <c r="B134" s="94">
        <v>4192</v>
      </c>
      <c r="C134" s="75" t="s">
        <v>149</v>
      </c>
      <c r="D134" s="79">
        <v>993.61500000000001</v>
      </c>
      <c r="E134" s="79">
        <v>949.44134999999994</v>
      </c>
      <c r="F134" s="79">
        <v>298.8725</v>
      </c>
      <c r="G134" s="79">
        <v>48.580580000000005</v>
      </c>
      <c r="H134" s="79">
        <v>0</v>
      </c>
      <c r="I134" s="79">
        <v>2895.70777</v>
      </c>
      <c r="J134" s="79">
        <v>0</v>
      </c>
      <c r="K134" s="79">
        <v>0</v>
      </c>
      <c r="L134" s="79">
        <v>5186.2172</v>
      </c>
      <c r="M134" s="79">
        <v>4068.5823</v>
      </c>
      <c r="N134" s="79">
        <v>28.219750000000001</v>
      </c>
      <c r="O134" s="79">
        <v>779.24613999999997</v>
      </c>
      <c r="P134" s="79">
        <v>0</v>
      </c>
      <c r="Q134" s="79">
        <v>46.732099999999996</v>
      </c>
      <c r="R134" s="79">
        <v>11.561920000000001</v>
      </c>
      <c r="S134" s="79">
        <v>433.62504999999999</v>
      </c>
      <c r="T134" s="79">
        <v>0</v>
      </c>
      <c r="U134" s="79">
        <v>0</v>
      </c>
      <c r="V134" s="79">
        <v>5367.9672599999985</v>
      </c>
    </row>
    <row r="135" spans="2:23" x14ac:dyDescent="0.2">
      <c r="B135" s="94">
        <v>4193</v>
      </c>
      <c r="C135" s="75" t="s">
        <v>150</v>
      </c>
      <c r="D135" s="79">
        <v>610.44560000000001</v>
      </c>
      <c r="E135" s="79">
        <v>824.72544999999991</v>
      </c>
      <c r="F135" s="79">
        <v>307.06545</v>
      </c>
      <c r="G135" s="79">
        <v>15.570080000000001</v>
      </c>
      <c r="H135" s="79">
        <v>1.3753</v>
      </c>
      <c r="I135" s="79">
        <v>1760.2326199999998</v>
      </c>
      <c r="J135" s="79">
        <v>0</v>
      </c>
      <c r="K135" s="79">
        <v>0</v>
      </c>
      <c r="L135" s="79">
        <v>3519.4144999999999</v>
      </c>
      <c r="M135" s="79">
        <v>1995.75845</v>
      </c>
      <c r="N135" s="79">
        <v>92.319600000000008</v>
      </c>
      <c r="O135" s="79">
        <v>576.82763</v>
      </c>
      <c r="P135" s="79">
        <v>0</v>
      </c>
      <c r="Q135" s="79">
        <v>331.14065000000005</v>
      </c>
      <c r="R135" s="79">
        <v>1.7646500000000001</v>
      </c>
      <c r="S135" s="79">
        <v>250.28825000000001</v>
      </c>
      <c r="T135" s="79">
        <v>0</v>
      </c>
      <c r="U135" s="79">
        <v>0</v>
      </c>
      <c r="V135" s="79">
        <v>3248.0992299999998</v>
      </c>
    </row>
    <row r="136" spans="2:23" x14ac:dyDescent="0.2">
      <c r="B136" s="94">
        <v>4194</v>
      </c>
      <c r="C136" s="75" t="s">
        <v>151</v>
      </c>
      <c r="D136" s="79">
        <v>1263.7952499999999</v>
      </c>
      <c r="E136" s="79">
        <v>2564.4716000000003</v>
      </c>
      <c r="F136" s="79">
        <v>738.96289999999999</v>
      </c>
      <c r="G136" s="79">
        <v>74.243300000000005</v>
      </c>
      <c r="H136" s="79">
        <v>0</v>
      </c>
      <c r="I136" s="79">
        <v>4303.5634500000006</v>
      </c>
      <c r="J136" s="79">
        <v>0</v>
      </c>
      <c r="K136" s="79">
        <v>0</v>
      </c>
      <c r="L136" s="79">
        <v>8945.0365000000002</v>
      </c>
      <c r="M136" s="79">
        <v>5106.5020999999997</v>
      </c>
      <c r="N136" s="79">
        <v>103.75439999999999</v>
      </c>
      <c r="O136" s="79">
        <v>2852.9424199999999</v>
      </c>
      <c r="P136" s="79">
        <v>0</v>
      </c>
      <c r="Q136" s="79">
        <v>147.32862</v>
      </c>
      <c r="R136" s="79">
        <v>2.0042999999999997</v>
      </c>
      <c r="S136" s="79">
        <v>798.01396</v>
      </c>
      <c r="T136" s="79">
        <v>0</v>
      </c>
      <c r="U136" s="79">
        <v>354.65590000000003</v>
      </c>
      <c r="V136" s="79">
        <v>9365.2017000000014</v>
      </c>
    </row>
    <row r="137" spans="2:23" x14ac:dyDescent="0.2">
      <c r="B137" s="94">
        <v>4195</v>
      </c>
      <c r="C137" s="75" t="s">
        <v>152</v>
      </c>
      <c r="D137" s="79">
        <v>735.63544999999999</v>
      </c>
      <c r="E137" s="79">
        <v>940.83435999999995</v>
      </c>
      <c r="F137" s="79">
        <v>504.06079999999997</v>
      </c>
      <c r="G137" s="79">
        <v>17.4481</v>
      </c>
      <c r="H137" s="79">
        <v>0</v>
      </c>
      <c r="I137" s="79">
        <v>2651.0022999999997</v>
      </c>
      <c r="J137" s="79">
        <v>0</v>
      </c>
      <c r="K137" s="79">
        <v>0</v>
      </c>
      <c r="L137" s="79">
        <v>4848.9810099999995</v>
      </c>
      <c r="M137" s="79">
        <v>3994.2521000000002</v>
      </c>
      <c r="N137" s="79">
        <v>34.006</v>
      </c>
      <c r="O137" s="79">
        <v>649.08353</v>
      </c>
      <c r="P137" s="79">
        <v>0</v>
      </c>
      <c r="Q137" s="79">
        <v>16.044499999999999</v>
      </c>
      <c r="R137" s="79">
        <v>5.2548699999999995</v>
      </c>
      <c r="S137" s="79">
        <v>328.69471999999996</v>
      </c>
      <c r="T137" s="79">
        <v>0</v>
      </c>
      <c r="U137" s="79">
        <v>111.5</v>
      </c>
      <c r="V137" s="79">
        <v>5138.83572</v>
      </c>
    </row>
    <row r="138" spans="2:23" x14ac:dyDescent="0.2">
      <c r="B138" s="94">
        <v>4196</v>
      </c>
      <c r="C138" s="75" t="s">
        <v>153</v>
      </c>
      <c r="D138" s="79">
        <v>1523.45235</v>
      </c>
      <c r="E138" s="79">
        <v>1776.3741199999999</v>
      </c>
      <c r="F138" s="79">
        <v>1061.63374</v>
      </c>
      <c r="G138" s="79">
        <v>34.235949999999995</v>
      </c>
      <c r="H138" s="79">
        <v>243.69354999999999</v>
      </c>
      <c r="I138" s="79">
        <v>4446.1288800000002</v>
      </c>
      <c r="J138" s="79">
        <v>0</v>
      </c>
      <c r="K138" s="79">
        <v>0</v>
      </c>
      <c r="L138" s="79">
        <v>9085.5185899999997</v>
      </c>
      <c r="M138" s="79">
        <v>4945.7402000000002</v>
      </c>
      <c r="N138" s="79">
        <v>49.763199999999998</v>
      </c>
      <c r="O138" s="79">
        <v>1540.9747399999999</v>
      </c>
      <c r="P138" s="79">
        <v>2.718</v>
      </c>
      <c r="Q138" s="79">
        <v>162.90051</v>
      </c>
      <c r="R138" s="79">
        <v>134.21295999999998</v>
      </c>
      <c r="S138" s="79">
        <v>2220.13868</v>
      </c>
      <c r="T138" s="79">
        <v>0</v>
      </c>
      <c r="U138" s="79">
        <v>446.65800000000002</v>
      </c>
      <c r="V138" s="79">
        <v>9503.1062900000015</v>
      </c>
    </row>
    <row r="139" spans="2:23" x14ac:dyDescent="0.2">
      <c r="B139" s="94">
        <v>4197</v>
      </c>
      <c r="C139" s="75" t="s">
        <v>154</v>
      </c>
      <c r="D139" s="79">
        <v>674.87665000000004</v>
      </c>
      <c r="E139" s="79">
        <v>787.99144999999999</v>
      </c>
      <c r="F139" s="79">
        <v>351.38709999999998</v>
      </c>
      <c r="G139" s="79">
        <v>36.873550000000002</v>
      </c>
      <c r="H139" s="79">
        <v>0</v>
      </c>
      <c r="I139" s="79">
        <v>1875.95012</v>
      </c>
      <c r="J139" s="79">
        <v>0</v>
      </c>
      <c r="K139" s="79">
        <v>185.02500000000001</v>
      </c>
      <c r="L139" s="79">
        <v>3912.1038699999999</v>
      </c>
      <c r="M139" s="79">
        <v>2189.24595</v>
      </c>
      <c r="N139" s="79">
        <v>25.06345</v>
      </c>
      <c r="O139" s="79">
        <v>779.82569999999998</v>
      </c>
      <c r="P139" s="79">
        <v>0</v>
      </c>
      <c r="Q139" s="79">
        <v>62.937599999999996</v>
      </c>
      <c r="R139" s="79">
        <v>9.7811200000000014</v>
      </c>
      <c r="S139" s="79">
        <v>848.81699000000003</v>
      </c>
      <c r="T139" s="79">
        <v>0</v>
      </c>
      <c r="U139" s="79">
        <v>110.03100000000001</v>
      </c>
      <c r="V139" s="79">
        <v>4025.7018100000005</v>
      </c>
    </row>
    <row r="140" spans="2:23" x14ac:dyDescent="0.2">
      <c r="B140" s="94">
        <v>4198</v>
      </c>
      <c r="C140" s="75" t="s">
        <v>155</v>
      </c>
      <c r="D140" s="79">
        <v>655.46450000000004</v>
      </c>
      <c r="E140" s="79">
        <v>1144.2108800000001</v>
      </c>
      <c r="F140" s="79">
        <v>366.31380000000001</v>
      </c>
      <c r="G140" s="79">
        <v>29.8673</v>
      </c>
      <c r="H140" s="79">
        <v>0</v>
      </c>
      <c r="I140" s="79">
        <v>2217.62138</v>
      </c>
      <c r="J140" s="79">
        <v>0</v>
      </c>
      <c r="K140" s="79">
        <v>0</v>
      </c>
      <c r="L140" s="79">
        <v>4413.4778599999991</v>
      </c>
      <c r="M140" s="79">
        <v>3163.0446499999998</v>
      </c>
      <c r="N140" s="79">
        <v>36.589199999999998</v>
      </c>
      <c r="O140" s="79">
        <v>1066.9848699999998</v>
      </c>
      <c r="P140" s="79">
        <v>7.0000000000000007E-2</v>
      </c>
      <c r="Q140" s="79">
        <v>76.851389999999995</v>
      </c>
      <c r="R140" s="79">
        <v>2.65787</v>
      </c>
      <c r="S140" s="79">
        <v>902.56881999999996</v>
      </c>
      <c r="T140" s="79">
        <v>0</v>
      </c>
      <c r="U140" s="79">
        <v>135.90629999999999</v>
      </c>
      <c r="V140" s="79">
        <v>5384.6731</v>
      </c>
    </row>
    <row r="141" spans="2:23" x14ac:dyDescent="0.2">
      <c r="B141" s="94">
        <v>4199</v>
      </c>
      <c r="C141" s="75" t="s">
        <v>265</v>
      </c>
      <c r="D141" s="79">
        <v>611.96384999999998</v>
      </c>
      <c r="E141" s="79">
        <v>1158.16023</v>
      </c>
      <c r="F141" s="79">
        <v>195.83035000000001</v>
      </c>
      <c r="G141" s="79">
        <v>20.018000000000001</v>
      </c>
      <c r="H141" s="79">
        <v>38.499199999999995</v>
      </c>
      <c r="I141" s="79">
        <v>2541.0929500000002</v>
      </c>
      <c r="J141" s="79">
        <v>0</v>
      </c>
      <c r="K141" s="79">
        <v>0</v>
      </c>
      <c r="L141" s="79">
        <v>4565.5645800000002</v>
      </c>
      <c r="M141" s="79">
        <v>3065.74595</v>
      </c>
      <c r="N141" s="79">
        <v>32.329299999999996</v>
      </c>
      <c r="O141" s="79">
        <v>947.87344999999993</v>
      </c>
      <c r="P141" s="79">
        <v>38.499199999999995</v>
      </c>
      <c r="Q141" s="79">
        <v>215.25200000000001</v>
      </c>
      <c r="R141" s="79">
        <v>2.6448</v>
      </c>
      <c r="S141" s="79">
        <v>232.08495000000002</v>
      </c>
      <c r="T141" s="79">
        <v>0</v>
      </c>
      <c r="U141" s="79">
        <v>0</v>
      </c>
      <c r="V141" s="79">
        <v>4534.42965</v>
      </c>
    </row>
    <row r="142" spans="2:23" x14ac:dyDescent="0.2">
      <c r="B142" s="94">
        <v>4200</v>
      </c>
      <c r="C142" s="75" t="s">
        <v>156</v>
      </c>
      <c r="D142" s="79">
        <v>3317.8850499999999</v>
      </c>
      <c r="E142" s="79">
        <v>3126.9682499999999</v>
      </c>
      <c r="F142" s="79">
        <v>1604.8159599999999</v>
      </c>
      <c r="G142" s="79">
        <v>54.549750000000003</v>
      </c>
      <c r="H142" s="79">
        <v>0</v>
      </c>
      <c r="I142" s="79">
        <v>6408.8076799999999</v>
      </c>
      <c r="J142" s="79">
        <v>0</v>
      </c>
      <c r="K142" s="79">
        <v>0</v>
      </c>
      <c r="L142" s="79">
        <v>14513.026689999999</v>
      </c>
      <c r="M142" s="79">
        <v>9886.7673500000001</v>
      </c>
      <c r="N142" s="79">
        <v>109.63549999999999</v>
      </c>
      <c r="O142" s="79">
        <v>2513.8044500000001</v>
      </c>
      <c r="P142" s="79">
        <v>5</v>
      </c>
      <c r="Q142" s="79">
        <v>501.31655999999998</v>
      </c>
      <c r="R142" s="79">
        <v>8.7709799999999998</v>
      </c>
      <c r="S142" s="79">
        <v>1877.3133699999998</v>
      </c>
      <c r="T142" s="79">
        <v>0</v>
      </c>
      <c r="U142" s="79">
        <v>0</v>
      </c>
      <c r="V142" s="79">
        <v>14902.60821</v>
      </c>
    </row>
    <row r="143" spans="2:23" x14ac:dyDescent="0.2">
      <c r="B143" s="94">
        <v>4201</v>
      </c>
      <c r="C143" s="75" t="s">
        <v>6</v>
      </c>
      <c r="D143" s="79">
        <v>17100.66663</v>
      </c>
      <c r="E143" s="79">
        <v>12131.08142</v>
      </c>
      <c r="F143" s="79">
        <v>3011.7543999999998</v>
      </c>
      <c r="G143" s="79">
        <v>680.63755000000003</v>
      </c>
      <c r="H143" s="79">
        <v>39.5533</v>
      </c>
      <c r="I143" s="79">
        <v>27034.72566</v>
      </c>
      <c r="J143" s="79">
        <v>0</v>
      </c>
      <c r="K143" s="79">
        <v>0</v>
      </c>
      <c r="L143" s="79">
        <v>59998.418959999995</v>
      </c>
      <c r="M143" s="79">
        <v>35134.682999999997</v>
      </c>
      <c r="N143" s="79">
        <v>507.32309999999995</v>
      </c>
      <c r="O143" s="79">
        <v>13758.750880000001</v>
      </c>
      <c r="P143" s="79">
        <v>33.296199999999999</v>
      </c>
      <c r="Q143" s="79">
        <v>5406.7775000000001</v>
      </c>
      <c r="R143" s="79">
        <v>72.470020000000005</v>
      </c>
      <c r="S143" s="79">
        <v>12460.18195</v>
      </c>
      <c r="T143" s="79">
        <v>0</v>
      </c>
      <c r="U143" s="79">
        <v>0</v>
      </c>
      <c r="V143" s="79">
        <v>67373.482650000005</v>
      </c>
    </row>
    <row r="144" spans="2:23" x14ac:dyDescent="0.2">
      <c r="B144" s="94">
        <v>4202</v>
      </c>
      <c r="C144" s="75" t="s">
        <v>157</v>
      </c>
      <c r="D144" s="79">
        <v>2720.3513199999998</v>
      </c>
      <c r="E144" s="79">
        <v>2685.1792700000001</v>
      </c>
      <c r="F144" s="79">
        <v>1019.7534000000001</v>
      </c>
      <c r="G144" s="79">
        <v>77.993250000000003</v>
      </c>
      <c r="H144" s="79">
        <v>28.803999999999998</v>
      </c>
      <c r="I144" s="79">
        <v>7235.5536599999996</v>
      </c>
      <c r="J144" s="79">
        <v>0</v>
      </c>
      <c r="K144" s="79">
        <v>0</v>
      </c>
      <c r="L144" s="79">
        <v>13767.634899999999</v>
      </c>
      <c r="M144" s="79">
        <v>9187.3803499999995</v>
      </c>
      <c r="N144" s="79">
        <v>78.5886</v>
      </c>
      <c r="O144" s="79">
        <v>2247.3012199999998</v>
      </c>
      <c r="P144" s="79">
        <v>1E-3</v>
      </c>
      <c r="Q144" s="79">
        <v>832.69074999999998</v>
      </c>
      <c r="R144" s="79">
        <v>52.954519999999995</v>
      </c>
      <c r="S144" s="79">
        <v>2300.6811399999997</v>
      </c>
      <c r="T144" s="79">
        <v>0</v>
      </c>
      <c r="U144" s="79">
        <v>307.67484999999999</v>
      </c>
      <c r="V144" s="79">
        <v>15007.272429999997</v>
      </c>
    </row>
    <row r="145" spans="2:23" x14ac:dyDescent="0.2">
      <c r="B145" s="94">
        <v>4203</v>
      </c>
      <c r="C145" s="75" t="s">
        <v>158</v>
      </c>
      <c r="D145" s="79">
        <v>3666.2613500000002</v>
      </c>
      <c r="E145" s="79">
        <v>3908.3041100000005</v>
      </c>
      <c r="F145" s="79">
        <v>2035.7473</v>
      </c>
      <c r="G145" s="79">
        <v>3.9380999999999999</v>
      </c>
      <c r="H145" s="79">
        <v>2.08325</v>
      </c>
      <c r="I145" s="79">
        <v>9428.032580000001</v>
      </c>
      <c r="J145" s="79">
        <v>0</v>
      </c>
      <c r="K145" s="79">
        <v>0</v>
      </c>
      <c r="L145" s="79">
        <v>19044.366690000003</v>
      </c>
      <c r="M145" s="79">
        <v>13782.2467</v>
      </c>
      <c r="N145" s="79">
        <v>60.313900000000004</v>
      </c>
      <c r="O145" s="79">
        <v>2652.8684699999999</v>
      </c>
      <c r="P145" s="79">
        <v>197.78100000000001</v>
      </c>
      <c r="Q145" s="79">
        <v>525.15890000000002</v>
      </c>
      <c r="R145" s="79">
        <v>9.7852800000000002</v>
      </c>
      <c r="S145" s="79">
        <v>3439.2568999999999</v>
      </c>
      <c r="T145" s="79">
        <v>0</v>
      </c>
      <c r="U145" s="79">
        <v>1385.8716000000002</v>
      </c>
      <c r="V145" s="79">
        <v>22053.282749999998</v>
      </c>
    </row>
    <row r="146" spans="2:23" x14ac:dyDescent="0.2">
      <c r="B146" s="94">
        <v>4204</v>
      </c>
      <c r="C146" s="75" t="s">
        <v>159</v>
      </c>
      <c r="D146" s="79">
        <v>2615.6429500000004</v>
      </c>
      <c r="E146" s="79">
        <v>3258.6910400000002</v>
      </c>
      <c r="F146" s="79">
        <v>828.16700000000003</v>
      </c>
      <c r="G146" s="79">
        <v>332.16250000000002</v>
      </c>
      <c r="H146" s="79">
        <v>4</v>
      </c>
      <c r="I146" s="79">
        <v>8548.2016000000003</v>
      </c>
      <c r="J146" s="79">
        <v>0</v>
      </c>
      <c r="K146" s="79">
        <v>0</v>
      </c>
      <c r="L146" s="79">
        <v>15586.865089999999</v>
      </c>
      <c r="M146" s="79">
        <v>11998.898150000001</v>
      </c>
      <c r="N146" s="79">
        <v>0</v>
      </c>
      <c r="O146" s="79">
        <v>2129.8817399999998</v>
      </c>
      <c r="P146" s="79">
        <v>0</v>
      </c>
      <c r="Q146" s="79">
        <v>494.79545000000002</v>
      </c>
      <c r="R146" s="79">
        <v>10.356999999999999</v>
      </c>
      <c r="S146" s="79">
        <v>1395.4431499999998</v>
      </c>
      <c r="T146" s="79">
        <v>0</v>
      </c>
      <c r="U146" s="79">
        <v>116.249</v>
      </c>
      <c r="V146" s="79">
        <v>16145.62449</v>
      </c>
    </row>
    <row r="147" spans="2:23" x14ac:dyDescent="0.2">
      <c r="B147" s="94">
        <v>4205</v>
      </c>
      <c r="C147" s="75" t="s">
        <v>160</v>
      </c>
      <c r="D147" s="79">
        <v>1323.35825</v>
      </c>
      <c r="E147" s="79">
        <v>2658.93543</v>
      </c>
      <c r="F147" s="79">
        <v>1135.91275</v>
      </c>
      <c r="G147" s="79">
        <v>82.378100000000003</v>
      </c>
      <c r="H147" s="79">
        <v>0</v>
      </c>
      <c r="I147" s="79">
        <v>4957.9393</v>
      </c>
      <c r="J147" s="79">
        <v>0</v>
      </c>
      <c r="K147" s="79">
        <v>0</v>
      </c>
      <c r="L147" s="79">
        <v>10158.523829999998</v>
      </c>
      <c r="M147" s="79">
        <v>6302.1477000000004</v>
      </c>
      <c r="N147" s="79">
        <v>95.129649999999998</v>
      </c>
      <c r="O147" s="79">
        <v>2135.6247199999998</v>
      </c>
      <c r="P147" s="79">
        <v>0</v>
      </c>
      <c r="Q147" s="79">
        <v>789.50340000000006</v>
      </c>
      <c r="R147" s="79">
        <v>6.0608199999999997</v>
      </c>
      <c r="S147" s="79">
        <v>752.99073999999996</v>
      </c>
      <c r="T147" s="79">
        <v>0</v>
      </c>
      <c r="U147" s="79">
        <v>386.49099999999999</v>
      </c>
      <c r="V147" s="79">
        <v>10467.948030000001</v>
      </c>
    </row>
    <row r="148" spans="2:23" x14ac:dyDescent="0.2">
      <c r="B148" s="94">
        <v>4206</v>
      </c>
      <c r="C148" s="75" t="s">
        <v>161</v>
      </c>
      <c r="D148" s="79">
        <v>3713.0457600000004</v>
      </c>
      <c r="E148" s="79">
        <v>7165.0386599999993</v>
      </c>
      <c r="F148" s="79">
        <v>2675.7020499999999</v>
      </c>
      <c r="G148" s="79">
        <v>1411.7464199999999</v>
      </c>
      <c r="H148" s="79">
        <v>0</v>
      </c>
      <c r="I148" s="79">
        <v>11028.32768</v>
      </c>
      <c r="J148" s="79">
        <v>0</v>
      </c>
      <c r="K148" s="79">
        <v>0</v>
      </c>
      <c r="L148" s="79">
        <v>25993.860570000001</v>
      </c>
      <c r="M148" s="79">
        <v>13723.0605</v>
      </c>
      <c r="N148" s="79">
        <v>335.94475</v>
      </c>
      <c r="O148" s="79">
        <v>7825.7861299999995</v>
      </c>
      <c r="P148" s="79">
        <v>31.765499999999999</v>
      </c>
      <c r="Q148" s="79">
        <v>1615.7862600000001</v>
      </c>
      <c r="R148" s="79">
        <v>11.94736</v>
      </c>
      <c r="S148" s="79">
        <v>2488.1178500000001</v>
      </c>
      <c r="T148" s="79">
        <v>0</v>
      </c>
      <c r="U148" s="79">
        <v>0</v>
      </c>
      <c r="V148" s="79">
        <v>26032.408350000002</v>
      </c>
    </row>
    <row r="149" spans="2:23" x14ac:dyDescent="0.2">
      <c r="B149" s="94">
        <v>4207</v>
      </c>
      <c r="C149" s="75" t="s">
        <v>162</v>
      </c>
      <c r="D149" s="79">
        <v>2213.1545300000002</v>
      </c>
      <c r="E149" s="79">
        <v>8738.314940000002</v>
      </c>
      <c r="F149" s="79">
        <v>1444.2995000000001</v>
      </c>
      <c r="G149" s="79">
        <v>34.374050000000004</v>
      </c>
      <c r="H149" s="79">
        <v>0</v>
      </c>
      <c r="I149" s="79">
        <v>5590.0938499999993</v>
      </c>
      <c r="J149" s="79">
        <v>0</v>
      </c>
      <c r="K149" s="79">
        <v>0</v>
      </c>
      <c r="L149" s="79">
        <v>18020.236870000004</v>
      </c>
      <c r="M149" s="79">
        <v>7917.4178499999998</v>
      </c>
      <c r="N149" s="79">
        <v>476.12865000000005</v>
      </c>
      <c r="O149" s="79">
        <v>10184.763869999999</v>
      </c>
      <c r="P149" s="79">
        <v>0</v>
      </c>
      <c r="Q149" s="79">
        <v>442.24459999999999</v>
      </c>
      <c r="R149" s="79">
        <v>6.5313999999999997</v>
      </c>
      <c r="S149" s="79">
        <v>1411.0604499999999</v>
      </c>
      <c r="T149" s="79">
        <v>0</v>
      </c>
      <c r="U149" s="79">
        <v>277.92828000000003</v>
      </c>
      <c r="V149" s="79">
        <v>20716.075099999998</v>
      </c>
    </row>
    <row r="150" spans="2:23" x14ac:dyDescent="0.2">
      <c r="B150" s="94">
        <v>4208</v>
      </c>
      <c r="C150" s="75" t="s">
        <v>163</v>
      </c>
      <c r="D150" s="79">
        <v>4252.1588000000002</v>
      </c>
      <c r="E150" s="79">
        <v>3174.3652999999999</v>
      </c>
      <c r="F150" s="79">
        <v>1943.5648500000002</v>
      </c>
      <c r="G150" s="79">
        <v>17.36825</v>
      </c>
      <c r="H150" s="79">
        <v>0</v>
      </c>
      <c r="I150" s="79">
        <v>7368.4022500000001</v>
      </c>
      <c r="J150" s="79">
        <v>0</v>
      </c>
      <c r="K150" s="79">
        <v>0</v>
      </c>
      <c r="L150" s="79">
        <v>16755.85945</v>
      </c>
      <c r="M150" s="79">
        <v>10949.9499</v>
      </c>
      <c r="N150" s="79">
        <v>92.460850000000008</v>
      </c>
      <c r="O150" s="79">
        <v>2335.2305300000003</v>
      </c>
      <c r="P150" s="79">
        <v>0</v>
      </c>
      <c r="Q150" s="79">
        <v>385.84645</v>
      </c>
      <c r="R150" s="79">
        <v>137.95534000000001</v>
      </c>
      <c r="S150" s="79">
        <v>3881.08691</v>
      </c>
      <c r="T150" s="79">
        <v>0</v>
      </c>
      <c r="U150" s="79">
        <v>1120</v>
      </c>
      <c r="V150" s="79">
        <v>18902.529979999999</v>
      </c>
    </row>
    <row r="151" spans="2:23" x14ac:dyDescent="0.2">
      <c r="B151" s="94">
        <v>4209</v>
      </c>
      <c r="C151" s="75" t="s">
        <v>164</v>
      </c>
      <c r="D151" s="79">
        <v>4266.8650200000002</v>
      </c>
      <c r="E151" s="79">
        <v>4791.0357100000001</v>
      </c>
      <c r="F151" s="79">
        <v>1930.5391499999998</v>
      </c>
      <c r="G151" s="79">
        <v>353.38898</v>
      </c>
      <c r="H151" s="79">
        <v>0</v>
      </c>
      <c r="I151" s="79">
        <v>25033.560699999998</v>
      </c>
      <c r="J151" s="79">
        <v>0</v>
      </c>
      <c r="K151" s="79">
        <v>369.39645000000002</v>
      </c>
      <c r="L151" s="79">
        <v>36744.786010000003</v>
      </c>
      <c r="M151" s="79">
        <v>13249.534250000001</v>
      </c>
      <c r="N151" s="79">
        <v>132.86645000000001</v>
      </c>
      <c r="O151" s="79">
        <v>4168.4299499999997</v>
      </c>
      <c r="P151" s="79">
        <v>119.36385</v>
      </c>
      <c r="Q151" s="79">
        <v>4887.3715299999994</v>
      </c>
      <c r="R151" s="79">
        <v>261.26067999999998</v>
      </c>
      <c r="S151" s="79">
        <v>4059.7528200000002</v>
      </c>
      <c r="T151" s="79">
        <v>0</v>
      </c>
      <c r="U151" s="79">
        <v>15280.83265</v>
      </c>
      <c r="V151" s="79">
        <v>42159.412179999999</v>
      </c>
    </row>
    <row r="152" spans="2:23" x14ac:dyDescent="0.2">
      <c r="B152" s="94">
        <v>4210</v>
      </c>
      <c r="C152" s="75" t="s">
        <v>165</v>
      </c>
      <c r="D152" s="79">
        <v>2097.1725499999998</v>
      </c>
      <c r="E152" s="79">
        <v>3319.8502800000001</v>
      </c>
      <c r="F152" s="79">
        <v>985.16539999999998</v>
      </c>
      <c r="G152" s="79">
        <v>6.2157999999999998</v>
      </c>
      <c r="H152" s="79">
        <v>0</v>
      </c>
      <c r="I152" s="79">
        <v>5330.0158100000008</v>
      </c>
      <c r="J152" s="79">
        <v>0</v>
      </c>
      <c r="K152" s="79">
        <v>0</v>
      </c>
      <c r="L152" s="79">
        <v>11738.41984</v>
      </c>
      <c r="M152" s="79">
        <v>8270.14545</v>
      </c>
      <c r="N152" s="79">
        <v>80.375</v>
      </c>
      <c r="O152" s="79">
        <v>4102.5847899999999</v>
      </c>
      <c r="P152" s="79">
        <v>0</v>
      </c>
      <c r="Q152" s="79">
        <v>75.780609999999996</v>
      </c>
      <c r="R152" s="79">
        <v>10.15972</v>
      </c>
      <c r="S152" s="79">
        <v>636.61934999999994</v>
      </c>
      <c r="T152" s="79">
        <v>0</v>
      </c>
      <c r="U152" s="79">
        <v>197.47</v>
      </c>
      <c r="V152" s="79">
        <v>13373.13492</v>
      </c>
    </row>
    <row r="153" spans="2:23" s="116" customFormat="1" x14ac:dyDescent="0.2">
      <c r="B153" s="97">
        <v>4249</v>
      </c>
      <c r="C153" s="116" t="s">
        <v>166</v>
      </c>
      <c r="D153" s="82">
        <v>29126.527549999992</v>
      </c>
      <c r="E153" s="82">
        <v>29265.427409999997</v>
      </c>
      <c r="F153" s="82">
        <v>11622.448849999999</v>
      </c>
      <c r="G153" s="82">
        <v>2811.0987499999997</v>
      </c>
      <c r="H153" s="82">
        <v>132.11654999999999</v>
      </c>
      <c r="I153" s="82">
        <v>69237.079809999996</v>
      </c>
      <c r="J153" s="82">
        <v>428.57074999999998</v>
      </c>
      <c r="K153" s="82">
        <v>6530.5042100000001</v>
      </c>
      <c r="L153" s="82">
        <v>149153.77387999999</v>
      </c>
      <c r="M153" s="82">
        <v>93193.693259999985</v>
      </c>
      <c r="N153" s="82">
        <v>672.89976000000001</v>
      </c>
      <c r="O153" s="82">
        <v>23615.111129999998</v>
      </c>
      <c r="P153" s="82">
        <v>176.35874999999999</v>
      </c>
      <c r="Q153" s="82">
        <v>11661.560649999998</v>
      </c>
      <c r="R153" s="82">
        <v>1049.88734</v>
      </c>
      <c r="S153" s="82">
        <v>26269.570540000004</v>
      </c>
      <c r="T153" s="82">
        <v>428.57074999999998</v>
      </c>
      <c r="U153" s="82">
        <v>4284.6271400000005</v>
      </c>
      <c r="V153" s="82">
        <v>161352.27932</v>
      </c>
      <c r="W153" s="75"/>
    </row>
    <row r="154" spans="2:23" x14ac:dyDescent="0.2">
      <c r="B154" s="94">
        <v>4221</v>
      </c>
      <c r="C154" s="75" t="s">
        <v>167</v>
      </c>
      <c r="D154" s="79">
        <v>519.89760000000001</v>
      </c>
      <c r="E154" s="79">
        <v>638.83001000000002</v>
      </c>
      <c r="F154" s="79">
        <v>319.61824999999999</v>
      </c>
      <c r="G154" s="79">
        <v>9.4457999999999984</v>
      </c>
      <c r="H154" s="79">
        <v>0</v>
      </c>
      <c r="I154" s="79">
        <v>1721.7715499999999</v>
      </c>
      <c r="J154" s="79">
        <v>0</v>
      </c>
      <c r="K154" s="79">
        <v>0</v>
      </c>
      <c r="L154" s="79">
        <v>3209.5632099999998</v>
      </c>
      <c r="M154" s="79">
        <v>2169.4214500000003</v>
      </c>
      <c r="N154" s="79">
        <v>9.8155999999999999</v>
      </c>
      <c r="O154" s="79">
        <v>514.65415999999993</v>
      </c>
      <c r="P154" s="79">
        <v>0</v>
      </c>
      <c r="Q154" s="79">
        <v>14.437950000000001</v>
      </c>
      <c r="R154" s="79">
        <v>6.7984099999999996</v>
      </c>
      <c r="S154" s="79">
        <v>514.49360000000001</v>
      </c>
      <c r="T154" s="79">
        <v>0</v>
      </c>
      <c r="U154" s="79">
        <v>0</v>
      </c>
      <c r="V154" s="79">
        <v>3229.6211700000008</v>
      </c>
    </row>
    <row r="155" spans="2:23" x14ac:dyDescent="0.2">
      <c r="B155" s="94">
        <v>4222</v>
      </c>
      <c r="C155" s="75" t="s">
        <v>168</v>
      </c>
      <c r="D155" s="79">
        <v>884.30968000000007</v>
      </c>
      <c r="E155" s="79">
        <v>922.53425000000004</v>
      </c>
      <c r="F155" s="79">
        <v>395.46845000000002</v>
      </c>
      <c r="G155" s="79">
        <v>29.758650000000003</v>
      </c>
      <c r="H155" s="79">
        <v>0</v>
      </c>
      <c r="I155" s="79">
        <v>2180.4366800000003</v>
      </c>
      <c r="J155" s="79">
        <v>0</v>
      </c>
      <c r="K155" s="79">
        <v>0</v>
      </c>
      <c r="L155" s="79">
        <v>4412.5077100000008</v>
      </c>
      <c r="M155" s="79">
        <v>3790.5054</v>
      </c>
      <c r="N155" s="79">
        <v>21.461200000000002</v>
      </c>
      <c r="O155" s="79">
        <v>903.57788000000005</v>
      </c>
      <c r="P155" s="79">
        <v>0</v>
      </c>
      <c r="Q155" s="79">
        <v>46.553449999999998</v>
      </c>
      <c r="R155" s="79">
        <v>3.2937099999999999</v>
      </c>
      <c r="S155" s="79">
        <v>583.11509000000001</v>
      </c>
      <c r="T155" s="79">
        <v>0</v>
      </c>
      <c r="U155" s="79">
        <v>0</v>
      </c>
      <c r="V155" s="79">
        <v>5348.5067300000001</v>
      </c>
    </row>
    <row r="156" spans="2:23" x14ac:dyDescent="0.2">
      <c r="B156" s="94">
        <v>4223</v>
      </c>
      <c r="C156" s="75" t="s">
        <v>169</v>
      </c>
      <c r="D156" s="79">
        <v>1029.8766000000001</v>
      </c>
      <c r="E156" s="79">
        <v>1256.9409699999999</v>
      </c>
      <c r="F156" s="79">
        <v>661.66059999999993</v>
      </c>
      <c r="G156" s="79">
        <v>181.23654999999999</v>
      </c>
      <c r="H156" s="79">
        <v>5</v>
      </c>
      <c r="I156" s="79">
        <v>4322.7022500000003</v>
      </c>
      <c r="J156" s="79">
        <v>11.446999999999999</v>
      </c>
      <c r="K156" s="79">
        <v>0</v>
      </c>
      <c r="L156" s="79">
        <v>7468.8639699999994</v>
      </c>
      <c r="M156" s="79">
        <v>5053.8040999999994</v>
      </c>
      <c r="N156" s="79">
        <v>0.84</v>
      </c>
      <c r="O156" s="79">
        <v>946.95794999999998</v>
      </c>
      <c r="P156" s="79">
        <v>9.2837499999999995</v>
      </c>
      <c r="Q156" s="79">
        <v>412.22982000000002</v>
      </c>
      <c r="R156" s="79">
        <v>14.1303</v>
      </c>
      <c r="S156" s="79">
        <v>1461.12878</v>
      </c>
      <c r="T156" s="79">
        <v>11.446999999999999</v>
      </c>
      <c r="U156" s="79">
        <v>256.63785000000001</v>
      </c>
      <c r="V156" s="79">
        <v>8166.4595499999996</v>
      </c>
    </row>
    <row r="157" spans="2:23" x14ac:dyDescent="0.2">
      <c r="B157" s="94">
        <v>4224</v>
      </c>
      <c r="C157" s="75" t="s">
        <v>170</v>
      </c>
      <c r="D157" s="79">
        <v>750.69259999999997</v>
      </c>
      <c r="E157" s="79">
        <v>949.43984999999998</v>
      </c>
      <c r="F157" s="79">
        <v>495.33075000000002</v>
      </c>
      <c r="G157" s="79">
        <v>145.41665</v>
      </c>
      <c r="H157" s="79">
        <v>0</v>
      </c>
      <c r="I157" s="79">
        <v>2992.3218999999999</v>
      </c>
      <c r="J157" s="79">
        <v>0</v>
      </c>
      <c r="K157" s="79">
        <v>0</v>
      </c>
      <c r="L157" s="79">
        <v>5333.2017500000002</v>
      </c>
      <c r="M157" s="79">
        <v>3169.90085</v>
      </c>
      <c r="N157" s="79">
        <v>19.5</v>
      </c>
      <c r="O157" s="79">
        <v>998.13906000000009</v>
      </c>
      <c r="P157" s="79">
        <v>0</v>
      </c>
      <c r="Q157" s="79">
        <v>171.24115</v>
      </c>
      <c r="R157" s="79">
        <v>921.81108999999992</v>
      </c>
      <c r="S157" s="79">
        <v>976.6395</v>
      </c>
      <c r="T157" s="79">
        <v>0</v>
      </c>
      <c r="U157" s="79">
        <v>0</v>
      </c>
      <c r="V157" s="79">
        <v>6257.2316500000006</v>
      </c>
    </row>
    <row r="158" spans="2:23" x14ac:dyDescent="0.2">
      <c r="B158" s="94">
        <v>4226</v>
      </c>
      <c r="C158" s="75" t="s">
        <v>171</v>
      </c>
      <c r="D158" s="79">
        <v>393.28515000000004</v>
      </c>
      <c r="E158" s="79">
        <v>1022.0210999999999</v>
      </c>
      <c r="F158" s="79">
        <v>311.59904999999998</v>
      </c>
      <c r="G158" s="79">
        <v>47.438300000000005</v>
      </c>
      <c r="H158" s="79">
        <v>0</v>
      </c>
      <c r="I158" s="79">
        <v>1669.9731300000001</v>
      </c>
      <c r="J158" s="79">
        <v>0</v>
      </c>
      <c r="K158" s="79">
        <v>0</v>
      </c>
      <c r="L158" s="79">
        <v>3444.3167300000005</v>
      </c>
      <c r="M158" s="79">
        <v>1464.6320499999999</v>
      </c>
      <c r="N158" s="79">
        <v>0</v>
      </c>
      <c r="O158" s="79">
        <v>635.24141000000009</v>
      </c>
      <c r="P158" s="79">
        <v>0</v>
      </c>
      <c r="Q158" s="79">
        <v>284.78989000000001</v>
      </c>
      <c r="R158" s="79">
        <v>1.43543</v>
      </c>
      <c r="S158" s="79">
        <v>812.16644999999994</v>
      </c>
      <c r="T158" s="79">
        <v>0</v>
      </c>
      <c r="U158" s="79">
        <v>0</v>
      </c>
      <c r="V158" s="79">
        <v>3198.2652300000004</v>
      </c>
    </row>
    <row r="159" spans="2:23" x14ac:dyDescent="0.2">
      <c r="B159" s="94">
        <v>4227</v>
      </c>
      <c r="C159" s="75" t="s">
        <v>172</v>
      </c>
      <c r="D159" s="79">
        <v>469.45979999999997</v>
      </c>
      <c r="E159" s="79">
        <v>989.39797999999996</v>
      </c>
      <c r="F159" s="79">
        <v>126.9627</v>
      </c>
      <c r="G159" s="79">
        <v>27.1496</v>
      </c>
      <c r="H159" s="79">
        <v>0</v>
      </c>
      <c r="I159" s="79">
        <v>1112.5753500000001</v>
      </c>
      <c r="J159" s="79">
        <v>0</v>
      </c>
      <c r="K159" s="79">
        <v>0</v>
      </c>
      <c r="L159" s="79">
        <v>2725.5454300000001</v>
      </c>
      <c r="M159" s="79">
        <v>1986.23975</v>
      </c>
      <c r="N159" s="79">
        <v>20.87575</v>
      </c>
      <c r="O159" s="79">
        <v>827.09649999999999</v>
      </c>
      <c r="P159" s="79">
        <v>0</v>
      </c>
      <c r="Q159" s="79">
        <v>70.533179999999987</v>
      </c>
      <c r="R159" s="79">
        <v>2.3493300000000001</v>
      </c>
      <c r="S159" s="79">
        <v>287.29659000000004</v>
      </c>
      <c r="T159" s="79">
        <v>0</v>
      </c>
      <c r="U159" s="79">
        <v>0</v>
      </c>
      <c r="V159" s="79">
        <v>3194.3911000000003</v>
      </c>
    </row>
    <row r="160" spans="2:23" x14ac:dyDescent="0.2">
      <c r="B160" s="94">
        <v>4228</v>
      </c>
      <c r="C160" s="75" t="s">
        <v>173</v>
      </c>
      <c r="D160" s="79">
        <v>2208.7171000000003</v>
      </c>
      <c r="E160" s="79">
        <v>2065.5792000000001</v>
      </c>
      <c r="F160" s="79">
        <v>430.24109999999996</v>
      </c>
      <c r="G160" s="79">
        <v>117.498</v>
      </c>
      <c r="H160" s="79">
        <v>7.7432499999999997</v>
      </c>
      <c r="I160" s="79">
        <v>5520.35815</v>
      </c>
      <c r="J160" s="79">
        <v>0</v>
      </c>
      <c r="K160" s="79">
        <v>0</v>
      </c>
      <c r="L160" s="79">
        <v>10350.1368</v>
      </c>
      <c r="M160" s="79">
        <v>6021.3378499999999</v>
      </c>
      <c r="N160" s="79">
        <v>54.362499999999997</v>
      </c>
      <c r="O160" s="79">
        <v>1646.6011199999998</v>
      </c>
      <c r="P160" s="79">
        <v>54.031999999999996</v>
      </c>
      <c r="Q160" s="79">
        <v>324.38682</v>
      </c>
      <c r="R160" s="79">
        <v>22.618130000000001</v>
      </c>
      <c r="S160" s="79">
        <v>1988.5119999999999</v>
      </c>
      <c r="T160" s="79">
        <v>0</v>
      </c>
      <c r="U160" s="79">
        <v>419.43745000000001</v>
      </c>
      <c r="V160" s="79">
        <v>10531.287869999998</v>
      </c>
    </row>
    <row r="161" spans="2:23" x14ac:dyDescent="0.2">
      <c r="B161" s="94">
        <v>4229</v>
      </c>
      <c r="C161" s="75" t="s">
        <v>174</v>
      </c>
      <c r="D161" s="79">
        <v>594.00159999999994</v>
      </c>
      <c r="E161" s="79">
        <v>682.55532999999991</v>
      </c>
      <c r="F161" s="79">
        <v>339.79975000000002</v>
      </c>
      <c r="G161" s="79">
        <v>74.859250000000003</v>
      </c>
      <c r="H161" s="79">
        <v>30</v>
      </c>
      <c r="I161" s="79">
        <v>2550.9945499999999</v>
      </c>
      <c r="J161" s="79">
        <v>0</v>
      </c>
      <c r="K161" s="79">
        <v>0</v>
      </c>
      <c r="L161" s="79">
        <v>4272.2104799999997</v>
      </c>
      <c r="M161" s="79">
        <v>2518.2152500000002</v>
      </c>
      <c r="N161" s="79">
        <v>16.834849999999999</v>
      </c>
      <c r="O161" s="79">
        <v>755.41994999999997</v>
      </c>
      <c r="P161" s="79">
        <v>0</v>
      </c>
      <c r="Q161" s="79">
        <v>551.17833999999993</v>
      </c>
      <c r="R161" s="79">
        <v>2.4914299999999998</v>
      </c>
      <c r="S161" s="79">
        <v>559.77856000000008</v>
      </c>
      <c r="T161" s="79">
        <v>0</v>
      </c>
      <c r="U161" s="79">
        <v>233.79859999999999</v>
      </c>
      <c r="V161" s="79">
        <v>4637.7169799999992</v>
      </c>
    </row>
    <row r="162" spans="2:23" x14ac:dyDescent="0.2">
      <c r="B162" s="94">
        <v>4230</v>
      </c>
      <c r="C162" s="75" t="s">
        <v>175</v>
      </c>
      <c r="D162" s="79">
        <v>883.61545000000001</v>
      </c>
      <c r="E162" s="79">
        <v>673.77436999999998</v>
      </c>
      <c r="F162" s="79">
        <v>199.52960000000002</v>
      </c>
      <c r="G162" s="79">
        <v>11.954700000000001</v>
      </c>
      <c r="H162" s="79">
        <v>0.73470000000000002</v>
      </c>
      <c r="I162" s="79">
        <v>2118.7676499999998</v>
      </c>
      <c r="J162" s="79">
        <v>0</v>
      </c>
      <c r="K162" s="79">
        <v>0</v>
      </c>
      <c r="L162" s="79">
        <v>3888.3764699999997</v>
      </c>
      <c r="M162" s="79">
        <v>2626.1757000000002</v>
      </c>
      <c r="N162" s="79">
        <v>23.52</v>
      </c>
      <c r="O162" s="79">
        <v>594.97606000000007</v>
      </c>
      <c r="P162" s="79">
        <v>0</v>
      </c>
      <c r="Q162" s="79">
        <v>576.44600000000003</v>
      </c>
      <c r="R162" s="79">
        <v>2.7977099999999999</v>
      </c>
      <c r="S162" s="79">
        <v>506.15640999999999</v>
      </c>
      <c r="T162" s="79">
        <v>0</v>
      </c>
      <c r="U162" s="79">
        <v>145.19999999999999</v>
      </c>
      <c r="V162" s="79">
        <v>4475.2718800000002</v>
      </c>
    </row>
    <row r="163" spans="2:23" x14ac:dyDescent="0.2">
      <c r="B163" s="94">
        <v>4231</v>
      </c>
      <c r="C163" s="75" t="s">
        <v>176</v>
      </c>
      <c r="D163" s="79">
        <v>954.27599999999995</v>
      </c>
      <c r="E163" s="79">
        <v>909.62906000000009</v>
      </c>
      <c r="F163" s="79">
        <v>496.36970000000002</v>
      </c>
      <c r="G163" s="79">
        <v>70.162480000000002</v>
      </c>
      <c r="H163" s="79">
        <v>0</v>
      </c>
      <c r="I163" s="79">
        <v>2245.1032099999998</v>
      </c>
      <c r="J163" s="79">
        <v>415.09954999999997</v>
      </c>
      <c r="K163" s="79">
        <v>0</v>
      </c>
      <c r="L163" s="79">
        <v>5090.6400000000003</v>
      </c>
      <c r="M163" s="79">
        <v>3298.4542000000001</v>
      </c>
      <c r="N163" s="79">
        <v>28.82</v>
      </c>
      <c r="O163" s="79">
        <v>1139.6517099999999</v>
      </c>
      <c r="P163" s="79">
        <v>0</v>
      </c>
      <c r="Q163" s="79">
        <v>208.60504999999998</v>
      </c>
      <c r="R163" s="79">
        <v>7.3830499999999999</v>
      </c>
      <c r="S163" s="79">
        <v>651.03296999999998</v>
      </c>
      <c r="T163" s="79">
        <v>415.09954999999997</v>
      </c>
      <c r="U163" s="79">
        <v>0</v>
      </c>
      <c r="V163" s="79">
        <v>5749.0465299999996</v>
      </c>
    </row>
    <row r="164" spans="2:23" x14ac:dyDescent="0.2">
      <c r="B164" s="94">
        <v>4232</v>
      </c>
      <c r="C164" s="75" t="s">
        <v>177</v>
      </c>
      <c r="D164" s="79">
        <v>163.48985000000002</v>
      </c>
      <c r="E164" s="79">
        <v>202.76324</v>
      </c>
      <c r="F164" s="79">
        <v>135.56835000000001</v>
      </c>
      <c r="G164" s="79">
        <v>26.362200000000001</v>
      </c>
      <c r="H164" s="79">
        <v>0</v>
      </c>
      <c r="I164" s="79">
        <v>460.44929999999999</v>
      </c>
      <c r="J164" s="79">
        <v>0</v>
      </c>
      <c r="K164" s="79">
        <v>0</v>
      </c>
      <c r="L164" s="79">
        <v>988.63293999999996</v>
      </c>
      <c r="M164" s="79">
        <v>763.82405000000006</v>
      </c>
      <c r="N164" s="79">
        <v>0</v>
      </c>
      <c r="O164" s="79">
        <v>157.84716</v>
      </c>
      <c r="P164" s="79">
        <v>0</v>
      </c>
      <c r="Q164" s="79">
        <v>224.39635000000001</v>
      </c>
      <c r="R164" s="79">
        <v>0.72771000000000008</v>
      </c>
      <c r="S164" s="79">
        <v>123.78880000000001</v>
      </c>
      <c r="T164" s="79">
        <v>0</v>
      </c>
      <c r="U164" s="79">
        <v>86.228049999999996</v>
      </c>
      <c r="V164" s="79">
        <v>1356.81212</v>
      </c>
    </row>
    <row r="165" spans="2:23" x14ac:dyDescent="0.2">
      <c r="B165" s="94">
        <v>4233</v>
      </c>
      <c r="C165" s="75" t="s">
        <v>178</v>
      </c>
      <c r="D165" s="79">
        <v>320.12407999999999</v>
      </c>
      <c r="E165" s="79">
        <v>484.56475</v>
      </c>
      <c r="F165" s="79">
        <v>119.32174999999999</v>
      </c>
      <c r="G165" s="79">
        <v>0.74924999999999997</v>
      </c>
      <c r="H165" s="79">
        <v>0</v>
      </c>
      <c r="I165" s="79">
        <v>821.95197999999993</v>
      </c>
      <c r="J165" s="79">
        <v>0</v>
      </c>
      <c r="K165" s="79">
        <v>0</v>
      </c>
      <c r="L165" s="79">
        <v>1746.71181</v>
      </c>
      <c r="M165" s="79">
        <v>1216.2065500000001</v>
      </c>
      <c r="N165" s="79">
        <v>8.7306499999999989</v>
      </c>
      <c r="O165" s="79">
        <v>421.00039000000004</v>
      </c>
      <c r="P165" s="79">
        <v>0.5</v>
      </c>
      <c r="Q165" s="79">
        <v>71.225070000000002</v>
      </c>
      <c r="R165" s="79">
        <v>8.2644099999999998</v>
      </c>
      <c r="S165" s="79">
        <v>174.75839999999999</v>
      </c>
      <c r="T165" s="79">
        <v>0</v>
      </c>
      <c r="U165" s="79">
        <v>72.899050000000003</v>
      </c>
      <c r="V165" s="79">
        <v>1973.5845199999999</v>
      </c>
    </row>
    <row r="166" spans="2:23" x14ac:dyDescent="0.2">
      <c r="B166" s="94">
        <v>4234</v>
      </c>
      <c r="C166" s="75" t="s">
        <v>179</v>
      </c>
      <c r="D166" s="79">
        <v>2586.2331200000003</v>
      </c>
      <c r="E166" s="79">
        <v>2097.7339500000003</v>
      </c>
      <c r="F166" s="79">
        <v>980.80889999999999</v>
      </c>
      <c r="G166" s="79">
        <v>481.17176000000001</v>
      </c>
      <c r="H166" s="79">
        <v>0</v>
      </c>
      <c r="I166" s="79">
        <v>6674.7618700000003</v>
      </c>
      <c r="J166" s="79">
        <v>0</v>
      </c>
      <c r="K166" s="79">
        <v>0</v>
      </c>
      <c r="L166" s="79">
        <v>12820.709600000002</v>
      </c>
      <c r="M166" s="79">
        <v>8303.4287000000004</v>
      </c>
      <c r="N166" s="79">
        <v>1</v>
      </c>
      <c r="O166" s="79">
        <v>1849.4663500000001</v>
      </c>
      <c r="P166" s="79">
        <v>0</v>
      </c>
      <c r="Q166" s="79">
        <v>1628.7216099999998</v>
      </c>
      <c r="R166" s="79">
        <v>3.5960999999999999</v>
      </c>
      <c r="S166" s="79">
        <v>2163.2763600000003</v>
      </c>
      <c r="T166" s="79">
        <v>0</v>
      </c>
      <c r="U166" s="79">
        <v>661.57984999999996</v>
      </c>
      <c r="V166" s="79">
        <v>14611.06897</v>
      </c>
    </row>
    <row r="167" spans="2:23" x14ac:dyDescent="0.2">
      <c r="B167" s="94">
        <v>4235</v>
      </c>
      <c r="C167" s="75" t="s">
        <v>180</v>
      </c>
      <c r="D167" s="79">
        <v>729.87969999999996</v>
      </c>
      <c r="E167" s="79">
        <v>935.22158999999999</v>
      </c>
      <c r="F167" s="79">
        <v>473.23970000000003</v>
      </c>
      <c r="G167" s="79">
        <v>93.460149999999999</v>
      </c>
      <c r="H167" s="79">
        <v>0</v>
      </c>
      <c r="I167" s="79">
        <v>2180.31871</v>
      </c>
      <c r="J167" s="79">
        <v>0</v>
      </c>
      <c r="K167" s="79">
        <v>76.718389999999999</v>
      </c>
      <c r="L167" s="79">
        <v>4488.8382399999991</v>
      </c>
      <c r="M167" s="79">
        <v>2744.2525499999997</v>
      </c>
      <c r="N167" s="79">
        <v>20.422349999999998</v>
      </c>
      <c r="O167" s="79">
        <v>896.06241</v>
      </c>
      <c r="P167" s="79">
        <v>0</v>
      </c>
      <c r="Q167" s="79">
        <v>69.545349999999999</v>
      </c>
      <c r="R167" s="79">
        <v>7.4891999999999994</v>
      </c>
      <c r="S167" s="79">
        <v>612.95000000000005</v>
      </c>
      <c r="T167" s="79">
        <v>0</v>
      </c>
      <c r="U167" s="79">
        <v>136.05224999999999</v>
      </c>
      <c r="V167" s="79">
        <v>4486.7741100000003</v>
      </c>
    </row>
    <row r="168" spans="2:23" x14ac:dyDescent="0.2">
      <c r="B168" s="94">
        <v>4236</v>
      </c>
      <c r="C168" s="75" t="s">
        <v>266</v>
      </c>
      <c r="D168" s="79">
        <v>8719.9430800000009</v>
      </c>
      <c r="E168" s="79">
        <v>7955.2936</v>
      </c>
      <c r="F168" s="79">
        <v>3150.7303999999999</v>
      </c>
      <c r="G168" s="79">
        <v>836.73655000000008</v>
      </c>
      <c r="H168" s="79">
        <v>84.591750000000005</v>
      </c>
      <c r="I168" s="79">
        <v>15832.318630000002</v>
      </c>
      <c r="J168" s="79">
        <v>0</v>
      </c>
      <c r="K168" s="79">
        <v>67.185500000000005</v>
      </c>
      <c r="L168" s="79">
        <v>36646.799509999997</v>
      </c>
      <c r="M168" s="79">
        <v>23143.555350000002</v>
      </c>
      <c r="N168" s="79">
        <v>185.3639</v>
      </c>
      <c r="O168" s="79">
        <v>6066.6870600000002</v>
      </c>
      <c r="P168" s="79">
        <v>108.51</v>
      </c>
      <c r="Q168" s="79">
        <v>1864.3033</v>
      </c>
      <c r="R168" s="79">
        <v>17.721150000000002</v>
      </c>
      <c r="S168" s="79">
        <v>7643.03863</v>
      </c>
      <c r="T168" s="79">
        <v>0</v>
      </c>
      <c r="U168" s="79">
        <v>1525.83284</v>
      </c>
      <c r="V168" s="79">
        <v>40555.012230000008</v>
      </c>
    </row>
    <row r="169" spans="2:23" x14ac:dyDescent="0.2">
      <c r="B169" s="94">
        <v>4237</v>
      </c>
      <c r="C169" s="75" t="s">
        <v>181</v>
      </c>
      <c r="D169" s="79">
        <v>906.73579000000007</v>
      </c>
      <c r="E169" s="79">
        <v>987.77781000000004</v>
      </c>
      <c r="F169" s="79">
        <v>406.12140000000005</v>
      </c>
      <c r="G169" s="79">
        <v>5.4536499999999997</v>
      </c>
      <c r="H169" s="79">
        <v>0</v>
      </c>
      <c r="I169" s="79">
        <v>2794.5943899999997</v>
      </c>
      <c r="J169" s="79">
        <v>0</v>
      </c>
      <c r="K169" s="79">
        <v>0</v>
      </c>
      <c r="L169" s="79">
        <v>5100.683039999999</v>
      </c>
      <c r="M169" s="79">
        <v>4108.0239099999999</v>
      </c>
      <c r="N169" s="79">
        <v>0</v>
      </c>
      <c r="O169" s="79">
        <v>615.54518000000007</v>
      </c>
      <c r="P169" s="79">
        <v>0</v>
      </c>
      <c r="Q169" s="79">
        <v>26.540890000000001</v>
      </c>
      <c r="R169" s="79">
        <v>1.8026500000000001</v>
      </c>
      <c r="S169" s="79">
        <v>850.89081999999996</v>
      </c>
      <c r="T169" s="79">
        <v>0</v>
      </c>
      <c r="U169" s="79">
        <v>118.61</v>
      </c>
      <c r="V169" s="79">
        <v>5721.41345</v>
      </c>
    </row>
    <row r="170" spans="2:23" x14ac:dyDescent="0.2">
      <c r="B170" s="94">
        <v>4238</v>
      </c>
      <c r="C170" s="75" t="s">
        <v>182</v>
      </c>
      <c r="D170" s="79">
        <v>512.48599999999999</v>
      </c>
      <c r="E170" s="79">
        <v>717.35297000000003</v>
      </c>
      <c r="F170" s="79">
        <v>179.71345000000002</v>
      </c>
      <c r="G170" s="79">
        <v>23.08286</v>
      </c>
      <c r="H170" s="79">
        <v>0</v>
      </c>
      <c r="I170" s="79">
        <v>1320.5668199999998</v>
      </c>
      <c r="J170" s="79">
        <v>0</v>
      </c>
      <c r="K170" s="79">
        <v>0</v>
      </c>
      <c r="L170" s="79">
        <v>2753.2020999999995</v>
      </c>
      <c r="M170" s="79">
        <v>2545.3013500000002</v>
      </c>
      <c r="N170" s="79">
        <v>0</v>
      </c>
      <c r="O170" s="79">
        <v>454.65365000000003</v>
      </c>
      <c r="P170" s="79">
        <v>0</v>
      </c>
      <c r="Q170" s="79">
        <v>34.873199999999997</v>
      </c>
      <c r="R170" s="79">
        <v>2.7061199999999999</v>
      </c>
      <c r="S170" s="79">
        <v>266.45934999999997</v>
      </c>
      <c r="T170" s="79">
        <v>0</v>
      </c>
      <c r="U170" s="79">
        <v>45.848999999999997</v>
      </c>
      <c r="V170" s="79">
        <v>3349.8426700000005</v>
      </c>
    </row>
    <row r="171" spans="2:23" x14ac:dyDescent="0.2">
      <c r="B171" s="94">
        <v>4239</v>
      </c>
      <c r="C171" s="75" t="s">
        <v>183</v>
      </c>
      <c r="D171" s="79">
        <v>4353.4454000000005</v>
      </c>
      <c r="E171" s="79">
        <v>3802.0524799999994</v>
      </c>
      <c r="F171" s="79">
        <v>1783.5353500000001</v>
      </c>
      <c r="G171" s="79">
        <v>548.03688</v>
      </c>
      <c r="H171" s="79">
        <v>1.3849999999999999E-2</v>
      </c>
      <c r="I171" s="79">
        <v>7618.6293499999992</v>
      </c>
      <c r="J171" s="79">
        <v>2.0242</v>
      </c>
      <c r="K171" s="79">
        <v>5430.0057400000005</v>
      </c>
      <c r="L171" s="79">
        <v>23537.74325</v>
      </c>
      <c r="M171" s="79">
        <v>11296.2091</v>
      </c>
      <c r="N171" s="79">
        <v>135.18601000000001</v>
      </c>
      <c r="O171" s="79">
        <v>2293.8866600000001</v>
      </c>
      <c r="P171" s="79">
        <v>0</v>
      </c>
      <c r="Q171" s="79">
        <v>4380.5331999999999</v>
      </c>
      <c r="R171" s="79">
        <v>6.1749099999999997</v>
      </c>
      <c r="S171" s="79">
        <v>5214.07654</v>
      </c>
      <c r="T171" s="79">
        <v>2.0242</v>
      </c>
      <c r="U171" s="79">
        <v>303.51524999999998</v>
      </c>
      <c r="V171" s="79">
        <v>23631.605869999996</v>
      </c>
    </row>
    <row r="172" spans="2:23" x14ac:dyDescent="0.2">
      <c r="B172" s="94">
        <v>4240</v>
      </c>
      <c r="C172" s="75" t="s">
        <v>184</v>
      </c>
      <c r="D172" s="79">
        <v>2146.0589500000001</v>
      </c>
      <c r="E172" s="79">
        <v>1971.9648999999999</v>
      </c>
      <c r="F172" s="79">
        <v>616.82960000000003</v>
      </c>
      <c r="G172" s="79">
        <v>81.125470000000007</v>
      </c>
      <c r="H172" s="79">
        <v>4.0330000000000004</v>
      </c>
      <c r="I172" s="79">
        <v>5098.48434</v>
      </c>
      <c r="J172" s="79">
        <v>0</v>
      </c>
      <c r="K172" s="79">
        <v>956.59457999999995</v>
      </c>
      <c r="L172" s="79">
        <v>10875.090840000001</v>
      </c>
      <c r="M172" s="79">
        <v>6974.2050999999992</v>
      </c>
      <c r="N172" s="79">
        <v>126.16695</v>
      </c>
      <c r="O172" s="79">
        <v>1897.6464699999999</v>
      </c>
      <c r="P172" s="79">
        <v>4.0330000000000004</v>
      </c>
      <c r="Q172" s="79">
        <v>701.02003000000002</v>
      </c>
      <c r="R172" s="79">
        <v>16.296500000000002</v>
      </c>
      <c r="S172" s="79">
        <v>880.01168999999993</v>
      </c>
      <c r="T172" s="79">
        <v>0</v>
      </c>
      <c r="U172" s="79">
        <v>278.98695000000004</v>
      </c>
      <c r="V172" s="79">
        <v>10878.366689999997</v>
      </c>
    </row>
    <row r="173" spans="2:23" s="116" customFormat="1" x14ac:dyDescent="0.2">
      <c r="B173" s="97">
        <v>4269</v>
      </c>
      <c r="C173" s="116" t="s">
        <v>185</v>
      </c>
      <c r="D173" s="82">
        <v>48476.997360000001</v>
      </c>
      <c r="E173" s="82">
        <v>38980.243630000004</v>
      </c>
      <c r="F173" s="82">
        <v>18281.24166</v>
      </c>
      <c r="G173" s="82">
        <v>7296.89822</v>
      </c>
      <c r="H173" s="82">
        <v>405.6103</v>
      </c>
      <c r="I173" s="82">
        <v>109530.52718999999</v>
      </c>
      <c r="J173" s="82">
        <v>0</v>
      </c>
      <c r="K173" s="82">
        <v>0</v>
      </c>
      <c r="L173" s="82">
        <v>222971.51836000002</v>
      </c>
      <c r="M173" s="82">
        <v>165347.51422000004</v>
      </c>
      <c r="N173" s="82">
        <v>2001.2588400000002</v>
      </c>
      <c r="O173" s="82">
        <v>35557.213880000003</v>
      </c>
      <c r="P173" s="82">
        <v>216.68481</v>
      </c>
      <c r="Q173" s="82">
        <v>27501.661560000008</v>
      </c>
      <c r="R173" s="82">
        <v>323.27540000000005</v>
      </c>
      <c r="S173" s="82">
        <v>29787.503360000002</v>
      </c>
      <c r="T173" s="82">
        <v>0</v>
      </c>
      <c r="U173" s="82">
        <v>3370.6385499999997</v>
      </c>
      <c r="V173" s="82">
        <v>264105.75062000006</v>
      </c>
      <c r="W173" s="75"/>
    </row>
    <row r="174" spans="2:23" x14ac:dyDescent="0.2">
      <c r="B174" s="94">
        <v>4251</v>
      </c>
      <c r="C174" s="75" t="s">
        <v>186</v>
      </c>
      <c r="D174" s="79">
        <v>632.66294999999991</v>
      </c>
      <c r="E174" s="79">
        <v>811.08758999999998</v>
      </c>
      <c r="F174" s="79">
        <v>243.17625000000001</v>
      </c>
      <c r="G174" s="79">
        <v>29.522970000000001</v>
      </c>
      <c r="H174" s="79">
        <v>0</v>
      </c>
      <c r="I174" s="79">
        <v>1311.0255300000001</v>
      </c>
      <c r="J174" s="79">
        <v>0</v>
      </c>
      <c r="K174" s="79">
        <v>0</v>
      </c>
      <c r="L174" s="79">
        <v>3027.4752899999999</v>
      </c>
      <c r="M174" s="79">
        <v>1808.8142499999999</v>
      </c>
      <c r="N174" s="79">
        <v>15.263399999999999</v>
      </c>
      <c r="O174" s="79">
        <v>378.03325000000001</v>
      </c>
      <c r="P174" s="79">
        <v>0</v>
      </c>
      <c r="Q174" s="79">
        <v>301.58015</v>
      </c>
      <c r="R174" s="79">
        <v>6.87812</v>
      </c>
      <c r="S174" s="79">
        <v>944.62234000000001</v>
      </c>
      <c r="T174" s="79">
        <v>0</v>
      </c>
      <c r="U174" s="79">
        <v>19.378599999999999</v>
      </c>
      <c r="V174" s="79">
        <v>3474.5701099999997</v>
      </c>
    </row>
    <row r="175" spans="2:23" x14ac:dyDescent="0.2">
      <c r="B175" s="94">
        <v>4252</v>
      </c>
      <c r="C175" s="75" t="s">
        <v>187</v>
      </c>
      <c r="D175" s="79">
        <v>6691.0664500000003</v>
      </c>
      <c r="E175" s="79">
        <v>5342.2405399999998</v>
      </c>
      <c r="F175" s="79">
        <v>2106.13445</v>
      </c>
      <c r="G175" s="79">
        <v>4248.6368000000002</v>
      </c>
      <c r="H175" s="79">
        <v>76.222999999999999</v>
      </c>
      <c r="I175" s="79">
        <v>20424.87471</v>
      </c>
      <c r="J175" s="79">
        <v>0</v>
      </c>
      <c r="K175" s="79">
        <v>0</v>
      </c>
      <c r="L175" s="79">
        <v>38889.175950000004</v>
      </c>
      <c r="M175" s="79">
        <v>26070.41345</v>
      </c>
      <c r="N175" s="79">
        <v>370.05297999999999</v>
      </c>
      <c r="O175" s="79">
        <v>4507.27538</v>
      </c>
      <c r="P175" s="79">
        <v>0.76751000000000003</v>
      </c>
      <c r="Q175" s="79">
        <v>688.69137999999998</v>
      </c>
      <c r="R175" s="79">
        <v>9.2094799999999992</v>
      </c>
      <c r="S175" s="79">
        <v>2494.4570199999998</v>
      </c>
      <c r="T175" s="79">
        <v>0</v>
      </c>
      <c r="U175" s="79">
        <v>1486.104</v>
      </c>
      <c r="V175" s="79">
        <v>35626.9712</v>
      </c>
    </row>
    <row r="176" spans="2:23" x14ac:dyDescent="0.2">
      <c r="B176" s="94">
        <v>4253</v>
      </c>
      <c r="C176" s="75" t="s">
        <v>188</v>
      </c>
      <c r="D176" s="79">
        <v>3103.9023500000003</v>
      </c>
      <c r="E176" s="79">
        <v>2955.7912199999996</v>
      </c>
      <c r="F176" s="79">
        <v>1921.556</v>
      </c>
      <c r="G176" s="79">
        <v>321.97735</v>
      </c>
      <c r="H176" s="79">
        <v>0</v>
      </c>
      <c r="I176" s="79">
        <v>7455.8000299999994</v>
      </c>
      <c r="J176" s="79">
        <v>0</v>
      </c>
      <c r="K176" s="79">
        <v>0</v>
      </c>
      <c r="L176" s="79">
        <v>15759.026949999999</v>
      </c>
      <c r="M176" s="79">
        <v>13185.727199999999</v>
      </c>
      <c r="N176" s="79">
        <v>71.702399999999997</v>
      </c>
      <c r="O176" s="79">
        <v>1661.9888000000001</v>
      </c>
      <c r="P176" s="79">
        <v>0</v>
      </c>
      <c r="Q176" s="79">
        <v>695.1875500000001</v>
      </c>
      <c r="R176" s="79">
        <v>6.0288300000000001</v>
      </c>
      <c r="S176" s="79">
        <v>1405.43977</v>
      </c>
      <c r="T176" s="79">
        <v>0</v>
      </c>
      <c r="U176" s="79">
        <v>1257.4078999999999</v>
      </c>
      <c r="V176" s="79">
        <v>18283.48245</v>
      </c>
    </row>
    <row r="177" spans="2:23" x14ac:dyDescent="0.2">
      <c r="B177" s="94">
        <v>4254</v>
      </c>
      <c r="C177" s="75" t="s">
        <v>189</v>
      </c>
      <c r="D177" s="79">
        <v>10864.13291</v>
      </c>
      <c r="E177" s="79">
        <v>6703.82474</v>
      </c>
      <c r="F177" s="79">
        <v>4086.8641100000004</v>
      </c>
      <c r="G177" s="79">
        <v>806.41369999999995</v>
      </c>
      <c r="H177" s="79">
        <v>19.98255</v>
      </c>
      <c r="I177" s="79">
        <v>19823.22163</v>
      </c>
      <c r="J177" s="79">
        <v>0</v>
      </c>
      <c r="K177" s="79">
        <v>0</v>
      </c>
      <c r="L177" s="79">
        <v>42304.439640000004</v>
      </c>
      <c r="M177" s="79">
        <v>31892.516149999999</v>
      </c>
      <c r="N177" s="79">
        <v>269.86673999999999</v>
      </c>
      <c r="O177" s="79">
        <v>7499.8158099999991</v>
      </c>
      <c r="P177" s="79">
        <v>17.478999999999999</v>
      </c>
      <c r="Q177" s="79">
        <v>18940.562010000001</v>
      </c>
      <c r="R177" s="79">
        <v>51.015080000000005</v>
      </c>
      <c r="S177" s="79">
        <v>5782.5045299999992</v>
      </c>
      <c r="T177" s="79">
        <v>0</v>
      </c>
      <c r="U177" s="79">
        <v>0</v>
      </c>
      <c r="V177" s="79">
        <v>64453.75931999999</v>
      </c>
    </row>
    <row r="178" spans="2:23" x14ac:dyDescent="0.2">
      <c r="B178" s="94">
        <v>4255</v>
      </c>
      <c r="C178" s="75" t="s">
        <v>190</v>
      </c>
      <c r="D178" s="79">
        <v>1019.1973800000001</v>
      </c>
      <c r="E178" s="79">
        <v>895.72633999999994</v>
      </c>
      <c r="F178" s="79">
        <v>626.55540000000008</v>
      </c>
      <c r="G178" s="79">
        <v>67.338499999999996</v>
      </c>
      <c r="H178" s="79">
        <v>0</v>
      </c>
      <c r="I178" s="79">
        <v>2824.7165599999998</v>
      </c>
      <c r="J178" s="79">
        <v>0</v>
      </c>
      <c r="K178" s="79">
        <v>0</v>
      </c>
      <c r="L178" s="79">
        <v>5433.5341799999997</v>
      </c>
      <c r="M178" s="79">
        <v>4030.1288999999997</v>
      </c>
      <c r="N178" s="79">
        <v>32.793800000000005</v>
      </c>
      <c r="O178" s="79">
        <v>1139.2519</v>
      </c>
      <c r="P178" s="79">
        <v>0</v>
      </c>
      <c r="Q178" s="79">
        <v>76.861249999999998</v>
      </c>
      <c r="R178" s="79">
        <v>2.1361999999999997</v>
      </c>
      <c r="S178" s="79">
        <v>493.97032999999999</v>
      </c>
      <c r="T178" s="79">
        <v>0</v>
      </c>
      <c r="U178" s="79">
        <v>0</v>
      </c>
      <c r="V178" s="79">
        <v>5775.1423800000002</v>
      </c>
    </row>
    <row r="179" spans="2:23" x14ac:dyDescent="0.2">
      <c r="B179" s="94">
        <v>4256</v>
      </c>
      <c r="C179" s="75" t="s">
        <v>191</v>
      </c>
      <c r="D179" s="79">
        <v>556.11575000000005</v>
      </c>
      <c r="E179" s="79">
        <v>601.21306000000004</v>
      </c>
      <c r="F179" s="79">
        <v>354.55025000000001</v>
      </c>
      <c r="G179" s="79">
        <v>32.801499999999997</v>
      </c>
      <c r="H179" s="79">
        <v>0</v>
      </c>
      <c r="I179" s="79">
        <v>1932.2926499999999</v>
      </c>
      <c r="J179" s="79">
        <v>0</v>
      </c>
      <c r="K179" s="79">
        <v>0</v>
      </c>
      <c r="L179" s="79">
        <v>3476.9732100000001</v>
      </c>
      <c r="M179" s="79">
        <v>2679.47442</v>
      </c>
      <c r="N179" s="79">
        <v>25.7684</v>
      </c>
      <c r="O179" s="79">
        <v>543.79025000000001</v>
      </c>
      <c r="P179" s="79">
        <v>0</v>
      </c>
      <c r="Q179" s="79">
        <v>81.916800000000009</v>
      </c>
      <c r="R179" s="79">
        <v>1.6079000000000001</v>
      </c>
      <c r="S179" s="79">
        <v>570.09769999999992</v>
      </c>
      <c r="T179" s="79">
        <v>0</v>
      </c>
      <c r="U179" s="79">
        <v>0</v>
      </c>
      <c r="V179" s="79">
        <v>3902.6554699999997</v>
      </c>
    </row>
    <row r="180" spans="2:23" x14ac:dyDescent="0.2">
      <c r="B180" s="94">
        <v>4257</v>
      </c>
      <c r="C180" s="75" t="s">
        <v>192</v>
      </c>
      <c r="D180" s="79">
        <v>553.41724999999997</v>
      </c>
      <c r="E180" s="79">
        <v>389.11928</v>
      </c>
      <c r="F180" s="79">
        <v>274.65995000000004</v>
      </c>
      <c r="G180" s="79">
        <v>0.34660000000000002</v>
      </c>
      <c r="H180" s="79">
        <v>0</v>
      </c>
      <c r="I180" s="79">
        <v>573.50340000000006</v>
      </c>
      <c r="J180" s="79">
        <v>0</v>
      </c>
      <c r="K180" s="79">
        <v>0</v>
      </c>
      <c r="L180" s="79">
        <v>1791.04648</v>
      </c>
      <c r="M180" s="79">
        <v>1453.0048000000002</v>
      </c>
      <c r="N180" s="79">
        <v>0.45944999999999997</v>
      </c>
      <c r="O180" s="79">
        <v>248.691</v>
      </c>
      <c r="P180" s="79">
        <v>0</v>
      </c>
      <c r="Q180" s="79">
        <v>7.7679499999999999</v>
      </c>
      <c r="R180" s="79">
        <v>0.54670000000000007</v>
      </c>
      <c r="S180" s="79">
        <v>246.6754</v>
      </c>
      <c r="T180" s="79">
        <v>0</v>
      </c>
      <c r="U180" s="79">
        <v>127.36405000000001</v>
      </c>
      <c r="V180" s="79">
        <v>2084.5093499999998</v>
      </c>
    </row>
    <row r="181" spans="2:23" x14ac:dyDescent="0.2">
      <c r="B181" s="94">
        <v>4258</v>
      </c>
      <c r="C181" s="75" t="s">
        <v>7</v>
      </c>
      <c r="D181" s="79">
        <v>17047.019179999999</v>
      </c>
      <c r="E181" s="79">
        <v>11314.93921</v>
      </c>
      <c r="F181" s="79">
        <v>4633.9872500000001</v>
      </c>
      <c r="G181" s="79">
        <v>1367.17302</v>
      </c>
      <c r="H181" s="79">
        <v>276.49634999999995</v>
      </c>
      <c r="I181" s="79">
        <v>33374.169710000002</v>
      </c>
      <c r="J181" s="79">
        <v>0</v>
      </c>
      <c r="K181" s="79">
        <v>0</v>
      </c>
      <c r="L181" s="79">
        <v>68013.784719999996</v>
      </c>
      <c r="M181" s="79">
        <v>51515.451799999995</v>
      </c>
      <c r="N181" s="79">
        <v>900.32874000000004</v>
      </c>
      <c r="O181" s="79">
        <v>12203.3194</v>
      </c>
      <c r="P181" s="79">
        <v>101.99375000000001</v>
      </c>
      <c r="Q181" s="79">
        <v>5671.8727200000003</v>
      </c>
      <c r="R181" s="79">
        <v>229.89760000000001</v>
      </c>
      <c r="S181" s="79">
        <v>9957.1732400000001</v>
      </c>
      <c r="T181" s="79">
        <v>0</v>
      </c>
      <c r="U181" s="79">
        <v>0</v>
      </c>
      <c r="V181" s="79">
        <v>80580.037249999979</v>
      </c>
    </row>
    <row r="182" spans="2:23" x14ac:dyDescent="0.2">
      <c r="B182" s="94">
        <v>4259</v>
      </c>
      <c r="C182" s="75" t="s">
        <v>193</v>
      </c>
      <c r="D182" s="79">
        <v>479.62425000000002</v>
      </c>
      <c r="E182" s="79">
        <v>584.17926</v>
      </c>
      <c r="F182" s="79">
        <v>283.04599999999999</v>
      </c>
      <c r="G182" s="79">
        <v>77.620699999999999</v>
      </c>
      <c r="H182" s="79">
        <v>0</v>
      </c>
      <c r="I182" s="79">
        <v>1737.39948</v>
      </c>
      <c r="J182" s="79">
        <v>0</v>
      </c>
      <c r="K182" s="79">
        <v>0</v>
      </c>
      <c r="L182" s="79">
        <v>3161.86969</v>
      </c>
      <c r="M182" s="79">
        <v>2214.2773999999999</v>
      </c>
      <c r="N182" s="79">
        <v>15.256600000000001</v>
      </c>
      <c r="O182" s="79">
        <v>469.98101000000003</v>
      </c>
      <c r="P182" s="79">
        <v>0</v>
      </c>
      <c r="Q182" s="79">
        <v>21.661300000000001</v>
      </c>
      <c r="R182" s="79">
        <v>1.2388399999999999</v>
      </c>
      <c r="S182" s="79">
        <v>712.67049999999995</v>
      </c>
      <c r="T182" s="79">
        <v>0</v>
      </c>
      <c r="U182" s="79">
        <v>1.714</v>
      </c>
      <c r="V182" s="79">
        <v>3436.7996499999995</v>
      </c>
    </row>
    <row r="183" spans="2:23" x14ac:dyDescent="0.2">
      <c r="B183" s="94">
        <v>4260</v>
      </c>
      <c r="C183" s="75" t="s">
        <v>267</v>
      </c>
      <c r="D183" s="79">
        <v>2625.6110400000002</v>
      </c>
      <c r="E183" s="79">
        <v>2835.7900499999996</v>
      </c>
      <c r="F183" s="79">
        <v>1052.03225</v>
      </c>
      <c r="G183" s="79">
        <v>198.17023999999998</v>
      </c>
      <c r="H183" s="79">
        <v>4.8236499999999998</v>
      </c>
      <c r="I183" s="79">
        <v>6826.1082000000006</v>
      </c>
      <c r="J183" s="79">
        <v>0</v>
      </c>
      <c r="K183" s="79">
        <v>0</v>
      </c>
      <c r="L183" s="79">
        <v>13542.53543</v>
      </c>
      <c r="M183" s="79">
        <v>10626.009800000002</v>
      </c>
      <c r="N183" s="79">
        <v>121.3446</v>
      </c>
      <c r="O183" s="79">
        <v>2502.4917099999998</v>
      </c>
      <c r="P183" s="79">
        <v>0</v>
      </c>
      <c r="Q183" s="79">
        <v>279.19524999999999</v>
      </c>
      <c r="R183" s="79">
        <v>0</v>
      </c>
      <c r="S183" s="79">
        <v>1566.4916699999999</v>
      </c>
      <c r="T183" s="79">
        <v>0</v>
      </c>
      <c r="U183" s="79">
        <v>0</v>
      </c>
      <c r="V183" s="79">
        <v>15095.533029999999</v>
      </c>
    </row>
    <row r="184" spans="2:23" x14ac:dyDescent="0.2">
      <c r="B184" s="94">
        <v>4261</v>
      </c>
      <c r="C184" s="75" t="s">
        <v>194</v>
      </c>
      <c r="D184" s="79">
        <v>2038.1112499999999</v>
      </c>
      <c r="E184" s="79">
        <v>1553.79944</v>
      </c>
      <c r="F184" s="79">
        <v>944.64409999999998</v>
      </c>
      <c r="G184" s="79">
        <v>33.823650000000001</v>
      </c>
      <c r="H184" s="79">
        <v>28.08475</v>
      </c>
      <c r="I184" s="79">
        <v>3933.2087999999999</v>
      </c>
      <c r="J184" s="79">
        <v>0</v>
      </c>
      <c r="K184" s="79">
        <v>0</v>
      </c>
      <c r="L184" s="79">
        <v>8531.6719900000007</v>
      </c>
      <c r="M184" s="79">
        <v>7099.1914999999999</v>
      </c>
      <c r="N184" s="79">
        <v>61.156980000000004</v>
      </c>
      <c r="O184" s="79">
        <v>789.69345999999996</v>
      </c>
      <c r="P184" s="79">
        <v>0</v>
      </c>
      <c r="Q184" s="79">
        <v>151.64985000000001</v>
      </c>
      <c r="R184" s="79">
        <v>3.9125100000000002</v>
      </c>
      <c r="S184" s="79">
        <v>1530.0781999999999</v>
      </c>
      <c r="T184" s="79">
        <v>0</v>
      </c>
      <c r="U184" s="79">
        <v>0</v>
      </c>
      <c r="V184" s="79">
        <v>9635.6825000000008</v>
      </c>
    </row>
    <row r="185" spans="2:23" x14ac:dyDescent="0.2">
      <c r="B185" s="94">
        <v>4262</v>
      </c>
      <c r="C185" s="75" t="s">
        <v>195</v>
      </c>
      <c r="D185" s="79">
        <v>701.92059999999992</v>
      </c>
      <c r="E185" s="79">
        <v>1698.2244699999999</v>
      </c>
      <c r="F185" s="79">
        <v>353.42590000000001</v>
      </c>
      <c r="G185" s="79">
        <v>20.00506</v>
      </c>
      <c r="H185" s="79">
        <v>0</v>
      </c>
      <c r="I185" s="79">
        <v>3268.3354399999998</v>
      </c>
      <c r="J185" s="79">
        <v>0</v>
      </c>
      <c r="K185" s="79">
        <v>0</v>
      </c>
      <c r="L185" s="79">
        <v>6041.91147</v>
      </c>
      <c r="M185" s="79">
        <v>2746.6266000000001</v>
      </c>
      <c r="N185" s="79">
        <v>19.915900000000001</v>
      </c>
      <c r="O185" s="79">
        <v>545.02813000000003</v>
      </c>
      <c r="P185" s="79">
        <v>0</v>
      </c>
      <c r="Q185" s="79">
        <v>429.92759999999998</v>
      </c>
      <c r="R185" s="79">
        <v>5.9774099999999999</v>
      </c>
      <c r="S185" s="79">
        <v>2779.7472600000001</v>
      </c>
      <c r="T185" s="79">
        <v>0</v>
      </c>
      <c r="U185" s="79">
        <v>0</v>
      </c>
      <c r="V185" s="79">
        <v>6527.2229000000007</v>
      </c>
    </row>
    <row r="186" spans="2:23" x14ac:dyDescent="0.2">
      <c r="B186" s="94">
        <v>4263</v>
      </c>
      <c r="C186" s="75" t="s">
        <v>196</v>
      </c>
      <c r="D186" s="79">
        <v>1555.61825</v>
      </c>
      <c r="E186" s="79">
        <v>2522.63213</v>
      </c>
      <c r="F186" s="79">
        <v>996.01724999999999</v>
      </c>
      <c r="G186" s="79">
        <v>50.77825</v>
      </c>
      <c r="H186" s="79">
        <v>0</v>
      </c>
      <c r="I186" s="79">
        <v>4503.8228499999996</v>
      </c>
      <c r="J186" s="79">
        <v>0</v>
      </c>
      <c r="K186" s="79">
        <v>0</v>
      </c>
      <c r="L186" s="79">
        <v>9628.8687300000001</v>
      </c>
      <c r="M186" s="79">
        <v>7580.9129000000003</v>
      </c>
      <c r="N186" s="79">
        <v>75.638199999999998</v>
      </c>
      <c r="O186" s="79">
        <v>2511.4002600000003</v>
      </c>
      <c r="P186" s="79">
        <v>0.99</v>
      </c>
      <c r="Q186" s="79">
        <v>79.62230000000001</v>
      </c>
      <c r="R186" s="79">
        <v>3.4883500000000001</v>
      </c>
      <c r="S186" s="79">
        <v>693.08809999999994</v>
      </c>
      <c r="T186" s="79">
        <v>0</v>
      </c>
      <c r="U186" s="79">
        <v>478.67</v>
      </c>
      <c r="V186" s="79">
        <v>11423.810110000002</v>
      </c>
    </row>
    <row r="187" spans="2:23" x14ac:dyDescent="0.2">
      <c r="B187" s="94">
        <v>4264</v>
      </c>
      <c r="C187" s="75" t="s">
        <v>197</v>
      </c>
      <c r="D187" s="79">
        <v>608.59775000000002</v>
      </c>
      <c r="E187" s="79">
        <v>771.67630000000008</v>
      </c>
      <c r="F187" s="79">
        <v>404.59249999999997</v>
      </c>
      <c r="G187" s="79">
        <v>42.289879999999997</v>
      </c>
      <c r="H187" s="79">
        <v>0</v>
      </c>
      <c r="I187" s="79">
        <v>1542.0482</v>
      </c>
      <c r="J187" s="79">
        <v>0</v>
      </c>
      <c r="K187" s="79">
        <v>0</v>
      </c>
      <c r="L187" s="79">
        <v>3369.2046299999997</v>
      </c>
      <c r="M187" s="79">
        <v>2444.9650499999998</v>
      </c>
      <c r="N187" s="79">
        <v>21.710650000000001</v>
      </c>
      <c r="O187" s="79">
        <v>556.45352000000003</v>
      </c>
      <c r="P187" s="79">
        <v>95.454549999999998</v>
      </c>
      <c r="Q187" s="79">
        <v>75.165449999999993</v>
      </c>
      <c r="R187" s="79">
        <v>1.3383800000000001</v>
      </c>
      <c r="S187" s="79">
        <v>610.4873</v>
      </c>
      <c r="T187" s="79">
        <v>0</v>
      </c>
      <c r="U187" s="79">
        <v>0</v>
      </c>
      <c r="V187" s="79">
        <v>3805.5748999999996</v>
      </c>
    </row>
    <row r="188" spans="2:23" s="116" customFormat="1" x14ac:dyDescent="0.2">
      <c r="B188" s="97">
        <v>4299</v>
      </c>
      <c r="C188" s="116" t="s">
        <v>198</v>
      </c>
      <c r="D188" s="82">
        <v>78066.947910000003</v>
      </c>
      <c r="E188" s="82">
        <v>60491.794960000007</v>
      </c>
      <c r="F188" s="82">
        <v>24253.57185</v>
      </c>
      <c r="G188" s="82">
        <v>4091.5473300000003</v>
      </c>
      <c r="H188" s="82">
        <v>78.320129999999992</v>
      </c>
      <c r="I188" s="82">
        <v>144327.68833</v>
      </c>
      <c r="J188" s="82">
        <v>0</v>
      </c>
      <c r="K188" s="82">
        <v>293.90190000000001</v>
      </c>
      <c r="L188" s="82">
        <v>311603.77240999998</v>
      </c>
      <c r="M188" s="82">
        <v>179856.16460000002</v>
      </c>
      <c r="N188" s="82">
        <v>3098.3956299999995</v>
      </c>
      <c r="O188" s="82">
        <v>79899.633270000006</v>
      </c>
      <c r="P188" s="82">
        <v>632.67287999999996</v>
      </c>
      <c r="Q188" s="82">
        <v>10801.934590000001</v>
      </c>
      <c r="R188" s="82">
        <v>766.05509999999992</v>
      </c>
      <c r="S188" s="82">
        <v>54891.458599999991</v>
      </c>
      <c r="T188" s="82">
        <v>0</v>
      </c>
      <c r="U188" s="82">
        <v>7797.4305300000005</v>
      </c>
      <c r="V188" s="82">
        <v>337743.74520000006</v>
      </c>
      <c r="W188" s="75"/>
    </row>
    <row r="189" spans="2:23" x14ac:dyDescent="0.2">
      <c r="B189" s="94">
        <v>4271</v>
      </c>
      <c r="C189" s="75" t="s">
        <v>199</v>
      </c>
      <c r="D189" s="79">
        <v>6412.3008499999996</v>
      </c>
      <c r="E189" s="79">
        <v>5084.5135999999993</v>
      </c>
      <c r="F189" s="79">
        <v>1890.3219999999999</v>
      </c>
      <c r="G189" s="79">
        <v>459.46413999999999</v>
      </c>
      <c r="H189" s="79">
        <v>5.4342299999999994</v>
      </c>
      <c r="I189" s="79">
        <v>16304.75173</v>
      </c>
      <c r="J189" s="79">
        <v>0</v>
      </c>
      <c r="K189" s="79">
        <v>0</v>
      </c>
      <c r="L189" s="79">
        <v>30156.786550000001</v>
      </c>
      <c r="M189" s="79">
        <v>18593.71285</v>
      </c>
      <c r="N189" s="79">
        <v>228.17007000000001</v>
      </c>
      <c r="O189" s="79">
        <v>6674.9722400000001</v>
      </c>
      <c r="P189" s="79">
        <v>0</v>
      </c>
      <c r="Q189" s="79">
        <v>559.71020999999996</v>
      </c>
      <c r="R189" s="79">
        <v>80.268100000000004</v>
      </c>
      <c r="S189" s="79">
        <v>7097.8147299999991</v>
      </c>
      <c r="T189" s="79">
        <v>0</v>
      </c>
      <c r="U189" s="79">
        <v>0</v>
      </c>
      <c r="V189" s="79">
        <v>33234.648200000003</v>
      </c>
    </row>
    <row r="190" spans="2:23" x14ac:dyDescent="0.2">
      <c r="B190" s="94">
        <v>4272</v>
      </c>
      <c r="C190" s="75" t="s">
        <v>200</v>
      </c>
      <c r="D190" s="79">
        <v>74.778800000000004</v>
      </c>
      <c r="E190" s="79">
        <v>334.04079999999999</v>
      </c>
      <c r="F190" s="79">
        <v>40.83925</v>
      </c>
      <c r="G190" s="79">
        <v>126.36914999999999</v>
      </c>
      <c r="H190" s="79">
        <v>0</v>
      </c>
      <c r="I190" s="79">
        <v>944.18230000000005</v>
      </c>
      <c r="J190" s="79">
        <v>0</v>
      </c>
      <c r="K190" s="79">
        <v>0</v>
      </c>
      <c r="L190" s="79">
        <v>1520.2103</v>
      </c>
      <c r="M190" s="79">
        <v>792.82335</v>
      </c>
      <c r="N190" s="79">
        <v>16.600000000000001</v>
      </c>
      <c r="O190" s="79">
        <v>126.80357000000001</v>
      </c>
      <c r="P190" s="79">
        <v>0</v>
      </c>
      <c r="Q190" s="79">
        <v>71.490700000000004</v>
      </c>
      <c r="R190" s="79">
        <v>17.588900000000002</v>
      </c>
      <c r="S190" s="79">
        <v>724.45269999999994</v>
      </c>
      <c r="T190" s="79">
        <v>0</v>
      </c>
      <c r="U190" s="79">
        <v>0</v>
      </c>
      <c r="V190" s="79">
        <v>1749.7592199999997</v>
      </c>
    </row>
    <row r="191" spans="2:23" x14ac:dyDescent="0.2">
      <c r="B191" s="94">
        <v>4273</v>
      </c>
      <c r="C191" s="75" t="s">
        <v>201</v>
      </c>
      <c r="D191" s="79">
        <v>977.82881000000009</v>
      </c>
      <c r="E191" s="79">
        <v>1163.77197</v>
      </c>
      <c r="F191" s="79">
        <v>320.65321</v>
      </c>
      <c r="G191" s="79">
        <v>23.619310000000002</v>
      </c>
      <c r="H191" s="79">
        <v>0</v>
      </c>
      <c r="I191" s="79">
        <v>1610.0498699999998</v>
      </c>
      <c r="J191" s="79">
        <v>0</v>
      </c>
      <c r="K191" s="79">
        <v>0</v>
      </c>
      <c r="L191" s="79">
        <v>4095.92317</v>
      </c>
      <c r="M191" s="79">
        <v>1962.4791499999999</v>
      </c>
      <c r="N191" s="79">
        <v>29.475349999999999</v>
      </c>
      <c r="O191" s="79">
        <v>1065.5384300000001</v>
      </c>
      <c r="P191" s="79">
        <v>0</v>
      </c>
      <c r="Q191" s="79">
        <v>65.153499999999994</v>
      </c>
      <c r="R191" s="79">
        <v>10.07183</v>
      </c>
      <c r="S191" s="79">
        <v>752.78680000000008</v>
      </c>
      <c r="T191" s="79">
        <v>0</v>
      </c>
      <c r="U191" s="79">
        <v>216.94198</v>
      </c>
      <c r="V191" s="79">
        <v>4102.4470400000009</v>
      </c>
    </row>
    <row r="192" spans="2:23" x14ac:dyDescent="0.2">
      <c r="B192" s="94">
        <v>4274</v>
      </c>
      <c r="C192" s="75" t="s">
        <v>202</v>
      </c>
      <c r="D192" s="79">
        <v>2453.0673999999999</v>
      </c>
      <c r="E192" s="79">
        <v>2407.2682600000003</v>
      </c>
      <c r="F192" s="79">
        <v>1271.07205</v>
      </c>
      <c r="G192" s="79">
        <v>34.06185</v>
      </c>
      <c r="H192" s="79">
        <v>0</v>
      </c>
      <c r="I192" s="79">
        <v>7299.8692900000005</v>
      </c>
      <c r="J192" s="79">
        <v>0</v>
      </c>
      <c r="K192" s="79">
        <v>0</v>
      </c>
      <c r="L192" s="79">
        <v>13465.338850000002</v>
      </c>
      <c r="M192" s="79">
        <v>10383.6219</v>
      </c>
      <c r="N192" s="79">
        <v>63.27055</v>
      </c>
      <c r="O192" s="79">
        <v>2488.2976899999999</v>
      </c>
      <c r="P192" s="79">
        <v>0</v>
      </c>
      <c r="Q192" s="79">
        <v>158.67767999999998</v>
      </c>
      <c r="R192" s="79">
        <v>11.8469</v>
      </c>
      <c r="S192" s="79">
        <v>1878.3631499999999</v>
      </c>
      <c r="T192" s="79">
        <v>0</v>
      </c>
      <c r="U192" s="79">
        <v>484.45195000000001</v>
      </c>
      <c r="V192" s="79">
        <v>15468.52982</v>
      </c>
    </row>
    <row r="193" spans="2:23" x14ac:dyDescent="0.2">
      <c r="B193" s="94">
        <v>4275</v>
      </c>
      <c r="C193" s="75" t="s">
        <v>203</v>
      </c>
      <c r="D193" s="79">
        <v>563.67494999999997</v>
      </c>
      <c r="E193" s="79">
        <v>1168.5875699999999</v>
      </c>
      <c r="F193" s="79">
        <v>238.61855</v>
      </c>
      <c r="G193" s="79">
        <v>47.520800000000001</v>
      </c>
      <c r="H193" s="79">
        <v>0</v>
      </c>
      <c r="I193" s="79">
        <v>2148.05044</v>
      </c>
      <c r="J193" s="79">
        <v>0</v>
      </c>
      <c r="K193" s="79">
        <v>0</v>
      </c>
      <c r="L193" s="79">
        <v>4166.4523099999997</v>
      </c>
      <c r="M193" s="79">
        <v>2114.19535</v>
      </c>
      <c r="N193" s="79">
        <v>32.2759</v>
      </c>
      <c r="O193" s="79">
        <v>778.05634999999995</v>
      </c>
      <c r="P193" s="79">
        <v>1E-3</v>
      </c>
      <c r="Q193" s="79">
        <v>76.648649999999989</v>
      </c>
      <c r="R193" s="79">
        <v>1.85467</v>
      </c>
      <c r="S193" s="79">
        <v>939.74068999999997</v>
      </c>
      <c r="T193" s="79">
        <v>0</v>
      </c>
      <c r="U193" s="79">
        <v>0</v>
      </c>
      <c r="V193" s="79">
        <v>3942.77261</v>
      </c>
    </row>
    <row r="194" spans="2:23" x14ac:dyDescent="0.2">
      <c r="B194" s="94">
        <v>4276</v>
      </c>
      <c r="C194" s="75" t="s">
        <v>204</v>
      </c>
      <c r="D194" s="79">
        <v>3549.2751499999999</v>
      </c>
      <c r="E194" s="79">
        <v>2958.5052800000003</v>
      </c>
      <c r="F194" s="79">
        <v>1410.425</v>
      </c>
      <c r="G194" s="79">
        <v>127.9079</v>
      </c>
      <c r="H194" s="79">
        <v>3.1560000000000001</v>
      </c>
      <c r="I194" s="79">
        <v>8923.2028399999999</v>
      </c>
      <c r="J194" s="79">
        <v>0</v>
      </c>
      <c r="K194" s="79">
        <v>0</v>
      </c>
      <c r="L194" s="79">
        <v>16972.472170000001</v>
      </c>
      <c r="M194" s="79">
        <v>10583.335800000001</v>
      </c>
      <c r="N194" s="79">
        <v>246.0061</v>
      </c>
      <c r="O194" s="79">
        <v>4794.0095899999997</v>
      </c>
      <c r="P194" s="79">
        <v>0</v>
      </c>
      <c r="Q194" s="79">
        <v>1098.19975</v>
      </c>
      <c r="R194" s="79">
        <v>0</v>
      </c>
      <c r="S194" s="79">
        <v>2097.0682499999998</v>
      </c>
      <c r="T194" s="79">
        <v>0</v>
      </c>
      <c r="U194" s="79">
        <v>0</v>
      </c>
      <c r="V194" s="79">
        <v>18818.619490000001</v>
      </c>
    </row>
    <row r="195" spans="2:23" x14ac:dyDescent="0.2">
      <c r="B195" s="94">
        <v>4277</v>
      </c>
      <c r="C195" s="75" t="s">
        <v>205</v>
      </c>
      <c r="D195" s="79">
        <v>835.02694999999994</v>
      </c>
      <c r="E195" s="79">
        <v>799.35318999999993</v>
      </c>
      <c r="F195" s="79">
        <v>317.91505000000001</v>
      </c>
      <c r="G195" s="79">
        <v>13.85524</v>
      </c>
      <c r="H195" s="79">
        <v>0</v>
      </c>
      <c r="I195" s="79">
        <v>2223.2155300000004</v>
      </c>
      <c r="J195" s="79">
        <v>0</v>
      </c>
      <c r="K195" s="79">
        <v>25.3369</v>
      </c>
      <c r="L195" s="79">
        <v>4214.7028600000003</v>
      </c>
      <c r="M195" s="79">
        <v>2498.4282499999999</v>
      </c>
      <c r="N195" s="79">
        <v>63.258800000000001</v>
      </c>
      <c r="O195" s="79">
        <v>637.56901000000005</v>
      </c>
      <c r="P195" s="79">
        <v>0</v>
      </c>
      <c r="Q195" s="79">
        <v>30.73105</v>
      </c>
      <c r="R195" s="79">
        <v>8.7352399999999992</v>
      </c>
      <c r="S195" s="79">
        <v>1215.7415000000001</v>
      </c>
      <c r="T195" s="79">
        <v>0</v>
      </c>
      <c r="U195" s="79">
        <v>132.38229999999999</v>
      </c>
      <c r="V195" s="79">
        <v>4586.8461499999994</v>
      </c>
    </row>
    <row r="196" spans="2:23" x14ac:dyDescent="0.2">
      <c r="B196" s="94">
        <v>4279</v>
      </c>
      <c r="C196" s="75" t="s">
        <v>206</v>
      </c>
      <c r="D196" s="79">
        <v>2583.2094500000003</v>
      </c>
      <c r="E196" s="79">
        <v>3677.5345400000001</v>
      </c>
      <c r="F196" s="79">
        <v>1312.4628500000001</v>
      </c>
      <c r="G196" s="79">
        <v>62.116999999999997</v>
      </c>
      <c r="H196" s="79">
        <v>0</v>
      </c>
      <c r="I196" s="79">
        <v>5120.6009000000004</v>
      </c>
      <c r="J196" s="79">
        <v>0</v>
      </c>
      <c r="K196" s="79">
        <v>0</v>
      </c>
      <c r="L196" s="79">
        <v>12755.92474</v>
      </c>
      <c r="M196" s="79">
        <v>7100.3231500000002</v>
      </c>
      <c r="N196" s="79">
        <v>176.6</v>
      </c>
      <c r="O196" s="79">
        <v>4854.6206299999994</v>
      </c>
      <c r="P196" s="79">
        <v>-0.3</v>
      </c>
      <c r="Q196" s="79">
        <v>94.0321</v>
      </c>
      <c r="R196" s="79">
        <v>11.68183</v>
      </c>
      <c r="S196" s="79">
        <v>2079.1979499999998</v>
      </c>
      <c r="T196" s="79">
        <v>0</v>
      </c>
      <c r="U196" s="79">
        <v>365.75125000000003</v>
      </c>
      <c r="V196" s="79">
        <v>14681.90691</v>
      </c>
    </row>
    <row r="197" spans="2:23" x14ac:dyDescent="0.2">
      <c r="B197" s="94">
        <v>4280</v>
      </c>
      <c r="C197" s="75" t="s">
        <v>207</v>
      </c>
      <c r="D197" s="79">
        <v>11155.864890000001</v>
      </c>
      <c r="E197" s="79">
        <v>9172.8289000000004</v>
      </c>
      <c r="F197" s="79">
        <v>4106.41219</v>
      </c>
      <c r="G197" s="79">
        <v>797.67214000000001</v>
      </c>
      <c r="H197" s="79">
        <v>55.21425</v>
      </c>
      <c r="I197" s="79">
        <v>22336.453089999999</v>
      </c>
      <c r="J197" s="79">
        <v>0</v>
      </c>
      <c r="K197" s="79">
        <v>0</v>
      </c>
      <c r="L197" s="79">
        <v>47624.445460000003</v>
      </c>
      <c r="M197" s="79">
        <v>31256.75375</v>
      </c>
      <c r="N197" s="79">
        <v>559</v>
      </c>
      <c r="O197" s="79">
        <v>10881.867819999999</v>
      </c>
      <c r="P197" s="79">
        <v>5.1257900000000003</v>
      </c>
      <c r="Q197" s="79">
        <v>1215.5893000000001</v>
      </c>
      <c r="R197" s="79">
        <v>37.390599999999999</v>
      </c>
      <c r="S197" s="79">
        <v>5747.1607700000004</v>
      </c>
      <c r="T197" s="79">
        <v>0</v>
      </c>
      <c r="U197" s="79">
        <v>272.74554999999998</v>
      </c>
      <c r="V197" s="79">
        <v>49975.633580000002</v>
      </c>
    </row>
    <row r="198" spans="2:23" x14ac:dyDescent="0.2">
      <c r="B198" s="94">
        <v>4281</v>
      </c>
      <c r="C198" s="75" t="s">
        <v>208</v>
      </c>
      <c r="D198" s="79">
        <v>1061.3971000000001</v>
      </c>
      <c r="E198" s="79">
        <v>1227.63978</v>
      </c>
      <c r="F198" s="79">
        <v>628.43214999999998</v>
      </c>
      <c r="G198" s="79">
        <v>41.313300000000005</v>
      </c>
      <c r="H198" s="79">
        <v>0</v>
      </c>
      <c r="I198" s="79">
        <v>2917.17481</v>
      </c>
      <c r="J198" s="79">
        <v>0</v>
      </c>
      <c r="K198" s="79">
        <v>0</v>
      </c>
      <c r="L198" s="79">
        <v>5875.9571399999995</v>
      </c>
      <c r="M198" s="79">
        <v>2789.3272000000002</v>
      </c>
      <c r="N198" s="79">
        <v>47.561150000000005</v>
      </c>
      <c r="O198" s="79">
        <v>657.41062999999997</v>
      </c>
      <c r="P198" s="79">
        <v>0</v>
      </c>
      <c r="Q198" s="79">
        <v>35.51585</v>
      </c>
      <c r="R198" s="79">
        <v>2.8018700000000001</v>
      </c>
      <c r="S198" s="79">
        <v>2311.1359400000001</v>
      </c>
      <c r="T198" s="79">
        <v>0</v>
      </c>
      <c r="U198" s="79">
        <v>255.1</v>
      </c>
      <c r="V198" s="79">
        <v>6098.852640000001</v>
      </c>
    </row>
    <row r="199" spans="2:23" x14ac:dyDescent="0.2">
      <c r="B199" s="94">
        <v>4282</v>
      </c>
      <c r="C199" s="75" t="s">
        <v>209</v>
      </c>
      <c r="D199" s="79">
        <v>7537.4035999999996</v>
      </c>
      <c r="E199" s="79">
        <v>6121.4662600000001</v>
      </c>
      <c r="F199" s="79">
        <v>3255.2910999999999</v>
      </c>
      <c r="G199" s="79">
        <v>172.46457000000001</v>
      </c>
      <c r="H199" s="79">
        <v>3.3</v>
      </c>
      <c r="I199" s="79">
        <v>17460.4565</v>
      </c>
      <c r="J199" s="79">
        <v>0</v>
      </c>
      <c r="K199" s="79">
        <v>268.565</v>
      </c>
      <c r="L199" s="79">
        <v>34818.947030000003</v>
      </c>
      <c r="M199" s="79">
        <v>24570.711749999999</v>
      </c>
      <c r="N199" s="79">
        <v>464.87288000000001</v>
      </c>
      <c r="O199" s="79">
        <v>6469.7349899999999</v>
      </c>
      <c r="P199" s="79">
        <v>13.063799999999999</v>
      </c>
      <c r="Q199" s="79">
        <v>1044.6816999999999</v>
      </c>
      <c r="R199" s="79">
        <v>44.037849999999999</v>
      </c>
      <c r="S199" s="79">
        <v>4642.6337999999996</v>
      </c>
      <c r="T199" s="79">
        <v>0</v>
      </c>
      <c r="U199" s="79">
        <v>2058.34078</v>
      </c>
      <c r="V199" s="79">
        <v>39308.077549999995</v>
      </c>
    </row>
    <row r="200" spans="2:23" x14ac:dyDescent="0.2">
      <c r="B200" s="94">
        <v>4283</v>
      </c>
      <c r="C200" s="75" t="s">
        <v>210</v>
      </c>
      <c r="D200" s="79">
        <v>2349.5565999999999</v>
      </c>
      <c r="E200" s="79">
        <v>2855.6717800000001</v>
      </c>
      <c r="F200" s="79">
        <v>1177.0525</v>
      </c>
      <c r="G200" s="79">
        <v>73.879259999999988</v>
      </c>
      <c r="H200" s="79">
        <v>0</v>
      </c>
      <c r="I200" s="79">
        <v>9766.5111500000003</v>
      </c>
      <c r="J200" s="79">
        <v>0</v>
      </c>
      <c r="K200" s="79">
        <v>0</v>
      </c>
      <c r="L200" s="79">
        <v>16222.67129</v>
      </c>
      <c r="M200" s="79">
        <v>8940.363949999999</v>
      </c>
      <c r="N200" s="79">
        <v>90.993700000000004</v>
      </c>
      <c r="O200" s="79">
        <v>3886.6398100000001</v>
      </c>
      <c r="P200" s="79">
        <v>68.284000000000006</v>
      </c>
      <c r="Q200" s="79">
        <v>230.22129999999999</v>
      </c>
      <c r="R200" s="79">
        <v>8.2598899999999986</v>
      </c>
      <c r="S200" s="79">
        <v>1989.67605</v>
      </c>
      <c r="T200" s="79">
        <v>0</v>
      </c>
      <c r="U200" s="79">
        <v>557.78</v>
      </c>
      <c r="V200" s="79">
        <v>15772.218700000001</v>
      </c>
    </row>
    <row r="201" spans="2:23" x14ac:dyDescent="0.2">
      <c r="B201" s="94">
        <v>4284</v>
      </c>
      <c r="C201" s="75" t="s">
        <v>211</v>
      </c>
      <c r="D201" s="79">
        <v>1011.91105</v>
      </c>
      <c r="E201" s="79">
        <v>1064.2805699999999</v>
      </c>
      <c r="F201" s="79">
        <v>400.40959999999995</v>
      </c>
      <c r="G201" s="79">
        <v>132.0239</v>
      </c>
      <c r="H201" s="79">
        <v>0</v>
      </c>
      <c r="I201" s="79">
        <v>2520.7002900000002</v>
      </c>
      <c r="J201" s="79">
        <v>0</v>
      </c>
      <c r="K201" s="79">
        <v>0</v>
      </c>
      <c r="L201" s="79">
        <v>5129.3254100000004</v>
      </c>
      <c r="M201" s="79">
        <v>2699.2311500000001</v>
      </c>
      <c r="N201" s="79">
        <v>50.406500000000001</v>
      </c>
      <c r="O201" s="79">
        <v>823.25060999999994</v>
      </c>
      <c r="P201" s="79">
        <v>7.1280000000000001</v>
      </c>
      <c r="Q201" s="79">
        <v>224.01295000000002</v>
      </c>
      <c r="R201" s="79">
        <v>0</v>
      </c>
      <c r="S201" s="79">
        <v>1280.5518999999999</v>
      </c>
      <c r="T201" s="79">
        <v>0</v>
      </c>
      <c r="U201" s="79">
        <v>0</v>
      </c>
      <c r="V201" s="79">
        <v>5084.5811099999992</v>
      </c>
    </row>
    <row r="202" spans="2:23" x14ac:dyDescent="0.2">
      <c r="B202" s="94">
        <v>4285</v>
      </c>
      <c r="C202" s="75" t="s">
        <v>212</v>
      </c>
      <c r="D202" s="79">
        <v>2700.9160499999998</v>
      </c>
      <c r="E202" s="79">
        <v>2671.59357</v>
      </c>
      <c r="F202" s="79">
        <v>1460.8977</v>
      </c>
      <c r="G202" s="79">
        <v>213.63685000000001</v>
      </c>
      <c r="H202" s="79">
        <v>0</v>
      </c>
      <c r="I202" s="79">
        <v>7859.4811900000004</v>
      </c>
      <c r="J202" s="79">
        <v>0</v>
      </c>
      <c r="K202" s="79">
        <v>0</v>
      </c>
      <c r="L202" s="79">
        <v>14906.52536</v>
      </c>
      <c r="M202" s="79">
        <v>9930.5726500000001</v>
      </c>
      <c r="N202" s="79">
        <v>181.28395</v>
      </c>
      <c r="O202" s="79">
        <v>2935.9032900000002</v>
      </c>
      <c r="P202" s="79">
        <v>1.2410000000000001</v>
      </c>
      <c r="Q202" s="79">
        <v>167.23939999999999</v>
      </c>
      <c r="R202" s="79">
        <v>9.9634499999999999</v>
      </c>
      <c r="S202" s="79">
        <v>2764.18082</v>
      </c>
      <c r="T202" s="79">
        <v>0</v>
      </c>
      <c r="U202" s="79">
        <v>107.203</v>
      </c>
      <c r="V202" s="79">
        <v>16097.58756</v>
      </c>
    </row>
    <row r="203" spans="2:23" x14ac:dyDescent="0.2">
      <c r="B203" s="94">
        <v>4286</v>
      </c>
      <c r="C203" s="75" t="s">
        <v>213</v>
      </c>
      <c r="D203" s="79">
        <v>1277.5918999999999</v>
      </c>
      <c r="E203" s="79">
        <v>2071.4971700000001</v>
      </c>
      <c r="F203" s="79">
        <v>273.33325000000002</v>
      </c>
      <c r="G203" s="79">
        <v>181.32830999999999</v>
      </c>
      <c r="H203" s="79">
        <v>11.03645</v>
      </c>
      <c r="I203" s="79">
        <v>2365.5702999999999</v>
      </c>
      <c r="J203" s="79">
        <v>0</v>
      </c>
      <c r="K203" s="79">
        <v>0</v>
      </c>
      <c r="L203" s="79">
        <v>6180.3573799999995</v>
      </c>
      <c r="M203" s="79">
        <v>3578.56185</v>
      </c>
      <c r="N203" s="79">
        <v>30.444400000000002</v>
      </c>
      <c r="O203" s="79">
        <v>910.97324000000003</v>
      </c>
      <c r="P203" s="79">
        <v>3.9075000000000002</v>
      </c>
      <c r="Q203" s="79">
        <v>154.47435000000002</v>
      </c>
      <c r="R203" s="79">
        <v>5.3160500000000006</v>
      </c>
      <c r="S203" s="79">
        <v>1605.5895800000001</v>
      </c>
      <c r="T203" s="79">
        <v>0</v>
      </c>
      <c r="U203" s="79">
        <v>13.680200000000001</v>
      </c>
      <c r="V203" s="79">
        <v>6302.9471700000004</v>
      </c>
    </row>
    <row r="204" spans="2:23" x14ac:dyDescent="0.2">
      <c r="B204" s="94">
        <v>4287</v>
      </c>
      <c r="C204" s="75" t="s">
        <v>214</v>
      </c>
      <c r="D204" s="79">
        <v>1283.3505</v>
      </c>
      <c r="E204" s="79">
        <v>1337.4999599999999</v>
      </c>
      <c r="F204" s="79">
        <v>620.26919999999996</v>
      </c>
      <c r="G204" s="79">
        <v>26.388759999999998</v>
      </c>
      <c r="H204" s="79">
        <v>0</v>
      </c>
      <c r="I204" s="79">
        <v>3223.1390999999999</v>
      </c>
      <c r="J204" s="79">
        <v>0</v>
      </c>
      <c r="K204" s="79">
        <v>0</v>
      </c>
      <c r="L204" s="79">
        <v>6490.6475199999995</v>
      </c>
      <c r="M204" s="79">
        <v>5030.9759000000004</v>
      </c>
      <c r="N204" s="79">
        <v>64.052819999999997</v>
      </c>
      <c r="O204" s="79">
        <v>993.25450000000001</v>
      </c>
      <c r="P204" s="79">
        <v>0</v>
      </c>
      <c r="Q204" s="79">
        <v>220.89850000000001</v>
      </c>
      <c r="R204" s="79">
        <v>8.5134500000000006</v>
      </c>
      <c r="S204" s="79">
        <v>889.32105000000001</v>
      </c>
      <c r="T204" s="79">
        <v>0</v>
      </c>
      <c r="U204" s="79">
        <v>0</v>
      </c>
      <c r="V204" s="79">
        <v>7207.0162200000004</v>
      </c>
    </row>
    <row r="205" spans="2:23" x14ac:dyDescent="0.2">
      <c r="B205" s="94">
        <v>4288</v>
      </c>
      <c r="C205" s="75" t="s">
        <v>215</v>
      </c>
      <c r="D205" s="79">
        <v>71.636300000000006</v>
      </c>
      <c r="E205" s="79">
        <v>187.20680999999999</v>
      </c>
      <c r="F205" s="79">
        <v>47.680599999999998</v>
      </c>
      <c r="G205" s="79">
        <v>3.0285000000000002</v>
      </c>
      <c r="H205" s="79">
        <v>0</v>
      </c>
      <c r="I205" s="79">
        <v>463.16559999999998</v>
      </c>
      <c r="J205" s="79">
        <v>0</v>
      </c>
      <c r="K205" s="79">
        <v>0</v>
      </c>
      <c r="L205" s="79">
        <v>772.71780999999999</v>
      </c>
      <c r="M205" s="79">
        <v>405.60075000000001</v>
      </c>
      <c r="N205" s="79">
        <v>7.1</v>
      </c>
      <c r="O205" s="79">
        <v>114.07695</v>
      </c>
      <c r="P205" s="79">
        <v>0</v>
      </c>
      <c r="Q205" s="79">
        <v>218.51939999999999</v>
      </c>
      <c r="R205" s="79">
        <v>0.36873</v>
      </c>
      <c r="S205" s="79">
        <v>297.20634999999999</v>
      </c>
      <c r="T205" s="79">
        <v>0</v>
      </c>
      <c r="U205" s="79">
        <v>20.1846</v>
      </c>
      <c r="V205" s="79">
        <v>1063.0567800000001</v>
      </c>
    </row>
    <row r="206" spans="2:23" x14ac:dyDescent="0.2">
      <c r="B206" s="94">
        <v>4289</v>
      </c>
      <c r="C206" s="75" t="s">
        <v>8</v>
      </c>
      <c r="D206" s="79">
        <v>32168.15756</v>
      </c>
      <c r="E206" s="79">
        <v>16188.534949999999</v>
      </c>
      <c r="F206" s="79">
        <v>5481.4856</v>
      </c>
      <c r="G206" s="79">
        <v>1554.89635</v>
      </c>
      <c r="H206" s="79">
        <v>0.1792</v>
      </c>
      <c r="I206" s="79">
        <v>30841.113399999998</v>
      </c>
      <c r="J206" s="79">
        <v>0</v>
      </c>
      <c r="K206" s="79">
        <v>0</v>
      </c>
      <c r="L206" s="79">
        <v>86234.367060000004</v>
      </c>
      <c r="M206" s="79">
        <v>36625.145850000001</v>
      </c>
      <c r="N206" s="79">
        <v>747.02346</v>
      </c>
      <c r="O206" s="79">
        <v>30806.653920000001</v>
      </c>
      <c r="P206" s="79">
        <v>534.22179000000006</v>
      </c>
      <c r="Q206" s="79">
        <v>5136.1382000000003</v>
      </c>
      <c r="R206" s="79">
        <v>507.35573999999997</v>
      </c>
      <c r="S206" s="79">
        <v>16578.836569999999</v>
      </c>
      <c r="T206" s="79">
        <v>0</v>
      </c>
      <c r="U206" s="79">
        <v>3312.8689199999999</v>
      </c>
      <c r="V206" s="79">
        <v>94248.244449999998</v>
      </c>
    </row>
    <row r="207" spans="2:23" s="116" customFormat="1" x14ac:dyDescent="0.2">
      <c r="B207" s="97">
        <v>4329</v>
      </c>
      <c r="C207" s="116" t="s">
        <v>216</v>
      </c>
      <c r="D207" s="82">
        <v>31729.534440000007</v>
      </c>
      <c r="E207" s="82">
        <v>35289.268999999993</v>
      </c>
      <c r="F207" s="82">
        <v>11303.299910000002</v>
      </c>
      <c r="G207" s="82">
        <v>1723.6377500000001</v>
      </c>
      <c r="H207" s="82">
        <v>624.08590000000004</v>
      </c>
      <c r="I207" s="82">
        <v>81733.506529999999</v>
      </c>
      <c r="J207" s="82">
        <v>0</v>
      </c>
      <c r="K207" s="82">
        <v>25.697900000000001</v>
      </c>
      <c r="L207" s="82">
        <v>162429.03143</v>
      </c>
      <c r="M207" s="82">
        <v>92102.528109999985</v>
      </c>
      <c r="N207" s="82">
        <v>877.82530999999994</v>
      </c>
      <c r="O207" s="82">
        <v>35579.198630000006</v>
      </c>
      <c r="P207" s="82">
        <v>0.71160000000000001</v>
      </c>
      <c r="Q207" s="82">
        <v>6512.4423099999995</v>
      </c>
      <c r="R207" s="82">
        <v>412.08457000000004</v>
      </c>
      <c r="S207" s="82">
        <v>35351.145960000002</v>
      </c>
      <c r="T207" s="82">
        <v>0</v>
      </c>
      <c r="U207" s="82">
        <v>3442.8392199999998</v>
      </c>
      <c r="V207" s="82">
        <v>174278.77570999999</v>
      </c>
      <c r="W207" s="75"/>
    </row>
    <row r="208" spans="2:23" x14ac:dyDescent="0.2">
      <c r="B208" s="94">
        <v>4323</v>
      </c>
      <c r="C208" s="75" t="s">
        <v>217</v>
      </c>
      <c r="D208" s="79">
        <v>5617.3870800000004</v>
      </c>
      <c r="E208" s="79">
        <v>4022.4135700000002</v>
      </c>
      <c r="F208" s="79">
        <v>1306.8051499999999</v>
      </c>
      <c r="G208" s="79">
        <v>445.49117000000001</v>
      </c>
      <c r="H208" s="79">
        <v>0</v>
      </c>
      <c r="I208" s="79">
        <v>12436.09218</v>
      </c>
      <c r="J208" s="79">
        <v>0</v>
      </c>
      <c r="K208" s="79">
        <v>0</v>
      </c>
      <c r="L208" s="79">
        <v>23828.189149999998</v>
      </c>
      <c r="M208" s="79">
        <v>12684.028849999999</v>
      </c>
      <c r="N208" s="79">
        <v>124.06874999999999</v>
      </c>
      <c r="O208" s="79">
        <v>5296.5487899999998</v>
      </c>
      <c r="P208" s="79">
        <v>0</v>
      </c>
      <c r="Q208" s="79">
        <v>2757.6504100000002</v>
      </c>
      <c r="R208" s="79">
        <v>29.980220000000003</v>
      </c>
      <c r="S208" s="79">
        <v>3591.4274399999999</v>
      </c>
      <c r="T208" s="79">
        <v>0</v>
      </c>
      <c r="U208" s="79">
        <v>117.8034</v>
      </c>
      <c r="V208" s="79">
        <v>24601.507859999998</v>
      </c>
    </row>
    <row r="209" spans="2:22" x14ac:dyDescent="0.2">
      <c r="B209" s="94">
        <v>4301</v>
      </c>
      <c r="C209" s="75" t="s">
        <v>218</v>
      </c>
      <c r="D209" s="79">
        <v>182.30314999999999</v>
      </c>
      <c r="E209" s="79">
        <v>261.79791</v>
      </c>
      <c r="F209" s="79">
        <v>88.677999999999997</v>
      </c>
      <c r="G209" s="79">
        <v>6.4151000000000007</v>
      </c>
      <c r="H209" s="79">
        <v>0</v>
      </c>
      <c r="I209" s="79">
        <v>800.76599999999996</v>
      </c>
      <c r="J209" s="79">
        <v>0</v>
      </c>
      <c r="K209" s="79">
        <v>6.4068999999999994</v>
      </c>
      <c r="L209" s="79">
        <v>1346.36706</v>
      </c>
      <c r="M209" s="79">
        <v>619.74480000000005</v>
      </c>
      <c r="N209" s="79">
        <v>0</v>
      </c>
      <c r="O209" s="79">
        <v>182.78389999999999</v>
      </c>
      <c r="P209" s="79">
        <v>0</v>
      </c>
      <c r="Q209" s="79">
        <v>25.218700000000002</v>
      </c>
      <c r="R209" s="79">
        <v>2.3104200000000001</v>
      </c>
      <c r="S209" s="79">
        <v>458.38220000000001</v>
      </c>
      <c r="T209" s="79">
        <v>0</v>
      </c>
      <c r="U209" s="79">
        <v>66.400000000000006</v>
      </c>
      <c r="V209" s="79">
        <v>1354.8400200000001</v>
      </c>
    </row>
    <row r="210" spans="2:22" x14ac:dyDescent="0.2">
      <c r="B210" s="94">
        <v>4302</v>
      </c>
      <c r="C210" s="75" t="s">
        <v>219</v>
      </c>
      <c r="D210" s="79">
        <v>139.13985</v>
      </c>
      <c r="E210" s="79">
        <v>273.03318000000002</v>
      </c>
      <c r="F210" s="79">
        <v>158.52125000000001</v>
      </c>
      <c r="G210" s="79">
        <v>5.5958500000000004</v>
      </c>
      <c r="H210" s="79">
        <v>0</v>
      </c>
      <c r="I210" s="79">
        <v>503.77984999999995</v>
      </c>
      <c r="J210" s="79">
        <v>0</v>
      </c>
      <c r="K210" s="79">
        <v>0</v>
      </c>
      <c r="L210" s="79">
        <v>1080.06998</v>
      </c>
      <c r="M210" s="79">
        <v>407.28865000000002</v>
      </c>
      <c r="N210" s="79">
        <v>3.6343000000000001</v>
      </c>
      <c r="O210" s="79">
        <v>128.57760000000002</v>
      </c>
      <c r="P210" s="79">
        <v>0</v>
      </c>
      <c r="Q210" s="79">
        <v>147.1584</v>
      </c>
      <c r="R210" s="79">
        <v>2.3287</v>
      </c>
      <c r="S210" s="79">
        <v>415.3451</v>
      </c>
      <c r="T210" s="79">
        <v>0</v>
      </c>
      <c r="U210" s="79">
        <v>102.577</v>
      </c>
      <c r="V210" s="79">
        <v>1206.90975</v>
      </c>
    </row>
    <row r="211" spans="2:22" x14ac:dyDescent="0.2">
      <c r="B211" s="94">
        <v>4303</v>
      </c>
      <c r="C211" s="75" t="s">
        <v>220</v>
      </c>
      <c r="D211" s="79">
        <v>2616.5740599999999</v>
      </c>
      <c r="E211" s="79">
        <v>4972.87435</v>
      </c>
      <c r="F211" s="79">
        <v>1286.934</v>
      </c>
      <c r="G211" s="79">
        <v>237.91810999999998</v>
      </c>
      <c r="H211" s="79">
        <v>0</v>
      </c>
      <c r="I211" s="79">
        <v>7016.4435700000004</v>
      </c>
      <c r="J211" s="79">
        <v>0</v>
      </c>
      <c r="K211" s="79">
        <v>0</v>
      </c>
      <c r="L211" s="79">
        <v>16130.74409</v>
      </c>
      <c r="M211" s="79">
        <v>9334.6561999999994</v>
      </c>
      <c r="N211" s="79">
        <v>74.808300000000003</v>
      </c>
      <c r="O211" s="79">
        <v>5276.1477000000004</v>
      </c>
      <c r="P211" s="79">
        <v>0</v>
      </c>
      <c r="Q211" s="79">
        <v>584.11787000000004</v>
      </c>
      <c r="R211" s="79">
        <v>16.696529999999999</v>
      </c>
      <c r="S211" s="79">
        <v>2268.3803800000001</v>
      </c>
      <c r="T211" s="79">
        <v>0</v>
      </c>
      <c r="U211" s="79">
        <v>0</v>
      </c>
      <c r="V211" s="79">
        <v>17554.806979999998</v>
      </c>
    </row>
    <row r="212" spans="2:22" x14ac:dyDescent="0.2">
      <c r="B212" s="94">
        <v>4304</v>
      </c>
      <c r="C212" s="75" t="s">
        <v>221</v>
      </c>
      <c r="D212" s="79">
        <v>3835.6482999999998</v>
      </c>
      <c r="E212" s="79">
        <v>4855.6250999999993</v>
      </c>
      <c r="F212" s="79">
        <v>1411.3121999999998</v>
      </c>
      <c r="G212" s="79">
        <v>152.81720000000001</v>
      </c>
      <c r="H212" s="79">
        <v>0</v>
      </c>
      <c r="I212" s="79">
        <v>10288.482380000001</v>
      </c>
      <c r="J212" s="79">
        <v>0</v>
      </c>
      <c r="K212" s="79">
        <v>10.210000000000001</v>
      </c>
      <c r="L212" s="79">
        <v>20554.09518</v>
      </c>
      <c r="M212" s="79">
        <v>10321.732900000001</v>
      </c>
      <c r="N212" s="79">
        <v>94.296499999999995</v>
      </c>
      <c r="O212" s="79">
        <v>5129.6493499999997</v>
      </c>
      <c r="P212" s="79">
        <v>0</v>
      </c>
      <c r="Q212" s="79">
        <v>280.01688999999999</v>
      </c>
      <c r="R212" s="79">
        <v>16.102409999999999</v>
      </c>
      <c r="S212" s="79">
        <v>5354.1849399999992</v>
      </c>
      <c r="T212" s="79">
        <v>0</v>
      </c>
      <c r="U212" s="79">
        <v>820.33799999999997</v>
      </c>
      <c r="V212" s="79">
        <v>22016.320990000004</v>
      </c>
    </row>
    <row r="213" spans="2:22" x14ac:dyDescent="0.2">
      <c r="B213" s="94">
        <v>4305</v>
      </c>
      <c r="C213" s="75" t="s">
        <v>222</v>
      </c>
      <c r="D213" s="79">
        <v>2379.1922000000004</v>
      </c>
      <c r="E213" s="79">
        <v>2875.4183899999998</v>
      </c>
      <c r="F213" s="79">
        <v>810.65890000000002</v>
      </c>
      <c r="G213" s="79">
        <v>201.17409000000001</v>
      </c>
      <c r="H213" s="79">
        <v>89.823999999999998</v>
      </c>
      <c r="I213" s="79">
        <v>5987.8061299999999</v>
      </c>
      <c r="J213" s="79">
        <v>0</v>
      </c>
      <c r="K213" s="79">
        <v>0</v>
      </c>
      <c r="L213" s="79">
        <v>12344.073710000001</v>
      </c>
      <c r="M213" s="79">
        <v>6666.6694500000003</v>
      </c>
      <c r="N213" s="79">
        <v>62.896250000000002</v>
      </c>
      <c r="O213" s="79">
        <v>2617.7406399999995</v>
      </c>
      <c r="P213" s="79">
        <v>0</v>
      </c>
      <c r="Q213" s="79">
        <v>297.72800000000001</v>
      </c>
      <c r="R213" s="79">
        <v>10.76423</v>
      </c>
      <c r="S213" s="79">
        <v>3545.3654299999998</v>
      </c>
      <c r="T213" s="79">
        <v>0</v>
      </c>
      <c r="U213" s="79">
        <v>0</v>
      </c>
      <c r="V213" s="79">
        <v>13201.164000000001</v>
      </c>
    </row>
    <row r="214" spans="2:22" x14ac:dyDescent="0.2">
      <c r="B214" s="94">
        <v>4306</v>
      </c>
      <c r="C214" s="75" t="s">
        <v>223</v>
      </c>
      <c r="D214" s="79">
        <v>399.70741999999996</v>
      </c>
      <c r="E214" s="79">
        <v>587.53656000000001</v>
      </c>
      <c r="F214" s="79">
        <v>302.47709999999995</v>
      </c>
      <c r="G214" s="79">
        <v>186.34504999999999</v>
      </c>
      <c r="H214" s="79">
        <v>0</v>
      </c>
      <c r="I214" s="79">
        <v>1152.6038199999998</v>
      </c>
      <c r="J214" s="79">
        <v>0</v>
      </c>
      <c r="K214" s="79">
        <v>0</v>
      </c>
      <c r="L214" s="79">
        <v>2628.66995</v>
      </c>
      <c r="M214" s="79">
        <v>1194.64005</v>
      </c>
      <c r="N214" s="79">
        <v>12.43465</v>
      </c>
      <c r="O214" s="79">
        <v>330.19711999999998</v>
      </c>
      <c r="P214" s="79">
        <v>0</v>
      </c>
      <c r="Q214" s="79">
        <v>426.33965000000001</v>
      </c>
      <c r="R214" s="79">
        <v>1.9160599999999999</v>
      </c>
      <c r="S214" s="79">
        <v>668.58819999999992</v>
      </c>
      <c r="T214" s="79">
        <v>0</v>
      </c>
      <c r="U214" s="79">
        <v>239.04275000000001</v>
      </c>
      <c r="V214" s="79">
        <v>2873.1584799999996</v>
      </c>
    </row>
    <row r="215" spans="2:22" x14ac:dyDescent="0.2">
      <c r="B215" s="94">
        <v>4307</v>
      </c>
      <c r="C215" s="75" t="s">
        <v>224</v>
      </c>
      <c r="D215" s="79">
        <v>335.32600000000002</v>
      </c>
      <c r="E215" s="79">
        <v>674.07523000000003</v>
      </c>
      <c r="F215" s="79">
        <v>256.70753000000002</v>
      </c>
      <c r="G215" s="79">
        <v>15.3697</v>
      </c>
      <c r="H215" s="79">
        <v>5.9980000000000002</v>
      </c>
      <c r="I215" s="79">
        <v>2173.81394</v>
      </c>
      <c r="J215" s="79">
        <v>0</v>
      </c>
      <c r="K215" s="79">
        <v>0</v>
      </c>
      <c r="L215" s="79">
        <v>3461.2903999999999</v>
      </c>
      <c r="M215" s="79">
        <v>2453.7764500000003</v>
      </c>
      <c r="N215" s="79">
        <v>19.8888</v>
      </c>
      <c r="O215" s="79">
        <v>731.91892000000007</v>
      </c>
      <c r="P215" s="79">
        <v>0</v>
      </c>
      <c r="Q215" s="79">
        <v>24.430119999999999</v>
      </c>
      <c r="R215" s="79">
        <v>3.6773200000000004</v>
      </c>
      <c r="S215" s="79">
        <v>599.33893999999998</v>
      </c>
      <c r="T215" s="79">
        <v>0</v>
      </c>
      <c r="U215" s="79">
        <v>50.526000000000003</v>
      </c>
      <c r="V215" s="79">
        <v>3883.5565499999998</v>
      </c>
    </row>
    <row r="216" spans="2:22" x14ac:dyDescent="0.2">
      <c r="B216" s="94">
        <v>4308</v>
      </c>
      <c r="C216" s="75" t="s">
        <v>225</v>
      </c>
      <c r="D216" s="79">
        <v>243.46595000000002</v>
      </c>
      <c r="E216" s="79">
        <v>440.03628000000003</v>
      </c>
      <c r="F216" s="79">
        <v>159.38499999999999</v>
      </c>
      <c r="G216" s="79">
        <v>9.4941499999999994</v>
      </c>
      <c r="H216" s="79">
        <v>0</v>
      </c>
      <c r="I216" s="79">
        <v>1556.65877</v>
      </c>
      <c r="J216" s="79">
        <v>0</v>
      </c>
      <c r="K216" s="79">
        <v>0</v>
      </c>
      <c r="L216" s="79">
        <v>2409.0401499999998</v>
      </c>
      <c r="M216" s="79">
        <v>1233.8011999999999</v>
      </c>
      <c r="N216" s="79">
        <v>20.367750000000001</v>
      </c>
      <c r="O216" s="79">
        <v>853.52720999999997</v>
      </c>
      <c r="P216" s="79">
        <v>0</v>
      </c>
      <c r="Q216" s="79">
        <v>56.808070000000001</v>
      </c>
      <c r="R216" s="79">
        <v>22.102349999999998</v>
      </c>
      <c r="S216" s="79">
        <v>353.54705000000001</v>
      </c>
      <c r="T216" s="79">
        <v>0</v>
      </c>
      <c r="U216" s="79">
        <v>37.26</v>
      </c>
      <c r="V216" s="79">
        <v>2577.41363</v>
      </c>
    </row>
    <row r="217" spans="2:22" x14ac:dyDescent="0.2">
      <c r="B217" s="94">
        <v>4309</v>
      </c>
      <c r="C217" s="75" t="s">
        <v>226</v>
      </c>
      <c r="D217" s="79">
        <v>5187.2562500000004</v>
      </c>
      <c r="E217" s="79">
        <v>3757.1303600000001</v>
      </c>
      <c r="F217" s="79">
        <v>1087.85275</v>
      </c>
      <c r="G217" s="79">
        <v>44.799550000000004</v>
      </c>
      <c r="H217" s="79">
        <v>1.6</v>
      </c>
      <c r="I217" s="79">
        <v>7195.4712399999999</v>
      </c>
      <c r="J217" s="79">
        <v>0</v>
      </c>
      <c r="K217" s="79">
        <v>0</v>
      </c>
      <c r="L217" s="79">
        <v>17274.110149999997</v>
      </c>
      <c r="M217" s="79">
        <v>10087.320400000001</v>
      </c>
      <c r="N217" s="79">
        <v>185.28560000000002</v>
      </c>
      <c r="O217" s="79">
        <v>3854.25171</v>
      </c>
      <c r="P217" s="79">
        <v>0</v>
      </c>
      <c r="Q217" s="79">
        <v>260.60248000000001</v>
      </c>
      <c r="R217" s="79">
        <v>14.006450000000001</v>
      </c>
      <c r="S217" s="79">
        <v>4421.4816100000007</v>
      </c>
      <c r="T217" s="79">
        <v>0</v>
      </c>
      <c r="U217" s="79">
        <v>570.1</v>
      </c>
      <c r="V217" s="79">
        <v>19393.04825</v>
      </c>
    </row>
    <row r="218" spans="2:22" x14ac:dyDescent="0.2">
      <c r="B218" s="94">
        <v>4310</v>
      </c>
      <c r="C218" s="75" t="s">
        <v>227</v>
      </c>
      <c r="D218" s="79">
        <v>1248.1268</v>
      </c>
      <c r="E218" s="79">
        <v>1416.55575</v>
      </c>
      <c r="F218" s="79">
        <v>377.11695000000003</v>
      </c>
      <c r="G218" s="79">
        <v>40.741849999999999</v>
      </c>
      <c r="H218" s="79">
        <v>33.774749999999997</v>
      </c>
      <c r="I218" s="79">
        <v>3461.7676499999998</v>
      </c>
      <c r="J218" s="79">
        <v>0</v>
      </c>
      <c r="K218" s="79">
        <v>0</v>
      </c>
      <c r="L218" s="79">
        <v>6578.0837499999998</v>
      </c>
      <c r="M218" s="79">
        <v>3579.5516499999999</v>
      </c>
      <c r="N218" s="79">
        <v>40.235550000000003</v>
      </c>
      <c r="O218" s="79">
        <v>1387.6531199999999</v>
      </c>
      <c r="P218" s="79">
        <v>0</v>
      </c>
      <c r="Q218" s="79">
        <v>73.687550000000002</v>
      </c>
      <c r="R218" s="79">
        <v>20.422270000000001</v>
      </c>
      <c r="S218" s="79">
        <v>1115.4375500000001</v>
      </c>
      <c r="T218" s="79">
        <v>0</v>
      </c>
      <c r="U218" s="79">
        <v>207.31899999999999</v>
      </c>
      <c r="V218" s="79">
        <v>6424.3066899999985</v>
      </c>
    </row>
    <row r="219" spans="2:22" x14ac:dyDescent="0.2">
      <c r="B219" s="94">
        <v>4311</v>
      </c>
      <c r="C219" s="75" t="s">
        <v>228</v>
      </c>
      <c r="D219" s="79">
        <v>1869.0939499999999</v>
      </c>
      <c r="E219" s="79">
        <v>1645.4722300000001</v>
      </c>
      <c r="F219" s="79">
        <v>682.26800000000003</v>
      </c>
      <c r="G219" s="79">
        <v>8.76295</v>
      </c>
      <c r="H219" s="79">
        <v>0</v>
      </c>
      <c r="I219" s="79">
        <v>3949.8989899999997</v>
      </c>
      <c r="J219" s="79">
        <v>0</v>
      </c>
      <c r="K219" s="79">
        <v>0</v>
      </c>
      <c r="L219" s="79">
        <v>8155.4961199999989</v>
      </c>
      <c r="M219" s="79">
        <v>4174.9342500000002</v>
      </c>
      <c r="N219" s="79">
        <v>17.0824</v>
      </c>
      <c r="O219" s="79">
        <v>1227.8847599999999</v>
      </c>
      <c r="P219" s="79">
        <v>0</v>
      </c>
      <c r="Q219" s="79">
        <v>110.33767999999999</v>
      </c>
      <c r="R219" s="79">
        <v>5.3130800000000002</v>
      </c>
      <c r="S219" s="79">
        <v>2581.4960300000002</v>
      </c>
      <c r="T219" s="79">
        <v>0</v>
      </c>
      <c r="U219" s="79">
        <v>543.43499999999995</v>
      </c>
      <c r="V219" s="79">
        <v>8660.4831999999988</v>
      </c>
    </row>
    <row r="220" spans="2:22" x14ac:dyDescent="0.2">
      <c r="B220" s="94">
        <v>4312</v>
      </c>
      <c r="C220" s="75" t="s">
        <v>268</v>
      </c>
      <c r="D220" s="79">
        <v>1925.1365000000001</v>
      </c>
      <c r="E220" s="79">
        <v>2323.4597100000001</v>
      </c>
      <c r="F220" s="79">
        <v>1141.07825</v>
      </c>
      <c r="G220" s="79">
        <v>133.8913</v>
      </c>
      <c r="H220" s="79">
        <v>0</v>
      </c>
      <c r="I220" s="79">
        <v>6788.5735700000005</v>
      </c>
      <c r="J220" s="79">
        <v>0</v>
      </c>
      <c r="K220" s="79">
        <v>0</v>
      </c>
      <c r="L220" s="79">
        <v>12312.13933</v>
      </c>
      <c r="M220" s="79">
        <v>7928.0555999999997</v>
      </c>
      <c r="N220" s="79">
        <v>62.262900000000002</v>
      </c>
      <c r="O220" s="79">
        <v>1950.0381800000002</v>
      </c>
      <c r="P220" s="79">
        <v>0</v>
      </c>
      <c r="Q220" s="79">
        <v>116.64864999999999</v>
      </c>
      <c r="R220" s="79">
        <v>26.543680000000002</v>
      </c>
      <c r="S220" s="79">
        <v>2877.8433999999997</v>
      </c>
      <c r="T220" s="79">
        <v>0</v>
      </c>
      <c r="U220" s="79">
        <v>0</v>
      </c>
      <c r="V220" s="79">
        <v>12961.39241</v>
      </c>
    </row>
    <row r="221" spans="2:22" x14ac:dyDescent="0.2">
      <c r="B221" s="94">
        <v>4313</v>
      </c>
      <c r="C221" s="75" t="s">
        <v>229</v>
      </c>
      <c r="D221" s="79">
        <v>1824.4208000000001</v>
      </c>
      <c r="E221" s="79">
        <v>1589.6634899999999</v>
      </c>
      <c r="F221" s="79">
        <v>639.72812999999996</v>
      </c>
      <c r="G221" s="79">
        <v>80.066429999999997</v>
      </c>
      <c r="H221" s="79">
        <v>0</v>
      </c>
      <c r="I221" s="79">
        <v>3670.8397500000001</v>
      </c>
      <c r="J221" s="79">
        <v>0</v>
      </c>
      <c r="K221" s="79">
        <v>0</v>
      </c>
      <c r="L221" s="79">
        <v>7804.7185999999992</v>
      </c>
      <c r="M221" s="79">
        <v>5770.0181500000008</v>
      </c>
      <c r="N221" s="79">
        <v>52.215400000000002</v>
      </c>
      <c r="O221" s="79">
        <v>1429.0570500000001</v>
      </c>
      <c r="P221" s="79">
        <v>0</v>
      </c>
      <c r="Q221" s="79">
        <v>47.121290000000002</v>
      </c>
      <c r="R221" s="79">
        <v>8.8607199999999988</v>
      </c>
      <c r="S221" s="79">
        <v>1687.83905</v>
      </c>
      <c r="T221" s="79">
        <v>0</v>
      </c>
      <c r="U221" s="79">
        <v>0</v>
      </c>
      <c r="V221" s="79">
        <v>8995.1116600000005</v>
      </c>
    </row>
    <row r="222" spans="2:22" x14ac:dyDescent="0.2">
      <c r="B222" s="94">
        <v>4314</v>
      </c>
      <c r="C222" s="75" t="s">
        <v>230</v>
      </c>
      <c r="D222" s="79">
        <v>115.26780000000001</v>
      </c>
      <c r="E222" s="79">
        <v>226.80833999999999</v>
      </c>
      <c r="F222" s="79">
        <v>97.74</v>
      </c>
      <c r="G222" s="79">
        <v>4.0270999999999999</v>
      </c>
      <c r="H222" s="79">
        <v>0</v>
      </c>
      <c r="I222" s="79">
        <v>856.89368000000002</v>
      </c>
      <c r="J222" s="79">
        <v>0</v>
      </c>
      <c r="K222" s="79">
        <v>0</v>
      </c>
      <c r="L222" s="79">
        <v>1300.7369199999998</v>
      </c>
      <c r="M222" s="79">
        <v>656.0326</v>
      </c>
      <c r="N222" s="79">
        <v>1.5478000000000001</v>
      </c>
      <c r="O222" s="79">
        <v>199.82535000000001</v>
      </c>
      <c r="P222" s="79">
        <v>0</v>
      </c>
      <c r="Q222" s="79">
        <v>27.378900000000002</v>
      </c>
      <c r="R222" s="79">
        <v>2.1368299999999998</v>
      </c>
      <c r="S222" s="79">
        <v>477.15249999999997</v>
      </c>
      <c r="T222" s="79">
        <v>0</v>
      </c>
      <c r="U222" s="79">
        <v>60.244</v>
      </c>
      <c r="V222" s="79">
        <v>1424.31798</v>
      </c>
    </row>
    <row r="223" spans="2:22" x14ac:dyDescent="0.2">
      <c r="B223" s="94">
        <v>4315</v>
      </c>
      <c r="C223" s="75" t="s">
        <v>269</v>
      </c>
      <c r="D223" s="79">
        <v>475.84379999999999</v>
      </c>
      <c r="E223" s="79">
        <v>684.43849</v>
      </c>
      <c r="F223" s="79">
        <v>292.12900000000002</v>
      </c>
      <c r="G223" s="79">
        <v>25.42727</v>
      </c>
      <c r="H223" s="79">
        <v>0</v>
      </c>
      <c r="I223" s="79">
        <v>3145.3645899999997</v>
      </c>
      <c r="J223" s="79">
        <v>0</v>
      </c>
      <c r="K223" s="79">
        <v>0</v>
      </c>
      <c r="L223" s="79">
        <v>4623.2031500000003</v>
      </c>
      <c r="M223" s="79">
        <v>2166.3494999999998</v>
      </c>
      <c r="N223" s="79">
        <v>23.955950000000001</v>
      </c>
      <c r="O223" s="79">
        <v>966.41003999999998</v>
      </c>
      <c r="P223" s="79">
        <v>0.5</v>
      </c>
      <c r="Q223" s="79">
        <v>675.02265</v>
      </c>
      <c r="R223" s="79">
        <v>0.192</v>
      </c>
      <c r="S223" s="79">
        <v>1043.9717499999999</v>
      </c>
      <c r="T223" s="79">
        <v>0</v>
      </c>
      <c r="U223" s="79">
        <v>260.26100000000002</v>
      </c>
      <c r="V223" s="79">
        <v>5136.6628900000005</v>
      </c>
    </row>
    <row r="224" spans="2:22" x14ac:dyDescent="0.2">
      <c r="B224" s="94">
        <v>4316</v>
      </c>
      <c r="C224" s="75" t="s">
        <v>231</v>
      </c>
      <c r="D224" s="79">
        <v>325.15559999999999</v>
      </c>
      <c r="E224" s="79">
        <v>968.12321999999995</v>
      </c>
      <c r="F224" s="79">
        <v>240.97450000000001</v>
      </c>
      <c r="G224" s="79">
        <v>32.186750000000004</v>
      </c>
      <c r="H224" s="79">
        <v>0</v>
      </c>
      <c r="I224" s="79">
        <v>1806.9221499999999</v>
      </c>
      <c r="J224" s="79">
        <v>0</v>
      </c>
      <c r="K224" s="79">
        <v>0</v>
      </c>
      <c r="L224" s="79">
        <v>3373.3622199999995</v>
      </c>
      <c r="M224" s="79">
        <v>1499.5493999999999</v>
      </c>
      <c r="N224" s="79">
        <v>10.306760000000001</v>
      </c>
      <c r="O224" s="79">
        <v>1035.4740099999999</v>
      </c>
      <c r="P224" s="79">
        <v>0</v>
      </c>
      <c r="Q224" s="79">
        <v>194.4734</v>
      </c>
      <c r="R224" s="79">
        <v>9.001100000000001</v>
      </c>
      <c r="S224" s="79">
        <v>1221.3757000000001</v>
      </c>
      <c r="T224" s="79">
        <v>0</v>
      </c>
      <c r="U224" s="79">
        <v>217.72800000000001</v>
      </c>
      <c r="V224" s="79">
        <v>4187.9083700000001</v>
      </c>
    </row>
    <row r="225" spans="2:22" x14ac:dyDescent="0.2">
      <c r="B225" s="94">
        <v>4317</v>
      </c>
      <c r="C225" s="75" t="s">
        <v>232</v>
      </c>
      <c r="D225" s="79">
        <v>99.810050000000004</v>
      </c>
      <c r="E225" s="79">
        <v>285.20522999999997</v>
      </c>
      <c r="F225" s="79">
        <v>65.236999999999995</v>
      </c>
      <c r="G225" s="79">
        <v>6.1970000000000001</v>
      </c>
      <c r="H225" s="79">
        <v>0</v>
      </c>
      <c r="I225" s="79">
        <v>1071.6655499999999</v>
      </c>
      <c r="J225" s="79">
        <v>0</v>
      </c>
      <c r="K225" s="79">
        <v>0</v>
      </c>
      <c r="L225" s="79">
        <v>1528.11483</v>
      </c>
      <c r="M225" s="79">
        <v>814.1925500000001</v>
      </c>
      <c r="N225" s="79">
        <v>9.2212499999999995</v>
      </c>
      <c r="O225" s="79">
        <v>372.91950000000003</v>
      </c>
      <c r="P225" s="79">
        <v>0.21159999999999998</v>
      </c>
      <c r="Q225" s="79">
        <v>22.625599999999999</v>
      </c>
      <c r="R225" s="79">
        <v>4.7109799999999993</v>
      </c>
      <c r="S225" s="79">
        <v>432.75959999999998</v>
      </c>
      <c r="T225" s="79">
        <v>0</v>
      </c>
      <c r="U225" s="79">
        <v>17.0914</v>
      </c>
      <c r="V225" s="79">
        <v>1673.7324799999999</v>
      </c>
    </row>
    <row r="226" spans="2:22" x14ac:dyDescent="0.2">
      <c r="B226" s="94">
        <v>4318</v>
      </c>
      <c r="C226" s="75" t="s">
        <v>233</v>
      </c>
      <c r="D226" s="79">
        <v>1416.2012999999999</v>
      </c>
      <c r="E226" s="79">
        <v>1593.84475</v>
      </c>
      <c r="F226" s="79">
        <v>420.52204999999998</v>
      </c>
      <c r="G226" s="79">
        <v>30.368689999999997</v>
      </c>
      <c r="H226" s="79">
        <v>0</v>
      </c>
      <c r="I226" s="79">
        <v>2504.4748799999998</v>
      </c>
      <c r="J226" s="79">
        <v>0</v>
      </c>
      <c r="K226" s="79">
        <v>0</v>
      </c>
      <c r="L226" s="79">
        <v>5965.4116699999995</v>
      </c>
      <c r="M226" s="79">
        <v>4485.4909100000004</v>
      </c>
      <c r="N226" s="79">
        <v>20.5046</v>
      </c>
      <c r="O226" s="79">
        <v>1222.53574</v>
      </c>
      <c r="P226" s="79">
        <v>0</v>
      </c>
      <c r="Q226" s="79">
        <v>25.696900000000003</v>
      </c>
      <c r="R226" s="79">
        <v>11.09244</v>
      </c>
      <c r="S226" s="79">
        <v>389.18113</v>
      </c>
      <c r="T226" s="79">
        <v>0</v>
      </c>
      <c r="U226" s="79">
        <v>14.27167</v>
      </c>
      <c r="V226" s="79">
        <v>6168.7733900000003</v>
      </c>
    </row>
    <row r="227" spans="2:22" x14ac:dyDescent="0.2">
      <c r="B227" s="94">
        <v>4319</v>
      </c>
      <c r="C227" s="75" t="s">
        <v>234</v>
      </c>
      <c r="D227" s="79">
        <v>779.69574999999998</v>
      </c>
      <c r="E227" s="79">
        <v>662.56649000000004</v>
      </c>
      <c r="F227" s="79">
        <v>97.271550000000005</v>
      </c>
      <c r="G227" s="79">
        <v>30.9071</v>
      </c>
      <c r="H227" s="79">
        <v>122.42749999999999</v>
      </c>
      <c r="I227" s="79">
        <v>1360.8267700000001</v>
      </c>
      <c r="J227" s="79">
        <v>0</v>
      </c>
      <c r="K227" s="79">
        <v>9.0809999999999995</v>
      </c>
      <c r="L227" s="79">
        <v>3062.7761600000003</v>
      </c>
      <c r="M227" s="79">
        <v>1718.3973500000002</v>
      </c>
      <c r="N227" s="79">
        <v>6.3504499999999995</v>
      </c>
      <c r="O227" s="79">
        <v>446.48915</v>
      </c>
      <c r="P227" s="79">
        <v>0</v>
      </c>
      <c r="Q227" s="79">
        <v>101.00405000000001</v>
      </c>
      <c r="R227" s="79">
        <v>5.1676299999999999</v>
      </c>
      <c r="S227" s="79">
        <v>666.86856999999998</v>
      </c>
      <c r="T227" s="79">
        <v>0</v>
      </c>
      <c r="U227" s="79">
        <v>0</v>
      </c>
      <c r="V227" s="79">
        <v>2944.2771999999995</v>
      </c>
    </row>
    <row r="228" spans="2:22" x14ac:dyDescent="0.2">
      <c r="B228" s="94">
        <v>4320</v>
      </c>
      <c r="C228" s="75" t="s">
        <v>235</v>
      </c>
      <c r="D228" s="79">
        <v>552.86463000000003</v>
      </c>
      <c r="E228" s="79">
        <v>933.91354000000001</v>
      </c>
      <c r="F228" s="79">
        <v>293.50559999999996</v>
      </c>
      <c r="G228" s="79">
        <v>23.902840000000001</v>
      </c>
      <c r="H228" s="79">
        <v>342.95065</v>
      </c>
      <c r="I228" s="79">
        <v>2994.5394500000002</v>
      </c>
      <c r="J228" s="79">
        <v>0</v>
      </c>
      <c r="K228" s="79">
        <v>0</v>
      </c>
      <c r="L228" s="79">
        <v>5141.6767100000006</v>
      </c>
      <c r="M228" s="79">
        <v>3423.1183999999998</v>
      </c>
      <c r="N228" s="79">
        <v>30.682950000000002</v>
      </c>
      <c r="O228" s="79">
        <v>734.78652</v>
      </c>
      <c r="P228" s="79">
        <v>0</v>
      </c>
      <c r="Q228" s="79">
        <v>54.543550000000003</v>
      </c>
      <c r="R228" s="79">
        <v>195.80799999999999</v>
      </c>
      <c r="S228" s="79">
        <v>735.53608999999994</v>
      </c>
      <c r="T228" s="79">
        <v>0</v>
      </c>
      <c r="U228" s="79">
        <v>61.633000000000003</v>
      </c>
      <c r="V228" s="79">
        <v>5236.10851</v>
      </c>
    </row>
    <row r="229" spans="2:22" ht="13.5" thickBot="1" x14ac:dyDescent="0.25">
      <c r="B229" s="103">
        <v>4322</v>
      </c>
      <c r="C229" s="104" t="s">
        <v>236</v>
      </c>
      <c r="D229" s="107">
        <v>161.91720000000001</v>
      </c>
      <c r="E229" s="107">
        <v>239.27682999999999</v>
      </c>
      <c r="F229" s="107">
        <v>86.397000000000006</v>
      </c>
      <c r="G229" s="107">
        <v>1.7384999999999999</v>
      </c>
      <c r="H229" s="107">
        <v>27.510999999999999</v>
      </c>
      <c r="I229" s="107">
        <v>1009.8216199999998</v>
      </c>
      <c r="J229" s="107">
        <v>0</v>
      </c>
      <c r="K229" s="107">
        <v>0</v>
      </c>
      <c r="L229" s="107">
        <v>1526.6621499999999</v>
      </c>
      <c r="M229" s="107">
        <v>883.17880000000002</v>
      </c>
      <c r="N229" s="107">
        <v>5.7783999999999995</v>
      </c>
      <c r="O229" s="107">
        <v>204.78226999999998</v>
      </c>
      <c r="P229" s="107">
        <v>0</v>
      </c>
      <c r="Q229" s="107">
        <v>203.83150000000001</v>
      </c>
      <c r="R229" s="107">
        <v>2.9511500000000002</v>
      </c>
      <c r="S229" s="107">
        <v>445.64330000000001</v>
      </c>
      <c r="T229" s="107">
        <v>0</v>
      </c>
      <c r="U229" s="107">
        <v>56.808999999999997</v>
      </c>
      <c r="V229" s="107">
        <v>1802.97442</v>
      </c>
    </row>
    <row r="230" spans="2:22" x14ac:dyDescent="0.2">
      <c r="D230" s="78"/>
      <c r="E230" s="78"/>
      <c r="F230" s="78"/>
      <c r="G230" s="78"/>
    </row>
    <row r="231" spans="2:22" x14ac:dyDescent="0.2">
      <c r="B231" s="165" t="s">
        <v>457</v>
      </c>
    </row>
    <row r="232" spans="2:22" x14ac:dyDescent="0.2">
      <c r="B232" s="165" t="s">
        <v>458</v>
      </c>
    </row>
    <row r="240" spans="2:22" x14ac:dyDescent="0.2">
      <c r="D240" s="79"/>
      <c r="E240" s="79"/>
      <c r="F240" s="79"/>
      <c r="G240" s="79"/>
      <c r="H240" s="79"/>
      <c r="I240" s="79"/>
      <c r="J240" s="79"/>
      <c r="K240" s="79"/>
      <c r="L240" s="79"/>
      <c r="M240" s="79"/>
      <c r="N240" s="79"/>
      <c r="O240" s="79"/>
      <c r="P240" s="79"/>
      <c r="Q240" s="79"/>
      <c r="R240" s="79"/>
      <c r="S240" s="79"/>
      <c r="T240" s="79"/>
      <c r="U240" s="79"/>
    </row>
  </sheetData>
  <mergeCells count="4">
    <mergeCell ref="B4:B5"/>
    <mergeCell ref="C4:C5"/>
    <mergeCell ref="D4:L4"/>
    <mergeCell ref="M4:V4"/>
  </mergeCells>
  <phoneticPr fontId="14" type="noConversion"/>
  <pageMargins left="0.70866141732283472" right="0.70866141732283472" top="0.74803149606299213" bottom="0.74803149606299213" header="0.31496062992125984" footer="0.31496062992125984"/>
  <pageSetup paperSize="9" scale="43" fitToHeight="0" orientation="landscape" r:id="rId1"/>
  <headerFooter alignWithMargins="0">
    <oddHeader>&amp;L&amp;G</oddHeader>
  </headerFooter>
  <rowBreaks count="2" manualBreakCount="2">
    <brk id="69" max="21" man="1"/>
    <brk id="152" max="21"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20</vt:i4>
      </vt:variant>
    </vt:vector>
  </HeadingPairs>
  <TitlesOfParts>
    <vt:vector size="34" baseType="lpstr">
      <vt:lpstr>Inhaltsverzeichnis</vt:lpstr>
      <vt:lpstr>T 1</vt:lpstr>
      <vt:lpstr>T 2</vt:lpstr>
      <vt:lpstr>T 3</vt:lpstr>
      <vt:lpstr>T 4</vt:lpstr>
      <vt:lpstr>T5</vt:lpstr>
      <vt:lpstr>T6</vt:lpstr>
      <vt:lpstr>T7</vt:lpstr>
      <vt:lpstr>T8</vt:lpstr>
      <vt:lpstr>T9</vt:lpstr>
      <vt:lpstr>T10</vt:lpstr>
      <vt:lpstr>T11</vt:lpstr>
      <vt:lpstr>T12</vt:lpstr>
      <vt:lpstr>Erläuterungen</vt:lpstr>
      <vt:lpstr>Inhaltsverzeichnis!Druckbereich</vt:lpstr>
      <vt:lpstr>'T 1'!Druckbereich</vt:lpstr>
      <vt:lpstr>'T 2'!Druckbereich</vt:lpstr>
      <vt:lpstr>'T 4'!Druckbereich</vt:lpstr>
      <vt:lpstr>'T10'!Druckbereich</vt:lpstr>
      <vt:lpstr>'T11'!Druckbereich</vt:lpstr>
      <vt:lpstr>'T12'!Druckbereich</vt:lpstr>
      <vt:lpstr>'T5'!Druckbereich</vt:lpstr>
      <vt:lpstr>'T6'!Druckbereich</vt:lpstr>
      <vt:lpstr>'T7'!Druckbereich</vt:lpstr>
      <vt:lpstr>'T8'!Druckbereich</vt:lpstr>
      <vt:lpstr>'T9'!Druckbereich</vt:lpstr>
      <vt:lpstr>'T10'!Drucktitel</vt:lpstr>
      <vt:lpstr>'T11'!Drucktitel</vt:lpstr>
      <vt:lpstr>'T12'!Drucktitel</vt:lpstr>
      <vt:lpstr>'T5'!Drucktitel</vt:lpstr>
      <vt:lpstr>'T6'!Drucktitel</vt:lpstr>
      <vt:lpstr>'T7'!Drucktitel</vt:lpstr>
      <vt:lpstr>'T8'!Drucktitel</vt:lpstr>
      <vt:lpstr>'T9'!Drucktitel</vt:lpstr>
    </vt:vector>
  </TitlesOfParts>
  <Company>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dc:creator>
  <cp:lastModifiedBy>Demarchi Liliana</cp:lastModifiedBy>
  <cp:lastPrinted>2019-07-29T14:53:06Z</cp:lastPrinted>
  <dcterms:created xsi:type="dcterms:W3CDTF">2013-05-23T13:43:19Z</dcterms:created>
  <dcterms:modified xsi:type="dcterms:W3CDTF">2020-07-07T15:50:00Z</dcterms:modified>
</cp:coreProperties>
</file>