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codeName="DieseArbeitsmappe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L:\www\2018_Internet\01_Daten_Publikationen\13_SozialeSicherheit\09_Tabellen\"/>
    </mc:Choice>
  </mc:AlternateContent>
  <xr:revisionPtr revIDLastSave="0" documentId="13_ncr:1_{ABF50584-6490-4337-AD88-372DEAE6E72C}" xr6:coauthVersionLast="47" xr6:coauthVersionMax="47" xr10:uidLastSave="{00000000-0000-0000-0000-000000000000}"/>
  <bookViews>
    <workbookView xWindow="-108" yWindow="-108" windowWidth="30936" windowHeight="16776" tabRatio="834" xr2:uid="{00000000-000D-0000-FFFF-FFFF00000000}"/>
  </bookViews>
  <sheets>
    <sheet name="2024 | 2025" sheetId="32" r:id="rId1"/>
    <sheet name="2023 | 2024" sheetId="31" r:id="rId2"/>
    <sheet name="2022 | 2023" sheetId="30" r:id="rId3"/>
    <sheet name="2021 | 2022" sheetId="26" r:id="rId4"/>
    <sheet name="2020 | 2021" sheetId="25" r:id="rId5"/>
    <sheet name="2019 | 2020" sheetId="22" r:id="rId6"/>
    <sheet name="2018 | 2019" sheetId="21" r:id="rId7"/>
    <sheet name="2017 | 2018" sheetId="20" r:id="rId8"/>
    <sheet name="2016 | 17" sheetId="19" r:id="rId9"/>
    <sheet name="2015 | 16" sheetId="18" r:id="rId10"/>
    <sheet name="2014 | 15" sheetId="16" r:id="rId11"/>
    <sheet name="2013 | 14" sheetId="15" r:id="rId12"/>
    <sheet name="2012 | 13" sheetId="14" r:id="rId13"/>
    <sheet name="2011|12" sheetId="2" r:id="rId14"/>
    <sheet name="2010|11" sheetId="4" r:id="rId15"/>
    <sheet name="2009|10" sheetId="5" r:id="rId16"/>
    <sheet name="2008|09" sheetId="6" r:id="rId17"/>
    <sheet name="2007|08" sheetId="7" r:id="rId18"/>
    <sheet name="2006|07" sheetId="8" r:id="rId19"/>
    <sheet name="2005|06" sheetId="9" r:id="rId20"/>
    <sheet name="2004|05" sheetId="10" r:id="rId21"/>
    <sheet name="2003|04" sheetId="11" r:id="rId22"/>
    <sheet name="2002|03" sheetId="12" r:id="rId23"/>
    <sheet name="2001|02" sheetId="3" r:id="rId24"/>
    <sheet name="2000|01" sheetId="33" r:id="rId2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4" i="33" l="1"/>
  <c r="H34" i="33"/>
  <c r="E34" i="33"/>
  <c r="K33" i="33"/>
  <c r="H33" i="33"/>
  <c r="E33" i="33"/>
  <c r="K32" i="33"/>
  <c r="H32" i="33"/>
  <c r="E32" i="33"/>
  <c r="K31" i="33"/>
  <c r="H31" i="33"/>
  <c r="E31" i="33"/>
  <c r="K30" i="33"/>
  <c r="H30" i="33"/>
  <c r="E30" i="33"/>
  <c r="K29" i="33"/>
  <c r="H29" i="33"/>
  <c r="E29" i="33"/>
  <c r="K28" i="33"/>
  <c r="H28" i="33"/>
  <c r="E28" i="33"/>
  <c r="K27" i="33"/>
  <c r="H27" i="33"/>
  <c r="E27" i="33"/>
  <c r="K26" i="33"/>
  <c r="H26" i="33"/>
  <c r="E26" i="33"/>
  <c r="K25" i="33"/>
  <c r="H25" i="33"/>
  <c r="E25" i="33"/>
  <c r="K24" i="33"/>
  <c r="H24" i="33"/>
  <c r="E24" i="33"/>
  <c r="K23" i="33"/>
  <c r="H23" i="33"/>
  <c r="E23" i="33"/>
  <c r="K22" i="33"/>
  <c r="H22" i="33"/>
  <c r="E22" i="33"/>
  <c r="K21" i="33"/>
  <c r="H21" i="33"/>
  <c r="E21" i="33"/>
  <c r="K20" i="33"/>
  <c r="H20" i="33"/>
  <c r="E20" i="33"/>
  <c r="K19" i="33"/>
  <c r="H19" i="33"/>
  <c r="E19" i="33"/>
  <c r="K18" i="33"/>
  <c r="H18" i="33"/>
  <c r="E18" i="33"/>
  <c r="K17" i="33"/>
  <c r="H17" i="33"/>
  <c r="E17" i="33"/>
  <c r="K16" i="33"/>
  <c r="H16" i="33"/>
  <c r="E16" i="33"/>
  <c r="K15" i="33"/>
  <c r="H15" i="33"/>
  <c r="E15" i="33"/>
  <c r="K14" i="33"/>
  <c r="H14" i="33"/>
  <c r="E14" i="33"/>
  <c r="K13" i="33"/>
  <c r="H13" i="33"/>
  <c r="E13" i="33"/>
  <c r="K12" i="33"/>
  <c r="H12" i="33"/>
  <c r="E12" i="33"/>
  <c r="K11" i="33"/>
  <c r="H11" i="33"/>
  <c r="E11" i="33"/>
  <c r="K10" i="33"/>
  <c r="H10" i="33"/>
  <c r="E10" i="33"/>
  <c r="K9" i="33"/>
  <c r="H9" i="33"/>
  <c r="E9" i="33"/>
  <c r="K8" i="33"/>
  <c r="H8" i="33"/>
  <c r="E8" i="33"/>
  <c r="N12" i="22" l="1"/>
  <c r="M32" i="22"/>
  <c r="M31" i="22"/>
  <c r="M30" i="22"/>
  <c r="M29" i="22"/>
  <c r="M28" i="22"/>
  <c r="M27" i="22"/>
  <c r="M26" i="22"/>
  <c r="M25" i="22"/>
  <c r="M24" i="22"/>
  <c r="M23" i="22"/>
  <c r="M22" i="22"/>
  <c r="M21" i="22"/>
  <c r="M20" i="22"/>
  <c r="M19" i="22"/>
  <c r="M18" i="22"/>
  <c r="M17" i="22"/>
  <c r="M16" i="22"/>
  <c r="M15" i="22"/>
  <c r="M14" i="22"/>
  <c r="M13" i="22"/>
  <c r="M12" i="22"/>
  <c r="M11" i="22"/>
  <c r="M10" i="22"/>
  <c r="M9" i="22"/>
  <c r="M8" i="22"/>
  <c r="M7" i="22"/>
  <c r="M6" i="22"/>
  <c r="I32" i="22"/>
  <c r="I31" i="22"/>
  <c r="I30" i="22"/>
  <c r="I29" i="22"/>
  <c r="I28" i="22"/>
  <c r="I27" i="22"/>
  <c r="I26" i="22"/>
  <c r="I25" i="22"/>
  <c r="I24" i="22"/>
  <c r="I23" i="22"/>
  <c r="I22" i="22"/>
  <c r="I21" i="22"/>
  <c r="I20" i="22"/>
  <c r="I19" i="22"/>
  <c r="I18" i="22"/>
  <c r="I17" i="22"/>
  <c r="I16" i="22"/>
  <c r="I15" i="22"/>
  <c r="I14" i="22"/>
  <c r="I13" i="22"/>
  <c r="I12" i="22"/>
  <c r="I11" i="22"/>
  <c r="I10" i="22"/>
  <c r="I9" i="22"/>
  <c r="I8" i="22"/>
  <c r="I7" i="22"/>
  <c r="I6" i="22"/>
  <c r="E7" i="22"/>
  <c r="E8" i="22"/>
  <c r="E9" i="22"/>
  <c r="E10" i="22"/>
  <c r="E11" i="22"/>
  <c r="E12" i="22"/>
  <c r="E13" i="22"/>
  <c r="E14" i="22"/>
  <c r="E15" i="22"/>
  <c r="E16" i="22"/>
  <c r="E17" i="22"/>
  <c r="E18" i="22"/>
  <c r="E19" i="22"/>
  <c r="E20" i="22"/>
  <c r="E21" i="22"/>
  <c r="E22" i="22"/>
  <c r="E23" i="22"/>
  <c r="E24" i="22"/>
  <c r="E25" i="22"/>
  <c r="E26" i="22"/>
  <c r="E27" i="22"/>
  <c r="E28" i="22"/>
  <c r="E29" i="22"/>
  <c r="E30" i="22"/>
  <c r="E31" i="22"/>
  <c r="E32" i="22"/>
  <c r="E6" i="22"/>
  <c r="F12" i="22"/>
  <c r="F6" i="22"/>
  <c r="J6" i="22"/>
  <c r="N6" i="22"/>
  <c r="F7" i="22"/>
  <c r="J7" i="22"/>
  <c r="N7" i="22"/>
  <c r="F8" i="22"/>
  <c r="J8" i="22"/>
  <c r="N8" i="22"/>
  <c r="F9" i="22"/>
  <c r="J9" i="22"/>
  <c r="N9" i="22"/>
  <c r="F10" i="22"/>
  <c r="J10" i="22"/>
  <c r="N10" i="22"/>
  <c r="F11" i="22"/>
  <c r="J11" i="22"/>
  <c r="N11" i="22"/>
  <c r="J12" i="22"/>
  <c r="F13" i="22"/>
  <c r="J13" i="22"/>
  <c r="N13" i="22"/>
  <c r="F14" i="22"/>
  <c r="J14" i="22"/>
  <c r="N14" i="22"/>
  <c r="F15" i="22"/>
  <c r="J15" i="22"/>
  <c r="N15" i="22"/>
  <c r="F16" i="22"/>
  <c r="J16" i="22"/>
  <c r="N16" i="22"/>
  <c r="F17" i="22"/>
  <c r="J17" i="22"/>
  <c r="N17" i="22"/>
  <c r="F18" i="22"/>
  <c r="J18" i="22"/>
  <c r="N18" i="22"/>
  <c r="F19" i="22"/>
  <c r="J19" i="22"/>
  <c r="N19" i="22"/>
  <c r="F20" i="22"/>
  <c r="J20" i="22"/>
  <c r="N20" i="22"/>
  <c r="F21" i="22"/>
  <c r="J21" i="22"/>
  <c r="N21" i="22"/>
  <c r="F22" i="22"/>
  <c r="J22" i="22"/>
  <c r="N22" i="22"/>
  <c r="F23" i="22"/>
  <c r="J23" i="22"/>
  <c r="N23" i="22"/>
  <c r="F24" i="22"/>
  <c r="J24" i="22"/>
  <c r="N24" i="22"/>
  <c r="F25" i="22"/>
  <c r="J25" i="22"/>
  <c r="N25" i="22"/>
  <c r="F26" i="22"/>
  <c r="J26" i="22"/>
  <c r="N26" i="22"/>
  <c r="F27" i="22"/>
  <c r="J27" i="22"/>
  <c r="N27" i="22"/>
  <c r="F28" i="22"/>
  <c r="J28" i="22"/>
  <c r="N28" i="22"/>
  <c r="F29" i="22"/>
  <c r="J29" i="22"/>
  <c r="N29" i="22"/>
  <c r="F30" i="22"/>
  <c r="J30" i="22"/>
  <c r="N30" i="22"/>
  <c r="F31" i="22"/>
  <c r="J31" i="22"/>
  <c r="N31" i="22"/>
  <c r="F32" i="22"/>
  <c r="J32" i="22"/>
  <c r="N32" i="22"/>
  <c r="J32" i="21" l="1"/>
  <c r="N7" i="21"/>
  <c r="N8" i="21"/>
  <c r="N9" i="21"/>
  <c r="N10" i="21"/>
  <c r="N11" i="21"/>
  <c r="N12" i="21"/>
  <c r="N13" i="21"/>
  <c r="N14" i="21"/>
  <c r="N15" i="21"/>
  <c r="N16" i="21"/>
  <c r="N17" i="21"/>
  <c r="N18" i="21"/>
  <c r="N19" i="21"/>
  <c r="N20" i="21"/>
  <c r="N21" i="21"/>
  <c r="N22" i="21"/>
  <c r="N23" i="21"/>
  <c r="N24" i="21"/>
  <c r="N25" i="21"/>
  <c r="N26" i="21"/>
  <c r="N27" i="21"/>
  <c r="N28" i="21"/>
  <c r="N29" i="21"/>
  <c r="N30" i="21"/>
  <c r="N31" i="21"/>
  <c r="N32" i="21"/>
  <c r="N6" i="21"/>
  <c r="J7" i="21"/>
  <c r="J8" i="21"/>
  <c r="J9" i="21"/>
  <c r="J10" i="21"/>
  <c r="J11" i="21"/>
  <c r="J12" i="21"/>
  <c r="J13" i="21"/>
  <c r="J14" i="21"/>
  <c r="J15" i="21"/>
  <c r="J16" i="21"/>
  <c r="J17" i="21"/>
  <c r="J18" i="21"/>
  <c r="J19" i="21"/>
  <c r="J20" i="21"/>
  <c r="J21" i="21"/>
  <c r="J22" i="21"/>
  <c r="J23" i="21"/>
  <c r="J24" i="21"/>
  <c r="J25" i="21"/>
  <c r="J26" i="21"/>
  <c r="J27" i="21"/>
  <c r="J28" i="21"/>
  <c r="J29" i="21"/>
  <c r="J30" i="21"/>
  <c r="J31" i="21"/>
  <c r="J6" i="21"/>
  <c r="F7" i="21"/>
  <c r="F8" i="21"/>
  <c r="F9" i="21"/>
  <c r="F10" i="21"/>
  <c r="F11" i="21"/>
  <c r="F12" i="21"/>
  <c r="F13" i="21"/>
  <c r="F14" i="21"/>
  <c r="F15" i="21"/>
  <c r="F16" i="21"/>
  <c r="F17" i="21"/>
  <c r="F18" i="21"/>
  <c r="F19" i="21"/>
  <c r="F20" i="21"/>
  <c r="F21" i="21"/>
  <c r="F22" i="21"/>
  <c r="F23" i="21"/>
  <c r="F24" i="21"/>
  <c r="F25" i="21"/>
  <c r="F26" i="21"/>
  <c r="F27" i="21"/>
  <c r="F28" i="21"/>
  <c r="F29" i="21"/>
  <c r="F30" i="21"/>
  <c r="F31" i="21"/>
  <c r="F32" i="21"/>
  <c r="F6" i="21"/>
  <c r="K7" i="19" l="1"/>
  <c r="K8" i="19"/>
  <c r="K9" i="19"/>
  <c r="K10" i="19"/>
  <c r="K11" i="19"/>
  <c r="K12" i="19"/>
  <c r="K13" i="19"/>
  <c r="K14" i="19"/>
  <c r="K15" i="19"/>
  <c r="K16" i="19"/>
  <c r="K17" i="19"/>
  <c r="K18" i="19"/>
  <c r="K19" i="19"/>
  <c r="K20" i="19"/>
  <c r="K21" i="19"/>
  <c r="K22" i="19"/>
  <c r="K23" i="19"/>
  <c r="K24" i="19"/>
  <c r="K25" i="19"/>
  <c r="K26" i="19"/>
  <c r="K27" i="19"/>
  <c r="K28" i="19"/>
  <c r="K29" i="19"/>
  <c r="K30" i="19"/>
  <c r="K31" i="19"/>
  <c r="K32" i="19"/>
  <c r="H7" i="19"/>
  <c r="H8" i="19"/>
  <c r="H9" i="19"/>
  <c r="H10" i="19"/>
  <c r="H11" i="19"/>
  <c r="H12" i="19"/>
  <c r="H13" i="19"/>
  <c r="H14" i="19"/>
  <c r="H15" i="19"/>
  <c r="H16" i="19"/>
  <c r="H17" i="19"/>
  <c r="H18" i="19"/>
  <c r="H19" i="19"/>
  <c r="H20" i="19"/>
  <c r="H21" i="19"/>
  <c r="H22" i="19"/>
  <c r="H23" i="19"/>
  <c r="H24" i="19"/>
  <c r="H25" i="19"/>
  <c r="H26" i="19"/>
  <c r="H27" i="19"/>
  <c r="H28" i="19"/>
  <c r="H29" i="19"/>
  <c r="H30" i="19"/>
  <c r="H31" i="19"/>
  <c r="H32" i="19"/>
  <c r="K6" i="19"/>
  <c r="H6" i="19"/>
  <c r="E7" i="19"/>
  <c r="E8" i="19"/>
  <c r="E9" i="19"/>
  <c r="E10" i="19"/>
  <c r="E11" i="19"/>
  <c r="E12" i="19"/>
  <c r="E13" i="19"/>
  <c r="E14" i="19"/>
  <c r="E15" i="19"/>
  <c r="E16" i="19"/>
  <c r="E17" i="19"/>
  <c r="E18" i="19"/>
  <c r="E19" i="19"/>
  <c r="E20" i="19"/>
  <c r="E21" i="19"/>
  <c r="E22" i="19"/>
  <c r="E23" i="19"/>
  <c r="E24" i="19"/>
  <c r="E25" i="19"/>
  <c r="E26" i="19"/>
  <c r="E27" i="19"/>
  <c r="E28" i="19"/>
  <c r="E29" i="19"/>
  <c r="E30" i="19"/>
  <c r="E31" i="19"/>
  <c r="E32" i="19"/>
  <c r="E6" i="19"/>
  <c r="K7" i="18"/>
  <c r="K8" i="18"/>
  <c r="K9" i="18"/>
  <c r="K10" i="18"/>
  <c r="K11" i="18"/>
  <c r="K12" i="18"/>
  <c r="K13" i="18"/>
  <c r="K14" i="18"/>
  <c r="K15" i="18"/>
  <c r="K16" i="18"/>
  <c r="K17" i="18"/>
  <c r="K18" i="18"/>
  <c r="K19" i="18"/>
  <c r="K20" i="18"/>
  <c r="K21" i="18"/>
  <c r="K22" i="18"/>
  <c r="K23" i="18"/>
  <c r="K24" i="18"/>
  <c r="K25" i="18"/>
  <c r="K26" i="18"/>
  <c r="K27" i="18"/>
  <c r="K28" i="18"/>
  <c r="K29" i="18"/>
  <c r="K30" i="18"/>
  <c r="K31" i="18"/>
  <c r="K32" i="18"/>
  <c r="K6" i="18"/>
  <c r="H6" i="18"/>
  <c r="H32" i="18"/>
  <c r="H31" i="18"/>
  <c r="H30" i="18"/>
  <c r="H29" i="18"/>
  <c r="H28" i="18"/>
  <c r="H27" i="18"/>
  <c r="H26" i="18"/>
  <c r="H25" i="18"/>
  <c r="H24" i="18"/>
  <c r="H23" i="18"/>
  <c r="H22" i="18"/>
  <c r="H21" i="18"/>
  <c r="H20" i="18"/>
  <c r="H19" i="18"/>
  <c r="H18" i="18"/>
  <c r="H17" i="18"/>
  <c r="H16" i="18"/>
  <c r="H15" i="18"/>
  <c r="H14" i="18"/>
  <c r="H13" i="18"/>
  <c r="H12" i="18"/>
  <c r="H11" i="18"/>
  <c r="H10" i="18"/>
  <c r="H9" i="18"/>
  <c r="H8" i="18"/>
  <c r="H7" i="18"/>
  <c r="E7" i="18"/>
  <c r="E8" i="18"/>
  <c r="E9" i="18"/>
  <c r="E10" i="18"/>
  <c r="E11" i="18"/>
  <c r="E12" i="18"/>
  <c r="E13" i="18"/>
  <c r="E14" i="18"/>
  <c r="E15" i="18"/>
  <c r="E16" i="18"/>
  <c r="E17" i="18"/>
  <c r="E18" i="18"/>
  <c r="E19" i="18"/>
  <c r="E20" i="18"/>
  <c r="E21" i="18"/>
  <c r="E22" i="18"/>
  <c r="E23" i="18"/>
  <c r="E24" i="18"/>
  <c r="E25" i="18"/>
  <c r="E26" i="18"/>
  <c r="E27" i="18"/>
  <c r="E28" i="18"/>
  <c r="E29" i="18"/>
  <c r="E30" i="18"/>
  <c r="E31" i="18"/>
  <c r="E32" i="18"/>
  <c r="E6" i="18"/>
  <c r="K7" i="16"/>
  <c r="K8" i="16"/>
  <c r="K9" i="16"/>
  <c r="K10" i="16"/>
  <c r="K11" i="16"/>
  <c r="K12" i="16"/>
  <c r="K13" i="16"/>
  <c r="K14" i="16"/>
  <c r="K15" i="16"/>
  <c r="K16" i="16"/>
  <c r="K17" i="16"/>
  <c r="K18" i="16"/>
  <c r="K19" i="16"/>
  <c r="K20" i="16"/>
  <c r="K21" i="16"/>
  <c r="K22" i="16"/>
  <c r="K23" i="16"/>
  <c r="K24" i="16"/>
  <c r="K25" i="16"/>
  <c r="K26" i="16"/>
  <c r="K27" i="16"/>
  <c r="K28" i="16"/>
  <c r="K29" i="16"/>
  <c r="K30" i="16"/>
  <c r="K31" i="16"/>
  <c r="K32" i="16"/>
  <c r="K6" i="16"/>
  <c r="H7" i="16"/>
  <c r="H8" i="16"/>
  <c r="H9" i="16"/>
  <c r="H10" i="16"/>
  <c r="H11" i="16"/>
  <c r="H12" i="16"/>
  <c r="H13" i="16"/>
  <c r="H14" i="16"/>
  <c r="H15" i="16"/>
  <c r="H16" i="16"/>
  <c r="H17" i="16"/>
  <c r="H18" i="16"/>
  <c r="H19" i="16"/>
  <c r="H20" i="16"/>
  <c r="H21" i="16"/>
  <c r="H22" i="16"/>
  <c r="H23" i="16"/>
  <c r="H24" i="16"/>
  <c r="H25" i="16"/>
  <c r="H26" i="16"/>
  <c r="H27" i="16"/>
  <c r="H28" i="16"/>
  <c r="H29" i="16"/>
  <c r="H30" i="16"/>
  <c r="H31" i="16"/>
  <c r="H32" i="16"/>
  <c r="H6" i="16"/>
  <c r="E7" i="16"/>
  <c r="E8" i="16"/>
  <c r="E9" i="16"/>
  <c r="E10" i="16"/>
  <c r="E11" i="16"/>
  <c r="E12" i="16"/>
  <c r="E13" i="16"/>
  <c r="E14" i="16"/>
  <c r="E15" i="16"/>
  <c r="E16" i="16"/>
  <c r="E17" i="16"/>
  <c r="E18" i="16"/>
  <c r="E19" i="16"/>
  <c r="E20" i="16"/>
  <c r="E21" i="16"/>
  <c r="E22" i="16"/>
  <c r="E23" i="16"/>
  <c r="E24" i="16"/>
  <c r="E25" i="16"/>
  <c r="E26" i="16"/>
  <c r="E27" i="16"/>
  <c r="E28" i="16"/>
  <c r="E29" i="16"/>
  <c r="E30" i="16"/>
  <c r="E31" i="16"/>
  <c r="E32" i="16"/>
  <c r="E6" i="16"/>
  <c r="K34" i="3"/>
  <c r="H34" i="3"/>
  <c r="E34" i="3"/>
  <c r="K33" i="3"/>
  <c r="H33" i="3"/>
  <c r="E33" i="3"/>
  <c r="K32" i="3"/>
  <c r="H32" i="3"/>
  <c r="E32" i="3"/>
  <c r="K31" i="3"/>
  <c r="H31" i="3"/>
  <c r="E31" i="3"/>
  <c r="K30" i="3"/>
  <c r="H30" i="3"/>
  <c r="E30" i="3"/>
  <c r="K29" i="3"/>
  <c r="H29" i="3"/>
  <c r="E29" i="3"/>
  <c r="K28" i="3"/>
  <c r="H28" i="3"/>
  <c r="E28" i="3"/>
  <c r="K27" i="3"/>
  <c r="H27" i="3"/>
  <c r="E27" i="3"/>
  <c r="K26" i="3"/>
  <c r="H26" i="3"/>
  <c r="E26" i="3"/>
  <c r="K25" i="3"/>
  <c r="H25" i="3"/>
  <c r="E25" i="3"/>
  <c r="K24" i="3"/>
  <c r="H24" i="3"/>
  <c r="E24" i="3"/>
  <c r="K23" i="3"/>
  <c r="H23" i="3"/>
  <c r="E23" i="3"/>
  <c r="K22" i="3"/>
  <c r="H22" i="3"/>
  <c r="E22" i="3"/>
  <c r="K21" i="3"/>
  <c r="H21" i="3"/>
  <c r="E21" i="3"/>
  <c r="K20" i="3"/>
  <c r="H20" i="3"/>
  <c r="E20" i="3"/>
  <c r="K19" i="3"/>
  <c r="H19" i="3"/>
  <c r="E19" i="3"/>
  <c r="K18" i="3"/>
  <c r="H18" i="3"/>
  <c r="E18" i="3"/>
  <c r="K17" i="3"/>
  <c r="H17" i="3"/>
  <c r="E17" i="3"/>
  <c r="K16" i="3"/>
  <c r="H16" i="3"/>
  <c r="E16" i="3"/>
  <c r="K15" i="3"/>
  <c r="H15" i="3"/>
  <c r="E15" i="3"/>
  <c r="K14" i="3"/>
  <c r="H14" i="3"/>
  <c r="E14" i="3"/>
  <c r="K13" i="3"/>
  <c r="H13" i="3"/>
  <c r="E13" i="3"/>
  <c r="K12" i="3"/>
  <c r="H12" i="3"/>
  <c r="E12" i="3"/>
  <c r="K11" i="3"/>
  <c r="H11" i="3"/>
  <c r="E11" i="3"/>
  <c r="K10" i="3"/>
  <c r="H10" i="3"/>
  <c r="E10" i="3"/>
  <c r="K9" i="3"/>
  <c r="H9" i="3"/>
  <c r="E9" i="3"/>
  <c r="K8" i="3"/>
  <c r="H8" i="3"/>
  <c r="E8" i="3"/>
  <c r="K34" i="12"/>
  <c r="H34" i="12"/>
  <c r="E34" i="12"/>
  <c r="K33" i="12"/>
  <c r="H33" i="12"/>
  <c r="E33" i="12"/>
  <c r="K32" i="12"/>
  <c r="H32" i="12"/>
  <c r="E32" i="12"/>
  <c r="K31" i="12"/>
  <c r="H31" i="12"/>
  <c r="E31" i="12"/>
  <c r="K30" i="12"/>
  <c r="H30" i="12"/>
  <c r="E30" i="12"/>
  <c r="K29" i="12"/>
  <c r="H29" i="12"/>
  <c r="E29" i="12"/>
  <c r="K28" i="12"/>
  <c r="H28" i="12"/>
  <c r="E28" i="12"/>
  <c r="K27" i="12"/>
  <c r="H27" i="12"/>
  <c r="E27" i="12"/>
  <c r="K26" i="12"/>
  <c r="H26" i="12"/>
  <c r="E26" i="12"/>
  <c r="K25" i="12"/>
  <c r="H25" i="12"/>
  <c r="E25" i="12"/>
  <c r="K24" i="12"/>
  <c r="H24" i="12"/>
  <c r="E24" i="12"/>
  <c r="K23" i="12"/>
  <c r="H23" i="12"/>
  <c r="E23" i="12"/>
  <c r="K22" i="12"/>
  <c r="H22" i="12"/>
  <c r="E22" i="12"/>
  <c r="K21" i="12"/>
  <c r="H21" i="12"/>
  <c r="E21" i="12"/>
  <c r="K20" i="12"/>
  <c r="H20" i="12"/>
  <c r="E20" i="12"/>
  <c r="K19" i="12"/>
  <c r="H19" i="12"/>
  <c r="E19" i="12"/>
  <c r="K18" i="12"/>
  <c r="H18" i="12"/>
  <c r="E18" i="12"/>
  <c r="K17" i="12"/>
  <c r="H17" i="12"/>
  <c r="E17" i="12"/>
  <c r="K16" i="12"/>
  <c r="H16" i="12"/>
  <c r="E16" i="12"/>
  <c r="K15" i="12"/>
  <c r="H15" i="12"/>
  <c r="E15" i="12"/>
  <c r="K14" i="12"/>
  <c r="H14" i="12"/>
  <c r="E14" i="12"/>
  <c r="K13" i="12"/>
  <c r="H13" i="12"/>
  <c r="E13" i="12"/>
  <c r="K12" i="12"/>
  <c r="H12" i="12"/>
  <c r="E12" i="12"/>
  <c r="K11" i="12"/>
  <c r="H11" i="12"/>
  <c r="E11" i="12"/>
  <c r="K10" i="12"/>
  <c r="H10" i="12"/>
  <c r="E10" i="12"/>
  <c r="K9" i="12"/>
  <c r="H9" i="12"/>
  <c r="E9" i="12"/>
  <c r="K8" i="12"/>
  <c r="H8" i="12"/>
  <c r="E8" i="12"/>
  <c r="K33" i="11"/>
  <c r="H33" i="11"/>
  <c r="E33" i="11"/>
  <c r="K32" i="11"/>
  <c r="H32" i="11"/>
  <c r="E32" i="11"/>
  <c r="K31" i="11"/>
  <c r="H31" i="11"/>
  <c r="E31" i="11"/>
  <c r="K30" i="11"/>
  <c r="H30" i="11"/>
  <c r="E30" i="11"/>
  <c r="K29" i="11"/>
  <c r="H29" i="11"/>
  <c r="E29" i="11"/>
  <c r="K28" i="11"/>
  <c r="H28" i="11"/>
  <c r="E28" i="11"/>
  <c r="K27" i="11"/>
  <c r="H27" i="11"/>
  <c r="E27" i="11"/>
  <c r="K26" i="11"/>
  <c r="H26" i="11"/>
  <c r="E26" i="11"/>
  <c r="K25" i="11"/>
  <c r="H25" i="11"/>
  <c r="E25" i="11"/>
  <c r="K24" i="11"/>
  <c r="H24" i="11"/>
  <c r="E24" i="11"/>
  <c r="K23" i="11"/>
  <c r="H23" i="11"/>
  <c r="E23" i="11"/>
  <c r="K22" i="11"/>
  <c r="H22" i="11"/>
  <c r="E22" i="11"/>
  <c r="K21" i="11"/>
  <c r="H21" i="11"/>
  <c r="E21" i="11"/>
  <c r="K20" i="11"/>
  <c r="H20" i="11"/>
  <c r="E20" i="11"/>
  <c r="K19" i="11"/>
  <c r="H19" i="11"/>
  <c r="E19" i="11"/>
  <c r="K18" i="11"/>
  <c r="H18" i="11"/>
  <c r="E18" i="11"/>
  <c r="K17" i="11"/>
  <c r="H17" i="11"/>
  <c r="E17" i="11"/>
  <c r="K16" i="11"/>
  <c r="H16" i="11"/>
  <c r="E16" i="11"/>
  <c r="K15" i="11"/>
  <c r="H15" i="11"/>
  <c r="E15" i="11"/>
  <c r="K14" i="11"/>
  <c r="H14" i="11"/>
  <c r="E14" i="11"/>
  <c r="K13" i="11"/>
  <c r="H13" i="11"/>
  <c r="E13" i="11"/>
  <c r="K12" i="11"/>
  <c r="H12" i="11"/>
  <c r="E12" i="11"/>
  <c r="K11" i="11"/>
  <c r="H11" i="11"/>
  <c r="E11" i="11"/>
  <c r="K10" i="11"/>
  <c r="H10" i="11"/>
  <c r="E10" i="11"/>
  <c r="K9" i="11"/>
  <c r="H9" i="11"/>
  <c r="E9" i="11"/>
  <c r="K8" i="11"/>
  <c r="H8" i="11"/>
  <c r="E8" i="11"/>
  <c r="K34" i="10"/>
  <c r="H34" i="10"/>
  <c r="E34" i="10"/>
  <c r="K33" i="10"/>
  <c r="H33" i="10"/>
  <c r="E33" i="10"/>
  <c r="K32" i="10"/>
  <c r="H32" i="10"/>
  <c r="E32" i="10"/>
  <c r="K31" i="10"/>
  <c r="H31" i="10"/>
  <c r="E31" i="10"/>
  <c r="K30" i="10"/>
  <c r="H30" i="10"/>
  <c r="E30" i="10"/>
  <c r="K29" i="10"/>
  <c r="H29" i="10"/>
  <c r="E29" i="10"/>
  <c r="K28" i="10"/>
  <c r="H28" i="10"/>
  <c r="E28" i="10"/>
  <c r="K27" i="10"/>
  <c r="H27" i="10"/>
  <c r="E27" i="10"/>
  <c r="K26" i="10"/>
  <c r="H26" i="10"/>
  <c r="E26" i="10"/>
  <c r="K25" i="10"/>
  <c r="H25" i="10"/>
  <c r="E25" i="10"/>
  <c r="K24" i="10"/>
  <c r="H24" i="10"/>
  <c r="E24" i="10"/>
  <c r="K23" i="10"/>
  <c r="H23" i="10"/>
  <c r="E23" i="10"/>
  <c r="K22" i="10"/>
  <c r="H22" i="10"/>
  <c r="E22" i="10"/>
  <c r="K21" i="10"/>
  <c r="H21" i="10"/>
  <c r="E21" i="10"/>
  <c r="K20" i="10"/>
  <c r="H20" i="10"/>
  <c r="E20" i="10"/>
  <c r="K19" i="10"/>
  <c r="H19" i="10"/>
  <c r="E19" i="10"/>
  <c r="K18" i="10"/>
  <c r="H18" i="10"/>
  <c r="E18" i="10"/>
  <c r="K17" i="10"/>
  <c r="H17" i="10"/>
  <c r="E17" i="10"/>
  <c r="K16" i="10"/>
  <c r="H16" i="10"/>
  <c r="E16" i="10"/>
  <c r="K15" i="10"/>
  <c r="H15" i="10"/>
  <c r="E15" i="10"/>
  <c r="K14" i="10"/>
  <c r="H14" i="10"/>
  <c r="E14" i="10"/>
  <c r="K13" i="10"/>
  <c r="H13" i="10"/>
  <c r="E13" i="10"/>
  <c r="K12" i="10"/>
  <c r="H12" i="10"/>
  <c r="E12" i="10"/>
  <c r="K11" i="10"/>
  <c r="H11" i="10"/>
  <c r="E11" i="10"/>
  <c r="K10" i="10"/>
  <c r="H10" i="10"/>
  <c r="E10" i="10"/>
  <c r="K9" i="10"/>
  <c r="H9" i="10"/>
  <c r="E9" i="10"/>
  <c r="K8" i="10"/>
  <c r="H8" i="10"/>
  <c r="E8" i="10"/>
  <c r="K34" i="9"/>
  <c r="H34" i="9"/>
  <c r="E34" i="9"/>
  <c r="K33" i="9"/>
  <c r="H33" i="9"/>
  <c r="E33" i="9"/>
  <c r="K32" i="9"/>
  <c r="H32" i="9"/>
  <c r="E32" i="9"/>
  <c r="K31" i="9"/>
  <c r="H31" i="9"/>
  <c r="E31" i="9"/>
  <c r="K30" i="9"/>
  <c r="H30" i="9"/>
  <c r="E30" i="9"/>
  <c r="K29" i="9"/>
  <c r="H29" i="9"/>
  <c r="E29" i="9"/>
  <c r="K28" i="9"/>
  <c r="H28" i="9"/>
  <c r="E28" i="9"/>
  <c r="K27" i="9"/>
  <c r="H27" i="9"/>
  <c r="E27" i="9"/>
  <c r="K26" i="9"/>
  <c r="H26" i="9"/>
  <c r="E26" i="9"/>
  <c r="K25" i="9"/>
  <c r="H25" i="9"/>
  <c r="E25" i="9"/>
  <c r="K24" i="9"/>
  <c r="H24" i="9"/>
  <c r="E24" i="9"/>
  <c r="K23" i="9"/>
  <c r="H23" i="9"/>
  <c r="E23" i="9"/>
  <c r="K22" i="9"/>
  <c r="H22" i="9"/>
  <c r="E22" i="9"/>
  <c r="K21" i="9"/>
  <c r="H21" i="9"/>
  <c r="E21" i="9"/>
  <c r="K20" i="9"/>
  <c r="H20" i="9"/>
  <c r="E20" i="9"/>
  <c r="K19" i="9"/>
  <c r="H19" i="9"/>
  <c r="E19" i="9"/>
  <c r="K18" i="9"/>
  <c r="H18" i="9"/>
  <c r="E18" i="9"/>
  <c r="K17" i="9"/>
  <c r="H17" i="9"/>
  <c r="E17" i="9"/>
  <c r="K16" i="9"/>
  <c r="H16" i="9"/>
  <c r="E16" i="9"/>
  <c r="K15" i="9"/>
  <c r="H15" i="9"/>
  <c r="E15" i="9"/>
  <c r="K14" i="9"/>
  <c r="H14" i="9"/>
  <c r="E14" i="9"/>
  <c r="K13" i="9"/>
  <c r="H13" i="9"/>
  <c r="E13" i="9"/>
  <c r="K12" i="9"/>
  <c r="H12" i="9"/>
  <c r="E12" i="9"/>
  <c r="K11" i="9"/>
  <c r="H11" i="9"/>
  <c r="E11" i="9"/>
  <c r="K10" i="9"/>
  <c r="H10" i="9"/>
  <c r="E10" i="9"/>
  <c r="K9" i="9"/>
  <c r="H9" i="9"/>
  <c r="E9" i="9"/>
  <c r="K8" i="9"/>
  <c r="H8" i="9"/>
  <c r="E8" i="9"/>
  <c r="K33" i="8"/>
  <c r="H33" i="8"/>
  <c r="E33" i="8"/>
  <c r="K32" i="8"/>
  <c r="H32" i="8"/>
  <c r="E32" i="8"/>
  <c r="K31" i="8"/>
  <c r="H31" i="8"/>
  <c r="E31" i="8"/>
  <c r="K30" i="8"/>
  <c r="H30" i="8"/>
  <c r="E30" i="8"/>
  <c r="K29" i="8"/>
  <c r="H29" i="8"/>
  <c r="E29" i="8"/>
  <c r="K28" i="8"/>
  <c r="H28" i="8"/>
  <c r="E28" i="8"/>
  <c r="K27" i="8"/>
  <c r="H27" i="8"/>
  <c r="E27" i="8"/>
  <c r="K26" i="8"/>
  <c r="H26" i="8"/>
  <c r="E26" i="8"/>
  <c r="K25" i="8"/>
  <c r="H25" i="8"/>
  <c r="E25" i="8"/>
  <c r="K24" i="8"/>
  <c r="H24" i="8"/>
  <c r="E24" i="8"/>
  <c r="K23" i="8"/>
  <c r="H23" i="8"/>
  <c r="E23" i="8"/>
  <c r="K22" i="8"/>
  <c r="H22" i="8"/>
  <c r="E22" i="8"/>
  <c r="K21" i="8"/>
  <c r="H21" i="8"/>
  <c r="E21" i="8"/>
  <c r="K20" i="8"/>
  <c r="H20" i="8"/>
  <c r="E20" i="8"/>
  <c r="K19" i="8"/>
  <c r="H19" i="8"/>
  <c r="E19" i="8"/>
  <c r="K18" i="8"/>
  <c r="H18" i="8"/>
  <c r="E18" i="8"/>
  <c r="K17" i="8"/>
  <c r="H17" i="8"/>
  <c r="E17" i="8"/>
  <c r="K16" i="8"/>
  <c r="H16" i="8"/>
  <c r="E16" i="8"/>
  <c r="K15" i="8"/>
  <c r="H15" i="8"/>
  <c r="E15" i="8"/>
  <c r="K14" i="8"/>
  <c r="H14" i="8"/>
  <c r="E14" i="8"/>
  <c r="K13" i="8"/>
  <c r="H13" i="8"/>
  <c r="E13" i="8"/>
  <c r="K12" i="8"/>
  <c r="H12" i="8"/>
  <c r="E12" i="8"/>
  <c r="K11" i="8"/>
  <c r="H11" i="8"/>
  <c r="E11" i="8"/>
  <c r="K10" i="8"/>
  <c r="H10" i="8"/>
  <c r="E10" i="8"/>
  <c r="K9" i="8"/>
  <c r="H9" i="8"/>
  <c r="E9" i="8"/>
  <c r="K8" i="8"/>
  <c r="H8" i="8"/>
  <c r="E8" i="8"/>
  <c r="K7" i="8"/>
  <c r="H7" i="8"/>
  <c r="E7" i="8"/>
  <c r="K33" i="7"/>
  <c r="H33" i="7"/>
  <c r="E33" i="7"/>
  <c r="K32" i="7"/>
  <c r="H32" i="7"/>
  <c r="E32" i="7"/>
  <c r="K31" i="7"/>
  <c r="H31" i="7"/>
  <c r="E31" i="7"/>
  <c r="K30" i="7"/>
  <c r="H30" i="7"/>
  <c r="E30" i="7"/>
  <c r="K29" i="7"/>
  <c r="H29" i="7"/>
  <c r="E29" i="7"/>
  <c r="K28" i="7"/>
  <c r="H28" i="7"/>
  <c r="E28" i="7"/>
  <c r="K27" i="7"/>
  <c r="H27" i="7"/>
  <c r="E27" i="7"/>
  <c r="K26" i="7"/>
  <c r="H26" i="7"/>
  <c r="E26" i="7"/>
  <c r="K25" i="7"/>
  <c r="H25" i="7"/>
  <c r="E25" i="7"/>
  <c r="K24" i="7"/>
  <c r="H24" i="7"/>
  <c r="E24" i="7"/>
  <c r="K23" i="7"/>
  <c r="H23" i="7"/>
  <c r="E23" i="7"/>
  <c r="K22" i="7"/>
  <c r="H22" i="7"/>
  <c r="E22" i="7"/>
  <c r="K21" i="7"/>
  <c r="H21" i="7"/>
  <c r="E21" i="7"/>
  <c r="K20" i="7"/>
  <c r="H20" i="7"/>
  <c r="E20" i="7"/>
  <c r="K19" i="7"/>
  <c r="H19" i="7"/>
  <c r="E19" i="7"/>
  <c r="K18" i="7"/>
  <c r="H18" i="7"/>
  <c r="E18" i="7"/>
  <c r="K17" i="7"/>
  <c r="H17" i="7"/>
  <c r="E17" i="7"/>
  <c r="K16" i="7"/>
  <c r="H16" i="7"/>
  <c r="E16" i="7"/>
  <c r="K15" i="7"/>
  <c r="H15" i="7"/>
  <c r="E15" i="7"/>
  <c r="K14" i="7"/>
  <c r="H14" i="7"/>
  <c r="E14" i="7"/>
  <c r="K13" i="7"/>
  <c r="H13" i="7"/>
  <c r="E13" i="7"/>
  <c r="K12" i="7"/>
  <c r="H12" i="7"/>
  <c r="E12" i="7"/>
  <c r="K11" i="7"/>
  <c r="H11" i="7"/>
  <c r="E11" i="7"/>
  <c r="K10" i="7"/>
  <c r="H10" i="7"/>
  <c r="E10" i="7"/>
  <c r="K9" i="7"/>
  <c r="H9" i="7"/>
  <c r="E9" i="7"/>
  <c r="K8" i="7"/>
  <c r="H8" i="7"/>
  <c r="E8" i="7"/>
  <c r="K7" i="7"/>
  <c r="H7" i="7"/>
  <c r="E7" i="7"/>
  <c r="K32" i="6"/>
  <c r="H32" i="6"/>
  <c r="E32" i="6"/>
  <c r="K31" i="6"/>
  <c r="H31" i="6"/>
  <c r="E31" i="6"/>
  <c r="K30" i="6"/>
  <c r="H30" i="6"/>
  <c r="E30" i="6"/>
  <c r="K29" i="6"/>
  <c r="H29" i="6"/>
  <c r="E29" i="6"/>
  <c r="K28" i="6"/>
  <c r="H28" i="6"/>
  <c r="E28" i="6"/>
  <c r="K27" i="6"/>
  <c r="H27" i="6"/>
  <c r="E27" i="6"/>
  <c r="K26" i="6"/>
  <c r="H26" i="6"/>
  <c r="E26" i="6"/>
  <c r="K25" i="6"/>
  <c r="H25" i="6"/>
  <c r="E25" i="6"/>
  <c r="K24" i="6"/>
  <c r="H24" i="6"/>
  <c r="E24" i="6"/>
  <c r="K23" i="6"/>
  <c r="H23" i="6"/>
  <c r="E23" i="6"/>
  <c r="K22" i="6"/>
  <c r="H22" i="6"/>
  <c r="E22" i="6"/>
  <c r="K21" i="6"/>
  <c r="H21" i="6"/>
  <c r="E21" i="6"/>
  <c r="K20" i="6"/>
  <c r="H20" i="6"/>
  <c r="E20" i="6"/>
  <c r="K19" i="6"/>
  <c r="H19" i="6"/>
  <c r="E19" i="6"/>
  <c r="K18" i="6"/>
  <c r="H18" i="6"/>
  <c r="E18" i="6"/>
  <c r="K17" i="6"/>
  <c r="H17" i="6"/>
  <c r="E17" i="6"/>
  <c r="K16" i="6"/>
  <c r="H16" i="6"/>
  <c r="E16" i="6"/>
  <c r="K15" i="6"/>
  <c r="H15" i="6"/>
  <c r="E15" i="6"/>
  <c r="K14" i="6"/>
  <c r="H14" i="6"/>
  <c r="E14" i="6"/>
  <c r="K13" i="6"/>
  <c r="H13" i="6"/>
  <c r="E13" i="6"/>
  <c r="K12" i="6"/>
  <c r="H12" i="6"/>
  <c r="E12" i="6"/>
  <c r="K11" i="6"/>
  <c r="H11" i="6"/>
  <c r="E11" i="6"/>
  <c r="K10" i="6"/>
  <c r="H10" i="6"/>
  <c r="E10" i="6"/>
  <c r="K9" i="6"/>
  <c r="H9" i="6"/>
  <c r="E9" i="6"/>
  <c r="K8" i="6"/>
  <c r="H8" i="6"/>
  <c r="E8" i="6"/>
  <c r="K7" i="6"/>
  <c r="H7" i="6"/>
  <c r="E7" i="6"/>
  <c r="K6" i="6"/>
  <c r="H6" i="6"/>
  <c r="E6" i="6"/>
  <c r="K32" i="5"/>
  <c r="H32" i="5"/>
  <c r="E32" i="5"/>
  <c r="K31" i="5"/>
  <c r="H31" i="5"/>
  <c r="E31" i="5"/>
  <c r="K30" i="5"/>
  <c r="H30" i="5"/>
  <c r="E30" i="5"/>
  <c r="K29" i="5"/>
  <c r="H29" i="5"/>
  <c r="E29" i="5"/>
  <c r="K28" i="5"/>
  <c r="H28" i="5"/>
  <c r="E28" i="5"/>
  <c r="K27" i="5"/>
  <c r="H27" i="5"/>
  <c r="E27" i="5"/>
  <c r="K26" i="5"/>
  <c r="H26" i="5"/>
  <c r="E26" i="5"/>
  <c r="K25" i="5"/>
  <c r="H25" i="5"/>
  <c r="E25" i="5"/>
  <c r="K24" i="5"/>
  <c r="H24" i="5"/>
  <c r="E24" i="5"/>
  <c r="K23" i="5"/>
  <c r="H23" i="5"/>
  <c r="E23" i="5"/>
  <c r="K22" i="5"/>
  <c r="H22" i="5"/>
  <c r="E22" i="5"/>
  <c r="K21" i="5"/>
  <c r="H21" i="5"/>
  <c r="E21" i="5"/>
  <c r="K20" i="5"/>
  <c r="H20" i="5"/>
  <c r="E20" i="5"/>
  <c r="K19" i="5"/>
  <c r="H19" i="5"/>
  <c r="E19" i="5"/>
  <c r="K18" i="5"/>
  <c r="H18" i="5"/>
  <c r="E18" i="5"/>
  <c r="K17" i="5"/>
  <c r="H17" i="5"/>
  <c r="E17" i="5"/>
  <c r="K16" i="5"/>
  <c r="H16" i="5"/>
  <c r="E16" i="5"/>
  <c r="K15" i="5"/>
  <c r="H15" i="5"/>
  <c r="E15" i="5"/>
  <c r="K14" i="5"/>
  <c r="H14" i="5"/>
  <c r="E14" i="5"/>
  <c r="K13" i="5"/>
  <c r="H13" i="5"/>
  <c r="E13" i="5"/>
  <c r="K12" i="5"/>
  <c r="H12" i="5"/>
  <c r="E12" i="5"/>
  <c r="K11" i="5"/>
  <c r="H11" i="5"/>
  <c r="E11" i="5"/>
  <c r="K10" i="5"/>
  <c r="H10" i="5"/>
  <c r="E10" i="5"/>
  <c r="K9" i="5"/>
  <c r="H9" i="5"/>
  <c r="E9" i="5"/>
  <c r="K8" i="5"/>
  <c r="H8" i="5"/>
  <c r="E8" i="5"/>
  <c r="K7" i="5"/>
  <c r="H7" i="5"/>
  <c r="E7" i="5"/>
  <c r="K6" i="5"/>
  <c r="H6" i="5"/>
  <c r="E6" i="5"/>
  <c r="K32" i="4"/>
  <c r="H32" i="4"/>
  <c r="E32" i="4"/>
  <c r="K31" i="4"/>
  <c r="H31" i="4"/>
  <c r="E31" i="4"/>
  <c r="K30" i="4"/>
  <c r="H30" i="4"/>
  <c r="E30" i="4"/>
  <c r="K29" i="4"/>
  <c r="H29" i="4"/>
  <c r="E29" i="4"/>
  <c r="K28" i="4"/>
  <c r="H28" i="4"/>
  <c r="E28" i="4"/>
  <c r="K27" i="4"/>
  <c r="H27" i="4"/>
  <c r="E27" i="4"/>
  <c r="K26" i="4"/>
  <c r="H26" i="4"/>
  <c r="E26" i="4"/>
  <c r="K25" i="4"/>
  <c r="H25" i="4"/>
  <c r="E25" i="4"/>
  <c r="K24" i="4"/>
  <c r="H24" i="4"/>
  <c r="E24" i="4"/>
  <c r="K23" i="4"/>
  <c r="H23" i="4"/>
  <c r="E23" i="4"/>
  <c r="K22" i="4"/>
  <c r="H22" i="4"/>
  <c r="E22" i="4"/>
  <c r="K21" i="4"/>
  <c r="H21" i="4"/>
  <c r="E21" i="4"/>
  <c r="K20" i="4"/>
  <c r="H20" i="4"/>
  <c r="E20" i="4"/>
  <c r="K19" i="4"/>
  <c r="H19" i="4"/>
  <c r="E19" i="4"/>
  <c r="K18" i="4"/>
  <c r="H18" i="4"/>
  <c r="E18" i="4"/>
  <c r="K17" i="4"/>
  <c r="H17" i="4"/>
  <c r="E17" i="4"/>
  <c r="K16" i="4"/>
  <c r="H16" i="4"/>
  <c r="E16" i="4"/>
  <c r="K15" i="4"/>
  <c r="H15" i="4"/>
  <c r="E15" i="4"/>
  <c r="K14" i="4"/>
  <c r="H14" i="4"/>
  <c r="E14" i="4"/>
  <c r="K13" i="4"/>
  <c r="H13" i="4"/>
  <c r="E13" i="4"/>
  <c r="K12" i="4"/>
  <c r="H12" i="4"/>
  <c r="E12" i="4"/>
  <c r="K11" i="4"/>
  <c r="H11" i="4"/>
  <c r="E11" i="4"/>
  <c r="K10" i="4"/>
  <c r="H10" i="4"/>
  <c r="E10" i="4"/>
  <c r="K9" i="4"/>
  <c r="H9" i="4"/>
  <c r="E9" i="4"/>
  <c r="K8" i="4"/>
  <c r="H8" i="4"/>
  <c r="E8" i="4"/>
  <c r="K7" i="4"/>
  <c r="H7" i="4"/>
  <c r="E7" i="4"/>
  <c r="K6" i="4"/>
  <c r="H6" i="4"/>
  <c r="E6" i="4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K6" i="2"/>
  <c r="H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6" i="2"/>
</calcChain>
</file>

<file path=xl/sharedStrings.xml><?xml version="1.0" encoding="utf-8"?>
<sst xmlns="http://schemas.openxmlformats.org/spreadsheetml/2006/main" count="951" uniqueCount="91">
  <si>
    <t>Kanton</t>
  </si>
  <si>
    <t>ZH</t>
  </si>
  <si>
    <t>BE</t>
  </si>
  <si>
    <t>LU</t>
  </si>
  <si>
    <t>UR</t>
  </si>
  <si>
    <t>SZ</t>
  </si>
  <si>
    <t>OW</t>
  </si>
  <si>
    <t>NW</t>
  </si>
  <si>
    <t>GL</t>
  </si>
  <si>
    <t>ZG</t>
  </si>
  <si>
    <t>FR</t>
  </si>
  <si>
    <t>SO</t>
  </si>
  <si>
    <t>BS</t>
  </si>
  <si>
    <t>BL</t>
  </si>
  <si>
    <t>SH</t>
  </si>
  <si>
    <t>AR</t>
  </si>
  <si>
    <t>AI</t>
  </si>
  <si>
    <t>SG</t>
  </si>
  <si>
    <t>GR</t>
  </si>
  <si>
    <t>AG</t>
  </si>
  <si>
    <t>TG</t>
  </si>
  <si>
    <t>TI</t>
  </si>
  <si>
    <t>VD</t>
  </si>
  <si>
    <t>VS</t>
  </si>
  <si>
    <t>NE</t>
  </si>
  <si>
    <t>GE</t>
  </si>
  <si>
    <t>JU</t>
  </si>
  <si>
    <t>CH</t>
  </si>
  <si>
    <t xml:space="preserve">  Erwachsene (ab 26 Jahren)</t>
  </si>
  <si>
    <t>Quelle: Bundesamt für Gesundheit</t>
  </si>
  <si>
    <t>Kantonale Durchschnittsprämien 2011/2012</t>
  </si>
  <si>
    <t>Krankenpflege-Grundversicherung (mit Unfall)</t>
  </si>
  <si>
    <t>Kantonale Durchschnittsprämien 2010/2011</t>
  </si>
  <si>
    <t>Kantonale Durchschnittsprämien 2009/2010</t>
  </si>
  <si>
    <t>Kantonale Durchschnittsprämien 2008/2009</t>
  </si>
  <si>
    <t>Kantonale Durchschnittsprämien 2007/2008</t>
  </si>
  <si>
    <t>Kantonale Durchschnittsprämien 2006/2007</t>
  </si>
  <si>
    <t>Kantonale Durchschnittsprämien 2005/2006</t>
  </si>
  <si>
    <t>Kantonale Durchschnittsprämien 2004/2005</t>
  </si>
  <si>
    <t>Kantonale Durchschnittsprämien 2003/2004</t>
  </si>
  <si>
    <t>Quelle: Bundesamt für Sozialversicherung</t>
  </si>
  <si>
    <t>Kantonale Durchschnittsprämien 2002/2003</t>
  </si>
  <si>
    <t>Kantonale Durchschnittsprämien 2001/2002</t>
  </si>
  <si>
    <t>Kantonale Durchschnittsprämien 2012/2013</t>
  </si>
  <si>
    <t>Kantonale Durchschnittsprämien 2013/2014</t>
  </si>
  <si>
    <t>Kantonale Durchschnittsprämien 2014/2015</t>
  </si>
  <si>
    <t>Aargau</t>
  </si>
  <si>
    <t>Bern</t>
  </si>
  <si>
    <t>Basel-Landschaft</t>
  </si>
  <si>
    <t>Basel-Stadt</t>
  </si>
  <si>
    <t>Freiburg</t>
  </si>
  <si>
    <t>Genf</t>
  </si>
  <si>
    <t>Glarus</t>
  </si>
  <si>
    <t>Graubünden</t>
  </si>
  <si>
    <t>Jura</t>
  </si>
  <si>
    <t>Luzern</t>
  </si>
  <si>
    <t>Neuenburg</t>
  </si>
  <si>
    <t>Nidwalden</t>
  </si>
  <si>
    <t>Obwalden</t>
  </si>
  <si>
    <t>St. Gallen</t>
  </si>
  <si>
    <t>Schaffhausen</t>
  </si>
  <si>
    <t>Solothurn</t>
  </si>
  <si>
    <t>Schwyz</t>
  </si>
  <si>
    <t>Thurgau</t>
  </si>
  <si>
    <t>Tessin</t>
  </si>
  <si>
    <t>Uri</t>
  </si>
  <si>
    <t>Waadt</t>
  </si>
  <si>
    <t>Wallis</t>
  </si>
  <si>
    <t>Zug</t>
  </si>
  <si>
    <t>Zürich</t>
  </si>
  <si>
    <t>Schweiz</t>
  </si>
  <si>
    <t>1) Inklusive Wahlfranchisen und Modelle</t>
  </si>
  <si>
    <r>
      <t>Kantonale mittlere Prämien der obligatorischen Krankenpflegeversicherung</t>
    </r>
    <r>
      <rPr>
        <b/>
        <vertAlign val="superscript"/>
        <sz val="12"/>
        <rFont val="Arial"/>
        <family val="2"/>
      </rPr>
      <t>1</t>
    </r>
    <r>
      <rPr>
        <b/>
        <sz val="12"/>
        <rFont val="Arial"/>
        <family val="2"/>
      </rPr>
      <t>, 2019/2020</t>
    </r>
  </si>
  <si>
    <t xml:space="preserve">  Junge Erwachsene (19–25 Jahre)</t>
  </si>
  <si>
    <t xml:space="preserve">  Kinder (0–18 Jahre)</t>
  </si>
  <si>
    <r>
      <t>Kantonale mittlere Prämien der obligatorischen Krankenpflegeversicherung</t>
    </r>
    <r>
      <rPr>
        <b/>
        <vertAlign val="superscript"/>
        <sz val="12"/>
        <rFont val="Arial"/>
        <family val="2"/>
      </rPr>
      <t>1</t>
    </r>
    <r>
      <rPr>
        <b/>
        <sz val="12"/>
        <rFont val="Arial"/>
        <family val="2"/>
      </rPr>
      <t>, 2020/2021</t>
    </r>
  </si>
  <si>
    <t>Veränderung, in Prozent</t>
  </si>
  <si>
    <t>Veränderung, in Franken</t>
  </si>
  <si>
    <t>1) Inklusive Unfall; Erwachsene mit Franchise 300 Franken; Kinder ohne Franchise</t>
  </si>
  <si>
    <r>
      <t>Kantonale Durchschnittsprämien der obligatorischen Krankenpflegeversicherung</t>
    </r>
    <r>
      <rPr>
        <b/>
        <vertAlign val="superscript"/>
        <sz val="12"/>
        <rFont val="Arial"/>
        <family val="2"/>
      </rPr>
      <t>1</t>
    </r>
    <r>
      <rPr>
        <b/>
        <sz val="12"/>
        <rFont val="Arial"/>
        <family val="2"/>
      </rPr>
      <t>, 2018/2019</t>
    </r>
  </si>
  <si>
    <r>
      <t>Kantonale Durchschnittsprämien der obligatorischen Krankenpflegeversicherung</t>
    </r>
    <r>
      <rPr>
        <b/>
        <vertAlign val="superscript"/>
        <sz val="12"/>
        <rFont val="Arial"/>
        <family val="2"/>
      </rPr>
      <t>1</t>
    </r>
    <r>
      <rPr>
        <b/>
        <sz val="12"/>
        <rFont val="Arial"/>
        <family val="2"/>
      </rPr>
      <t>, 2015/2016</t>
    </r>
  </si>
  <si>
    <r>
      <t>Kantonale Durchschnittsprämien der obligatorischen Krankenpflegeversicherung</t>
    </r>
    <r>
      <rPr>
        <b/>
        <vertAlign val="superscript"/>
        <sz val="12"/>
        <rFont val="Arial"/>
        <family val="2"/>
      </rPr>
      <t>1</t>
    </r>
    <r>
      <rPr>
        <b/>
        <sz val="12"/>
        <rFont val="Arial"/>
        <family val="2"/>
      </rPr>
      <t>, 2016/2017</t>
    </r>
  </si>
  <si>
    <t>Differenz</t>
  </si>
  <si>
    <r>
      <t>Kantonale Durchschnittsprämien der obligatorischen Krankenpflegeversicherung</t>
    </r>
    <r>
      <rPr>
        <b/>
        <vertAlign val="superscript"/>
        <sz val="12"/>
        <rFont val="Arial"/>
        <family val="2"/>
      </rPr>
      <t>1</t>
    </r>
    <r>
      <rPr>
        <b/>
        <sz val="12"/>
        <rFont val="Arial"/>
        <family val="2"/>
      </rPr>
      <t>, 2017/2018</t>
    </r>
  </si>
  <si>
    <r>
      <t>Kantonale mittlere Prämien der obligatorischen Krankenpflegeversicherung</t>
    </r>
    <r>
      <rPr>
        <b/>
        <vertAlign val="superscript"/>
        <sz val="12"/>
        <rFont val="Arial"/>
        <family val="2"/>
      </rPr>
      <t>1</t>
    </r>
    <r>
      <rPr>
        <b/>
        <sz val="12"/>
        <rFont val="Arial"/>
        <family val="2"/>
      </rPr>
      <t>, 2021/2022</t>
    </r>
  </si>
  <si>
    <r>
      <t>Kantonale mittlere Prämien der obligatorischen Krankenpflegeversicherung</t>
    </r>
    <r>
      <rPr>
        <b/>
        <vertAlign val="superscript"/>
        <sz val="12"/>
        <rFont val="Arial"/>
        <family val="2"/>
      </rPr>
      <t>1</t>
    </r>
    <r>
      <rPr>
        <b/>
        <sz val="12"/>
        <rFont val="Arial"/>
        <family val="2"/>
      </rPr>
      <t>, 2024/2025</t>
    </r>
  </si>
  <si>
    <r>
      <t>Kantonale mittlere Prämien der obligatorischen Krankenpflegeversicherung</t>
    </r>
    <r>
      <rPr>
        <b/>
        <vertAlign val="superscript"/>
        <sz val="12"/>
        <rFont val="Arial"/>
        <family val="2"/>
      </rPr>
      <t>1</t>
    </r>
    <r>
      <rPr>
        <b/>
        <sz val="12"/>
        <rFont val="Arial"/>
        <family val="2"/>
      </rPr>
      <t>, 2023/2024</t>
    </r>
  </si>
  <si>
    <r>
      <t>Kantonale mittlere Prämien der obligatorischen Krankenpflegeversicherung</t>
    </r>
    <r>
      <rPr>
        <b/>
        <vertAlign val="superscript"/>
        <sz val="12"/>
        <rFont val="Arial"/>
        <family val="2"/>
      </rPr>
      <t>1</t>
    </r>
    <r>
      <rPr>
        <b/>
        <sz val="12"/>
        <rFont val="Arial"/>
        <family val="2"/>
      </rPr>
      <t>, 2022/2023</t>
    </r>
  </si>
  <si>
    <t>Appenzell A. Rh.</t>
  </si>
  <si>
    <t>Appenzell I. Rh.</t>
  </si>
  <si>
    <t>Kantonale Durchschnittsprämien 2000/2001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</si>
</sst>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%"/>
    <numFmt numFmtId="166" formatCode="#,##0.0"/>
  </numFmts>
  <fonts count="14" x14ac:knownFonts="1">
    <font>
      <sz val="10"/>
      <name val="Arial"/>
    </font>
    <font>
      <b/>
      <sz val="10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9"/>
      <name val="Verdana"/>
      <family val="2"/>
    </font>
    <font>
      <b/>
      <sz val="9"/>
      <name val="Verdana"/>
      <family val="2"/>
    </font>
    <font>
      <sz val="9"/>
      <color rgb="FF000000"/>
      <name val="Arial"/>
      <family val="2"/>
    </font>
    <font>
      <sz val="9"/>
      <name val="Arial"/>
      <family val="2"/>
    </font>
    <font>
      <b/>
      <sz val="9"/>
      <color rgb="FF000000"/>
      <name val="Arial"/>
      <family val="2"/>
    </font>
    <font>
      <b/>
      <vertAlign val="superscript"/>
      <sz val="12"/>
      <name val="Arial"/>
      <family val="2"/>
    </font>
    <font>
      <i/>
      <sz val="9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164" fontId="0" fillId="0" borderId="0" xfId="0" applyNumberFormat="1"/>
    <xf numFmtId="0" fontId="1" fillId="0" borderId="0" xfId="0" applyFont="1"/>
    <xf numFmtId="164" fontId="1" fillId="0" borderId="0" xfId="0" applyNumberFormat="1" applyFont="1"/>
    <xf numFmtId="4" fontId="0" fillId="0" borderId="0" xfId="0" applyNumberFormat="1"/>
    <xf numFmtId="165" fontId="0" fillId="0" borderId="0" xfId="0" applyNumberFormat="1"/>
    <xf numFmtId="4" fontId="1" fillId="0" borderId="0" xfId="0" applyNumberFormat="1" applyFont="1"/>
    <xf numFmtId="165" fontId="1" fillId="0" borderId="0" xfId="0" applyNumberFormat="1" applyFont="1"/>
    <xf numFmtId="2" fontId="0" fillId="0" borderId="0" xfId="0" applyNumberFormat="1"/>
    <xf numFmtId="2" fontId="1" fillId="0" borderId="0" xfId="0" applyNumberFormat="1" applyFont="1"/>
    <xf numFmtId="0" fontId="6" fillId="0" borderId="0" xfId="0" applyFont="1"/>
    <xf numFmtId="2" fontId="6" fillId="0" borderId="0" xfId="0" applyNumberFormat="1" applyFont="1"/>
    <xf numFmtId="165" fontId="6" fillId="0" borderId="0" xfId="0" applyNumberFormat="1" applyFont="1"/>
    <xf numFmtId="10" fontId="7" fillId="0" borderId="0" xfId="0" applyNumberFormat="1" applyFont="1" applyAlignment="1">
      <alignment horizontal="right" vertical="top" wrapText="1"/>
    </xf>
    <xf numFmtId="0" fontId="0" fillId="0" borderId="0" xfId="0" applyAlignment="1">
      <alignment horizontal="right"/>
    </xf>
    <xf numFmtId="4" fontId="9" fillId="0" borderId="0" xfId="0" applyNumberFormat="1" applyFont="1" applyAlignment="1">
      <alignment horizontal="right" vertical="top" wrapText="1"/>
    </xf>
    <xf numFmtId="164" fontId="10" fillId="0" borderId="0" xfId="0" applyNumberFormat="1" applyFont="1" applyAlignment="1">
      <alignment horizontal="right" vertical="top" wrapText="1"/>
    </xf>
    <xf numFmtId="2" fontId="9" fillId="0" borderId="0" xfId="0" applyNumberFormat="1" applyFont="1" applyAlignment="1">
      <alignment horizontal="right" vertical="top" wrapText="1"/>
    </xf>
    <xf numFmtId="4" fontId="11" fillId="0" borderId="0" xfId="0" applyNumberFormat="1" applyFont="1" applyAlignment="1">
      <alignment horizontal="right" vertical="top" wrapText="1"/>
    </xf>
    <xf numFmtId="164" fontId="2" fillId="0" borderId="0" xfId="0" applyNumberFormat="1" applyFont="1" applyAlignment="1">
      <alignment horizontal="right" vertical="top" wrapText="1"/>
    </xf>
    <xf numFmtId="2" fontId="11" fillId="0" borderId="0" xfId="0" applyNumberFormat="1" applyFont="1" applyAlignment="1">
      <alignment horizontal="right" vertical="top" wrapText="1"/>
    </xf>
    <xf numFmtId="10" fontId="8" fillId="0" borderId="0" xfId="0" applyNumberFormat="1" applyFont="1" applyAlignment="1">
      <alignment horizontal="right" vertical="top" wrapText="1"/>
    </xf>
    <xf numFmtId="0" fontId="1" fillId="0" borderId="1" xfId="0" applyFont="1" applyBorder="1"/>
    <xf numFmtId="2" fontId="1" fillId="0" borderId="1" xfId="0" applyNumberFormat="1" applyFont="1" applyBorder="1"/>
    <xf numFmtId="165" fontId="0" fillId="0" borderId="1" xfId="0" applyNumberFormat="1" applyBorder="1"/>
    <xf numFmtId="165" fontId="1" fillId="0" borderId="1" xfId="0" applyNumberFormat="1" applyFont="1" applyBorder="1"/>
    <xf numFmtId="0" fontId="0" fillId="0" borderId="1" xfId="0" applyBorder="1"/>
    <xf numFmtId="4" fontId="1" fillId="0" borderId="1" xfId="0" applyNumberFormat="1" applyFont="1" applyBorder="1"/>
    <xf numFmtId="164" fontId="1" fillId="0" borderId="1" xfId="0" applyNumberFormat="1" applyFont="1" applyBorder="1"/>
    <xf numFmtId="0" fontId="2" fillId="0" borderId="2" xfId="0" applyFont="1" applyBorder="1" applyAlignment="1">
      <alignment horizontal="right"/>
    </xf>
    <xf numFmtId="0" fontId="1" fillId="0" borderId="2" xfId="0" applyFont="1" applyBorder="1" applyAlignment="1">
      <alignment horizontal="right"/>
    </xf>
    <xf numFmtId="2" fontId="0" fillId="0" borderId="0" xfId="0" applyNumberFormat="1" applyAlignment="1">
      <alignment vertical="top"/>
    </xf>
    <xf numFmtId="4" fontId="9" fillId="0" borderId="0" xfId="0" applyNumberFormat="1" applyFont="1" applyAlignment="1">
      <alignment vertical="top"/>
    </xf>
    <xf numFmtId="0" fontId="0" fillId="0" borderId="0" xfId="0" applyAlignment="1">
      <alignment vertical="top"/>
    </xf>
    <xf numFmtId="0" fontId="1" fillId="0" borderId="0" xfId="0" applyFont="1" applyAlignment="1">
      <alignment vertical="top"/>
    </xf>
    <xf numFmtId="0" fontId="2" fillId="0" borderId="2" xfId="0" applyFont="1" applyBorder="1" applyAlignment="1">
      <alignment horizontal="right" vertical="top"/>
    </xf>
    <xf numFmtId="2" fontId="1" fillId="0" borderId="0" xfId="0" applyNumberFormat="1" applyFont="1" applyAlignment="1">
      <alignment vertical="top"/>
    </xf>
    <xf numFmtId="165" fontId="1" fillId="0" borderId="0" xfId="0" applyNumberFormat="1" applyFont="1" applyAlignment="1">
      <alignment vertical="top"/>
    </xf>
    <xf numFmtId="165" fontId="6" fillId="0" borderId="0" xfId="0" applyNumberFormat="1" applyFont="1" applyAlignment="1">
      <alignment vertical="top"/>
    </xf>
    <xf numFmtId="2" fontId="6" fillId="0" borderId="0" xfId="0" applyNumberFormat="1" applyFont="1" applyAlignment="1">
      <alignment vertical="top"/>
    </xf>
    <xf numFmtId="0" fontId="6" fillId="0" borderId="0" xfId="0" applyFont="1" applyAlignment="1">
      <alignment vertical="top"/>
    </xf>
    <xf numFmtId="0" fontId="1" fillId="0" borderId="1" xfId="0" applyFont="1" applyBorder="1" applyAlignment="1">
      <alignment vertical="top"/>
    </xf>
    <xf numFmtId="2" fontId="1" fillId="0" borderId="1" xfId="0" applyNumberFormat="1" applyFont="1" applyBorder="1" applyAlignment="1">
      <alignment vertical="top"/>
    </xf>
    <xf numFmtId="165" fontId="1" fillId="0" borderId="1" xfId="0" applyNumberFormat="1" applyFont="1" applyBorder="1" applyAlignment="1">
      <alignment vertical="top"/>
    </xf>
    <xf numFmtId="0" fontId="1" fillId="0" borderId="0" xfId="0" applyFont="1" applyAlignment="1">
      <alignment horizontal="right" vertical="top"/>
    </xf>
    <xf numFmtId="0" fontId="0" fillId="0" borderId="0" xfId="0" applyAlignment="1">
      <alignment horizontal="right" vertical="top"/>
    </xf>
    <xf numFmtId="0" fontId="6" fillId="0" borderId="0" xfId="0" applyFont="1" applyAlignment="1">
      <alignment horizontal="right" vertical="top"/>
    </xf>
    <xf numFmtId="4" fontId="11" fillId="0" borderId="1" xfId="0" applyNumberFormat="1" applyFont="1" applyBorder="1" applyAlignment="1">
      <alignment horizontal="right" vertical="top" wrapText="1"/>
    </xf>
    <xf numFmtId="164" fontId="2" fillId="0" borderId="1" xfId="0" applyNumberFormat="1" applyFont="1" applyBorder="1" applyAlignment="1">
      <alignment horizontal="right" vertical="top" wrapText="1"/>
    </xf>
    <xf numFmtId="2" fontId="11" fillId="0" borderId="1" xfId="0" applyNumberFormat="1" applyFont="1" applyBorder="1" applyAlignment="1">
      <alignment horizontal="right" vertical="top" wrapText="1"/>
    </xf>
    <xf numFmtId="164" fontId="1" fillId="0" borderId="0" xfId="0" applyNumberFormat="1" applyFont="1" applyAlignment="1">
      <alignment horizontal="right" vertical="top"/>
    </xf>
    <xf numFmtId="0" fontId="1" fillId="0" borderId="2" xfId="0" applyFont="1" applyBorder="1" applyAlignment="1">
      <alignment horizontal="right" vertical="top"/>
    </xf>
    <xf numFmtId="0" fontId="2" fillId="0" borderId="2" xfId="0" applyFont="1" applyBorder="1" applyAlignment="1">
      <alignment horizontal="right" vertical="top" wrapText="1"/>
    </xf>
    <xf numFmtId="164" fontId="6" fillId="0" borderId="0" xfId="0" applyNumberFormat="1" applyFont="1" applyAlignment="1">
      <alignment horizontal="right" vertical="top"/>
    </xf>
    <xf numFmtId="166" fontId="2" fillId="0" borderId="0" xfId="0" applyNumberFormat="1" applyFont="1" applyAlignment="1">
      <alignment horizontal="right" vertical="top" wrapText="1"/>
    </xf>
    <xf numFmtId="166" fontId="10" fillId="0" borderId="0" xfId="0" applyNumberFormat="1" applyFont="1" applyAlignment="1">
      <alignment horizontal="right" vertical="top" wrapText="1"/>
    </xf>
    <xf numFmtId="166" fontId="2" fillId="0" borderId="1" xfId="0" applyNumberFormat="1" applyFont="1" applyBorder="1" applyAlignment="1">
      <alignment horizontal="right" vertical="top" wrapText="1"/>
    </xf>
    <xf numFmtId="2" fontId="9" fillId="0" borderId="0" xfId="0" applyNumberFormat="1" applyFont="1" applyAlignment="1">
      <alignment vertical="top"/>
    </xf>
    <xf numFmtId="2" fontId="1" fillId="0" borderId="0" xfId="0" applyNumberFormat="1" applyFont="1" applyAlignment="1">
      <alignment horizontal="right" vertical="top"/>
    </xf>
    <xf numFmtId="2" fontId="6" fillId="0" borderId="0" xfId="0" applyNumberFormat="1" applyFont="1" applyAlignment="1">
      <alignment horizontal="right" vertical="top"/>
    </xf>
    <xf numFmtId="2" fontId="2" fillId="0" borderId="1" xfId="0" applyNumberFormat="1" applyFont="1" applyBorder="1" applyAlignment="1">
      <alignment horizontal="right" vertical="top" wrapText="1"/>
    </xf>
    <xf numFmtId="4" fontId="1" fillId="0" borderId="0" xfId="0" applyNumberFormat="1" applyFont="1" applyAlignment="1">
      <alignment horizontal="right" vertical="top"/>
    </xf>
    <xf numFmtId="4" fontId="6" fillId="0" borderId="0" xfId="0" applyNumberFormat="1" applyFont="1" applyAlignment="1">
      <alignment horizontal="right" vertical="top"/>
    </xf>
    <xf numFmtId="4" fontId="2" fillId="0" borderId="1" xfId="0" applyNumberFormat="1" applyFont="1" applyBorder="1" applyAlignment="1">
      <alignment horizontal="right" vertical="top" wrapText="1"/>
    </xf>
    <xf numFmtId="0" fontId="10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top"/>
    </xf>
    <xf numFmtId="0" fontId="5" fillId="0" borderId="2" xfId="0" applyFont="1" applyBorder="1" applyAlignment="1">
      <alignment horizontal="left" vertical="top"/>
    </xf>
    <xf numFmtId="0" fontId="2" fillId="0" borderId="2" xfId="0" applyFont="1" applyBorder="1" applyAlignment="1">
      <alignment horizontal="center" vertical="top"/>
    </xf>
    <xf numFmtId="0" fontId="10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2" fillId="0" borderId="2" xfId="0" applyFont="1" applyBorder="1" applyAlignment="1">
      <alignment horizontal="center"/>
    </xf>
    <xf numFmtId="0" fontId="13" fillId="0" borderId="0" xfId="0" applyFont="1" applyAlignment="1">
      <alignment horizontal="left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6123AD-6A2F-48F6-9C2C-4E8FC1291689}">
  <sheetPr codeName="Tabelle1"/>
  <dimension ref="B1:P40"/>
  <sheetViews>
    <sheetView showGridLines="0" tabSelected="1" zoomScaleNormal="100" workbookViewId="0"/>
  </sheetViews>
  <sheetFormatPr baseColWidth="10" defaultColWidth="11.44140625" defaultRowHeight="13.2" x14ac:dyDescent="0.25"/>
  <cols>
    <col min="1" max="1" width="2.6640625" style="33" customWidth="1"/>
    <col min="2" max="2" width="15.6640625" style="33" customWidth="1"/>
    <col min="3" max="14" width="12.88671875" style="33" customWidth="1"/>
    <col min="15" max="16384" width="11.44140625" style="33"/>
  </cols>
  <sheetData>
    <row r="1" spans="2:16" ht="18" x14ac:dyDescent="0.25">
      <c r="B1" s="65" t="s">
        <v>85</v>
      </c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</row>
    <row r="2" spans="2:16" x14ac:dyDescent="0.25"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</row>
    <row r="4" spans="2:16" x14ac:dyDescent="0.25">
      <c r="B4" s="67" t="s">
        <v>0</v>
      </c>
      <c r="C4" s="68" t="s">
        <v>28</v>
      </c>
      <c r="D4" s="68"/>
      <c r="E4" s="68"/>
      <c r="F4" s="68"/>
      <c r="G4" s="68" t="s">
        <v>73</v>
      </c>
      <c r="H4" s="68"/>
      <c r="I4" s="68"/>
      <c r="J4" s="68"/>
      <c r="K4" s="68" t="s">
        <v>74</v>
      </c>
      <c r="L4" s="68"/>
      <c r="M4" s="68"/>
      <c r="N4" s="68"/>
    </row>
    <row r="5" spans="2:16" s="45" customFormat="1" ht="24" x14ac:dyDescent="0.25">
      <c r="B5" s="67"/>
      <c r="C5" s="51">
        <v>2024</v>
      </c>
      <c r="D5" s="51">
        <v>2025</v>
      </c>
      <c r="E5" s="52" t="s">
        <v>76</v>
      </c>
      <c r="F5" s="52" t="s">
        <v>77</v>
      </c>
      <c r="G5" s="51">
        <v>2024</v>
      </c>
      <c r="H5" s="51">
        <v>2025</v>
      </c>
      <c r="I5" s="52" t="s">
        <v>76</v>
      </c>
      <c r="J5" s="52" t="s">
        <v>77</v>
      </c>
      <c r="K5" s="51">
        <v>2024</v>
      </c>
      <c r="L5" s="51">
        <v>2025</v>
      </c>
      <c r="M5" s="52" t="s">
        <v>76</v>
      </c>
      <c r="N5" s="52" t="s">
        <v>77</v>
      </c>
    </row>
    <row r="6" spans="2:16" s="34" customFormat="1" x14ac:dyDescent="0.25">
      <c r="B6" s="34" t="s">
        <v>46</v>
      </c>
      <c r="C6" s="18">
        <v>392.6</v>
      </c>
      <c r="D6" s="18">
        <v>421.4</v>
      </c>
      <c r="E6" s="19">
        <v>7.3</v>
      </c>
      <c r="F6" s="20">
        <v>28.8</v>
      </c>
      <c r="G6" s="20">
        <v>271.89999999999998</v>
      </c>
      <c r="H6" s="20">
        <v>290</v>
      </c>
      <c r="I6" s="19">
        <v>6.6</v>
      </c>
      <c r="J6" s="20">
        <v>18.100000000000001</v>
      </c>
      <c r="K6" s="20">
        <v>103.2</v>
      </c>
      <c r="L6" s="20">
        <v>110.4</v>
      </c>
      <c r="M6" s="19">
        <v>7</v>
      </c>
      <c r="N6" s="58">
        <v>7.3</v>
      </c>
      <c r="O6" s="50"/>
      <c r="P6" s="21"/>
    </row>
    <row r="7" spans="2:16" x14ac:dyDescent="0.25">
      <c r="B7" s="33" t="s">
        <v>89</v>
      </c>
      <c r="C7" s="15">
        <v>292.89999999999998</v>
      </c>
      <c r="D7" s="15">
        <v>308.5</v>
      </c>
      <c r="E7" s="16">
        <v>5.3</v>
      </c>
      <c r="F7" s="17">
        <v>15.6</v>
      </c>
      <c r="G7" s="17">
        <v>193.6</v>
      </c>
      <c r="H7" s="17">
        <v>204.1</v>
      </c>
      <c r="I7" s="16">
        <v>5.4</v>
      </c>
      <c r="J7" s="17">
        <v>10.5</v>
      </c>
      <c r="K7" s="17">
        <v>78.5</v>
      </c>
      <c r="L7" s="17">
        <v>82.5</v>
      </c>
      <c r="M7" s="16">
        <v>5</v>
      </c>
      <c r="N7" s="59">
        <v>3.9</v>
      </c>
      <c r="O7" s="50"/>
      <c r="P7" s="13"/>
    </row>
    <row r="8" spans="2:16" x14ac:dyDescent="0.25">
      <c r="B8" s="33" t="s">
        <v>88</v>
      </c>
      <c r="C8" s="15">
        <v>370.3</v>
      </c>
      <c r="D8" s="15">
        <v>389.5</v>
      </c>
      <c r="E8" s="16">
        <v>5.2</v>
      </c>
      <c r="F8" s="17">
        <v>19.100000000000001</v>
      </c>
      <c r="G8" s="17">
        <v>253</v>
      </c>
      <c r="H8" s="17">
        <v>267.3</v>
      </c>
      <c r="I8" s="16">
        <v>5.7</v>
      </c>
      <c r="J8" s="17">
        <v>14.3</v>
      </c>
      <c r="K8" s="17">
        <v>96.7</v>
      </c>
      <c r="L8" s="17">
        <v>102</v>
      </c>
      <c r="M8" s="16">
        <v>5.5</v>
      </c>
      <c r="N8" s="59">
        <v>5.3</v>
      </c>
      <c r="O8" s="50"/>
      <c r="P8" s="13"/>
    </row>
    <row r="9" spans="2:16" x14ac:dyDescent="0.25">
      <c r="B9" s="33" t="s">
        <v>47</v>
      </c>
      <c r="C9" s="15">
        <v>432.2</v>
      </c>
      <c r="D9" s="15">
        <v>456</v>
      </c>
      <c r="E9" s="16">
        <v>5.5</v>
      </c>
      <c r="F9" s="17">
        <v>23.8</v>
      </c>
      <c r="G9" s="17">
        <v>290.2</v>
      </c>
      <c r="H9" s="17">
        <v>309.8</v>
      </c>
      <c r="I9" s="16">
        <v>6.7</v>
      </c>
      <c r="J9" s="17">
        <v>19.600000000000001</v>
      </c>
      <c r="K9" s="17">
        <v>110.8</v>
      </c>
      <c r="L9" s="17">
        <v>116.3</v>
      </c>
      <c r="M9" s="16">
        <v>5</v>
      </c>
      <c r="N9" s="59">
        <v>5.5</v>
      </c>
      <c r="O9" s="50"/>
      <c r="P9" s="13"/>
    </row>
    <row r="10" spans="2:16" x14ac:dyDescent="0.25">
      <c r="B10" s="33" t="s">
        <v>48</v>
      </c>
      <c r="C10" s="15">
        <v>479.4</v>
      </c>
      <c r="D10" s="15">
        <v>503.9</v>
      </c>
      <c r="E10" s="16">
        <v>5.0999999999999996</v>
      </c>
      <c r="F10" s="17">
        <v>24.5</v>
      </c>
      <c r="G10" s="17">
        <v>332.5</v>
      </c>
      <c r="H10" s="17">
        <v>347</v>
      </c>
      <c r="I10" s="16">
        <v>4.3</v>
      </c>
      <c r="J10" s="17">
        <v>14.4</v>
      </c>
      <c r="K10" s="17">
        <v>124.6</v>
      </c>
      <c r="L10" s="17">
        <v>130.6</v>
      </c>
      <c r="M10" s="16">
        <v>4.8</v>
      </c>
      <c r="N10" s="59">
        <v>6</v>
      </c>
      <c r="O10" s="50"/>
      <c r="P10" s="13"/>
    </row>
    <row r="11" spans="2:16" x14ac:dyDescent="0.25">
      <c r="B11" s="33" t="s">
        <v>49</v>
      </c>
      <c r="C11" s="15">
        <v>522.29999999999995</v>
      </c>
      <c r="D11" s="15">
        <v>529.79999999999995</v>
      </c>
      <c r="E11" s="16">
        <v>1.4</v>
      </c>
      <c r="F11" s="17">
        <v>7.5</v>
      </c>
      <c r="G11" s="17">
        <v>378.1</v>
      </c>
      <c r="H11" s="17">
        <v>378.9</v>
      </c>
      <c r="I11" s="16">
        <v>0.2</v>
      </c>
      <c r="J11" s="17">
        <v>0.7</v>
      </c>
      <c r="K11" s="17">
        <v>139.1</v>
      </c>
      <c r="L11" s="17">
        <v>143.6</v>
      </c>
      <c r="M11" s="16">
        <v>3.2</v>
      </c>
      <c r="N11" s="59">
        <v>4.5</v>
      </c>
      <c r="O11" s="50"/>
      <c r="P11" s="13"/>
    </row>
    <row r="12" spans="2:16" x14ac:dyDescent="0.25">
      <c r="B12" s="33" t="s">
        <v>50</v>
      </c>
      <c r="C12" s="15">
        <v>405</v>
      </c>
      <c r="D12" s="15">
        <v>432.6</v>
      </c>
      <c r="E12" s="16">
        <v>6.8</v>
      </c>
      <c r="F12" s="17">
        <v>27.6</v>
      </c>
      <c r="G12" s="17">
        <v>284.89999999999998</v>
      </c>
      <c r="H12" s="17">
        <v>300.89999999999998</v>
      </c>
      <c r="I12" s="16">
        <v>5.6</v>
      </c>
      <c r="J12" s="17">
        <v>16</v>
      </c>
      <c r="K12" s="17">
        <v>104.7</v>
      </c>
      <c r="L12" s="17">
        <v>112</v>
      </c>
      <c r="M12" s="16">
        <v>7</v>
      </c>
      <c r="N12" s="59">
        <v>7.3</v>
      </c>
      <c r="O12" s="50"/>
      <c r="P12" s="13"/>
    </row>
    <row r="13" spans="2:16" x14ac:dyDescent="0.25">
      <c r="B13" s="33" t="s">
        <v>51</v>
      </c>
      <c r="C13" s="15">
        <v>539.4</v>
      </c>
      <c r="D13" s="15">
        <v>572</v>
      </c>
      <c r="E13" s="16">
        <v>6</v>
      </c>
      <c r="F13" s="17">
        <v>32.6</v>
      </c>
      <c r="G13" s="17">
        <v>410.4</v>
      </c>
      <c r="H13" s="17">
        <v>422.6</v>
      </c>
      <c r="I13" s="16">
        <v>3</v>
      </c>
      <c r="J13" s="17">
        <v>12.1</v>
      </c>
      <c r="K13" s="17">
        <v>137.30000000000001</v>
      </c>
      <c r="L13" s="17">
        <v>147</v>
      </c>
      <c r="M13" s="16">
        <v>7</v>
      </c>
      <c r="N13" s="59">
        <v>9.6999999999999993</v>
      </c>
      <c r="O13" s="50"/>
      <c r="P13" s="13"/>
    </row>
    <row r="14" spans="2:16" x14ac:dyDescent="0.25">
      <c r="B14" s="33" t="s">
        <v>52</v>
      </c>
      <c r="C14" s="15">
        <v>372.2</v>
      </c>
      <c r="D14" s="15">
        <v>405.6</v>
      </c>
      <c r="E14" s="16">
        <v>9</v>
      </c>
      <c r="F14" s="17">
        <v>33.4</v>
      </c>
      <c r="G14" s="57">
        <v>255.6</v>
      </c>
      <c r="H14" s="17">
        <v>275.3</v>
      </c>
      <c r="I14" s="16">
        <v>7.7</v>
      </c>
      <c r="J14" s="17">
        <v>19.7</v>
      </c>
      <c r="K14" s="17">
        <v>91</v>
      </c>
      <c r="L14" s="17">
        <v>105.8</v>
      </c>
      <c r="M14" s="16">
        <v>16.2</v>
      </c>
      <c r="N14" s="59">
        <v>14.8</v>
      </c>
      <c r="O14" s="50"/>
      <c r="P14" s="13"/>
    </row>
    <row r="15" spans="2:16" x14ac:dyDescent="0.25">
      <c r="B15" s="33" t="s">
        <v>53</v>
      </c>
      <c r="C15" s="15">
        <v>362.5</v>
      </c>
      <c r="D15" s="15">
        <v>384.9</v>
      </c>
      <c r="E15" s="16">
        <v>6.2</v>
      </c>
      <c r="F15" s="17">
        <v>22.4</v>
      </c>
      <c r="G15" s="17">
        <v>247.6</v>
      </c>
      <c r="H15" s="17">
        <v>266.7</v>
      </c>
      <c r="I15" s="16">
        <v>7.7</v>
      </c>
      <c r="J15" s="17">
        <v>19</v>
      </c>
      <c r="K15" s="17">
        <v>98.1</v>
      </c>
      <c r="L15" s="17">
        <v>103.7</v>
      </c>
      <c r="M15" s="16">
        <v>5.7</v>
      </c>
      <c r="N15" s="59">
        <v>5.6</v>
      </c>
      <c r="O15" s="50"/>
      <c r="P15" s="13"/>
    </row>
    <row r="16" spans="2:16" x14ac:dyDescent="0.25">
      <c r="B16" s="33" t="s">
        <v>54</v>
      </c>
      <c r="C16" s="15">
        <v>462.9</v>
      </c>
      <c r="D16" s="15">
        <v>505.7</v>
      </c>
      <c r="E16" s="16">
        <v>9.1999999999999993</v>
      </c>
      <c r="F16" s="17">
        <v>42.8</v>
      </c>
      <c r="G16" s="17">
        <v>292.39999999999998</v>
      </c>
      <c r="H16" s="17">
        <v>317.8</v>
      </c>
      <c r="I16" s="16">
        <v>8.6999999999999993</v>
      </c>
      <c r="J16" s="17">
        <v>25.4</v>
      </c>
      <c r="K16" s="17">
        <v>113.7</v>
      </c>
      <c r="L16" s="17">
        <v>122.7</v>
      </c>
      <c r="M16" s="16">
        <v>8</v>
      </c>
      <c r="N16" s="59">
        <v>9.1</v>
      </c>
      <c r="O16" s="50"/>
      <c r="P16" s="13"/>
    </row>
    <row r="17" spans="2:16" x14ac:dyDescent="0.25">
      <c r="B17" s="33" t="s">
        <v>55</v>
      </c>
      <c r="C17" s="15">
        <v>363.3</v>
      </c>
      <c r="D17" s="15">
        <v>389</v>
      </c>
      <c r="E17" s="16">
        <v>7.1</v>
      </c>
      <c r="F17" s="17">
        <v>25.7</v>
      </c>
      <c r="G17" s="17">
        <v>250.9</v>
      </c>
      <c r="H17" s="17">
        <v>268.89999999999998</v>
      </c>
      <c r="I17" s="16">
        <v>7.2</v>
      </c>
      <c r="J17" s="17">
        <v>18</v>
      </c>
      <c r="K17" s="17">
        <v>94</v>
      </c>
      <c r="L17" s="17">
        <v>100</v>
      </c>
      <c r="M17" s="16">
        <v>6.3</v>
      </c>
      <c r="N17" s="59">
        <v>6</v>
      </c>
      <c r="O17" s="50"/>
      <c r="P17" s="13"/>
    </row>
    <row r="18" spans="2:16" x14ac:dyDescent="0.25">
      <c r="B18" s="33" t="s">
        <v>56</v>
      </c>
      <c r="C18" s="15">
        <v>494.1</v>
      </c>
      <c r="D18" s="15">
        <v>512.79999999999995</v>
      </c>
      <c r="E18" s="16">
        <v>3.8</v>
      </c>
      <c r="F18" s="17">
        <v>18.7</v>
      </c>
      <c r="G18" s="17">
        <v>335</v>
      </c>
      <c r="H18" s="17">
        <v>351.8</v>
      </c>
      <c r="I18" s="16">
        <v>5</v>
      </c>
      <c r="J18" s="17">
        <v>16.8</v>
      </c>
      <c r="K18" s="17">
        <v>125.7</v>
      </c>
      <c r="L18" s="17">
        <v>131.6</v>
      </c>
      <c r="M18" s="16">
        <v>4.7</v>
      </c>
      <c r="N18" s="59">
        <v>5.9</v>
      </c>
      <c r="O18" s="50"/>
      <c r="P18" s="13"/>
    </row>
    <row r="19" spans="2:16" x14ac:dyDescent="0.25">
      <c r="B19" s="33" t="s">
        <v>57</v>
      </c>
      <c r="C19" s="15">
        <v>344.4</v>
      </c>
      <c r="D19" s="15">
        <v>365.5</v>
      </c>
      <c r="E19" s="16">
        <v>6.1</v>
      </c>
      <c r="F19" s="17">
        <v>21.2</v>
      </c>
      <c r="G19" s="17">
        <v>239.7</v>
      </c>
      <c r="H19" s="17">
        <v>251.8</v>
      </c>
      <c r="I19" s="16">
        <v>5</v>
      </c>
      <c r="J19" s="17">
        <v>12</v>
      </c>
      <c r="K19" s="17">
        <v>89.1</v>
      </c>
      <c r="L19" s="17">
        <v>93.5</v>
      </c>
      <c r="M19" s="16">
        <v>5</v>
      </c>
      <c r="N19" s="59">
        <v>4.4000000000000004</v>
      </c>
      <c r="O19" s="50"/>
      <c r="P19" s="13"/>
    </row>
    <row r="20" spans="2:16" x14ac:dyDescent="0.25">
      <c r="B20" s="33" t="s">
        <v>58</v>
      </c>
      <c r="C20" s="15">
        <v>340.5</v>
      </c>
      <c r="D20" s="15">
        <v>359.4</v>
      </c>
      <c r="E20" s="16">
        <v>5.5</v>
      </c>
      <c r="F20" s="17">
        <v>18.899999999999999</v>
      </c>
      <c r="G20" s="17">
        <v>238.7</v>
      </c>
      <c r="H20" s="17">
        <v>250</v>
      </c>
      <c r="I20" s="16">
        <v>4.7</v>
      </c>
      <c r="J20" s="17">
        <v>11.3</v>
      </c>
      <c r="K20" s="17">
        <v>88.6</v>
      </c>
      <c r="L20" s="17">
        <v>92.4</v>
      </c>
      <c r="M20" s="16">
        <v>4.3</v>
      </c>
      <c r="N20" s="59">
        <v>3.8</v>
      </c>
      <c r="O20" s="50"/>
      <c r="P20" s="13"/>
    </row>
    <row r="21" spans="2:16" x14ac:dyDescent="0.25">
      <c r="B21" s="33" t="s">
        <v>59</v>
      </c>
      <c r="C21" s="15">
        <v>377.5</v>
      </c>
      <c r="D21" s="15">
        <v>393.9</v>
      </c>
      <c r="E21" s="16">
        <v>4.4000000000000004</v>
      </c>
      <c r="F21" s="17">
        <v>16.399999999999999</v>
      </c>
      <c r="G21" s="17">
        <v>258</v>
      </c>
      <c r="H21" s="17">
        <v>269.39999999999998</v>
      </c>
      <c r="I21" s="16">
        <v>4.4000000000000004</v>
      </c>
      <c r="J21" s="17">
        <v>11.4</v>
      </c>
      <c r="K21" s="17">
        <v>99.6</v>
      </c>
      <c r="L21" s="17">
        <v>104.2</v>
      </c>
      <c r="M21" s="16">
        <v>4.5999999999999996</v>
      </c>
      <c r="N21" s="59">
        <v>4.5999999999999996</v>
      </c>
      <c r="O21" s="50"/>
      <c r="P21" s="13"/>
    </row>
    <row r="22" spans="2:16" x14ac:dyDescent="0.25">
      <c r="B22" s="33" t="s">
        <v>60</v>
      </c>
      <c r="C22" s="15">
        <v>413.5</v>
      </c>
      <c r="D22" s="15">
        <v>427.8</v>
      </c>
      <c r="E22" s="16">
        <v>3.5</v>
      </c>
      <c r="F22" s="17">
        <v>14.3</v>
      </c>
      <c r="G22" s="17">
        <v>283.7</v>
      </c>
      <c r="H22" s="17">
        <v>297.2</v>
      </c>
      <c r="I22" s="16">
        <v>4.7</v>
      </c>
      <c r="J22" s="17">
        <v>13.5</v>
      </c>
      <c r="K22" s="17">
        <v>104.7</v>
      </c>
      <c r="L22" s="17">
        <v>108.7</v>
      </c>
      <c r="M22" s="16">
        <v>3.8</v>
      </c>
      <c r="N22" s="59">
        <v>4</v>
      </c>
      <c r="O22" s="50"/>
      <c r="P22" s="13"/>
    </row>
    <row r="23" spans="2:16" x14ac:dyDescent="0.25">
      <c r="B23" s="33" t="s">
        <v>61</v>
      </c>
      <c r="C23" s="15">
        <v>424.4</v>
      </c>
      <c r="D23" s="15">
        <v>449.7</v>
      </c>
      <c r="E23" s="16">
        <v>6</v>
      </c>
      <c r="F23" s="17">
        <v>25.3</v>
      </c>
      <c r="G23" s="17">
        <v>288</v>
      </c>
      <c r="H23" s="17">
        <v>306.10000000000002</v>
      </c>
      <c r="I23" s="16">
        <v>6.3</v>
      </c>
      <c r="J23" s="17">
        <v>18.100000000000001</v>
      </c>
      <c r="K23" s="17">
        <v>107.9</v>
      </c>
      <c r="L23" s="17">
        <v>113.6</v>
      </c>
      <c r="M23" s="16">
        <v>5.3</v>
      </c>
      <c r="N23" s="59">
        <v>5.7</v>
      </c>
      <c r="O23" s="50"/>
      <c r="P23" s="13"/>
    </row>
    <row r="24" spans="2:16" s="40" customFormat="1" x14ac:dyDescent="0.25">
      <c r="B24" s="40" t="s">
        <v>62</v>
      </c>
      <c r="C24" s="15">
        <v>361.4</v>
      </c>
      <c r="D24" s="15">
        <v>384.7</v>
      </c>
      <c r="E24" s="16">
        <v>6.5</v>
      </c>
      <c r="F24" s="17">
        <v>23.3</v>
      </c>
      <c r="G24" s="17">
        <v>248.3</v>
      </c>
      <c r="H24" s="17">
        <v>263.10000000000002</v>
      </c>
      <c r="I24" s="16">
        <v>6</v>
      </c>
      <c r="J24" s="17">
        <v>14.9</v>
      </c>
      <c r="K24" s="17">
        <v>93.7</v>
      </c>
      <c r="L24" s="17">
        <v>99.6</v>
      </c>
      <c r="M24" s="16">
        <v>6.2</v>
      </c>
      <c r="N24" s="59">
        <v>5.8</v>
      </c>
      <c r="O24" s="50"/>
      <c r="P24" s="13"/>
    </row>
    <row r="25" spans="2:16" x14ac:dyDescent="0.25">
      <c r="B25" s="33" t="s">
        <v>63</v>
      </c>
      <c r="C25" s="15">
        <v>381.8</v>
      </c>
      <c r="D25" s="15">
        <v>398.8</v>
      </c>
      <c r="E25" s="16">
        <v>4.5</v>
      </c>
      <c r="F25" s="17">
        <v>17</v>
      </c>
      <c r="G25" s="17">
        <v>260.3</v>
      </c>
      <c r="H25" s="17">
        <v>271.5</v>
      </c>
      <c r="I25" s="16">
        <v>4.3</v>
      </c>
      <c r="J25" s="17">
        <v>11.2</v>
      </c>
      <c r="K25" s="17">
        <v>102.5</v>
      </c>
      <c r="L25" s="17">
        <v>106.9</v>
      </c>
      <c r="M25" s="16">
        <v>4.4000000000000004</v>
      </c>
      <c r="N25" s="59">
        <v>4.5</v>
      </c>
      <c r="O25" s="50"/>
      <c r="P25" s="13"/>
    </row>
    <row r="26" spans="2:16" x14ac:dyDescent="0.25">
      <c r="B26" s="33" t="s">
        <v>64</v>
      </c>
      <c r="C26" s="15">
        <v>499.2</v>
      </c>
      <c r="D26" s="15">
        <v>548.6</v>
      </c>
      <c r="E26" s="16">
        <v>9.9</v>
      </c>
      <c r="F26" s="17">
        <v>49.5</v>
      </c>
      <c r="G26" s="17">
        <v>346</v>
      </c>
      <c r="H26" s="17">
        <v>386.5</v>
      </c>
      <c r="I26" s="16">
        <v>11.7</v>
      </c>
      <c r="J26" s="17">
        <v>40.5</v>
      </c>
      <c r="K26" s="17">
        <v>126.3</v>
      </c>
      <c r="L26" s="17">
        <v>139.1</v>
      </c>
      <c r="M26" s="16">
        <v>10.1</v>
      </c>
      <c r="N26" s="59">
        <v>12.7</v>
      </c>
      <c r="O26" s="50"/>
      <c r="P26" s="13"/>
    </row>
    <row r="27" spans="2:16" x14ac:dyDescent="0.25">
      <c r="B27" s="33" t="s">
        <v>65</v>
      </c>
      <c r="C27" s="15">
        <v>323.89999999999998</v>
      </c>
      <c r="D27" s="15">
        <v>346.9</v>
      </c>
      <c r="E27" s="16">
        <v>7.1</v>
      </c>
      <c r="F27" s="17">
        <v>23</v>
      </c>
      <c r="G27" s="17">
        <v>213.3</v>
      </c>
      <c r="H27" s="17">
        <v>226.4</v>
      </c>
      <c r="I27" s="16">
        <v>6.1</v>
      </c>
      <c r="J27" s="17">
        <v>13.1</v>
      </c>
      <c r="K27" s="17">
        <v>83</v>
      </c>
      <c r="L27" s="17">
        <v>88.4</v>
      </c>
      <c r="M27" s="16">
        <v>6.5</v>
      </c>
      <c r="N27" s="59">
        <v>5.4</v>
      </c>
      <c r="O27" s="50"/>
      <c r="P27" s="13"/>
    </row>
    <row r="28" spans="2:16" x14ac:dyDescent="0.25">
      <c r="B28" s="33" t="s">
        <v>66</v>
      </c>
      <c r="C28" s="15">
        <v>477.8</v>
      </c>
      <c r="D28" s="15">
        <v>507.3</v>
      </c>
      <c r="E28" s="16">
        <v>6.2</v>
      </c>
      <c r="F28" s="17">
        <v>29.5</v>
      </c>
      <c r="G28" s="17">
        <v>345</v>
      </c>
      <c r="H28" s="17">
        <v>359.7</v>
      </c>
      <c r="I28" s="16">
        <v>4.2</v>
      </c>
      <c r="J28" s="17">
        <v>14.7</v>
      </c>
      <c r="K28" s="17">
        <v>128</v>
      </c>
      <c r="L28" s="17">
        <v>136.1</v>
      </c>
      <c r="M28" s="16">
        <v>6.4</v>
      </c>
      <c r="N28" s="59">
        <v>8.1999999999999993</v>
      </c>
      <c r="O28" s="50"/>
      <c r="P28" s="13"/>
    </row>
    <row r="29" spans="2:16" x14ac:dyDescent="0.25">
      <c r="B29" s="33" t="s">
        <v>67</v>
      </c>
      <c r="C29" s="15">
        <v>390.9</v>
      </c>
      <c r="D29" s="15">
        <v>422</v>
      </c>
      <c r="E29" s="16">
        <v>7.9</v>
      </c>
      <c r="F29" s="17">
        <v>31</v>
      </c>
      <c r="G29" s="17">
        <v>278.5</v>
      </c>
      <c r="H29" s="17">
        <v>294.8</v>
      </c>
      <c r="I29" s="16">
        <v>5.9</v>
      </c>
      <c r="J29" s="17">
        <v>16.3</v>
      </c>
      <c r="K29" s="17">
        <v>100.1</v>
      </c>
      <c r="L29" s="17">
        <v>108</v>
      </c>
      <c r="M29" s="16">
        <v>7.9</v>
      </c>
      <c r="N29" s="59">
        <v>7.9</v>
      </c>
      <c r="O29" s="50"/>
      <c r="P29" s="13"/>
    </row>
    <row r="30" spans="2:16" x14ac:dyDescent="0.25">
      <c r="B30" s="33" t="s">
        <v>68</v>
      </c>
      <c r="C30" s="15">
        <v>348.4</v>
      </c>
      <c r="D30" s="15">
        <v>366.7</v>
      </c>
      <c r="E30" s="16">
        <v>5.3</v>
      </c>
      <c r="F30" s="17">
        <v>18.399999999999999</v>
      </c>
      <c r="G30" s="17">
        <v>254</v>
      </c>
      <c r="H30" s="17">
        <v>267.2</v>
      </c>
      <c r="I30" s="16">
        <v>5.2</v>
      </c>
      <c r="J30" s="17">
        <v>13.2</v>
      </c>
      <c r="K30" s="17">
        <v>94.2</v>
      </c>
      <c r="L30" s="17">
        <v>99.9</v>
      </c>
      <c r="M30" s="16">
        <v>6</v>
      </c>
      <c r="N30" s="59">
        <v>5.7</v>
      </c>
      <c r="O30" s="50"/>
      <c r="P30" s="13"/>
    </row>
    <row r="31" spans="2:16" x14ac:dyDescent="0.25">
      <c r="B31" s="33" t="s">
        <v>69</v>
      </c>
      <c r="C31" s="15">
        <v>411.1</v>
      </c>
      <c r="D31" s="15">
        <v>431.6</v>
      </c>
      <c r="E31" s="16">
        <v>5</v>
      </c>
      <c r="F31" s="17">
        <v>20.5</v>
      </c>
      <c r="G31" s="17">
        <v>290.7</v>
      </c>
      <c r="H31" s="17">
        <v>302.60000000000002</v>
      </c>
      <c r="I31" s="16">
        <v>4.0999999999999996</v>
      </c>
      <c r="J31" s="17">
        <v>11.9</v>
      </c>
      <c r="K31" s="17">
        <v>112.2</v>
      </c>
      <c r="L31" s="17">
        <v>117.7</v>
      </c>
      <c r="M31" s="16">
        <v>4.9000000000000004</v>
      </c>
      <c r="N31" s="59">
        <v>5.5</v>
      </c>
      <c r="O31" s="50"/>
      <c r="P31" s="13"/>
    </row>
    <row r="32" spans="2:16" s="34" customFormat="1" ht="13.8" thickBot="1" x14ac:dyDescent="0.3">
      <c r="B32" s="41" t="s">
        <v>70</v>
      </c>
      <c r="C32" s="47">
        <v>423.9</v>
      </c>
      <c r="D32" s="47">
        <v>449.2</v>
      </c>
      <c r="E32" s="48">
        <v>6</v>
      </c>
      <c r="F32" s="49">
        <v>25.3</v>
      </c>
      <c r="G32" s="49">
        <v>298</v>
      </c>
      <c r="H32" s="49">
        <v>314.10000000000002</v>
      </c>
      <c r="I32" s="48">
        <v>5.4</v>
      </c>
      <c r="J32" s="49">
        <v>16.100000000000001</v>
      </c>
      <c r="K32" s="49">
        <v>111.4</v>
      </c>
      <c r="L32" s="49">
        <v>117.9</v>
      </c>
      <c r="M32" s="48">
        <v>5.8</v>
      </c>
      <c r="N32" s="60">
        <v>6.5</v>
      </c>
      <c r="O32" s="50"/>
      <c r="P32" s="21"/>
    </row>
    <row r="33" spans="2:13" x14ac:dyDescent="0.25">
      <c r="F33" s="20"/>
    </row>
    <row r="34" spans="2:13" x14ac:dyDescent="0.25">
      <c r="B34" s="40" t="s">
        <v>71</v>
      </c>
    </row>
    <row r="35" spans="2:13" s="40" customFormat="1" x14ac:dyDescent="0.25"/>
    <row r="36" spans="2:13" s="40" customFormat="1" x14ac:dyDescent="0.25">
      <c r="B36" s="64" t="s">
        <v>29</v>
      </c>
      <c r="C36" s="64"/>
      <c r="D36" s="64"/>
      <c r="E36" s="64"/>
      <c r="F36" s="64"/>
      <c r="G36" s="64"/>
      <c r="H36" s="64"/>
      <c r="I36" s="64"/>
      <c r="J36" s="64"/>
      <c r="K36" s="64"/>
      <c r="L36" s="64"/>
      <c r="M36" s="64"/>
    </row>
    <row r="37" spans="2:13" s="40" customFormat="1" x14ac:dyDescent="0.25"/>
    <row r="38" spans="2:13" s="40" customFormat="1" x14ac:dyDescent="0.25"/>
    <row r="39" spans="2:13" s="40" customFormat="1" x14ac:dyDescent="0.25"/>
    <row r="40" spans="2:13" s="40" customFormat="1" x14ac:dyDescent="0.25"/>
  </sheetData>
  <mergeCells count="7">
    <mergeCell ref="B36:M36"/>
    <mergeCell ref="B1:M1"/>
    <mergeCell ref="B2:M2"/>
    <mergeCell ref="B4:B5"/>
    <mergeCell ref="C4:F4"/>
    <mergeCell ref="G4:J4"/>
    <mergeCell ref="K4:N4"/>
  </mergeCells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10"/>
  <dimension ref="B1:M40"/>
  <sheetViews>
    <sheetView showGridLines="0" workbookViewId="0"/>
  </sheetViews>
  <sheetFormatPr baseColWidth="10" defaultRowHeight="13.2" x14ac:dyDescent="0.25"/>
  <cols>
    <col min="1" max="1" width="2.6640625" customWidth="1"/>
    <col min="2" max="2" width="15.6640625" customWidth="1"/>
  </cols>
  <sheetData>
    <row r="1" spans="2:11" ht="18" x14ac:dyDescent="0.3">
      <c r="B1" s="70" t="s">
        <v>80</v>
      </c>
      <c r="C1" s="70"/>
      <c r="D1" s="70"/>
      <c r="E1" s="70"/>
      <c r="F1" s="70"/>
      <c r="G1" s="70"/>
      <c r="H1" s="70"/>
      <c r="I1" s="70"/>
      <c r="J1" s="70"/>
      <c r="K1" s="70"/>
    </row>
    <row r="2" spans="2:11" x14ac:dyDescent="0.25">
      <c r="B2" s="71"/>
      <c r="C2" s="71"/>
      <c r="D2" s="71"/>
      <c r="E2" s="71"/>
      <c r="F2" s="71"/>
      <c r="G2" s="71"/>
      <c r="H2" s="71"/>
      <c r="I2" s="71"/>
      <c r="J2" s="71"/>
      <c r="K2" s="71"/>
    </row>
    <row r="4" spans="2:11" x14ac:dyDescent="0.25">
      <c r="B4" s="67" t="s">
        <v>0</v>
      </c>
      <c r="C4" s="72" t="s">
        <v>28</v>
      </c>
      <c r="D4" s="72"/>
      <c r="E4" s="72"/>
      <c r="F4" s="72" t="s">
        <v>73</v>
      </c>
      <c r="G4" s="72"/>
      <c r="H4" s="72"/>
      <c r="I4" s="72" t="s">
        <v>74</v>
      </c>
      <c r="J4" s="72"/>
      <c r="K4" s="72"/>
    </row>
    <row r="5" spans="2:11" s="14" customFormat="1" x14ac:dyDescent="0.25">
      <c r="B5" s="67"/>
      <c r="C5" s="29">
        <v>2015</v>
      </c>
      <c r="D5" s="30">
        <v>2016</v>
      </c>
      <c r="E5" s="29" t="s">
        <v>82</v>
      </c>
      <c r="F5" s="29">
        <v>2015</v>
      </c>
      <c r="G5" s="30">
        <v>2016</v>
      </c>
      <c r="H5" s="29" t="s">
        <v>82</v>
      </c>
      <c r="I5" s="29">
        <v>2015</v>
      </c>
      <c r="J5" s="30">
        <v>2016</v>
      </c>
      <c r="K5" s="29" t="s">
        <v>82</v>
      </c>
    </row>
    <row r="6" spans="2:11" s="2" customFormat="1" x14ac:dyDescent="0.25">
      <c r="B6" s="2" t="s">
        <v>46</v>
      </c>
      <c r="C6" s="9">
        <v>387.38</v>
      </c>
      <c r="D6" s="9">
        <v>402.7</v>
      </c>
      <c r="E6" s="7">
        <f>(D6-C6)/C6</f>
        <v>3.9547730910217342E-2</v>
      </c>
      <c r="F6" s="9">
        <v>355.41</v>
      </c>
      <c r="G6" s="9">
        <v>369.75</v>
      </c>
      <c r="H6" s="7">
        <f>(G6-F6)/F6</f>
        <v>4.0347767367265898E-2</v>
      </c>
      <c r="I6" s="9">
        <v>89.04</v>
      </c>
      <c r="J6" s="9">
        <v>93.05</v>
      </c>
      <c r="K6" s="7">
        <f>(J6-I6)/I6</f>
        <v>4.5035938903863329E-2</v>
      </c>
    </row>
    <row r="7" spans="2:11" x14ac:dyDescent="0.25">
      <c r="B7" s="33" t="s">
        <v>89</v>
      </c>
      <c r="C7" s="8">
        <v>319.63</v>
      </c>
      <c r="D7" s="8">
        <v>326.7</v>
      </c>
      <c r="E7" s="12">
        <f t="shared" ref="E7:E32" si="0">(D7-C7)/C7</f>
        <v>2.2119325470074752E-2</v>
      </c>
      <c r="F7" s="8">
        <v>293.20999999999998</v>
      </c>
      <c r="G7" s="8">
        <v>293.64</v>
      </c>
      <c r="H7" s="12">
        <f t="shared" ref="H7:H32" si="1">(G7-F7)/F7</f>
        <v>1.4665256983049926E-3</v>
      </c>
      <c r="I7" s="8">
        <v>75.55</v>
      </c>
      <c r="J7" s="8">
        <v>73.959999999999994</v>
      </c>
      <c r="K7" s="12">
        <f t="shared" ref="K7:K32" si="2">(J7-I7)/I7</f>
        <v>-2.1045665122435518E-2</v>
      </c>
    </row>
    <row r="8" spans="2:11" x14ac:dyDescent="0.25">
      <c r="B8" s="33" t="s">
        <v>88</v>
      </c>
      <c r="C8" s="8">
        <v>351.86</v>
      </c>
      <c r="D8" s="8">
        <v>370.82</v>
      </c>
      <c r="E8" s="12">
        <f t="shared" si="0"/>
        <v>5.3885067924742736E-2</v>
      </c>
      <c r="F8" s="8">
        <v>326.27999999999997</v>
      </c>
      <c r="G8" s="8">
        <v>335.9</v>
      </c>
      <c r="H8" s="12">
        <f t="shared" si="1"/>
        <v>2.9483878877038142E-2</v>
      </c>
      <c r="I8" s="8">
        <v>82.71</v>
      </c>
      <c r="J8" s="8">
        <v>83.7</v>
      </c>
      <c r="K8" s="12">
        <f t="shared" si="2"/>
        <v>1.1969532100108924E-2</v>
      </c>
    </row>
    <row r="9" spans="2:11" x14ac:dyDescent="0.25">
      <c r="B9" t="s">
        <v>47</v>
      </c>
      <c r="C9" s="8">
        <v>438.14</v>
      </c>
      <c r="D9" s="8">
        <v>450.22</v>
      </c>
      <c r="E9" s="12">
        <f t="shared" si="0"/>
        <v>2.7571095996713472E-2</v>
      </c>
      <c r="F9" s="8">
        <v>404.7</v>
      </c>
      <c r="G9" s="8">
        <v>417.28</v>
      </c>
      <c r="H9" s="12">
        <f t="shared" si="1"/>
        <v>3.108475413886826E-2</v>
      </c>
      <c r="I9" s="8">
        <v>98.23</v>
      </c>
      <c r="J9" s="8">
        <v>102.09</v>
      </c>
      <c r="K9" s="12">
        <f t="shared" si="2"/>
        <v>3.9295530896874674E-2</v>
      </c>
    </row>
    <row r="10" spans="2:11" x14ac:dyDescent="0.25">
      <c r="B10" t="s">
        <v>48</v>
      </c>
      <c r="C10" s="8">
        <v>441.92</v>
      </c>
      <c r="D10" s="8">
        <v>461.32</v>
      </c>
      <c r="E10" s="12">
        <f t="shared" si="0"/>
        <v>4.3899348298334487E-2</v>
      </c>
      <c r="F10" s="8">
        <v>405.96</v>
      </c>
      <c r="G10" s="8">
        <v>421.74</v>
      </c>
      <c r="H10" s="12">
        <f t="shared" si="1"/>
        <v>3.8870824711794337E-2</v>
      </c>
      <c r="I10" s="8">
        <v>105.23</v>
      </c>
      <c r="J10" s="8">
        <v>108.32</v>
      </c>
      <c r="K10" s="12">
        <f t="shared" si="2"/>
        <v>2.9364249738667577E-2</v>
      </c>
    </row>
    <row r="11" spans="2:11" x14ac:dyDescent="0.25">
      <c r="B11" t="s">
        <v>49</v>
      </c>
      <c r="C11" s="8">
        <v>533.17999999999995</v>
      </c>
      <c r="D11" s="8">
        <v>545.61</v>
      </c>
      <c r="E11" s="12">
        <f t="shared" si="0"/>
        <v>2.331295247383635E-2</v>
      </c>
      <c r="F11" s="8">
        <v>497.64</v>
      </c>
      <c r="G11" s="8">
        <v>506.29</v>
      </c>
      <c r="H11" s="12">
        <f t="shared" si="1"/>
        <v>1.7382043244112279E-2</v>
      </c>
      <c r="I11" s="8">
        <v>127.71</v>
      </c>
      <c r="J11" s="8">
        <v>129.18</v>
      </c>
      <c r="K11" s="12">
        <f t="shared" si="2"/>
        <v>1.151045337091859E-2</v>
      </c>
    </row>
    <row r="12" spans="2:11" x14ac:dyDescent="0.25">
      <c r="B12" t="s">
        <v>50</v>
      </c>
      <c r="C12" s="8">
        <v>386.15</v>
      </c>
      <c r="D12" s="8">
        <v>401.47</v>
      </c>
      <c r="E12" s="12">
        <f t="shared" si="0"/>
        <v>3.9673701929302217E-2</v>
      </c>
      <c r="F12" s="8">
        <v>359.12</v>
      </c>
      <c r="G12" s="8">
        <v>373</v>
      </c>
      <c r="H12" s="12">
        <f t="shared" si="1"/>
        <v>3.8650033415014468E-2</v>
      </c>
      <c r="I12" s="8">
        <v>88.7</v>
      </c>
      <c r="J12" s="8">
        <v>92.62</v>
      </c>
      <c r="K12" s="12">
        <f t="shared" si="2"/>
        <v>4.419391206313418E-2</v>
      </c>
    </row>
    <row r="13" spans="2:11" x14ac:dyDescent="0.25">
      <c r="B13" t="s">
        <v>51</v>
      </c>
      <c r="C13" s="8">
        <v>499.65</v>
      </c>
      <c r="D13" s="8">
        <v>523.53</v>
      </c>
      <c r="E13" s="12">
        <f t="shared" si="0"/>
        <v>4.7793455418793152E-2</v>
      </c>
      <c r="F13" s="8">
        <v>463.24</v>
      </c>
      <c r="G13" s="8">
        <v>485.35</v>
      </c>
      <c r="H13" s="12">
        <f t="shared" si="1"/>
        <v>4.7729038943096477E-2</v>
      </c>
      <c r="I13" s="8">
        <v>110.79</v>
      </c>
      <c r="J13" s="8">
        <v>118.28</v>
      </c>
      <c r="K13" s="12">
        <f t="shared" si="2"/>
        <v>6.7605379546890457E-2</v>
      </c>
    </row>
    <row r="14" spans="2:11" x14ac:dyDescent="0.25">
      <c r="B14" t="s">
        <v>52</v>
      </c>
      <c r="C14" s="8">
        <v>358.66</v>
      </c>
      <c r="D14" s="8">
        <v>371.61</v>
      </c>
      <c r="E14" s="12">
        <f t="shared" si="0"/>
        <v>3.6106619082139038E-2</v>
      </c>
      <c r="F14" s="8">
        <v>322.97000000000003</v>
      </c>
      <c r="G14" s="8">
        <v>338.12</v>
      </c>
      <c r="H14" s="12">
        <f t="shared" si="1"/>
        <v>4.6908381583428728E-2</v>
      </c>
      <c r="I14" s="8">
        <v>81</v>
      </c>
      <c r="J14" s="8">
        <v>83.82</v>
      </c>
      <c r="K14" s="12">
        <f t="shared" si="2"/>
        <v>3.4814814814814729E-2</v>
      </c>
    </row>
    <row r="15" spans="2:11" x14ac:dyDescent="0.25">
      <c r="B15" t="s">
        <v>53</v>
      </c>
      <c r="C15" s="8">
        <v>344.49</v>
      </c>
      <c r="D15" s="8">
        <v>361.1</v>
      </c>
      <c r="E15" s="12">
        <f t="shared" si="0"/>
        <v>4.8216203663386491E-2</v>
      </c>
      <c r="F15" s="8">
        <v>319.52</v>
      </c>
      <c r="G15" s="8">
        <v>333.02</v>
      </c>
      <c r="H15" s="12">
        <f t="shared" si="1"/>
        <v>4.2250876314471712E-2</v>
      </c>
      <c r="I15" s="8">
        <v>83.82</v>
      </c>
      <c r="J15" s="8">
        <v>85.95</v>
      </c>
      <c r="K15" s="12">
        <f t="shared" si="2"/>
        <v>2.5411596277738126E-2</v>
      </c>
    </row>
    <row r="16" spans="2:11" x14ac:dyDescent="0.25">
      <c r="B16" t="s">
        <v>54</v>
      </c>
      <c r="C16" s="8">
        <v>423.55</v>
      </c>
      <c r="D16" s="8">
        <v>454.91</v>
      </c>
      <c r="E16" s="12">
        <f t="shared" si="0"/>
        <v>7.4040845236689912E-2</v>
      </c>
      <c r="F16" s="8">
        <v>398.54</v>
      </c>
      <c r="G16" s="8">
        <v>427.86</v>
      </c>
      <c r="H16" s="12">
        <f t="shared" si="1"/>
        <v>7.3568525116675845E-2</v>
      </c>
      <c r="I16" s="8">
        <v>88.92</v>
      </c>
      <c r="J16" s="8">
        <v>99.9</v>
      </c>
      <c r="K16" s="12">
        <f t="shared" si="2"/>
        <v>0.12348178137651826</v>
      </c>
    </row>
    <row r="17" spans="2:13" x14ac:dyDescent="0.25">
      <c r="B17" t="s">
        <v>55</v>
      </c>
      <c r="C17" s="8">
        <v>372.63</v>
      </c>
      <c r="D17" s="8">
        <v>387.58</v>
      </c>
      <c r="E17" s="12">
        <f t="shared" si="0"/>
        <v>4.0120226498134848E-2</v>
      </c>
      <c r="F17" s="8">
        <v>342.86</v>
      </c>
      <c r="G17" s="8">
        <v>355.69</v>
      </c>
      <c r="H17" s="12">
        <f t="shared" si="1"/>
        <v>3.7420521495654155E-2</v>
      </c>
      <c r="I17" s="8">
        <v>83.2</v>
      </c>
      <c r="J17" s="8">
        <v>86.88</v>
      </c>
      <c r="K17" s="12">
        <f t="shared" si="2"/>
        <v>4.4230769230769143E-2</v>
      </c>
    </row>
    <row r="18" spans="2:13" x14ac:dyDescent="0.25">
      <c r="B18" t="s">
        <v>56</v>
      </c>
      <c r="C18" s="8">
        <v>423.85</v>
      </c>
      <c r="D18" s="8">
        <v>458.75</v>
      </c>
      <c r="E18" s="12">
        <f t="shared" si="0"/>
        <v>8.2340450631119444E-2</v>
      </c>
      <c r="F18" s="8">
        <v>404.41</v>
      </c>
      <c r="G18" s="8">
        <v>435.58</v>
      </c>
      <c r="H18" s="12">
        <f t="shared" si="1"/>
        <v>7.7075245419252633E-2</v>
      </c>
      <c r="I18" s="8">
        <v>90.74</v>
      </c>
      <c r="J18" s="8">
        <v>103.51</v>
      </c>
      <c r="K18" s="12">
        <f t="shared" si="2"/>
        <v>0.14073176107560073</v>
      </c>
    </row>
    <row r="19" spans="2:13" x14ac:dyDescent="0.25">
      <c r="B19" t="s">
        <v>57</v>
      </c>
      <c r="C19" s="8">
        <v>329.34</v>
      </c>
      <c r="D19" s="8">
        <v>346.96</v>
      </c>
      <c r="E19" s="12">
        <f t="shared" si="0"/>
        <v>5.3500941276492395E-2</v>
      </c>
      <c r="F19" s="8">
        <v>302.33999999999997</v>
      </c>
      <c r="G19" s="8">
        <v>317.44</v>
      </c>
      <c r="H19" s="12">
        <f t="shared" si="1"/>
        <v>4.9943771912416564E-2</v>
      </c>
      <c r="I19" s="8">
        <v>76.06</v>
      </c>
      <c r="J19" s="8">
        <v>79.75</v>
      </c>
      <c r="K19" s="12">
        <f t="shared" si="2"/>
        <v>4.8514330791480376E-2</v>
      </c>
    </row>
    <row r="20" spans="2:13" x14ac:dyDescent="0.25">
      <c r="B20" t="s">
        <v>58</v>
      </c>
      <c r="C20" s="8">
        <v>345.7</v>
      </c>
      <c r="D20" s="8">
        <v>359.02</v>
      </c>
      <c r="E20" s="12">
        <f t="shared" si="0"/>
        <v>3.8530517789991302E-2</v>
      </c>
      <c r="F20" s="8">
        <v>318.83</v>
      </c>
      <c r="G20" s="8">
        <v>332.19</v>
      </c>
      <c r="H20" s="12">
        <f t="shared" si="1"/>
        <v>4.1903208606467443E-2</v>
      </c>
      <c r="I20" s="8">
        <v>79.83</v>
      </c>
      <c r="J20" s="8">
        <v>82.8</v>
      </c>
      <c r="K20" s="12">
        <f t="shared" si="2"/>
        <v>3.7204058624577215E-2</v>
      </c>
    </row>
    <row r="21" spans="2:13" x14ac:dyDescent="0.25">
      <c r="B21" t="s">
        <v>59</v>
      </c>
      <c r="C21" s="8">
        <v>379.81</v>
      </c>
      <c r="D21" s="8">
        <v>394.38</v>
      </c>
      <c r="E21" s="12">
        <f t="shared" si="0"/>
        <v>3.8361285906110931E-2</v>
      </c>
      <c r="F21" s="8">
        <v>353.05</v>
      </c>
      <c r="G21" s="8">
        <v>359.71</v>
      </c>
      <c r="H21" s="12">
        <f t="shared" si="1"/>
        <v>1.8864183543407357E-2</v>
      </c>
      <c r="I21" s="8">
        <v>89.2</v>
      </c>
      <c r="J21" s="8">
        <v>89.41</v>
      </c>
      <c r="K21" s="12">
        <f t="shared" si="2"/>
        <v>2.3542600896860285E-3</v>
      </c>
    </row>
    <row r="22" spans="2:13" x14ac:dyDescent="0.25">
      <c r="B22" t="s">
        <v>60</v>
      </c>
      <c r="C22" s="8">
        <v>396.28</v>
      </c>
      <c r="D22" s="8">
        <v>414.6</v>
      </c>
      <c r="E22" s="12">
        <f t="shared" si="0"/>
        <v>4.622993842737471E-2</v>
      </c>
      <c r="F22" s="8">
        <v>363.54</v>
      </c>
      <c r="G22" s="8">
        <v>378.5</v>
      </c>
      <c r="H22" s="12">
        <f t="shared" si="1"/>
        <v>4.1150904989822247E-2</v>
      </c>
      <c r="I22" s="8">
        <v>92</v>
      </c>
      <c r="J22" s="8">
        <v>95.21</v>
      </c>
      <c r="K22" s="12">
        <f t="shared" si="2"/>
        <v>3.4891304347826016E-2</v>
      </c>
    </row>
    <row r="23" spans="2:13" x14ac:dyDescent="0.25">
      <c r="B23" t="s">
        <v>61</v>
      </c>
      <c r="C23" s="8">
        <v>397.09</v>
      </c>
      <c r="D23" s="8">
        <v>417.18</v>
      </c>
      <c r="E23" s="12">
        <f t="shared" si="0"/>
        <v>5.0593064544561771E-2</v>
      </c>
      <c r="F23" s="8">
        <v>362.69</v>
      </c>
      <c r="G23" s="8">
        <v>380.77</v>
      </c>
      <c r="H23" s="12">
        <f t="shared" si="1"/>
        <v>4.984973393255944E-2</v>
      </c>
      <c r="I23" s="8">
        <v>90.73</v>
      </c>
      <c r="J23" s="8">
        <v>95.09</v>
      </c>
      <c r="K23" s="12">
        <f t="shared" si="2"/>
        <v>4.8054667695359848E-2</v>
      </c>
    </row>
    <row r="24" spans="2:13" s="10" customFormat="1" x14ac:dyDescent="0.25">
      <c r="B24" s="10" t="s">
        <v>62</v>
      </c>
      <c r="C24" s="11">
        <v>359</v>
      </c>
      <c r="D24" s="11">
        <v>376.16</v>
      </c>
      <c r="E24" s="12">
        <f t="shared" si="0"/>
        <v>4.7799442896936002E-2</v>
      </c>
      <c r="F24" s="11">
        <v>331.46</v>
      </c>
      <c r="G24" s="11">
        <v>345.04</v>
      </c>
      <c r="H24" s="12">
        <f t="shared" si="1"/>
        <v>4.0970252820853321E-2</v>
      </c>
      <c r="I24" s="11">
        <v>82.52</v>
      </c>
      <c r="J24" s="11">
        <v>86.86</v>
      </c>
      <c r="K24" s="12">
        <f t="shared" si="2"/>
        <v>5.2593310712554575E-2</v>
      </c>
    </row>
    <row r="25" spans="2:13" x14ac:dyDescent="0.25">
      <c r="B25" t="s">
        <v>63</v>
      </c>
      <c r="C25" s="8">
        <v>373.77</v>
      </c>
      <c r="D25" s="8">
        <v>386.38</v>
      </c>
      <c r="E25" s="12">
        <f t="shared" si="0"/>
        <v>3.373732509297165E-2</v>
      </c>
      <c r="F25" s="8">
        <v>343.44</v>
      </c>
      <c r="G25" s="8">
        <v>351.82</v>
      </c>
      <c r="H25" s="12">
        <f t="shared" si="1"/>
        <v>2.4400186349871872E-2</v>
      </c>
      <c r="I25" s="8">
        <v>89.39</v>
      </c>
      <c r="J25" s="8">
        <v>90.27</v>
      </c>
      <c r="K25" s="12">
        <f t="shared" si="2"/>
        <v>9.8445016221053293E-3</v>
      </c>
    </row>
    <row r="26" spans="2:13" x14ac:dyDescent="0.25">
      <c r="B26" t="s">
        <v>64</v>
      </c>
      <c r="C26" s="8">
        <v>429.28</v>
      </c>
      <c r="D26" s="8">
        <v>447.88</v>
      </c>
      <c r="E26" s="12">
        <f t="shared" si="0"/>
        <v>4.3328363771897187E-2</v>
      </c>
      <c r="F26" s="8">
        <v>396.63</v>
      </c>
      <c r="G26" s="8">
        <v>409.34</v>
      </c>
      <c r="H26" s="12">
        <f t="shared" si="1"/>
        <v>3.2044978947633765E-2</v>
      </c>
      <c r="I26" s="8">
        <v>99.25</v>
      </c>
      <c r="J26" s="8">
        <v>101.58</v>
      </c>
      <c r="K26" s="12">
        <f t="shared" si="2"/>
        <v>2.3476070528967236E-2</v>
      </c>
    </row>
    <row r="27" spans="2:13" x14ac:dyDescent="0.25">
      <c r="B27" t="s">
        <v>65</v>
      </c>
      <c r="C27" s="8">
        <v>345.69</v>
      </c>
      <c r="D27" s="8">
        <v>353.88</v>
      </c>
      <c r="E27" s="12">
        <f t="shared" si="0"/>
        <v>2.3691746940900801E-2</v>
      </c>
      <c r="F27" s="8">
        <v>315.02</v>
      </c>
      <c r="G27" s="8">
        <v>323.14</v>
      </c>
      <c r="H27" s="12">
        <f t="shared" si="1"/>
        <v>2.5776141197384309E-2</v>
      </c>
      <c r="I27" s="8">
        <v>80.23</v>
      </c>
      <c r="J27" s="8">
        <v>81.73</v>
      </c>
      <c r="K27" s="12">
        <f t="shared" si="2"/>
        <v>1.869624828617724E-2</v>
      </c>
    </row>
    <row r="28" spans="2:13" x14ac:dyDescent="0.25">
      <c r="B28" t="s">
        <v>66</v>
      </c>
      <c r="C28" s="8">
        <v>450.26</v>
      </c>
      <c r="D28" s="8">
        <v>471.5</v>
      </c>
      <c r="E28" s="12">
        <f t="shared" si="0"/>
        <v>4.7172744636432305E-2</v>
      </c>
      <c r="F28" s="8">
        <v>427.07</v>
      </c>
      <c r="G28" s="8">
        <v>442.97</v>
      </c>
      <c r="H28" s="12">
        <f t="shared" si="1"/>
        <v>3.7230430608565422E-2</v>
      </c>
      <c r="I28" s="8">
        <v>104.28</v>
      </c>
      <c r="J28" s="8">
        <v>110.93</v>
      </c>
      <c r="K28" s="12">
        <f t="shared" si="2"/>
        <v>6.3770617568085983E-2</v>
      </c>
    </row>
    <row r="29" spans="2:13" x14ac:dyDescent="0.25">
      <c r="B29" t="s">
        <v>67</v>
      </c>
      <c r="C29" s="8">
        <v>355.59</v>
      </c>
      <c r="D29" s="8">
        <v>370.51</v>
      </c>
      <c r="E29" s="12">
        <f t="shared" si="0"/>
        <v>4.1958435276582627E-2</v>
      </c>
      <c r="F29" s="8">
        <v>328.48</v>
      </c>
      <c r="G29" s="8">
        <v>342.34</v>
      </c>
      <c r="H29" s="12">
        <f t="shared" si="1"/>
        <v>4.2194349732099234E-2</v>
      </c>
      <c r="I29" s="8">
        <v>81.11</v>
      </c>
      <c r="J29" s="8">
        <v>84.54</v>
      </c>
      <c r="K29" s="12">
        <f t="shared" si="2"/>
        <v>4.2288250523979866E-2</v>
      </c>
    </row>
    <row r="30" spans="2:13" x14ac:dyDescent="0.25">
      <c r="B30" t="s">
        <v>68</v>
      </c>
      <c r="C30" s="8">
        <v>349.57</v>
      </c>
      <c r="D30" s="8">
        <v>361.71</v>
      </c>
      <c r="E30" s="12">
        <f t="shared" si="0"/>
        <v>3.4728380581857669E-2</v>
      </c>
      <c r="F30" s="8">
        <v>321.20999999999998</v>
      </c>
      <c r="G30" s="8">
        <v>331.86</v>
      </c>
      <c r="H30" s="12">
        <f t="shared" si="1"/>
        <v>3.3155879331278712E-2</v>
      </c>
      <c r="I30" s="8">
        <v>81.13</v>
      </c>
      <c r="J30" s="8">
        <v>83.97</v>
      </c>
      <c r="K30" s="12">
        <f t="shared" si="2"/>
        <v>3.5005546653519085E-2</v>
      </c>
    </row>
    <row r="31" spans="2:13" x14ac:dyDescent="0.25">
      <c r="B31" t="s">
        <v>69</v>
      </c>
      <c r="C31" s="8">
        <v>411.69</v>
      </c>
      <c r="D31" s="8">
        <v>426.34</v>
      </c>
      <c r="E31" s="12">
        <f t="shared" si="0"/>
        <v>3.5585027569287518E-2</v>
      </c>
      <c r="F31" s="8">
        <v>379.27</v>
      </c>
      <c r="G31" s="8">
        <v>388.74</v>
      </c>
      <c r="H31" s="12">
        <f t="shared" si="1"/>
        <v>2.496901943206694E-2</v>
      </c>
      <c r="I31" s="8">
        <v>98.23</v>
      </c>
      <c r="J31" s="8">
        <v>100.42</v>
      </c>
      <c r="K31" s="12">
        <f t="shared" si="2"/>
        <v>2.2294614679833021E-2</v>
      </c>
    </row>
    <row r="32" spans="2:13" s="2" customFormat="1" ht="13.8" thickBot="1" x14ac:dyDescent="0.3">
      <c r="B32" s="22" t="s">
        <v>70</v>
      </c>
      <c r="C32" s="23">
        <v>411.84</v>
      </c>
      <c r="D32" s="23">
        <v>428.14</v>
      </c>
      <c r="E32" s="25">
        <f t="shared" si="0"/>
        <v>3.9578477078477108E-2</v>
      </c>
      <c r="F32" s="23">
        <v>379.71</v>
      </c>
      <c r="G32" s="23">
        <v>393.21</v>
      </c>
      <c r="H32" s="25">
        <f t="shared" si="1"/>
        <v>3.5553448684522398E-2</v>
      </c>
      <c r="I32" s="23">
        <v>94.99</v>
      </c>
      <c r="J32" s="23">
        <v>98.7</v>
      </c>
      <c r="K32" s="25">
        <f t="shared" si="2"/>
        <v>3.9056742815033248E-2</v>
      </c>
      <c r="M32"/>
    </row>
    <row r="34" spans="2:11" x14ac:dyDescent="0.25">
      <c r="B34" s="40" t="s">
        <v>78</v>
      </c>
    </row>
    <row r="35" spans="2:11" s="10" customFormat="1" x14ac:dyDescent="0.25"/>
    <row r="36" spans="2:11" s="10" customFormat="1" x14ac:dyDescent="0.25">
      <c r="B36" s="69" t="s">
        <v>29</v>
      </c>
      <c r="C36" s="69"/>
      <c r="D36" s="69"/>
      <c r="E36" s="69"/>
      <c r="F36" s="69"/>
      <c r="G36" s="69"/>
      <c r="H36" s="69"/>
      <c r="I36" s="69"/>
      <c r="J36" s="69"/>
      <c r="K36" s="69"/>
    </row>
    <row r="37" spans="2:11" s="10" customFormat="1" x14ac:dyDescent="0.25"/>
    <row r="38" spans="2:11" s="10" customFormat="1" x14ac:dyDescent="0.25"/>
    <row r="39" spans="2:11" s="10" customFormat="1" x14ac:dyDescent="0.25"/>
    <row r="40" spans="2:11" s="10" customFormat="1" x14ac:dyDescent="0.25"/>
  </sheetData>
  <mergeCells count="7">
    <mergeCell ref="B36:K36"/>
    <mergeCell ref="B1:K1"/>
    <mergeCell ref="B2:K2"/>
    <mergeCell ref="B4:B5"/>
    <mergeCell ref="C4:E4"/>
    <mergeCell ref="F4:H4"/>
    <mergeCell ref="I4:K4"/>
  </mergeCells>
  <pageMargins left="0.78740157499999996" right="0.78740157499999996" top="0.984251969" bottom="0.984251969" header="0.4921259845" footer="0.4921259845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11"/>
  <dimension ref="B1:M40"/>
  <sheetViews>
    <sheetView showGridLines="0" workbookViewId="0"/>
  </sheetViews>
  <sheetFormatPr baseColWidth="10" defaultRowHeight="13.2" x14ac:dyDescent="0.25"/>
  <cols>
    <col min="1" max="1" width="2.6640625" customWidth="1"/>
    <col min="2" max="11" width="10.6640625" customWidth="1"/>
  </cols>
  <sheetData>
    <row r="1" spans="2:11" ht="15.6" x14ac:dyDescent="0.3">
      <c r="B1" s="70" t="s">
        <v>45</v>
      </c>
      <c r="C1" s="70"/>
      <c r="D1" s="70"/>
      <c r="E1" s="70"/>
      <c r="F1" s="70"/>
      <c r="G1" s="70"/>
      <c r="H1" s="70"/>
      <c r="I1" s="70"/>
      <c r="J1" s="70"/>
      <c r="K1" s="70"/>
    </row>
    <row r="2" spans="2:11" x14ac:dyDescent="0.25">
      <c r="B2" s="71" t="s">
        <v>31</v>
      </c>
      <c r="C2" s="71"/>
      <c r="D2" s="71"/>
      <c r="E2" s="71"/>
      <c r="F2" s="71"/>
      <c r="G2" s="71"/>
      <c r="H2" s="71"/>
      <c r="I2" s="71"/>
      <c r="J2" s="71"/>
      <c r="K2" s="71"/>
    </row>
    <row r="4" spans="2:11" x14ac:dyDescent="0.25">
      <c r="B4" s="67" t="s">
        <v>0</v>
      </c>
      <c r="C4" s="72" t="s">
        <v>28</v>
      </c>
      <c r="D4" s="72"/>
      <c r="E4" s="72"/>
      <c r="F4" s="72" t="s">
        <v>73</v>
      </c>
      <c r="G4" s="72"/>
      <c r="H4" s="72"/>
      <c r="I4" s="72" t="s">
        <v>74</v>
      </c>
      <c r="J4" s="72"/>
      <c r="K4" s="72"/>
    </row>
    <row r="5" spans="2:11" s="14" customFormat="1" x14ac:dyDescent="0.25">
      <c r="B5" s="67"/>
      <c r="C5" s="29">
        <v>2014</v>
      </c>
      <c r="D5" s="29">
        <v>2015</v>
      </c>
      <c r="E5" s="29" t="s">
        <v>82</v>
      </c>
      <c r="F5" s="29">
        <v>2014</v>
      </c>
      <c r="G5" s="29">
        <v>2015</v>
      </c>
      <c r="H5" s="29" t="s">
        <v>82</v>
      </c>
      <c r="I5" s="29">
        <v>2014</v>
      </c>
      <c r="J5" s="29">
        <v>2015</v>
      </c>
      <c r="K5" s="29" t="s">
        <v>82</v>
      </c>
    </row>
    <row r="6" spans="2:11" x14ac:dyDescent="0.25">
      <c r="B6" t="s">
        <v>1</v>
      </c>
      <c r="C6" s="8">
        <v>394.09</v>
      </c>
      <c r="D6" s="8">
        <v>411.69</v>
      </c>
      <c r="E6" s="5">
        <f>(D6-C6)/C6</f>
        <v>4.4659849273008763E-2</v>
      </c>
      <c r="F6" s="8">
        <v>362.09</v>
      </c>
      <c r="G6" s="8">
        <v>379.27</v>
      </c>
      <c r="H6" s="5">
        <f>(G6-F6)/F6</f>
        <v>4.744676737827614E-2</v>
      </c>
      <c r="I6" s="8">
        <v>94.04</v>
      </c>
      <c r="J6" s="8">
        <v>98.23</v>
      </c>
      <c r="K6" s="5">
        <f>(J6-I6)/I6</f>
        <v>4.4555508294342808E-2</v>
      </c>
    </row>
    <row r="7" spans="2:11" x14ac:dyDescent="0.25">
      <c r="B7" t="s">
        <v>2</v>
      </c>
      <c r="C7" s="8">
        <v>426.59</v>
      </c>
      <c r="D7" s="8">
        <v>438.14</v>
      </c>
      <c r="E7" s="5">
        <f t="shared" ref="E7:E32" si="0">(D7-C7)/C7</f>
        <v>2.7075177570969812E-2</v>
      </c>
      <c r="F7" s="8">
        <v>391.57</v>
      </c>
      <c r="G7" s="8">
        <v>404.7</v>
      </c>
      <c r="H7" s="5">
        <f t="shared" ref="H7:H32" si="1">(G7-F7)/F7</f>
        <v>3.3531680159358472E-2</v>
      </c>
      <c r="I7" s="8">
        <v>96.24</v>
      </c>
      <c r="J7" s="8">
        <v>98.23</v>
      </c>
      <c r="K7" s="5">
        <f t="shared" ref="K7:K32" si="2">(J7-I7)/I7</f>
        <v>2.0677472984206247E-2</v>
      </c>
    </row>
    <row r="8" spans="2:11" x14ac:dyDescent="0.25">
      <c r="B8" t="s">
        <v>3</v>
      </c>
      <c r="C8" s="8">
        <v>355.07</v>
      </c>
      <c r="D8" s="8">
        <v>372.63</v>
      </c>
      <c r="E8" s="5">
        <f t="shared" si="0"/>
        <v>4.9455037034950862E-2</v>
      </c>
      <c r="F8" s="8">
        <v>324.07</v>
      </c>
      <c r="G8" s="8">
        <v>342.86</v>
      </c>
      <c r="H8" s="5">
        <f t="shared" si="1"/>
        <v>5.7981300336347151E-2</v>
      </c>
      <c r="I8" s="8">
        <v>79.459999999999994</v>
      </c>
      <c r="J8" s="8">
        <v>83.2</v>
      </c>
      <c r="K8" s="5">
        <f t="shared" si="2"/>
        <v>4.7067707022401324E-2</v>
      </c>
    </row>
    <row r="9" spans="2:11" x14ac:dyDescent="0.25">
      <c r="B9" t="s">
        <v>4</v>
      </c>
      <c r="C9" s="8">
        <v>332.2</v>
      </c>
      <c r="D9" s="8">
        <v>345.69</v>
      </c>
      <c r="E9" s="5">
        <f t="shared" si="0"/>
        <v>4.0608067429259508E-2</v>
      </c>
      <c r="F9" s="8">
        <v>299.35000000000002</v>
      </c>
      <c r="G9" s="8">
        <v>315.02</v>
      </c>
      <c r="H9" s="5">
        <f t="shared" si="1"/>
        <v>5.2346751294471215E-2</v>
      </c>
      <c r="I9" s="8">
        <v>77.319999999999993</v>
      </c>
      <c r="J9" s="8">
        <v>80.23</v>
      </c>
      <c r="K9" s="5">
        <f t="shared" si="2"/>
        <v>3.763579927573734E-2</v>
      </c>
    </row>
    <row r="10" spans="2:11" x14ac:dyDescent="0.25">
      <c r="B10" t="s">
        <v>5</v>
      </c>
      <c r="C10" s="8">
        <v>343.82</v>
      </c>
      <c r="D10" s="8">
        <v>359</v>
      </c>
      <c r="E10" s="5">
        <f t="shared" si="0"/>
        <v>4.4151009249025673E-2</v>
      </c>
      <c r="F10" s="8">
        <v>313.97000000000003</v>
      </c>
      <c r="G10" s="8">
        <v>331.46</v>
      </c>
      <c r="H10" s="5">
        <f t="shared" si="1"/>
        <v>5.5705959168073228E-2</v>
      </c>
      <c r="I10" s="8">
        <v>79.099999999999994</v>
      </c>
      <c r="J10" s="8">
        <v>82.52</v>
      </c>
      <c r="K10" s="5">
        <f t="shared" si="2"/>
        <v>4.3236409608091046E-2</v>
      </c>
    </row>
    <row r="11" spans="2:11" x14ac:dyDescent="0.25">
      <c r="B11" t="s">
        <v>6</v>
      </c>
      <c r="C11" s="8">
        <v>325.38</v>
      </c>
      <c r="D11" s="8">
        <v>345.7</v>
      </c>
      <c r="E11" s="5">
        <f t="shared" si="0"/>
        <v>6.2450058393263244E-2</v>
      </c>
      <c r="F11" s="8">
        <v>296.74</v>
      </c>
      <c r="G11" s="8">
        <v>318.83</v>
      </c>
      <c r="H11" s="5">
        <f t="shared" si="1"/>
        <v>7.4442272696636697E-2</v>
      </c>
      <c r="I11" s="8">
        <v>75.040000000000006</v>
      </c>
      <c r="J11" s="8">
        <v>79.83</v>
      </c>
      <c r="K11" s="5">
        <f t="shared" si="2"/>
        <v>6.3832622601279213E-2</v>
      </c>
    </row>
    <row r="12" spans="2:11" x14ac:dyDescent="0.25">
      <c r="B12" t="s">
        <v>7</v>
      </c>
      <c r="C12" s="8">
        <v>308.43</v>
      </c>
      <c r="D12" s="8">
        <v>329.34</v>
      </c>
      <c r="E12" s="5">
        <f t="shared" si="0"/>
        <v>6.7794961579612775E-2</v>
      </c>
      <c r="F12" s="8">
        <v>279.61</v>
      </c>
      <c r="G12" s="8">
        <v>302.33999999999997</v>
      </c>
      <c r="H12" s="5">
        <f t="shared" si="1"/>
        <v>8.1291799291870678E-2</v>
      </c>
      <c r="I12" s="8">
        <v>71.16</v>
      </c>
      <c r="J12" s="8">
        <v>76.06</v>
      </c>
      <c r="K12" s="5">
        <f t="shared" si="2"/>
        <v>6.8858909499719026E-2</v>
      </c>
    </row>
    <row r="13" spans="2:11" x14ac:dyDescent="0.25">
      <c r="B13" t="s">
        <v>8</v>
      </c>
      <c r="C13" s="8">
        <v>344.51</v>
      </c>
      <c r="D13" s="8">
        <v>358.66</v>
      </c>
      <c r="E13" s="5">
        <f t="shared" si="0"/>
        <v>4.1072828074656856E-2</v>
      </c>
      <c r="F13" s="8">
        <v>308.19</v>
      </c>
      <c r="G13" s="8">
        <v>322.97000000000003</v>
      </c>
      <c r="H13" s="5">
        <f t="shared" si="1"/>
        <v>4.7957428858820955E-2</v>
      </c>
      <c r="I13" s="8">
        <v>77.989999999999995</v>
      </c>
      <c r="J13" s="8">
        <v>81</v>
      </c>
      <c r="K13" s="5">
        <f t="shared" si="2"/>
        <v>3.859469162713175E-2</v>
      </c>
    </row>
    <row r="14" spans="2:11" x14ac:dyDescent="0.25">
      <c r="B14" t="s">
        <v>9</v>
      </c>
      <c r="C14" s="8">
        <v>337.36</v>
      </c>
      <c r="D14" s="8">
        <v>349.57</v>
      </c>
      <c r="E14" s="5">
        <f t="shared" si="0"/>
        <v>3.6192791083708736E-2</v>
      </c>
      <c r="F14" s="8">
        <v>308.7</v>
      </c>
      <c r="G14" s="8">
        <v>321.20999999999998</v>
      </c>
      <c r="H14" s="5">
        <f t="shared" si="1"/>
        <v>4.0524781341107846E-2</v>
      </c>
      <c r="I14" s="8">
        <v>77.83</v>
      </c>
      <c r="J14" s="8">
        <v>81.13</v>
      </c>
      <c r="K14" s="5">
        <f t="shared" si="2"/>
        <v>4.2400102788127933E-2</v>
      </c>
    </row>
    <row r="15" spans="2:11" x14ac:dyDescent="0.25">
      <c r="B15" t="s">
        <v>10</v>
      </c>
      <c r="C15" s="8">
        <v>372.03</v>
      </c>
      <c r="D15" s="8">
        <v>386.15</v>
      </c>
      <c r="E15" s="5">
        <f t="shared" si="0"/>
        <v>3.7953928446630661E-2</v>
      </c>
      <c r="F15" s="8">
        <v>345.64</v>
      </c>
      <c r="G15" s="8">
        <v>359.12</v>
      </c>
      <c r="H15" s="5">
        <f t="shared" si="1"/>
        <v>3.9000115727346428E-2</v>
      </c>
      <c r="I15" s="8">
        <v>85.37</v>
      </c>
      <c r="J15" s="8">
        <v>88.7</v>
      </c>
      <c r="K15" s="5">
        <f t="shared" si="2"/>
        <v>3.9006676818554506E-2</v>
      </c>
    </row>
    <row r="16" spans="2:11" x14ac:dyDescent="0.25">
      <c r="B16" t="s">
        <v>11</v>
      </c>
      <c r="C16" s="8">
        <v>376.84</v>
      </c>
      <c r="D16" s="8">
        <v>397.09</v>
      </c>
      <c r="E16" s="5">
        <f t="shared" si="0"/>
        <v>5.3736333722534765E-2</v>
      </c>
      <c r="F16" s="8">
        <v>343.44</v>
      </c>
      <c r="G16" s="8">
        <v>362.69</v>
      </c>
      <c r="H16" s="5">
        <f t="shared" si="1"/>
        <v>5.605054740274866E-2</v>
      </c>
      <c r="I16" s="8">
        <v>86.59</v>
      </c>
      <c r="J16" s="8">
        <v>90.73</v>
      </c>
      <c r="K16" s="5">
        <f t="shared" si="2"/>
        <v>4.7811525580321056E-2</v>
      </c>
    </row>
    <row r="17" spans="2:13" x14ac:dyDescent="0.25">
      <c r="B17" t="s">
        <v>12</v>
      </c>
      <c r="C17" s="8">
        <v>512.08000000000004</v>
      </c>
      <c r="D17" s="8">
        <v>533.17999999999995</v>
      </c>
      <c r="E17" s="5">
        <f t="shared" si="0"/>
        <v>4.1204499296984665E-2</v>
      </c>
      <c r="F17" s="8">
        <v>473.36</v>
      </c>
      <c r="G17" s="8">
        <v>497.64</v>
      </c>
      <c r="H17" s="5">
        <f t="shared" si="1"/>
        <v>5.1292884907892453E-2</v>
      </c>
      <c r="I17" s="8">
        <v>123.05</v>
      </c>
      <c r="J17" s="8">
        <v>127.71</v>
      </c>
      <c r="K17" s="5">
        <f t="shared" si="2"/>
        <v>3.7870784234051172E-2</v>
      </c>
    </row>
    <row r="18" spans="2:13" x14ac:dyDescent="0.25">
      <c r="B18" t="s">
        <v>13</v>
      </c>
      <c r="C18" s="8">
        <v>420.76</v>
      </c>
      <c r="D18" s="8">
        <v>441.92</v>
      </c>
      <c r="E18" s="5">
        <f t="shared" si="0"/>
        <v>5.0289951516303895E-2</v>
      </c>
      <c r="F18" s="8">
        <v>383.82</v>
      </c>
      <c r="G18" s="8">
        <v>405.96</v>
      </c>
      <c r="H18" s="5">
        <f t="shared" si="1"/>
        <v>5.7683289041738278E-2</v>
      </c>
      <c r="I18" s="8">
        <v>100.51</v>
      </c>
      <c r="J18" s="8">
        <v>105.23</v>
      </c>
      <c r="K18" s="5">
        <f t="shared" si="2"/>
        <v>4.6960501442642508E-2</v>
      </c>
    </row>
    <row r="19" spans="2:13" x14ac:dyDescent="0.25">
      <c r="B19" t="s">
        <v>14</v>
      </c>
      <c r="C19" s="8">
        <v>380.1</v>
      </c>
      <c r="D19" s="8">
        <v>396.28</v>
      </c>
      <c r="E19" s="5">
        <f t="shared" si="0"/>
        <v>4.2567745330176134E-2</v>
      </c>
      <c r="F19" s="8">
        <v>348.48</v>
      </c>
      <c r="G19" s="8">
        <v>363.54</v>
      </c>
      <c r="H19" s="5">
        <f t="shared" si="1"/>
        <v>4.3216253443526177E-2</v>
      </c>
      <c r="I19" s="8">
        <v>88.08</v>
      </c>
      <c r="J19" s="8">
        <v>92</v>
      </c>
      <c r="K19" s="5">
        <f t="shared" si="2"/>
        <v>4.4504995458673952E-2</v>
      </c>
    </row>
    <row r="20" spans="2:13" x14ac:dyDescent="0.25">
      <c r="B20" t="s">
        <v>15</v>
      </c>
      <c r="C20" s="8">
        <v>332.82</v>
      </c>
      <c r="D20" s="8">
        <v>351.86</v>
      </c>
      <c r="E20" s="5">
        <f t="shared" si="0"/>
        <v>5.7208100474731148E-2</v>
      </c>
      <c r="F20" s="8">
        <v>307.58999999999997</v>
      </c>
      <c r="G20" s="8">
        <v>326.27999999999997</v>
      </c>
      <c r="H20" s="5">
        <f t="shared" si="1"/>
        <v>6.076270359894665E-2</v>
      </c>
      <c r="I20" s="8">
        <v>78.040000000000006</v>
      </c>
      <c r="J20" s="8">
        <v>82.71</v>
      </c>
      <c r="K20" s="5">
        <f t="shared" si="2"/>
        <v>5.9841107124551346E-2</v>
      </c>
    </row>
    <row r="21" spans="2:13" x14ac:dyDescent="0.25">
      <c r="B21" t="s">
        <v>16</v>
      </c>
      <c r="C21" s="8">
        <v>308.39999999999998</v>
      </c>
      <c r="D21" s="8">
        <v>319.63</v>
      </c>
      <c r="E21" s="5">
        <f t="shared" si="0"/>
        <v>3.6413748378728988E-2</v>
      </c>
      <c r="F21" s="8">
        <v>283.47000000000003</v>
      </c>
      <c r="G21" s="8">
        <v>293.20999999999998</v>
      </c>
      <c r="H21" s="5">
        <f t="shared" si="1"/>
        <v>3.4359896990863059E-2</v>
      </c>
      <c r="I21" s="8">
        <v>72.95</v>
      </c>
      <c r="J21" s="8">
        <v>75.55</v>
      </c>
      <c r="K21" s="5">
        <f t="shared" si="2"/>
        <v>3.5640849897189776E-2</v>
      </c>
    </row>
    <row r="22" spans="2:13" x14ac:dyDescent="0.25">
      <c r="B22" t="s">
        <v>17</v>
      </c>
      <c r="C22" s="8">
        <v>362.19</v>
      </c>
      <c r="D22" s="8">
        <v>379.81</v>
      </c>
      <c r="E22" s="5">
        <f t="shared" si="0"/>
        <v>4.8648499406388927E-2</v>
      </c>
      <c r="F22" s="8">
        <v>334.73</v>
      </c>
      <c r="G22" s="8">
        <v>353.05</v>
      </c>
      <c r="H22" s="5">
        <f t="shared" si="1"/>
        <v>5.4730678457264037E-2</v>
      </c>
      <c r="I22" s="8">
        <v>85.52</v>
      </c>
      <c r="J22" s="8">
        <v>89.2</v>
      </c>
      <c r="K22" s="5">
        <f t="shared" si="2"/>
        <v>4.3030869971936468E-2</v>
      </c>
    </row>
    <row r="23" spans="2:13" x14ac:dyDescent="0.25">
      <c r="B23" t="s">
        <v>18</v>
      </c>
      <c r="C23" s="8">
        <v>330.77</v>
      </c>
      <c r="D23" s="8">
        <v>344.49</v>
      </c>
      <c r="E23" s="5">
        <f t="shared" si="0"/>
        <v>4.1478973304713326E-2</v>
      </c>
      <c r="F23" s="8">
        <v>306.68</v>
      </c>
      <c r="G23" s="8">
        <v>319.52</v>
      </c>
      <c r="H23" s="5">
        <f t="shared" si="1"/>
        <v>4.1867744880657282E-2</v>
      </c>
      <c r="I23" s="8">
        <v>80.239999999999995</v>
      </c>
      <c r="J23" s="8">
        <v>83.82</v>
      </c>
      <c r="K23" s="5">
        <f t="shared" si="2"/>
        <v>4.4616151545363893E-2</v>
      </c>
    </row>
    <row r="24" spans="2:13" s="2" customFormat="1" x14ac:dyDescent="0.25">
      <c r="B24" s="2" t="s">
        <v>19</v>
      </c>
      <c r="C24" s="9">
        <v>373.24</v>
      </c>
      <c r="D24" s="9">
        <v>387.38</v>
      </c>
      <c r="E24" s="7">
        <f t="shared" si="0"/>
        <v>3.7884471117779407E-2</v>
      </c>
      <c r="F24" s="9">
        <v>339.68</v>
      </c>
      <c r="G24" s="9">
        <v>355.41</v>
      </c>
      <c r="H24" s="5">
        <f t="shared" si="1"/>
        <v>4.6308290155440468E-2</v>
      </c>
      <c r="I24" s="9">
        <v>85.45</v>
      </c>
      <c r="J24" s="9">
        <v>89.04</v>
      </c>
      <c r="K24" s="5">
        <f t="shared" si="2"/>
        <v>4.2012873025160949E-2</v>
      </c>
      <c r="M24"/>
    </row>
    <row r="25" spans="2:13" x14ac:dyDescent="0.25">
      <c r="B25" t="s">
        <v>20</v>
      </c>
      <c r="C25" s="8">
        <v>359.34</v>
      </c>
      <c r="D25" s="8">
        <v>373.77</v>
      </c>
      <c r="E25" s="5">
        <f t="shared" si="0"/>
        <v>4.0156954416430142E-2</v>
      </c>
      <c r="F25" s="8">
        <v>328.84</v>
      </c>
      <c r="G25" s="8">
        <v>343.44</v>
      </c>
      <c r="H25" s="5">
        <f t="shared" si="1"/>
        <v>4.4398491667680402E-2</v>
      </c>
      <c r="I25" s="8">
        <v>85.79</v>
      </c>
      <c r="J25" s="8">
        <v>89.39</v>
      </c>
      <c r="K25" s="5">
        <f t="shared" si="2"/>
        <v>4.196293274274384E-2</v>
      </c>
    </row>
    <row r="26" spans="2:13" x14ac:dyDescent="0.25">
      <c r="B26" t="s">
        <v>21</v>
      </c>
      <c r="C26" s="8">
        <v>415.82</v>
      </c>
      <c r="D26" s="8">
        <v>429.28</v>
      </c>
      <c r="E26" s="5">
        <f t="shared" si="0"/>
        <v>3.2369775383579387E-2</v>
      </c>
      <c r="F26" s="8">
        <v>384.75</v>
      </c>
      <c r="G26" s="8">
        <v>396.63</v>
      </c>
      <c r="H26" s="5">
        <f t="shared" si="1"/>
        <v>3.0877192982456128E-2</v>
      </c>
      <c r="I26" s="8">
        <v>96.5</v>
      </c>
      <c r="J26" s="8">
        <v>99.25</v>
      </c>
      <c r="K26" s="5">
        <f t="shared" si="2"/>
        <v>2.8497409326424871E-2</v>
      </c>
    </row>
    <row r="27" spans="2:13" x14ac:dyDescent="0.25">
      <c r="B27" t="s">
        <v>22</v>
      </c>
      <c r="C27" s="8">
        <v>435.11</v>
      </c>
      <c r="D27" s="8">
        <v>450.26</v>
      </c>
      <c r="E27" s="5">
        <f t="shared" si="0"/>
        <v>3.4818781457562405E-2</v>
      </c>
      <c r="F27" s="8">
        <v>413.3</v>
      </c>
      <c r="G27" s="8">
        <v>427.07</v>
      </c>
      <c r="H27" s="5">
        <f t="shared" si="1"/>
        <v>3.3317203000241907E-2</v>
      </c>
      <c r="I27" s="8">
        <v>101.57</v>
      </c>
      <c r="J27" s="8">
        <v>104.28</v>
      </c>
      <c r="K27" s="5">
        <f t="shared" si="2"/>
        <v>2.6681106625972315E-2</v>
      </c>
    </row>
    <row r="28" spans="2:13" x14ac:dyDescent="0.25">
      <c r="B28" t="s">
        <v>23</v>
      </c>
      <c r="C28" s="8">
        <v>342.38</v>
      </c>
      <c r="D28" s="8">
        <v>355.59</v>
      </c>
      <c r="E28" s="5">
        <f t="shared" si="0"/>
        <v>3.8582861148431506E-2</v>
      </c>
      <c r="F28" s="8">
        <v>314.98</v>
      </c>
      <c r="G28" s="8">
        <v>328.48</v>
      </c>
      <c r="H28" s="5">
        <f t="shared" si="1"/>
        <v>4.2859864118356718E-2</v>
      </c>
      <c r="I28" s="8">
        <v>78.47</v>
      </c>
      <c r="J28" s="8">
        <v>81.11</v>
      </c>
      <c r="K28" s="5">
        <f t="shared" si="2"/>
        <v>3.3643430610424373E-2</v>
      </c>
    </row>
    <row r="29" spans="2:13" x14ac:dyDescent="0.25">
      <c r="B29" t="s">
        <v>24</v>
      </c>
      <c r="C29" s="8">
        <v>403.41</v>
      </c>
      <c r="D29" s="8">
        <v>423.85</v>
      </c>
      <c r="E29" s="5">
        <f t="shared" si="0"/>
        <v>5.0668054832552482E-2</v>
      </c>
      <c r="F29" s="8">
        <v>386.78</v>
      </c>
      <c r="G29" s="8">
        <v>404.41</v>
      </c>
      <c r="H29" s="5">
        <f t="shared" si="1"/>
        <v>4.5581467500905047E-2</v>
      </c>
      <c r="I29" s="8">
        <v>87.08</v>
      </c>
      <c r="J29" s="8">
        <v>90.74</v>
      </c>
      <c r="K29" s="5">
        <f t="shared" si="2"/>
        <v>4.2030316949931062E-2</v>
      </c>
    </row>
    <row r="30" spans="2:13" x14ac:dyDescent="0.25">
      <c r="B30" t="s">
        <v>25</v>
      </c>
      <c r="C30" s="8">
        <v>483</v>
      </c>
      <c r="D30" s="8">
        <v>499.65</v>
      </c>
      <c r="E30" s="5">
        <f t="shared" si="0"/>
        <v>3.4472049689440946E-2</v>
      </c>
      <c r="F30" s="8">
        <v>447.28</v>
      </c>
      <c r="G30" s="8">
        <v>463.24</v>
      </c>
      <c r="H30" s="5">
        <f t="shared" si="1"/>
        <v>3.5682346628510192E-2</v>
      </c>
      <c r="I30" s="8">
        <v>106.83</v>
      </c>
      <c r="J30" s="8">
        <v>110.79</v>
      </c>
      <c r="K30" s="5">
        <f t="shared" si="2"/>
        <v>3.706823925863529E-2</v>
      </c>
    </row>
    <row r="31" spans="2:13" x14ac:dyDescent="0.25">
      <c r="B31" t="s">
        <v>26</v>
      </c>
      <c r="C31" s="8">
        <v>407.83</v>
      </c>
      <c r="D31" s="8">
        <v>423.55</v>
      </c>
      <c r="E31" s="5">
        <f t="shared" si="0"/>
        <v>3.8545472378196867E-2</v>
      </c>
      <c r="F31" s="8">
        <v>385.05</v>
      </c>
      <c r="G31">
        <v>398.54</v>
      </c>
      <c r="H31" s="5">
        <f t="shared" si="1"/>
        <v>3.5034411115439576E-2</v>
      </c>
      <c r="I31" s="8">
        <v>85.67</v>
      </c>
      <c r="J31" s="8">
        <v>88.92</v>
      </c>
      <c r="K31" s="5">
        <f t="shared" si="2"/>
        <v>3.7936267071320182E-2</v>
      </c>
    </row>
    <row r="32" spans="2:13" s="2" customFormat="1" ht="13.8" thickBot="1" x14ac:dyDescent="0.3">
      <c r="B32" s="22" t="s">
        <v>27</v>
      </c>
      <c r="C32" s="23">
        <v>396.12</v>
      </c>
      <c r="D32" s="23">
        <v>411.84</v>
      </c>
      <c r="E32" s="24">
        <f t="shared" si="0"/>
        <v>3.9684943956376784E-2</v>
      </c>
      <c r="F32" s="23">
        <v>363.55</v>
      </c>
      <c r="G32" s="22">
        <v>379.71</v>
      </c>
      <c r="H32" s="24">
        <f t="shared" si="1"/>
        <v>4.4450557007289143E-2</v>
      </c>
      <c r="I32" s="23">
        <v>91.52</v>
      </c>
      <c r="J32" s="22">
        <v>94.99</v>
      </c>
      <c r="K32" s="24">
        <f t="shared" si="2"/>
        <v>3.7915209790209778E-2</v>
      </c>
      <c r="M32"/>
    </row>
    <row r="34" spans="2:11" x14ac:dyDescent="0.25">
      <c r="B34" s="40" t="s">
        <v>78</v>
      </c>
    </row>
    <row r="35" spans="2:11" s="10" customFormat="1" x14ac:dyDescent="0.25"/>
    <row r="36" spans="2:11" s="10" customFormat="1" x14ac:dyDescent="0.25">
      <c r="B36" s="69" t="s">
        <v>29</v>
      </c>
      <c r="C36" s="69"/>
      <c r="D36" s="69"/>
      <c r="E36" s="69"/>
      <c r="F36" s="69"/>
      <c r="G36" s="69"/>
      <c r="H36" s="69"/>
      <c r="I36" s="69"/>
      <c r="J36" s="69"/>
      <c r="K36" s="69"/>
    </row>
    <row r="37" spans="2:11" s="10" customFormat="1" x14ac:dyDescent="0.25"/>
    <row r="38" spans="2:11" s="10" customFormat="1" x14ac:dyDescent="0.25"/>
    <row r="39" spans="2:11" s="10" customFormat="1" x14ac:dyDescent="0.25"/>
    <row r="40" spans="2:11" s="10" customFormat="1" x14ac:dyDescent="0.25"/>
  </sheetData>
  <mergeCells count="7">
    <mergeCell ref="B36:K36"/>
    <mergeCell ref="B1:K1"/>
    <mergeCell ref="B2:K2"/>
    <mergeCell ref="B4:B5"/>
    <mergeCell ref="C4:E4"/>
    <mergeCell ref="F4:H4"/>
    <mergeCell ref="I4:K4"/>
  </mergeCells>
  <pageMargins left="0.78740157499999996" right="0.78740157499999996" top="0.984251969" bottom="0.984251969" header="0.4921259845" footer="0.4921259845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12"/>
  <dimension ref="B1:M40"/>
  <sheetViews>
    <sheetView showGridLines="0" workbookViewId="0"/>
  </sheetViews>
  <sheetFormatPr baseColWidth="10" defaultRowHeight="13.2" x14ac:dyDescent="0.25"/>
  <cols>
    <col min="1" max="1" width="2.6640625" customWidth="1"/>
    <col min="2" max="11" width="10.6640625" customWidth="1"/>
  </cols>
  <sheetData>
    <row r="1" spans="2:11" ht="15.6" x14ac:dyDescent="0.3">
      <c r="B1" s="70" t="s">
        <v>44</v>
      </c>
      <c r="C1" s="70"/>
      <c r="D1" s="70"/>
      <c r="E1" s="70"/>
      <c r="F1" s="70"/>
      <c r="G1" s="70"/>
      <c r="H1" s="70"/>
      <c r="I1" s="70"/>
      <c r="J1" s="70"/>
      <c r="K1" s="70"/>
    </row>
    <row r="2" spans="2:11" x14ac:dyDescent="0.25">
      <c r="B2" s="71" t="s">
        <v>31</v>
      </c>
      <c r="C2" s="71"/>
      <c r="D2" s="71"/>
      <c r="E2" s="71"/>
      <c r="F2" s="71"/>
      <c r="G2" s="71"/>
      <c r="H2" s="71"/>
      <c r="I2" s="71"/>
      <c r="J2" s="71"/>
      <c r="K2" s="71"/>
    </row>
    <row r="4" spans="2:11" x14ac:dyDescent="0.25">
      <c r="B4" s="67" t="s">
        <v>0</v>
      </c>
      <c r="C4" s="72" t="s">
        <v>28</v>
      </c>
      <c r="D4" s="72"/>
      <c r="E4" s="72"/>
      <c r="F4" s="72" t="s">
        <v>73</v>
      </c>
      <c r="G4" s="72"/>
      <c r="H4" s="72"/>
      <c r="I4" s="72" t="s">
        <v>74</v>
      </c>
      <c r="J4" s="72"/>
      <c r="K4" s="72"/>
    </row>
    <row r="5" spans="2:11" x14ac:dyDescent="0.25">
      <c r="B5" s="67"/>
      <c r="C5" s="29">
        <v>2013</v>
      </c>
      <c r="D5" s="29">
        <v>2014</v>
      </c>
      <c r="E5" s="29" t="s">
        <v>82</v>
      </c>
      <c r="F5" s="29">
        <v>2013</v>
      </c>
      <c r="G5" s="29">
        <v>2014</v>
      </c>
      <c r="H5" s="29" t="s">
        <v>82</v>
      </c>
      <c r="I5" s="29">
        <v>2013</v>
      </c>
      <c r="J5" s="29">
        <v>2014</v>
      </c>
      <c r="K5" s="29" t="s">
        <v>82</v>
      </c>
    </row>
    <row r="6" spans="2:11" x14ac:dyDescent="0.25">
      <c r="B6" t="s">
        <v>1</v>
      </c>
      <c r="C6" s="4">
        <v>385.49</v>
      </c>
      <c r="D6" s="8">
        <v>394.09</v>
      </c>
      <c r="E6" s="5">
        <v>2.1999999999999999E-2</v>
      </c>
      <c r="F6" s="4">
        <v>352.35</v>
      </c>
      <c r="G6" s="8">
        <v>362.09</v>
      </c>
      <c r="H6" s="5">
        <v>2.8000000000000001E-2</v>
      </c>
      <c r="I6" s="4">
        <v>91.69</v>
      </c>
      <c r="J6" s="8">
        <v>94.04</v>
      </c>
      <c r="K6" s="5">
        <v>2.5999999999999999E-2</v>
      </c>
    </row>
    <row r="7" spans="2:11" x14ac:dyDescent="0.25">
      <c r="B7" t="s">
        <v>2</v>
      </c>
      <c r="C7" s="4">
        <v>418.79</v>
      </c>
      <c r="D7" s="8">
        <v>426.59</v>
      </c>
      <c r="E7" s="5">
        <v>1.9E-2</v>
      </c>
      <c r="F7" s="4">
        <v>371.5</v>
      </c>
      <c r="G7" s="8">
        <v>391.57</v>
      </c>
      <c r="H7" s="5">
        <v>5.3999999999999999E-2</v>
      </c>
      <c r="I7" s="4">
        <v>94.43</v>
      </c>
      <c r="J7" s="8">
        <v>96.24</v>
      </c>
      <c r="K7" s="5">
        <v>1.9E-2</v>
      </c>
    </row>
    <row r="8" spans="2:11" x14ac:dyDescent="0.25">
      <c r="B8" t="s">
        <v>3</v>
      </c>
      <c r="C8" s="4">
        <v>344.15</v>
      </c>
      <c r="D8" s="8">
        <v>355.07</v>
      </c>
      <c r="E8" s="5">
        <v>3.2000000000000001E-2</v>
      </c>
      <c r="F8" s="4">
        <v>312.85000000000002</v>
      </c>
      <c r="G8" s="8">
        <v>324.07</v>
      </c>
      <c r="H8" s="5">
        <v>3.5999999999999997E-2</v>
      </c>
      <c r="I8" s="4">
        <v>76.56</v>
      </c>
      <c r="J8" s="8">
        <v>79.459999999999994</v>
      </c>
      <c r="K8" s="5">
        <v>3.7999999999999999E-2</v>
      </c>
    </row>
    <row r="9" spans="2:11" x14ac:dyDescent="0.25">
      <c r="B9" t="s">
        <v>4</v>
      </c>
      <c r="C9" s="4">
        <v>322.64</v>
      </c>
      <c r="D9" s="8">
        <v>332.2</v>
      </c>
      <c r="E9" s="5">
        <v>0.03</v>
      </c>
      <c r="F9" s="4">
        <v>290.66000000000003</v>
      </c>
      <c r="G9" s="8">
        <v>299.35000000000002</v>
      </c>
      <c r="H9" s="5">
        <v>0.03</v>
      </c>
      <c r="I9" s="4">
        <v>74.86</v>
      </c>
      <c r="J9" s="8">
        <v>77.319999999999993</v>
      </c>
      <c r="K9" s="5">
        <v>3.3000000000000002E-2</v>
      </c>
    </row>
    <row r="10" spans="2:11" x14ac:dyDescent="0.25">
      <c r="B10" t="s">
        <v>5</v>
      </c>
      <c r="C10" s="4">
        <v>334.49</v>
      </c>
      <c r="D10" s="8">
        <v>343.82</v>
      </c>
      <c r="E10" s="5">
        <v>2.8000000000000001E-2</v>
      </c>
      <c r="F10" s="4">
        <v>304.93</v>
      </c>
      <c r="G10" s="8">
        <v>313.97000000000003</v>
      </c>
      <c r="H10" s="5">
        <v>0.03</v>
      </c>
      <c r="I10" s="4">
        <v>76.650000000000006</v>
      </c>
      <c r="J10" s="8">
        <v>79.099999999999994</v>
      </c>
      <c r="K10" s="5">
        <v>3.2000000000000001E-2</v>
      </c>
    </row>
    <row r="11" spans="2:11" x14ac:dyDescent="0.25">
      <c r="B11" t="s">
        <v>6</v>
      </c>
      <c r="C11" s="4">
        <v>315.11</v>
      </c>
      <c r="D11" s="8">
        <v>325.38</v>
      </c>
      <c r="E11" s="5">
        <v>3.3000000000000002E-2</v>
      </c>
      <c r="F11" s="4">
        <v>285.37</v>
      </c>
      <c r="G11" s="8">
        <v>296.74</v>
      </c>
      <c r="H11" s="5">
        <v>0.04</v>
      </c>
      <c r="I11" s="4">
        <v>72.38</v>
      </c>
      <c r="J11" s="8">
        <v>75.040000000000006</v>
      </c>
      <c r="K11" s="5">
        <v>3.6999999999999998E-2</v>
      </c>
    </row>
    <row r="12" spans="2:11" x14ac:dyDescent="0.25">
      <c r="B12" t="s">
        <v>7</v>
      </c>
      <c r="C12" s="4">
        <v>300.25</v>
      </c>
      <c r="D12" s="8">
        <v>308.43</v>
      </c>
      <c r="E12" s="5">
        <v>2.7E-2</v>
      </c>
      <c r="F12" s="4">
        <v>271.05</v>
      </c>
      <c r="G12" s="8">
        <v>279.61</v>
      </c>
      <c r="H12" s="5">
        <v>3.2000000000000001E-2</v>
      </c>
      <c r="I12" s="4">
        <v>68.209999999999994</v>
      </c>
      <c r="J12" s="8">
        <v>71.16</v>
      </c>
      <c r="K12" s="5">
        <v>4.2999999999999997E-2</v>
      </c>
    </row>
    <row r="13" spans="2:11" x14ac:dyDescent="0.25">
      <c r="B13" t="s">
        <v>8</v>
      </c>
      <c r="C13" s="4">
        <v>336.45</v>
      </c>
      <c r="D13" s="8">
        <v>344.51</v>
      </c>
      <c r="E13" s="5">
        <v>2.4E-2</v>
      </c>
      <c r="F13" s="4">
        <v>300.13</v>
      </c>
      <c r="G13" s="8">
        <v>308.19</v>
      </c>
      <c r="H13" s="5">
        <v>2.7E-2</v>
      </c>
      <c r="I13" s="4">
        <v>75.84</v>
      </c>
      <c r="J13" s="8">
        <v>77.989999999999995</v>
      </c>
      <c r="K13" s="5">
        <v>2.8000000000000001E-2</v>
      </c>
    </row>
    <row r="14" spans="2:11" x14ac:dyDescent="0.25">
      <c r="B14" t="s">
        <v>9</v>
      </c>
      <c r="C14" s="4">
        <v>330.06</v>
      </c>
      <c r="D14" s="8">
        <v>337.36</v>
      </c>
      <c r="E14" s="5">
        <v>2.1999999999999999E-2</v>
      </c>
      <c r="F14" s="4">
        <v>300.62</v>
      </c>
      <c r="G14" s="8">
        <v>308.7</v>
      </c>
      <c r="H14" s="5">
        <v>2.7E-2</v>
      </c>
      <c r="I14" s="4">
        <v>75.62</v>
      </c>
      <c r="J14" s="8">
        <v>77.83</v>
      </c>
      <c r="K14" s="5">
        <v>2.9000000000000001E-2</v>
      </c>
    </row>
    <row r="15" spans="2:11" x14ac:dyDescent="0.25">
      <c r="B15" t="s">
        <v>10</v>
      </c>
      <c r="C15" s="4">
        <v>364.75</v>
      </c>
      <c r="D15" s="8">
        <v>372.03</v>
      </c>
      <c r="E15" s="5">
        <v>0.02</v>
      </c>
      <c r="F15" s="4">
        <v>336.07</v>
      </c>
      <c r="G15" s="8">
        <v>345.64</v>
      </c>
      <c r="H15" s="5">
        <v>2.8000000000000001E-2</v>
      </c>
      <c r="I15" s="4">
        <v>83.74</v>
      </c>
      <c r="J15" s="8">
        <v>85.37</v>
      </c>
      <c r="K15" s="5">
        <v>1.9E-2</v>
      </c>
    </row>
    <row r="16" spans="2:11" x14ac:dyDescent="0.25">
      <c r="B16" t="s">
        <v>11</v>
      </c>
      <c r="C16" s="4">
        <v>367.83</v>
      </c>
      <c r="D16" s="8">
        <v>376.84</v>
      </c>
      <c r="E16" s="5">
        <v>2.4E-2</v>
      </c>
      <c r="F16" s="4">
        <v>334.08</v>
      </c>
      <c r="G16" s="8">
        <v>343.44</v>
      </c>
      <c r="H16" s="5">
        <v>2.8000000000000001E-2</v>
      </c>
      <c r="I16" s="4">
        <v>84.97</v>
      </c>
      <c r="J16" s="8">
        <v>86.59</v>
      </c>
      <c r="K16" s="5">
        <v>1.9E-2</v>
      </c>
    </row>
    <row r="17" spans="2:13" x14ac:dyDescent="0.25">
      <c r="B17" t="s">
        <v>12</v>
      </c>
      <c r="C17" s="4">
        <v>505.86</v>
      </c>
      <c r="D17" s="8">
        <v>512.08000000000004</v>
      </c>
      <c r="E17" s="5">
        <v>1.2E-2</v>
      </c>
      <c r="F17" s="4">
        <v>461.38</v>
      </c>
      <c r="G17" s="8">
        <v>473.36</v>
      </c>
      <c r="H17" s="5">
        <v>2.5999999999999999E-2</v>
      </c>
      <c r="I17" s="4">
        <v>121.69</v>
      </c>
      <c r="J17" s="8">
        <v>123.05</v>
      </c>
      <c r="K17" s="5">
        <v>1.0999999999999999E-2</v>
      </c>
    </row>
    <row r="18" spans="2:13" x14ac:dyDescent="0.25">
      <c r="B18" t="s">
        <v>13</v>
      </c>
      <c r="C18" s="4">
        <v>413.86</v>
      </c>
      <c r="D18" s="8">
        <v>420.76</v>
      </c>
      <c r="E18" s="5">
        <v>1.7000000000000001E-2</v>
      </c>
      <c r="F18" s="4">
        <v>374.25</v>
      </c>
      <c r="G18" s="8">
        <v>383.82</v>
      </c>
      <c r="H18" s="5">
        <v>2.5999999999999999E-2</v>
      </c>
      <c r="I18" s="4">
        <v>98.69</v>
      </c>
      <c r="J18" s="8">
        <v>100.51</v>
      </c>
      <c r="K18" s="5">
        <v>1.7999999999999999E-2</v>
      </c>
    </row>
    <row r="19" spans="2:13" x14ac:dyDescent="0.25">
      <c r="B19" t="s">
        <v>14</v>
      </c>
      <c r="C19" s="4">
        <v>371.95</v>
      </c>
      <c r="D19" s="8">
        <v>380.1</v>
      </c>
      <c r="E19" s="5">
        <v>2.1999999999999999E-2</v>
      </c>
      <c r="F19" s="4">
        <v>343.4</v>
      </c>
      <c r="G19" s="8">
        <v>348.48</v>
      </c>
      <c r="H19" s="5">
        <v>1.4999999999999999E-2</v>
      </c>
      <c r="I19" s="4">
        <v>85.66</v>
      </c>
      <c r="J19" s="8">
        <v>88.08</v>
      </c>
      <c r="K19" s="5">
        <v>2.8000000000000001E-2</v>
      </c>
    </row>
    <row r="20" spans="2:13" x14ac:dyDescent="0.25">
      <c r="B20" t="s">
        <v>15</v>
      </c>
      <c r="C20" s="4">
        <v>320.77999999999997</v>
      </c>
      <c r="D20" s="8">
        <v>332.82</v>
      </c>
      <c r="E20" s="5">
        <v>3.7999999999999999E-2</v>
      </c>
      <c r="F20" s="4">
        <v>296.58</v>
      </c>
      <c r="G20" s="8">
        <v>307.58999999999997</v>
      </c>
      <c r="H20" s="5">
        <v>3.6999999999999998E-2</v>
      </c>
      <c r="I20" s="4">
        <v>74.790000000000006</v>
      </c>
      <c r="J20" s="8">
        <v>78.040000000000006</v>
      </c>
      <c r="K20" s="5">
        <v>4.2999999999999997E-2</v>
      </c>
    </row>
    <row r="21" spans="2:13" x14ac:dyDescent="0.25">
      <c r="B21" t="s">
        <v>16</v>
      </c>
      <c r="C21" s="4">
        <v>299.25</v>
      </c>
      <c r="D21" s="8">
        <v>308.39999999999998</v>
      </c>
      <c r="E21" s="5">
        <v>3.1E-2</v>
      </c>
      <c r="F21" s="4">
        <v>274.10000000000002</v>
      </c>
      <c r="G21" s="8">
        <v>283.47000000000003</v>
      </c>
      <c r="H21" s="5">
        <v>3.4000000000000002E-2</v>
      </c>
      <c r="I21" s="4">
        <v>70.55</v>
      </c>
      <c r="J21" s="8">
        <v>72.95</v>
      </c>
      <c r="K21" s="5">
        <v>3.4000000000000002E-2</v>
      </c>
    </row>
    <row r="22" spans="2:13" x14ac:dyDescent="0.25">
      <c r="B22" t="s">
        <v>17</v>
      </c>
      <c r="C22" s="4">
        <v>350.19</v>
      </c>
      <c r="D22" s="8">
        <v>362.19</v>
      </c>
      <c r="E22" s="5">
        <v>3.4000000000000002E-2</v>
      </c>
      <c r="F22" s="4">
        <v>321.79000000000002</v>
      </c>
      <c r="G22" s="8">
        <v>334.73</v>
      </c>
      <c r="H22" s="5">
        <v>0.04</v>
      </c>
      <c r="I22" s="4">
        <v>82.29</v>
      </c>
      <c r="J22" s="8">
        <v>85.52</v>
      </c>
      <c r="K22" s="5">
        <v>3.9E-2</v>
      </c>
    </row>
    <row r="23" spans="2:13" x14ac:dyDescent="0.25">
      <c r="B23" t="s">
        <v>18</v>
      </c>
      <c r="C23" s="4">
        <v>324.29000000000002</v>
      </c>
      <c r="D23" s="8">
        <v>330.77</v>
      </c>
      <c r="E23" s="5">
        <v>0.02</v>
      </c>
      <c r="F23" s="4">
        <v>300.05</v>
      </c>
      <c r="G23" s="8">
        <v>306.68</v>
      </c>
      <c r="H23" s="5">
        <v>2.1999999999999999E-2</v>
      </c>
      <c r="I23" s="4">
        <v>78.209999999999994</v>
      </c>
      <c r="J23" s="8">
        <v>80.239999999999995</v>
      </c>
      <c r="K23" s="5">
        <v>2.5999999999999999E-2</v>
      </c>
    </row>
    <row r="24" spans="2:13" s="2" customFormat="1" x14ac:dyDescent="0.25">
      <c r="B24" s="2" t="s">
        <v>19</v>
      </c>
      <c r="C24" s="6">
        <v>364.2</v>
      </c>
      <c r="D24" s="9">
        <v>373.24</v>
      </c>
      <c r="E24" s="7">
        <v>2.5000000000000001E-2</v>
      </c>
      <c r="F24" s="6">
        <v>329.57</v>
      </c>
      <c r="G24" s="9">
        <v>339.68</v>
      </c>
      <c r="H24" s="7">
        <v>3.1E-2</v>
      </c>
      <c r="I24" s="6">
        <v>82.92</v>
      </c>
      <c r="J24" s="9">
        <v>85.45</v>
      </c>
      <c r="K24" s="7">
        <v>3.1E-2</v>
      </c>
      <c r="M24"/>
    </row>
    <row r="25" spans="2:13" x14ac:dyDescent="0.25">
      <c r="B25" t="s">
        <v>20</v>
      </c>
      <c r="C25" s="4">
        <v>350.1</v>
      </c>
      <c r="D25" s="8">
        <v>359.34</v>
      </c>
      <c r="E25" s="5">
        <v>2.5999999999999999E-2</v>
      </c>
      <c r="F25" s="4">
        <v>320.24</v>
      </c>
      <c r="G25" s="8">
        <v>328.84</v>
      </c>
      <c r="H25" s="5">
        <v>2.7E-2</v>
      </c>
      <c r="I25" s="4">
        <v>83.13</v>
      </c>
      <c r="J25" s="8">
        <v>85.79</v>
      </c>
      <c r="K25" s="5">
        <v>3.2000000000000001E-2</v>
      </c>
    </row>
    <row r="26" spans="2:13" x14ac:dyDescent="0.25">
      <c r="B26" t="s">
        <v>21</v>
      </c>
      <c r="C26" s="4">
        <v>411.4</v>
      </c>
      <c r="D26" s="8">
        <v>415.82</v>
      </c>
      <c r="E26" s="5">
        <v>1.0999999999999999E-2</v>
      </c>
      <c r="F26" s="4">
        <v>379.58</v>
      </c>
      <c r="G26" s="8">
        <v>384.75</v>
      </c>
      <c r="H26" s="5">
        <v>1.4E-2</v>
      </c>
      <c r="I26" s="4">
        <v>95.41</v>
      </c>
      <c r="J26" s="8">
        <v>96.5</v>
      </c>
      <c r="K26" s="5">
        <v>1.0999999999999999E-2</v>
      </c>
    </row>
    <row r="27" spans="2:13" x14ac:dyDescent="0.25">
      <c r="B27" t="s">
        <v>22</v>
      </c>
      <c r="C27" s="4">
        <v>427.9</v>
      </c>
      <c r="D27" s="8">
        <v>435.11</v>
      </c>
      <c r="E27" s="5">
        <v>1.7000000000000001E-2</v>
      </c>
      <c r="F27" s="4">
        <v>408.34</v>
      </c>
      <c r="G27" s="8">
        <v>413.3</v>
      </c>
      <c r="H27" s="5">
        <v>1.2E-2</v>
      </c>
      <c r="I27" s="4">
        <v>99.41</v>
      </c>
      <c r="J27" s="8">
        <v>101.57</v>
      </c>
      <c r="K27" s="5">
        <v>2.1999999999999999E-2</v>
      </c>
    </row>
    <row r="28" spans="2:13" x14ac:dyDescent="0.25">
      <c r="B28" t="s">
        <v>23</v>
      </c>
      <c r="C28" s="4">
        <v>334.52</v>
      </c>
      <c r="D28" s="8">
        <v>342.38</v>
      </c>
      <c r="E28" s="5">
        <v>2.4E-2</v>
      </c>
      <c r="F28" s="4">
        <v>307.43</v>
      </c>
      <c r="G28" s="8">
        <v>314.98</v>
      </c>
      <c r="H28" s="5">
        <v>2.5000000000000001E-2</v>
      </c>
      <c r="I28" s="4">
        <v>76.64</v>
      </c>
      <c r="J28" s="8">
        <v>78.47</v>
      </c>
      <c r="K28" s="5">
        <v>2.4E-2</v>
      </c>
    </row>
    <row r="29" spans="2:13" x14ac:dyDescent="0.25">
      <c r="B29" t="s">
        <v>24</v>
      </c>
      <c r="C29" s="4">
        <v>397.34</v>
      </c>
      <c r="D29" s="8">
        <v>403.41</v>
      </c>
      <c r="E29" s="5">
        <v>1.4999999999999999E-2</v>
      </c>
      <c r="F29" s="4">
        <v>380.86</v>
      </c>
      <c r="G29" s="8">
        <v>386.78</v>
      </c>
      <c r="H29" s="5">
        <v>1.6E-2</v>
      </c>
      <c r="I29" s="4">
        <v>86.72</v>
      </c>
      <c r="J29" s="8">
        <v>87.08</v>
      </c>
      <c r="K29" s="5">
        <v>4.0000000000000001E-3</v>
      </c>
    </row>
    <row r="30" spans="2:13" x14ac:dyDescent="0.25">
      <c r="B30" t="s">
        <v>25</v>
      </c>
      <c r="C30" s="4">
        <v>469.65</v>
      </c>
      <c r="D30" s="8">
        <v>483</v>
      </c>
      <c r="E30" s="5">
        <v>2.8000000000000001E-2</v>
      </c>
      <c r="F30" s="4">
        <v>435.99</v>
      </c>
      <c r="G30" s="8">
        <v>447.28</v>
      </c>
      <c r="H30" s="5">
        <v>2.5999999999999999E-2</v>
      </c>
      <c r="I30" s="4">
        <v>104.49</v>
      </c>
      <c r="J30" s="8">
        <v>106.83</v>
      </c>
      <c r="K30" s="5">
        <v>2.1999999999999999E-2</v>
      </c>
    </row>
    <row r="31" spans="2:13" x14ac:dyDescent="0.25">
      <c r="B31" t="s">
        <v>26</v>
      </c>
      <c r="C31" s="4">
        <v>403.96</v>
      </c>
      <c r="D31" s="8">
        <v>407.83</v>
      </c>
      <c r="E31" s="5">
        <v>0.01</v>
      </c>
      <c r="F31" s="4">
        <v>385.11</v>
      </c>
      <c r="G31" s="8">
        <v>385.05</v>
      </c>
      <c r="H31" s="5">
        <v>0</v>
      </c>
      <c r="I31" s="4">
        <v>84.98</v>
      </c>
      <c r="J31" s="8">
        <v>85.67</v>
      </c>
      <c r="K31" s="5">
        <v>8.0000000000000002E-3</v>
      </c>
    </row>
    <row r="32" spans="2:13" s="2" customFormat="1" ht="13.8" thickBot="1" x14ac:dyDescent="0.3">
      <c r="B32" s="22" t="s">
        <v>27</v>
      </c>
      <c r="C32" s="27">
        <v>387.7</v>
      </c>
      <c r="D32" s="23">
        <v>396.12</v>
      </c>
      <c r="E32" s="25">
        <v>2.1999999999999999E-2</v>
      </c>
      <c r="F32" s="27">
        <v>353.08</v>
      </c>
      <c r="G32" s="23">
        <v>363.55</v>
      </c>
      <c r="H32" s="25">
        <v>0.03</v>
      </c>
      <c r="I32" s="27">
        <v>89.35</v>
      </c>
      <c r="J32" s="23">
        <v>91.52</v>
      </c>
      <c r="K32" s="25">
        <v>2.4E-2</v>
      </c>
      <c r="M32"/>
    </row>
    <row r="34" spans="2:11" x14ac:dyDescent="0.25">
      <c r="B34" s="40" t="s">
        <v>78</v>
      </c>
    </row>
    <row r="35" spans="2:11" s="10" customFormat="1" x14ac:dyDescent="0.25"/>
    <row r="36" spans="2:11" s="10" customFormat="1" x14ac:dyDescent="0.25">
      <c r="B36" s="69" t="s">
        <v>29</v>
      </c>
      <c r="C36" s="69"/>
      <c r="D36" s="69"/>
      <c r="E36" s="69"/>
      <c r="F36" s="69"/>
      <c r="G36" s="69"/>
      <c r="H36" s="69"/>
      <c r="I36" s="69"/>
      <c r="J36" s="69"/>
      <c r="K36" s="69"/>
    </row>
    <row r="37" spans="2:11" s="10" customFormat="1" x14ac:dyDescent="0.25"/>
    <row r="38" spans="2:11" s="10" customFormat="1" x14ac:dyDescent="0.25"/>
    <row r="39" spans="2:11" s="10" customFormat="1" x14ac:dyDescent="0.25"/>
    <row r="40" spans="2:11" s="10" customFormat="1" x14ac:dyDescent="0.25"/>
  </sheetData>
  <mergeCells count="7">
    <mergeCell ref="B36:K36"/>
    <mergeCell ref="B1:K1"/>
    <mergeCell ref="B2:K2"/>
    <mergeCell ref="B4:B5"/>
    <mergeCell ref="C4:E4"/>
    <mergeCell ref="F4:H4"/>
    <mergeCell ref="I4:K4"/>
  </mergeCells>
  <phoneticPr fontId="4" type="noConversion"/>
  <pageMargins left="0.78740157499999996" right="0.78740157499999996" top="0.984251969" bottom="0.984251969" header="0.4921259845" footer="0.4921259845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13"/>
  <dimension ref="B1:K40"/>
  <sheetViews>
    <sheetView showGridLines="0" workbookViewId="0"/>
  </sheetViews>
  <sheetFormatPr baseColWidth="10" defaultRowHeight="13.2" x14ac:dyDescent="0.25"/>
  <cols>
    <col min="1" max="1" width="2.6640625" customWidth="1"/>
    <col min="2" max="11" width="10.6640625" customWidth="1"/>
  </cols>
  <sheetData>
    <row r="1" spans="2:11" ht="15.6" x14ac:dyDescent="0.3">
      <c r="B1" s="70" t="s">
        <v>43</v>
      </c>
      <c r="C1" s="70"/>
      <c r="D1" s="70"/>
      <c r="E1" s="70"/>
      <c r="F1" s="70"/>
      <c r="G1" s="70"/>
      <c r="H1" s="70"/>
      <c r="I1" s="70"/>
      <c r="J1" s="70"/>
      <c r="K1" s="70"/>
    </row>
    <row r="2" spans="2:11" x14ac:dyDescent="0.25">
      <c r="B2" s="71" t="s">
        <v>31</v>
      </c>
      <c r="C2" s="71"/>
      <c r="D2" s="71"/>
      <c r="E2" s="71"/>
      <c r="F2" s="71"/>
      <c r="G2" s="71"/>
      <c r="H2" s="71"/>
      <c r="I2" s="71"/>
      <c r="J2" s="71"/>
      <c r="K2" s="71"/>
    </row>
    <row r="4" spans="2:11" x14ac:dyDescent="0.25">
      <c r="B4" s="67" t="s">
        <v>0</v>
      </c>
      <c r="C4" s="72" t="s">
        <v>28</v>
      </c>
      <c r="D4" s="72"/>
      <c r="E4" s="72"/>
      <c r="F4" s="72" t="s">
        <v>73</v>
      </c>
      <c r="G4" s="72"/>
      <c r="H4" s="72"/>
      <c r="I4" s="72" t="s">
        <v>74</v>
      </c>
      <c r="J4" s="72"/>
      <c r="K4" s="72"/>
    </row>
    <row r="5" spans="2:11" x14ac:dyDescent="0.25">
      <c r="B5" s="67"/>
      <c r="C5" s="29">
        <v>2012</v>
      </c>
      <c r="D5" s="29">
        <v>2013</v>
      </c>
      <c r="E5" s="29" t="s">
        <v>82</v>
      </c>
      <c r="F5" s="29">
        <v>2012</v>
      </c>
      <c r="G5" s="29">
        <v>2013</v>
      </c>
      <c r="H5" s="29" t="s">
        <v>82</v>
      </c>
      <c r="I5" s="29">
        <v>2012</v>
      </c>
      <c r="J5" s="29">
        <v>2013</v>
      </c>
      <c r="K5" s="29" t="s">
        <v>82</v>
      </c>
    </row>
    <row r="6" spans="2:11" x14ac:dyDescent="0.25">
      <c r="B6" t="s">
        <v>1</v>
      </c>
      <c r="C6" s="4">
        <v>377.62</v>
      </c>
      <c r="D6" s="4">
        <v>385.49</v>
      </c>
      <c r="E6" s="5">
        <v>2.1000000000000001E-2</v>
      </c>
      <c r="F6" s="4">
        <v>341.13</v>
      </c>
      <c r="G6" s="4">
        <v>352.35</v>
      </c>
      <c r="H6" s="5">
        <v>3.3000000000000002E-2</v>
      </c>
      <c r="I6" s="4">
        <v>91.21</v>
      </c>
      <c r="J6" s="4">
        <v>91.69</v>
      </c>
      <c r="K6" s="5">
        <v>5.2625808573621754E-3</v>
      </c>
    </row>
    <row r="7" spans="2:11" x14ac:dyDescent="0.25">
      <c r="B7" t="s">
        <v>2</v>
      </c>
      <c r="C7" s="4">
        <v>416.27</v>
      </c>
      <c r="D7" s="4">
        <v>418.79</v>
      </c>
      <c r="E7" s="5">
        <v>6.0000000000000001E-3</v>
      </c>
      <c r="F7" s="4">
        <v>367.26</v>
      </c>
      <c r="G7" s="4">
        <v>371.5</v>
      </c>
      <c r="H7" s="5">
        <v>1.2E-2</v>
      </c>
      <c r="I7" s="4">
        <v>96.31</v>
      </c>
      <c r="J7" s="4">
        <v>94.43</v>
      </c>
      <c r="K7" s="5">
        <v>-1.9520299034368138E-2</v>
      </c>
    </row>
    <row r="8" spans="2:11" x14ac:dyDescent="0.25">
      <c r="B8" t="s">
        <v>3</v>
      </c>
      <c r="C8" s="4">
        <v>338.87</v>
      </c>
      <c r="D8" s="4">
        <v>344.15</v>
      </c>
      <c r="E8" s="5">
        <v>1.6E-2</v>
      </c>
      <c r="F8" s="4">
        <v>299.41000000000003</v>
      </c>
      <c r="G8" s="4">
        <v>312.85000000000002</v>
      </c>
      <c r="H8" s="5">
        <v>4.4999999999999998E-2</v>
      </c>
      <c r="I8" s="4">
        <v>78.59</v>
      </c>
      <c r="J8" s="4">
        <v>76.56</v>
      </c>
      <c r="K8" s="5">
        <v>-2.583025830258304E-2</v>
      </c>
    </row>
    <row r="9" spans="2:11" x14ac:dyDescent="0.25">
      <c r="B9" t="s">
        <v>4</v>
      </c>
      <c r="C9" s="4">
        <v>318.94</v>
      </c>
      <c r="D9" s="4">
        <v>322.64</v>
      </c>
      <c r="E9" s="5">
        <v>1.2E-2</v>
      </c>
      <c r="F9" s="4">
        <v>281.10000000000002</v>
      </c>
      <c r="G9" s="4">
        <v>290.66000000000003</v>
      </c>
      <c r="H9" s="5">
        <v>3.4000000000000002E-2</v>
      </c>
      <c r="I9" s="4">
        <v>75.59</v>
      </c>
      <c r="J9" s="4">
        <v>74.86</v>
      </c>
      <c r="K9" s="5">
        <v>-9.6573620849319218E-3</v>
      </c>
    </row>
    <row r="10" spans="2:11" x14ac:dyDescent="0.25">
      <c r="B10" t="s">
        <v>5</v>
      </c>
      <c r="C10" s="4">
        <v>328.67</v>
      </c>
      <c r="D10" s="4">
        <v>334.49</v>
      </c>
      <c r="E10" s="5">
        <v>1.7999999999999999E-2</v>
      </c>
      <c r="F10" s="4">
        <v>292.57</v>
      </c>
      <c r="G10" s="4">
        <v>304.93</v>
      </c>
      <c r="H10" s="5">
        <v>4.2000000000000003E-2</v>
      </c>
      <c r="I10" s="4">
        <v>78.3</v>
      </c>
      <c r="J10" s="4">
        <v>76.650000000000006</v>
      </c>
      <c r="K10" s="5">
        <v>-2.1072796934865794E-2</v>
      </c>
    </row>
    <row r="11" spans="2:11" x14ac:dyDescent="0.25">
      <c r="B11" t="s">
        <v>6</v>
      </c>
      <c r="C11" s="4">
        <v>310.37</v>
      </c>
      <c r="D11" s="4">
        <v>315.11</v>
      </c>
      <c r="E11" s="5">
        <v>1.4999999999999999E-2</v>
      </c>
      <c r="F11" s="4">
        <v>274.16000000000003</v>
      </c>
      <c r="G11" s="4">
        <v>285.37</v>
      </c>
      <c r="H11" s="5">
        <v>4.1000000000000002E-2</v>
      </c>
      <c r="I11" s="4">
        <v>74.180000000000007</v>
      </c>
      <c r="J11" s="4">
        <v>72.38</v>
      </c>
      <c r="K11" s="5">
        <v>-2.4265300620113388E-2</v>
      </c>
    </row>
    <row r="12" spans="2:11" x14ac:dyDescent="0.25">
      <c r="B12" t="s">
        <v>7</v>
      </c>
      <c r="C12" s="4">
        <v>292.27</v>
      </c>
      <c r="D12" s="4">
        <v>300.25</v>
      </c>
      <c r="E12" s="5">
        <v>2.7E-2</v>
      </c>
      <c r="F12" s="4">
        <v>257.68</v>
      </c>
      <c r="G12" s="4">
        <v>271.05</v>
      </c>
      <c r="H12" s="5">
        <v>5.1999999999999998E-2</v>
      </c>
      <c r="I12" s="4">
        <v>69.31</v>
      </c>
      <c r="J12" s="4">
        <v>68.209999999999994</v>
      </c>
      <c r="K12" s="5">
        <v>-1.5870725725003729E-2</v>
      </c>
    </row>
    <row r="13" spans="2:11" x14ac:dyDescent="0.25">
      <c r="B13" t="s">
        <v>8</v>
      </c>
      <c r="C13" s="4">
        <v>330.89</v>
      </c>
      <c r="D13" s="4">
        <v>336.45</v>
      </c>
      <c r="E13" s="5">
        <v>1.7000000000000001E-2</v>
      </c>
      <c r="F13" s="4">
        <v>292.77999999999997</v>
      </c>
      <c r="G13" s="4">
        <v>300.13</v>
      </c>
      <c r="H13" s="5">
        <v>2.5000000000000001E-2</v>
      </c>
      <c r="I13" s="4">
        <v>76.5</v>
      </c>
      <c r="J13" s="4">
        <v>75.84</v>
      </c>
      <c r="K13" s="5">
        <v>-8.627450980392113E-3</v>
      </c>
    </row>
    <row r="14" spans="2:11" x14ac:dyDescent="0.25">
      <c r="B14" t="s">
        <v>9</v>
      </c>
      <c r="C14" s="4">
        <v>326.94</v>
      </c>
      <c r="D14" s="4">
        <v>330.06</v>
      </c>
      <c r="E14" s="5">
        <v>0.01</v>
      </c>
      <c r="F14" s="4">
        <v>290.95</v>
      </c>
      <c r="G14" s="4">
        <v>300.62</v>
      </c>
      <c r="H14" s="5">
        <v>3.3000000000000002E-2</v>
      </c>
      <c r="I14" s="4">
        <v>77.33</v>
      </c>
      <c r="J14" s="4">
        <v>75.62</v>
      </c>
      <c r="K14" s="5">
        <v>-2.2113022113022032E-2</v>
      </c>
    </row>
    <row r="15" spans="2:11" x14ac:dyDescent="0.25">
      <c r="B15" t="s">
        <v>10</v>
      </c>
      <c r="C15" s="4">
        <v>358.97</v>
      </c>
      <c r="D15" s="4">
        <v>364.75</v>
      </c>
      <c r="E15" s="5">
        <v>1.6E-2</v>
      </c>
      <c r="F15" s="4">
        <v>324.04000000000002</v>
      </c>
      <c r="G15" s="4">
        <v>336.07</v>
      </c>
      <c r="H15" s="5">
        <v>3.6999999999999998E-2</v>
      </c>
      <c r="I15" s="4">
        <v>86.3</v>
      </c>
      <c r="J15" s="4">
        <v>83.74</v>
      </c>
      <c r="K15" s="5">
        <v>-2.9663962920046378E-2</v>
      </c>
    </row>
    <row r="16" spans="2:11" x14ac:dyDescent="0.25">
      <c r="B16" t="s">
        <v>11</v>
      </c>
      <c r="C16" s="4">
        <v>361</v>
      </c>
      <c r="D16" s="4">
        <v>367.83</v>
      </c>
      <c r="E16" s="5">
        <v>1.9E-2</v>
      </c>
      <c r="F16" s="4">
        <v>326.38</v>
      </c>
      <c r="G16" s="4">
        <v>334.08</v>
      </c>
      <c r="H16" s="5">
        <v>2.4E-2</v>
      </c>
      <c r="I16" s="4">
        <v>88.15</v>
      </c>
      <c r="J16" s="4">
        <v>84.97</v>
      </c>
      <c r="K16" s="5">
        <v>-3.6074872376630818E-2</v>
      </c>
    </row>
    <row r="17" spans="2:11" x14ac:dyDescent="0.25">
      <c r="B17" t="s">
        <v>12</v>
      </c>
      <c r="C17" s="4">
        <v>500.44</v>
      </c>
      <c r="D17" s="4">
        <v>505.86</v>
      </c>
      <c r="E17" s="5">
        <v>1.0999999999999999E-2</v>
      </c>
      <c r="F17" s="4">
        <v>450.16</v>
      </c>
      <c r="G17" s="4">
        <v>461.38</v>
      </c>
      <c r="H17" s="5">
        <v>2.5000000000000001E-2</v>
      </c>
      <c r="I17" s="4">
        <v>121.89</v>
      </c>
      <c r="J17" s="4">
        <v>121.69</v>
      </c>
      <c r="K17" s="5">
        <v>-1.6408236934941573E-3</v>
      </c>
    </row>
    <row r="18" spans="2:11" x14ac:dyDescent="0.25">
      <c r="B18" t="s">
        <v>13</v>
      </c>
      <c r="C18" s="4">
        <v>408.51</v>
      </c>
      <c r="D18" s="4">
        <v>413.86</v>
      </c>
      <c r="E18" s="5">
        <v>1.2999999999999999E-2</v>
      </c>
      <c r="F18" s="4">
        <v>364.95</v>
      </c>
      <c r="G18" s="4">
        <v>374.25</v>
      </c>
      <c r="H18" s="5">
        <v>2.5000000000000001E-2</v>
      </c>
      <c r="I18" s="4">
        <v>99.77</v>
      </c>
      <c r="J18" s="4">
        <v>98.69</v>
      </c>
      <c r="K18" s="5">
        <v>-1.0824897263706508E-2</v>
      </c>
    </row>
    <row r="19" spans="2:11" x14ac:dyDescent="0.25">
      <c r="B19" t="s">
        <v>14</v>
      </c>
      <c r="C19" s="4">
        <v>363.86</v>
      </c>
      <c r="D19" s="4">
        <v>371.95</v>
      </c>
      <c r="E19" s="5">
        <v>2.1999999999999999E-2</v>
      </c>
      <c r="F19" s="4">
        <v>330.18</v>
      </c>
      <c r="G19" s="4">
        <v>343.4</v>
      </c>
      <c r="H19" s="5">
        <v>0.04</v>
      </c>
      <c r="I19" s="4">
        <v>85.85</v>
      </c>
      <c r="J19" s="4">
        <v>85.66</v>
      </c>
      <c r="K19" s="5">
        <v>-2.213162492719834E-3</v>
      </c>
    </row>
    <row r="20" spans="2:11" x14ac:dyDescent="0.25">
      <c r="B20" t="s">
        <v>15</v>
      </c>
      <c r="C20" s="4">
        <v>307.31</v>
      </c>
      <c r="D20" s="4">
        <v>320.77999999999997</v>
      </c>
      <c r="E20" s="5">
        <v>4.3999999999999997E-2</v>
      </c>
      <c r="F20" s="4">
        <v>282.17</v>
      </c>
      <c r="G20" s="4">
        <v>296.58</v>
      </c>
      <c r="H20" s="5">
        <v>5.0999999999999997E-2</v>
      </c>
      <c r="I20" s="4">
        <v>73.39</v>
      </c>
      <c r="J20" s="4">
        <v>74.790000000000006</v>
      </c>
      <c r="K20" s="5">
        <v>1.9076168415315516E-2</v>
      </c>
    </row>
    <row r="21" spans="2:11" x14ac:dyDescent="0.25">
      <c r="B21" t="s">
        <v>16</v>
      </c>
      <c r="C21" s="4">
        <v>292.47000000000003</v>
      </c>
      <c r="D21" s="4">
        <v>299.25</v>
      </c>
      <c r="E21" s="5">
        <v>2.3E-2</v>
      </c>
      <c r="F21" s="4">
        <v>265.87</v>
      </c>
      <c r="G21" s="4">
        <v>274.10000000000002</v>
      </c>
      <c r="H21" s="5">
        <v>3.1E-2</v>
      </c>
      <c r="I21" s="4">
        <v>70.930000000000007</v>
      </c>
      <c r="J21" s="4">
        <v>70.55</v>
      </c>
      <c r="K21" s="5">
        <v>-5.3573946144087076E-3</v>
      </c>
    </row>
    <row r="22" spans="2:11" x14ac:dyDescent="0.25">
      <c r="B22" t="s">
        <v>17</v>
      </c>
      <c r="C22" s="4">
        <v>344</v>
      </c>
      <c r="D22" s="4">
        <v>350.19</v>
      </c>
      <c r="E22" s="5">
        <v>1.7999999999999999E-2</v>
      </c>
      <c r="F22" s="4">
        <v>310.95999999999998</v>
      </c>
      <c r="G22" s="4">
        <v>321.79000000000002</v>
      </c>
      <c r="H22" s="5">
        <v>3.5000000000000003E-2</v>
      </c>
      <c r="I22" s="4">
        <v>83.03</v>
      </c>
      <c r="J22" s="4">
        <v>82.29</v>
      </c>
      <c r="K22" s="5">
        <v>-8.9124412862820052E-3</v>
      </c>
    </row>
    <row r="23" spans="2:11" x14ac:dyDescent="0.25">
      <c r="B23" t="s">
        <v>18</v>
      </c>
      <c r="C23" s="4">
        <v>318.89999999999998</v>
      </c>
      <c r="D23" s="4">
        <v>324.29000000000002</v>
      </c>
      <c r="E23" s="5">
        <v>1.7000000000000001E-2</v>
      </c>
      <c r="F23" s="4">
        <v>290.13</v>
      </c>
      <c r="G23" s="4">
        <v>300.05</v>
      </c>
      <c r="H23" s="5">
        <v>3.4000000000000002E-2</v>
      </c>
      <c r="I23" s="4">
        <v>78.37</v>
      </c>
      <c r="J23" s="4">
        <v>78.209999999999994</v>
      </c>
      <c r="K23" s="5">
        <v>-2.0415975500830776E-3</v>
      </c>
    </row>
    <row r="24" spans="2:11" s="2" customFormat="1" x14ac:dyDescent="0.25">
      <c r="B24" s="2" t="s">
        <v>19</v>
      </c>
      <c r="C24" s="6">
        <v>360.41</v>
      </c>
      <c r="D24" s="6">
        <v>364.2</v>
      </c>
      <c r="E24" s="7">
        <v>1.0999999999999999E-2</v>
      </c>
      <c r="F24" s="6">
        <v>319.68</v>
      </c>
      <c r="G24" s="6">
        <v>329.57</v>
      </c>
      <c r="H24" s="7">
        <v>3.1E-2</v>
      </c>
      <c r="I24" s="6">
        <v>84.58</v>
      </c>
      <c r="J24" s="6">
        <v>82.92</v>
      </c>
      <c r="K24" s="7">
        <v>-1.9626389217309016E-2</v>
      </c>
    </row>
    <row r="25" spans="2:11" x14ac:dyDescent="0.25">
      <c r="B25" t="s">
        <v>20</v>
      </c>
      <c r="C25" s="4">
        <v>344.33</v>
      </c>
      <c r="D25" s="4">
        <v>350.1</v>
      </c>
      <c r="E25" s="5">
        <v>1.7000000000000001E-2</v>
      </c>
      <c r="F25" s="4">
        <v>311.87</v>
      </c>
      <c r="G25" s="4">
        <v>320.24</v>
      </c>
      <c r="H25" s="5">
        <v>2.7E-2</v>
      </c>
      <c r="I25" s="4">
        <v>83.72</v>
      </c>
      <c r="J25" s="4">
        <v>83.13</v>
      </c>
      <c r="K25" s="5">
        <v>-7.0473005255614358E-3</v>
      </c>
    </row>
    <row r="26" spans="2:11" x14ac:dyDescent="0.25">
      <c r="B26" t="s">
        <v>21</v>
      </c>
      <c r="C26" s="4">
        <v>407.09</v>
      </c>
      <c r="D26" s="4">
        <v>411.4</v>
      </c>
      <c r="E26" s="5">
        <v>1.0999999999999999E-2</v>
      </c>
      <c r="F26" s="4">
        <v>370.71</v>
      </c>
      <c r="G26" s="4">
        <v>379.58</v>
      </c>
      <c r="H26" s="5">
        <v>2.4E-2</v>
      </c>
      <c r="I26" s="4">
        <v>95.97</v>
      </c>
      <c r="J26" s="4">
        <v>95.41</v>
      </c>
      <c r="K26" s="5">
        <v>-5.8351568198395567E-3</v>
      </c>
    </row>
    <row r="27" spans="2:11" x14ac:dyDescent="0.25">
      <c r="B27" t="s">
        <v>22</v>
      </c>
      <c r="C27" s="4">
        <v>418.83</v>
      </c>
      <c r="D27" s="4">
        <v>427.9</v>
      </c>
      <c r="E27" s="5">
        <v>2.1999999999999999E-2</v>
      </c>
      <c r="F27" s="4">
        <v>396.9</v>
      </c>
      <c r="G27" s="4">
        <v>408.34</v>
      </c>
      <c r="H27" s="5">
        <v>2.9000000000000001E-2</v>
      </c>
      <c r="I27" s="4">
        <v>100.59</v>
      </c>
      <c r="J27" s="4">
        <v>99.41</v>
      </c>
      <c r="K27" s="5">
        <v>-1.1730788348742487E-2</v>
      </c>
    </row>
    <row r="28" spans="2:11" x14ac:dyDescent="0.25">
      <c r="B28" t="s">
        <v>23</v>
      </c>
      <c r="C28" s="4">
        <v>329.54</v>
      </c>
      <c r="D28" s="4">
        <v>334.52</v>
      </c>
      <c r="E28" s="5">
        <v>1.4999999999999999E-2</v>
      </c>
      <c r="F28" s="4">
        <v>299.02999999999997</v>
      </c>
      <c r="G28" s="4">
        <v>307.43</v>
      </c>
      <c r="H28" s="5">
        <v>2.8000000000000001E-2</v>
      </c>
      <c r="I28" s="4">
        <v>79.489999999999995</v>
      </c>
      <c r="J28" s="4">
        <v>76.64</v>
      </c>
      <c r="K28" s="5">
        <v>-3.5853566486350415E-2</v>
      </c>
    </row>
    <row r="29" spans="2:11" x14ac:dyDescent="0.25">
      <c r="B29" t="s">
        <v>24</v>
      </c>
      <c r="C29" s="4">
        <v>395.39</v>
      </c>
      <c r="D29" s="4">
        <v>397.34</v>
      </c>
      <c r="E29" s="5">
        <v>5.0000000000000001E-3</v>
      </c>
      <c r="F29" s="4">
        <v>374.45</v>
      </c>
      <c r="G29" s="4">
        <v>380.86</v>
      </c>
      <c r="H29" s="5">
        <v>1.7000000000000001E-2</v>
      </c>
      <c r="I29" s="4">
        <v>88.77</v>
      </c>
      <c r="J29" s="4">
        <v>86.72</v>
      </c>
      <c r="K29" s="5">
        <v>-2.3093387405655034E-2</v>
      </c>
    </row>
    <row r="30" spans="2:11" x14ac:dyDescent="0.25">
      <c r="B30" t="s">
        <v>25</v>
      </c>
      <c r="C30" s="4">
        <v>462.7</v>
      </c>
      <c r="D30" s="4">
        <v>469.65</v>
      </c>
      <c r="E30" s="5">
        <v>1.4999999999999999E-2</v>
      </c>
      <c r="F30" s="4">
        <v>423.47</v>
      </c>
      <c r="G30" s="4">
        <v>435.99</v>
      </c>
      <c r="H30" s="5">
        <v>0.03</v>
      </c>
      <c r="I30" s="4">
        <v>107.44</v>
      </c>
      <c r="J30" s="4">
        <v>104.49</v>
      </c>
      <c r="K30" s="5">
        <v>-2.7457185405807921E-2</v>
      </c>
    </row>
    <row r="31" spans="2:11" x14ac:dyDescent="0.25">
      <c r="B31" t="s">
        <v>26</v>
      </c>
      <c r="C31" s="4">
        <v>391.46</v>
      </c>
      <c r="D31" s="4">
        <v>403.96</v>
      </c>
      <c r="E31" s="5">
        <v>3.2000000000000001E-2</v>
      </c>
      <c r="F31" s="4">
        <v>367.56</v>
      </c>
      <c r="G31" s="4">
        <v>385.11</v>
      </c>
      <c r="H31" s="5">
        <v>4.8000000000000001E-2</v>
      </c>
      <c r="I31" s="4">
        <v>87.22</v>
      </c>
      <c r="J31" s="4">
        <v>84.98</v>
      </c>
      <c r="K31" s="5">
        <v>-2.5682182985553713E-2</v>
      </c>
    </row>
    <row r="32" spans="2:11" s="2" customFormat="1" ht="13.8" thickBot="1" x14ac:dyDescent="0.3">
      <c r="B32" s="22" t="s">
        <v>27</v>
      </c>
      <c r="C32" s="27">
        <v>382</v>
      </c>
      <c r="D32" s="27">
        <v>387.7</v>
      </c>
      <c r="E32" s="25">
        <v>1.4999999999999999E-2</v>
      </c>
      <c r="F32" s="27">
        <v>343.06</v>
      </c>
      <c r="G32" s="27">
        <v>353.08</v>
      </c>
      <c r="H32" s="25">
        <v>2.9000000000000001E-2</v>
      </c>
      <c r="I32" s="27">
        <v>90.59</v>
      </c>
      <c r="J32" s="27">
        <v>89.35</v>
      </c>
      <c r="K32" s="25">
        <v>-1.3688045038083773E-2</v>
      </c>
    </row>
    <row r="34" spans="2:11" x14ac:dyDescent="0.25">
      <c r="B34" s="40" t="s">
        <v>78</v>
      </c>
    </row>
    <row r="35" spans="2:11" s="10" customFormat="1" x14ac:dyDescent="0.25"/>
    <row r="36" spans="2:11" s="10" customFormat="1" x14ac:dyDescent="0.25">
      <c r="B36" s="69" t="s">
        <v>29</v>
      </c>
      <c r="C36" s="69"/>
      <c r="D36" s="69"/>
      <c r="E36" s="69"/>
      <c r="F36" s="69"/>
      <c r="G36" s="69"/>
      <c r="H36" s="69"/>
      <c r="I36" s="69"/>
      <c r="J36" s="69"/>
      <c r="K36" s="69"/>
    </row>
    <row r="37" spans="2:11" s="10" customFormat="1" x14ac:dyDescent="0.25"/>
    <row r="38" spans="2:11" s="10" customFormat="1" x14ac:dyDescent="0.25"/>
    <row r="39" spans="2:11" s="10" customFormat="1" x14ac:dyDescent="0.25"/>
    <row r="40" spans="2:11" s="10" customFormat="1" x14ac:dyDescent="0.25"/>
  </sheetData>
  <mergeCells count="7">
    <mergeCell ref="B36:K36"/>
    <mergeCell ref="B1:K1"/>
    <mergeCell ref="B2:K2"/>
    <mergeCell ref="B4:B5"/>
    <mergeCell ref="C4:E4"/>
    <mergeCell ref="F4:H4"/>
    <mergeCell ref="I4:K4"/>
  </mergeCells>
  <phoneticPr fontId="4" type="noConversion"/>
  <pageMargins left="0.78740157499999996" right="0.78740157499999996" top="0.984251969" bottom="0.984251969" header="0.4921259845" footer="0.4921259845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14"/>
  <dimension ref="B1:K40"/>
  <sheetViews>
    <sheetView showGridLines="0" workbookViewId="0"/>
  </sheetViews>
  <sheetFormatPr baseColWidth="10" defaultRowHeight="13.2" x14ac:dyDescent="0.25"/>
  <cols>
    <col min="1" max="1" width="2.6640625" customWidth="1"/>
    <col min="2" max="11" width="10.6640625" customWidth="1"/>
  </cols>
  <sheetData>
    <row r="1" spans="2:11" ht="15.6" x14ac:dyDescent="0.3">
      <c r="B1" s="70" t="s">
        <v>30</v>
      </c>
      <c r="C1" s="70"/>
      <c r="D1" s="70"/>
      <c r="E1" s="70"/>
      <c r="F1" s="70"/>
      <c r="G1" s="70"/>
      <c r="H1" s="70"/>
      <c r="I1" s="70"/>
      <c r="J1" s="70"/>
      <c r="K1" s="70"/>
    </row>
    <row r="2" spans="2:11" x14ac:dyDescent="0.25">
      <c r="B2" s="71" t="s">
        <v>31</v>
      </c>
      <c r="C2" s="71"/>
      <c r="D2" s="71"/>
      <c r="E2" s="71"/>
      <c r="F2" s="71"/>
      <c r="G2" s="71"/>
      <c r="H2" s="71"/>
      <c r="I2" s="71"/>
      <c r="J2" s="71"/>
      <c r="K2" s="71"/>
    </row>
    <row r="4" spans="2:11" x14ac:dyDescent="0.25">
      <c r="B4" s="67" t="s">
        <v>0</v>
      </c>
      <c r="C4" s="72" t="s">
        <v>28</v>
      </c>
      <c r="D4" s="72"/>
      <c r="E4" s="72"/>
      <c r="F4" s="72" t="s">
        <v>73</v>
      </c>
      <c r="G4" s="72"/>
      <c r="H4" s="72"/>
      <c r="I4" s="72" t="s">
        <v>74</v>
      </c>
      <c r="J4" s="72"/>
      <c r="K4" s="72"/>
    </row>
    <row r="5" spans="2:11" x14ac:dyDescent="0.25">
      <c r="B5" s="67"/>
      <c r="C5" s="29">
        <v>2011</v>
      </c>
      <c r="D5" s="29">
        <v>2012</v>
      </c>
      <c r="E5" s="29" t="s">
        <v>82</v>
      </c>
      <c r="F5" s="29">
        <v>2011</v>
      </c>
      <c r="G5" s="29">
        <v>2012</v>
      </c>
      <c r="H5" s="29" t="s">
        <v>82</v>
      </c>
      <c r="I5" s="29">
        <v>2011</v>
      </c>
      <c r="J5" s="29">
        <v>2012</v>
      </c>
      <c r="K5" s="29" t="s">
        <v>82</v>
      </c>
    </row>
    <row r="6" spans="2:11" x14ac:dyDescent="0.25">
      <c r="B6" t="s">
        <v>1</v>
      </c>
      <c r="C6" s="4">
        <v>362.77</v>
      </c>
      <c r="D6" s="4">
        <v>377.62</v>
      </c>
      <c r="E6" s="5">
        <f>(D6-C6)/C6</f>
        <v>4.0935027703503664E-2</v>
      </c>
      <c r="F6" s="4">
        <v>319.98</v>
      </c>
      <c r="G6" s="4">
        <v>341.13</v>
      </c>
      <c r="H6" s="5">
        <f>(G6-F6)/F6</f>
        <v>6.6097881117569771E-2</v>
      </c>
      <c r="I6" s="4">
        <v>87.72</v>
      </c>
      <c r="J6" s="4">
        <v>91.21</v>
      </c>
      <c r="K6" s="5">
        <f>(J6-I6)/I6</f>
        <v>3.9785681714546224E-2</v>
      </c>
    </row>
    <row r="7" spans="2:11" x14ac:dyDescent="0.25">
      <c r="B7" t="s">
        <v>2</v>
      </c>
      <c r="C7" s="4">
        <v>418.97</v>
      </c>
      <c r="D7" s="4">
        <v>416.27</v>
      </c>
      <c r="E7" s="5">
        <f t="shared" ref="E7:E32" si="0">(D7-C7)/C7</f>
        <v>-6.444375492278792E-3</v>
      </c>
      <c r="F7" s="4">
        <v>362.9</v>
      </c>
      <c r="G7" s="4">
        <v>367.26</v>
      </c>
      <c r="H7" s="5">
        <f t="shared" ref="H7:H32" si="1">(G7-F7)/F7</f>
        <v>1.2014329016257961E-2</v>
      </c>
      <c r="I7" s="4">
        <v>98.12</v>
      </c>
      <c r="J7" s="4">
        <v>96.31</v>
      </c>
      <c r="K7" s="5">
        <f t="shared" ref="K7:K32" si="2">(J7-I7)/I7</f>
        <v>-1.844679983693439E-2</v>
      </c>
    </row>
    <row r="8" spans="2:11" x14ac:dyDescent="0.25">
      <c r="B8" t="s">
        <v>3</v>
      </c>
      <c r="C8" s="4">
        <v>331.69</v>
      </c>
      <c r="D8" s="4">
        <v>338.87</v>
      </c>
      <c r="E8" s="5">
        <f t="shared" si="0"/>
        <v>2.164671832132415E-2</v>
      </c>
      <c r="F8" s="4">
        <v>285.12</v>
      </c>
      <c r="G8" s="4">
        <v>299.41000000000003</v>
      </c>
      <c r="H8" s="5">
        <f t="shared" si="1"/>
        <v>5.0119248035914776E-2</v>
      </c>
      <c r="I8" s="4">
        <v>77.599999999999994</v>
      </c>
      <c r="J8" s="4">
        <v>78.59</v>
      </c>
      <c r="K8" s="5">
        <f t="shared" si="2"/>
        <v>1.2757731958763004E-2</v>
      </c>
    </row>
    <row r="9" spans="2:11" x14ac:dyDescent="0.25">
      <c r="B9" t="s">
        <v>4</v>
      </c>
      <c r="C9" s="4">
        <v>308.45</v>
      </c>
      <c r="D9" s="4">
        <v>318.94</v>
      </c>
      <c r="E9" s="5">
        <f t="shared" si="0"/>
        <v>3.4008753444642596E-2</v>
      </c>
      <c r="F9" s="4">
        <v>262.89999999999998</v>
      </c>
      <c r="G9" s="4">
        <v>281.10000000000002</v>
      </c>
      <c r="H9" s="5">
        <f t="shared" si="1"/>
        <v>6.922784328642087E-2</v>
      </c>
      <c r="I9" s="4">
        <v>72.900000000000006</v>
      </c>
      <c r="J9" s="4">
        <v>75.59</v>
      </c>
      <c r="K9" s="5">
        <f t="shared" si="2"/>
        <v>3.6899862825788721E-2</v>
      </c>
    </row>
    <row r="10" spans="2:11" x14ac:dyDescent="0.25">
      <c r="B10" t="s">
        <v>5</v>
      </c>
      <c r="C10" s="4">
        <v>320.44</v>
      </c>
      <c r="D10" s="4">
        <v>328.67</v>
      </c>
      <c r="E10" s="5">
        <f t="shared" si="0"/>
        <v>2.5683435276494877E-2</v>
      </c>
      <c r="F10" s="4">
        <v>277.26</v>
      </c>
      <c r="G10" s="4">
        <v>292.57</v>
      </c>
      <c r="H10" s="5">
        <f t="shared" si="1"/>
        <v>5.5218928081944757E-2</v>
      </c>
      <c r="I10" s="4">
        <v>75.900000000000006</v>
      </c>
      <c r="J10" s="4">
        <v>78.3</v>
      </c>
      <c r="K10" s="5">
        <f t="shared" si="2"/>
        <v>3.1620553359683681E-2</v>
      </c>
    </row>
    <row r="11" spans="2:11" x14ac:dyDescent="0.25">
      <c r="B11" t="s">
        <v>6</v>
      </c>
      <c r="C11" s="4">
        <v>307.24</v>
      </c>
      <c r="D11" s="4">
        <v>310.37</v>
      </c>
      <c r="E11" s="5">
        <f t="shared" si="0"/>
        <v>1.0187475589115985E-2</v>
      </c>
      <c r="F11" s="4">
        <v>264.04000000000002</v>
      </c>
      <c r="G11" s="4">
        <v>274.16000000000003</v>
      </c>
      <c r="H11" s="5">
        <f t="shared" si="1"/>
        <v>3.8327526132404192E-2</v>
      </c>
      <c r="I11" s="4">
        <v>73.23</v>
      </c>
      <c r="J11" s="4">
        <v>74.180000000000007</v>
      </c>
      <c r="K11" s="5">
        <f t="shared" si="2"/>
        <v>1.297282534480408E-2</v>
      </c>
    </row>
    <row r="12" spans="2:11" x14ac:dyDescent="0.25">
      <c r="B12" t="s">
        <v>7</v>
      </c>
      <c r="C12" s="4">
        <v>282.2</v>
      </c>
      <c r="D12" s="4">
        <v>292.27</v>
      </c>
      <c r="E12" s="5">
        <f t="shared" si="0"/>
        <v>3.5683912119064472E-2</v>
      </c>
      <c r="F12" s="4">
        <v>242.92</v>
      </c>
      <c r="G12" s="4">
        <v>257.68</v>
      </c>
      <c r="H12" s="5">
        <f t="shared" si="1"/>
        <v>6.0760744277951674E-2</v>
      </c>
      <c r="I12" s="4">
        <v>66.73</v>
      </c>
      <c r="J12" s="4">
        <v>69.31</v>
      </c>
      <c r="K12" s="5">
        <f t="shared" si="2"/>
        <v>3.8663269893601054E-2</v>
      </c>
    </row>
    <row r="13" spans="2:11" x14ac:dyDescent="0.25">
      <c r="B13" t="s">
        <v>8</v>
      </c>
      <c r="C13" s="4">
        <v>319.37</v>
      </c>
      <c r="D13" s="4">
        <v>330.89</v>
      </c>
      <c r="E13" s="5">
        <f t="shared" si="0"/>
        <v>3.6071014810407934E-2</v>
      </c>
      <c r="F13" s="4">
        <v>273.70999999999998</v>
      </c>
      <c r="G13" s="4">
        <v>292.77999999999997</v>
      </c>
      <c r="H13" s="5">
        <f t="shared" si="1"/>
        <v>6.9672280881224638E-2</v>
      </c>
      <c r="I13" s="4">
        <v>73.97</v>
      </c>
      <c r="J13" s="4">
        <v>76.5</v>
      </c>
      <c r="K13" s="5">
        <f t="shared" si="2"/>
        <v>3.4203055292686239E-2</v>
      </c>
    </row>
    <row r="14" spans="2:11" x14ac:dyDescent="0.25">
      <c r="B14" t="s">
        <v>9</v>
      </c>
      <c r="C14" s="4">
        <v>316.61</v>
      </c>
      <c r="D14" s="4">
        <v>326.94</v>
      </c>
      <c r="E14" s="5">
        <f t="shared" si="0"/>
        <v>3.2626891127885992E-2</v>
      </c>
      <c r="F14" s="4">
        <v>275.23</v>
      </c>
      <c r="G14" s="4">
        <v>290.95</v>
      </c>
      <c r="H14" s="5">
        <f t="shared" si="1"/>
        <v>5.7115866729644187E-2</v>
      </c>
      <c r="I14" s="4">
        <v>75.430000000000007</v>
      </c>
      <c r="J14" s="4">
        <v>77.33</v>
      </c>
      <c r="K14" s="5">
        <f t="shared" si="2"/>
        <v>2.518891687657419E-2</v>
      </c>
    </row>
    <row r="15" spans="2:11" x14ac:dyDescent="0.25">
      <c r="B15" t="s">
        <v>10</v>
      </c>
      <c r="C15" s="4">
        <v>343.73</v>
      </c>
      <c r="D15" s="4">
        <v>358.97</v>
      </c>
      <c r="E15" s="5">
        <f t="shared" si="0"/>
        <v>4.433712506909495E-2</v>
      </c>
      <c r="F15" s="4">
        <v>303</v>
      </c>
      <c r="G15" s="4">
        <v>324.04000000000002</v>
      </c>
      <c r="H15" s="5">
        <f t="shared" si="1"/>
        <v>6.943894389438951E-2</v>
      </c>
      <c r="I15" s="4">
        <v>83</v>
      </c>
      <c r="J15" s="4">
        <v>86.3</v>
      </c>
      <c r="K15" s="5">
        <f t="shared" si="2"/>
        <v>3.9759036144578278E-2</v>
      </c>
    </row>
    <row r="16" spans="2:11" x14ac:dyDescent="0.25">
      <c r="B16" t="s">
        <v>11</v>
      </c>
      <c r="C16" s="4">
        <v>351</v>
      </c>
      <c r="D16" s="4">
        <v>361</v>
      </c>
      <c r="E16" s="5">
        <f t="shared" si="0"/>
        <v>2.8490028490028491E-2</v>
      </c>
      <c r="F16" s="4">
        <v>311.11</v>
      </c>
      <c r="G16" s="4">
        <v>326.38</v>
      </c>
      <c r="H16" s="5">
        <f t="shared" si="1"/>
        <v>4.9082318151136194E-2</v>
      </c>
      <c r="I16" s="4">
        <v>88.24</v>
      </c>
      <c r="J16" s="4">
        <v>88.15</v>
      </c>
      <c r="K16" s="5">
        <f t="shared" si="2"/>
        <v>-1.0199456029010563E-3</v>
      </c>
    </row>
    <row r="17" spans="2:11" x14ac:dyDescent="0.25">
      <c r="B17" t="s">
        <v>12</v>
      </c>
      <c r="C17" s="4">
        <v>484.16</v>
      </c>
      <c r="D17" s="4">
        <v>500.44</v>
      </c>
      <c r="E17" s="5">
        <f t="shared" si="0"/>
        <v>3.3625247851949709E-2</v>
      </c>
      <c r="F17" s="4">
        <v>430.59</v>
      </c>
      <c r="G17" s="4">
        <v>450.16</v>
      </c>
      <c r="H17" s="5">
        <f t="shared" si="1"/>
        <v>4.5449267284423819E-2</v>
      </c>
      <c r="I17" s="4">
        <v>118.92</v>
      </c>
      <c r="J17" s="4">
        <v>121.89</v>
      </c>
      <c r="K17" s="5">
        <f t="shared" si="2"/>
        <v>2.4974772956609475E-2</v>
      </c>
    </row>
    <row r="18" spans="2:11" x14ac:dyDescent="0.25">
      <c r="B18" t="s">
        <v>13</v>
      </c>
      <c r="C18" s="4">
        <v>398.77</v>
      </c>
      <c r="D18" s="4">
        <v>408.51</v>
      </c>
      <c r="E18" s="5">
        <f t="shared" si="0"/>
        <v>2.4425107204654337E-2</v>
      </c>
      <c r="F18" s="4">
        <v>348.14</v>
      </c>
      <c r="G18" s="4">
        <v>364.95</v>
      </c>
      <c r="H18" s="5">
        <f t="shared" si="1"/>
        <v>4.8285172631699902E-2</v>
      </c>
      <c r="I18" s="4">
        <v>97.89</v>
      </c>
      <c r="J18" s="4">
        <v>99.77</v>
      </c>
      <c r="K18" s="5">
        <f t="shared" si="2"/>
        <v>1.92052303606088E-2</v>
      </c>
    </row>
    <row r="19" spans="2:11" x14ac:dyDescent="0.25">
      <c r="B19" t="s">
        <v>14</v>
      </c>
      <c r="C19" s="4">
        <v>354.55</v>
      </c>
      <c r="D19" s="4">
        <v>363.86</v>
      </c>
      <c r="E19" s="5">
        <f t="shared" si="0"/>
        <v>2.6258637709772957E-2</v>
      </c>
      <c r="F19" s="4">
        <v>317.85000000000002</v>
      </c>
      <c r="G19" s="4">
        <v>330.18</v>
      </c>
      <c r="H19" s="5">
        <f t="shared" si="1"/>
        <v>3.8791882963662053E-2</v>
      </c>
      <c r="I19" s="4">
        <v>84.83</v>
      </c>
      <c r="J19" s="4">
        <v>85.85</v>
      </c>
      <c r="K19" s="5">
        <f t="shared" si="2"/>
        <v>1.2024048096192338E-2</v>
      </c>
    </row>
    <row r="20" spans="2:11" x14ac:dyDescent="0.25">
      <c r="B20" t="s">
        <v>15</v>
      </c>
      <c r="C20" s="4">
        <v>295.22000000000003</v>
      </c>
      <c r="D20" s="4">
        <v>307.31</v>
      </c>
      <c r="E20" s="5">
        <f t="shared" si="0"/>
        <v>4.0952509992547841E-2</v>
      </c>
      <c r="F20" s="4">
        <v>262.11</v>
      </c>
      <c r="G20" s="4">
        <v>292.17</v>
      </c>
      <c r="H20" s="5">
        <f t="shared" si="1"/>
        <v>0.11468467437335469</v>
      </c>
      <c r="I20" s="4">
        <v>71.06</v>
      </c>
      <c r="J20" s="4">
        <v>73.39</v>
      </c>
      <c r="K20" s="5">
        <f t="shared" si="2"/>
        <v>3.2789192231916668E-2</v>
      </c>
    </row>
    <row r="21" spans="2:11" x14ac:dyDescent="0.25">
      <c r="B21" t="s">
        <v>16</v>
      </c>
      <c r="C21" s="4">
        <v>277.20999999999998</v>
      </c>
      <c r="D21" s="4">
        <v>292.47000000000003</v>
      </c>
      <c r="E21" s="5">
        <f t="shared" si="0"/>
        <v>5.5048519173190175E-2</v>
      </c>
      <c r="F21" s="4">
        <v>243.65</v>
      </c>
      <c r="G21" s="4">
        <v>265.87</v>
      </c>
      <c r="H21" s="5">
        <f t="shared" si="1"/>
        <v>9.1196388261851002E-2</v>
      </c>
      <c r="I21" s="4">
        <v>67.010000000000005</v>
      </c>
      <c r="J21" s="4">
        <v>70.930000000000007</v>
      </c>
      <c r="K21" s="5">
        <f t="shared" si="2"/>
        <v>5.8498731532607096E-2</v>
      </c>
    </row>
    <row r="22" spans="2:11" x14ac:dyDescent="0.25">
      <c r="B22" t="s">
        <v>17</v>
      </c>
      <c r="C22" s="4">
        <v>331.39</v>
      </c>
      <c r="D22" s="4">
        <v>344</v>
      </c>
      <c r="E22" s="5">
        <f t="shared" si="0"/>
        <v>3.8051842240260765E-2</v>
      </c>
      <c r="F22" s="4">
        <v>290.20999999999998</v>
      </c>
      <c r="G22" s="4">
        <v>310.95999999999998</v>
      </c>
      <c r="H22" s="5">
        <f t="shared" si="1"/>
        <v>7.1499948313290387E-2</v>
      </c>
      <c r="I22" s="4">
        <v>80.61</v>
      </c>
      <c r="J22" s="4">
        <v>83.03</v>
      </c>
      <c r="K22" s="5">
        <f t="shared" si="2"/>
        <v>3.0021089194888995E-2</v>
      </c>
    </row>
    <row r="23" spans="2:11" x14ac:dyDescent="0.25">
      <c r="B23" t="s">
        <v>18</v>
      </c>
      <c r="C23" s="4">
        <v>312.67</v>
      </c>
      <c r="D23" s="4">
        <v>318.89999999999998</v>
      </c>
      <c r="E23" s="5">
        <f t="shared" si="0"/>
        <v>1.9925160712572235E-2</v>
      </c>
      <c r="F23" s="4">
        <v>275.45</v>
      </c>
      <c r="G23" s="4">
        <v>290.13</v>
      </c>
      <c r="H23" s="5">
        <f t="shared" si="1"/>
        <v>5.3294608821927783E-2</v>
      </c>
      <c r="I23" s="4">
        <v>76.319999999999993</v>
      </c>
      <c r="J23" s="4">
        <v>78.37</v>
      </c>
      <c r="K23" s="5">
        <f t="shared" si="2"/>
        <v>2.6860587002096589E-2</v>
      </c>
    </row>
    <row r="24" spans="2:11" s="2" customFormat="1" x14ac:dyDescent="0.25">
      <c r="B24" s="2" t="s">
        <v>19</v>
      </c>
      <c r="C24" s="6">
        <v>350.8</v>
      </c>
      <c r="D24" s="6">
        <v>360.41</v>
      </c>
      <c r="E24" s="7">
        <f t="shared" si="0"/>
        <v>2.7394526795895133E-2</v>
      </c>
      <c r="F24" s="6">
        <v>305.68</v>
      </c>
      <c r="G24" s="6">
        <v>319.68</v>
      </c>
      <c r="H24" s="7">
        <f t="shared" si="1"/>
        <v>4.5799528919131118E-2</v>
      </c>
      <c r="I24" s="6">
        <v>83.07</v>
      </c>
      <c r="J24" s="6">
        <v>84.58</v>
      </c>
      <c r="K24" s="7">
        <f t="shared" si="2"/>
        <v>1.8177440712652045E-2</v>
      </c>
    </row>
    <row r="25" spans="2:11" x14ac:dyDescent="0.25">
      <c r="B25" t="s">
        <v>20</v>
      </c>
      <c r="C25" s="4">
        <v>337.58</v>
      </c>
      <c r="D25" s="4">
        <v>344.33</v>
      </c>
      <c r="E25" s="5">
        <f t="shared" si="0"/>
        <v>1.9995260382724096E-2</v>
      </c>
      <c r="F25" s="4">
        <v>297.55</v>
      </c>
      <c r="G25" s="4">
        <v>311.87</v>
      </c>
      <c r="H25" s="5">
        <f t="shared" si="1"/>
        <v>4.8126365316753461E-2</v>
      </c>
      <c r="I25" s="4">
        <v>82.4</v>
      </c>
      <c r="J25" s="4">
        <v>83.72</v>
      </c>
      <c r="K25" s="5">
        <f t="shared" si="2"/>
        <v>1.6019417475728073E-2</v>
      </c>
    </row>
    <row r="26" spans="2:11" x14ac:dyDescent="0.25">
      <c r="B26" t="s">
        <v>21</v>
      </c>
      <c r="C26" s="4">
        <v>411.3</v>
      </c>
      <c r="D26" s="4">
        <v>407.09</v>
      </c>
      <c r="E26" s="5">
        <f t="shared" si="0"/>
        <v>-1.0235837588135269E-2</v>
      </c>
      <c r="F26" s="4">
        <v>366.11</v>
      </c>
      <c r="G26" s="4">
        <v>370.71</v>
      </c>
      <c r="H26" s="5">
        <f t="shared" si="1"/>
        <v>1.2564529786129758E-2</v>
      </c>
      <c r="I26" s="4">
        <v>97.67</v>
      </c>
      <c r="J26" s="4">
        <v>95.97</v>
      </c>
      <c r="K26" s="5">
        <f t="shared" si="2"/>
        <v>-1.7405549298658778E-2</v>
      </c>
    </row>
    <row r="27" spans="2:11" x14ac:dyDescent="0.25">
      <c r="B27" t="s">
        <v>22</v>
      </c>
      <c r="C27" s="4">
        <v>412.83</v>
      </c>
      <c r="D27" s="4">
        <v>418.83</v>
      </c>
      <c r="E27" s="5">
        <f t="shared" si="0"/>
        <v>1.4533827483467772E-2</v>
      </c>
      <c r="F27" s="4">
        <v>389.25</v>
      </c>
      <c r="G27" s="4">
        <v>396.9</v>
      </c>
      <c r="H27" s="5">
        <f t="shared" si="1"/>
        <v>1.9653179190751387E-2</v>
      </c>
      <c r="I27" s="4">
        <v>101.3</v>
      </c>
      <c r="J27" s="4">
        <v>100.59</v>
      </c>
      <c r="K27" s="5">
        <f t="shared" si="2"/>
        <v>-7.0088845014806885E-3</v>
      </c>
    </row>
    <row r="28" spans="2:11" x14ac:dyDescent="0.25">
      <c r="B28" t="s">
        <v>23</v>
      </c>
      <c r="C28" s="4">
        <v>322.10000000000002</v>
      </c>
      <c r="D28" s="4">
        <v>329.54</v>
      </c>
      <c r="E28" s="5">
        <f t="shared" si="0"/>
        <v>2.3098416640794775E-2</v>
      </c>
      <c r="F28" s="4">
        <v>285.32</v>
      </c>
      <c r="G28" s="4">
        <v>299.02999999999997</v>
      </c>
      <c r="H28" s="5">
        <f t="shared" si="1"/>
        <v>4.8051310808916232E-2</v>
      </c>
      <c r="I28" s="4">
        <v>78.11</v>
      </c>
      <c r="J28" s="4">
        <v>79.489999999999995</v>
      </c>
      <c r="K28" s="5">
        <f t="shared" si="2"/>
        <v>1.7667392139290687E-2</v>
      </c>
    </row>
    <row r="29" spans="2:11" x14ac:dyDescent="0.25">
      <c r="B29" t="s">
        <v>24</v>
      </c>
      <c r="C29" s="4">
        <v>390</v>
      </c>
      <c r="D29" s="4">
        <v>395.39</v>
      </c>
      <c r="E29" s="5">
        <f t="shared" si="0"/>
        <v>1.3820512820512786E-2</v>
      </c>
      <c r="F29" s="4">
        <v>365.07</v>
      </c>
      <c r="G29" s="4">
        <v>374.45</v>
      </c>
      <c r="H29" s="5">
        <f t="shared" si="1"/>
        <v>2.5693702577587848E-2</v>
      </c>
      <c r="I29" s="4">
        <v>89.68</v>
      </c>
      <c r="J29" s="4">
        <v>88.77</v>
      </c>
      <c r="K29" s="5">
        <f t="shared" si="2"/>
        <v>-1.0147190008920726E-2</v>
      </c>
    </row>
    <row r="30" spans="2:11" x14ac:dyDescent="0.25">
      <c r="B30" t="s">
        <v>25</v>
      </c>
      <c r="C30" s="4">
        <v>449.5</v>
      </c>
      <c r="D30" s="4">
        <v>462.7</v>
      </c>
      <c r="E30" s="5">
        <f t="shared" si="0"/>
        <v>2.9365962180200197E-2</v>
      </c>
      <c r="F30" s="4">
        <v>404.46</v>
      </c>
      <c r="G30" s="4">
        <v>423.47</v>
      </c>
      <c r="H30" s="5">
        <f t="shared" si="1"/>
        <v>4.7000939524304133E-2</v>
      </c>
      <c r="I30" s="4">
        <v>104.67</v>
      </c>
      <c r="J30" s="4">
        <v>107.44</v>
      </c>
      <c r="K30" s="5">
        <f t="shared" si="2"/>
        <v>2.6464125346326511E-2</v>
      </c>
    </row>
    <row r="31" spans="2:11" x14ac:dyDescent="0.25">
      <c r="B31" t="s">
        <v>26</v>
      </c>
      <c r="C31" s="4">
        <v>379.84</v>
      </c>
      <c r="D31" s="4">
        <v>391.46</v>
      </c>
      <c r="E31" s="5">
        <f t="shared" si="0"/>
        <v>3.0591828138163451E-2</v>
      </c>
      <c r="F31" s="4">
        <v>349.54</v>
      </c>
      <c r="G31" s="4">
        <v>367.56</v>
      </c>
      <c r="H31" s="5">
        <f t="shared" si="1"/>
        <v>5.1553470275218803E-2</v>
      </c>
      <c r="I31" s="4">
        <v>87.27</v>
      </c>
      <c r="J31" s="4">
        <v>87.22</v>
      </c>
      <c r="K31" s="5">
        <f t="shared" si="2"/>
        <v>-5.7293457087197392E-4</v>
      </c>
    </row>
    <row r="32" spans="2:11" s="2" customFormat="1" ht="18.75" customHeight="1" thickBot="1" x14ac:dyDescent="0.3">
      <c r="B32" s="22" t="s">
        <v>27</v>
      </c>
      <c r="C32" s="27">
        <v>373.8</v>
      </c>
      <c r="D32" s="27">
        <v>382</v>
      </c>
      <c r="E32" s="25">
        <f t="shared" si="0"/>
        <v>2.1936864633493817E-2</v>
      </c>
      <c r="F32" s="27">
        <v>328.47</v>
      </c>
      <c r="G32" s="27">
        <v>343.06</v>
      </c>
      <c r="H32" s="25">
        <f t="shared" si="1"/>
        <v>4.4418059487928804E-2</v>
      </c>
      <c r="I32" s="27">
        <v>89.32</v>
      </c>
      <c r="J32" s="27">
        <v>90.59</v>
      </c>
      <c r="K32" s="25">
        <f t="shared" si="2"/>
        <v>1.4218540080609162E-2</v>
      </c>
    </row>
    <row r="35" spans="2:11" s="10" customFormat="1" x14ac:dyDescent="0.25"/>
    <row r="36" spans="2:11" s="10" customFormat="1" x14ac:dyDescent="0.25">
      <c r="B36" s="69" t="s">
        <v>29</v>
      </c>
      <c r="C36" s="69"/>
      <c r="D36" s="69"/>
      <c r="E36" s="69"/>
      <c r="F36" s="69"/>
      <c r="G36" s="69"/>
      <c r="H36" s="69"/>
      <c r="I36" s="69"/>
      <c r="J36" s="69"/>
      <c r="K36" s="69"/>
    </row>
    <row r="37" spans="2:11" s="10" customFormat="1" x14ac:dyDescent="0.25"/>
    <row r="38" spans="2:11" s="10" customFormat="1" x14ac:dyDescent="0.25"/>
    <row r="39" spans="2:11" s="10" customFormat="1" x14ac:dyDescent="0.25"/>
    <row r="40" spans="2:11" s="10" customFormat="1" x14ac:dyDescent="0.25"/>
  </sheetData>
  <mergeCells count="7">
    <mergeCell ref="B36:K36"/>
    <mergeCell ref="B2:K2"/>
    <mergeCell ref="B1:K1"/>
    <mergeCell ref="F4:H4"/>
    <mergeCell ref="I4:K4"/>
    <mergeCell ref="B4:B5"/>
    <mergeCell ref="C4:E4"/>
  </mergeCells>
  <phoneticPr fontId="4" type="noConversion"/>
  <pageMargins left="0.78740157499999996" right="0.78740157499999996" top="0.984251969" bottom="0.984251969" header="0.4921259845" footer="0.4921259845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15"/>
  <dimension ref="B1:K40"/>
  <sheetViews>
    <sheetView showGridLines="0" workbookViewId="0"/>
  </sheetViews>
  <sheetFormatPr baseColWidth="10" defaultRowHeight="13.2" x14ac:dyDescent="0.25"/>
  <cols>
    <col min="1" max="1" width="2.6640625" customWidth="1"/>
    <col min="2" max="11" width="10.6640625" customWidth="1"/>
  </cols>
  <sheetData>
    <row r="1" spans="2:11" ht="15.6" x14ac:dyDescent="0.3">
      <c r="B1" s="70" t="s">
        <v>32</v>
      </c>
      <c r="C1" s="70"/>
      <c r="D1" s="70"/>
      <c r="E1" s="70"/>
      <c r="F1" s="70"/>
      <c r="G1" s="70"/>
      <c r="H1" s="70"/>
      <c r="I1" s="70"/>
      <c r="J1" s="70"/>
      <c r="K1" s="70"/>
    </row>
    <row r="2" spans="2:11" x14ac:dyDescent="0.25">
      <c r="B2" s="71" t="s">
        <v>31</v>
      </c>
      <c r="C2" s="71"/>
      <c r="D2" s="71"/>
      <c r="E2" s="71"/>
      <c r="F2" s="71"/>
      <c r="G2" s="71"/>
      <c r="H2" s="71"/>
      <c r="I2" s="71"/>
      <c r="J2" s="71"/>
      <c r="K2" s="71"/>
    </row>
    <row r="4" spans="2:11" x14ac:dyDescent="0.25">
      <c r="B4" s="67" t="s">
        <v>0</v>
      </c>
      <c r="C4" s="72" t="s">
        <v>28</v>
      </c>
      <c r="D4" s="72"/>
      <c r="E4" s="72"/>
      <c r="F4" s="72" t="s">
        <v>73</v>
      </c>
      <c r="G4" s="72"/>
      <c r="H4" s="72"/>
      <c r="I4" s="72" t="s">
        <v>74</v>
      </c>
      <c r="J4" s="72"/>
      <c r="K4" s="72"/>
    </row>
    <row r="5" spans="2:11" x14ac:dyDescent="0.25">
      <c r="B5" s="67"/>
      <c r="C5" s="29">
        <v>2010</v>
      </c>
      <c r="D5" s="29">
        <v>2011</v>
      </c>
      <c r="E5" s="29" t="s">
        <v>82</v>
      </c>
      <c r="F5" s="29">
        <v>2010</v>
      </c>
      <c r="G5" s="29">
        <v>2011</v>
      </c>
      <c r="H5" s="29" t="s">
        <v>82</v>
      </c>
      <c r="I5" s="29">
        <v>2010</v>
      </c>
      <c r="J5" s="29">
        <v>2011</v>
      </c>
      <c r="K5" s="29" t="s">
        <v>82</v>
      </c>
    </row>
    <row r="6" spans="2:11" x14ac:dyDescent="0.25">
      <c r="B6" t="s">
        <v>1</v>
      </c>
      <c r="C6" s="4">
        <v>339.6</v>
      </c>
      <c r="D6" s="4">
        <v>362.77</v>
      </c>
      <c r="E6" s="5">
        <f>(D6-C6)/C6</f>
        <v>6.8227326266195404E-2</v>
      </c>
      <c r="F6" s="4">
        <v>286.83999999999997</v>
      </c>
      <c r="G6" s="4">
        <v>319.98</v>
      </c>
      <c r="H6" s="5">
        <f>(G6-F6)/F6</f>
        <v>0.11553479291591147</v>
      </c>
      <c r="I6" s="4">
        <v>81.7</v>
      </c>
      <c r="J6" s="4">
        <v>87.72</v>
      </c>
      <c r="K6" s="5">
        <f>(J6-I6)/I6</f>
        <v>7.3684210526315741E-2</v>
      </c>
    </row>
    <row r="7" spans="2:11" x14ac:dyDescent="0.25">
      <c r="B7" t="s">
        <v>2</v>
      </c>
      <c r="C7" s="4">
        <v>385.72</v>
      </c>
      <c r="D7" s="4">
        <v>418.97</v>
      </c>
      <c r="E7" s="5">
        <f t="shared" ref="E7:E32" si="0">(D7-C7)/C7</f>
        <v>8.6202426630716575E-2</v>
      </c>
      <c r="F7" s="4">
        <v>315.74</v>
      </c>
      <c r="G7" s="4">
        <v>362.9</v>
      </c>
      <c r="H7" s="5">
        <f t="shared" ref="H7:H32" si="1">(G7-F7)/F7</f>
        <v>0.14936340026604158</v>
      </c>
      <c r="I7" s="4">
        <v>90.48</v>
      </c>
      <c r="J7" s="4">
        <v>98.12</v>
      </c>
      <c r="K7" s="5">
        <f t="shared" ref="K7:K32" si="2">(J7-I7)/I7</f>
        <v>8.4438549955791337E-2</v>
      </c>
    </row>
    <row r="8" spans="2:11" x14ac:dyDescent="0.25">
      <c r="B8" t="s">
        <v>3</v>
      </c>
      <c r="C8" s="4">
        <v>309.14999999999998</v>
      </c>
      <c r="D8" s="4">
        <v>331.69</v>
      </c>
      <c r="E8" s="5">
        <f t="shared" si="0"/>
        <v>7.2909590813521011E-2</v>
      </c>
      <c r="F8" s="4">
        <v>254.19</v>
      </c>
      <c r="G8" s="4">
        <v>285.12</v>
      </c>
      <c r="H8" s="5">
        <f t="shared" si="1"/>
        <v>0.12168063259766319</v>
      </c>
      <c r="I8" s="4">
        <v>72.790000000000006</v>
      </c>
      <c r="J8" s="4">
        <v>77.599999999999994</v>
      </c>
      <c r="K8" s="5">
        <f t="shared" si="2"/>
        <v>6.6080505563950925E-2</v>
      </c>
    </row>
    <row r="9" spans="2:11" x14ac:dyDescent="0.25">
      <c r="B9" t="s">
        <v>4</v>
      </c>
      <c r="C9" s="4">
        <v>285.14999999999998</v>
      </c>
      <c r="D9" s="4">
        <v>308.45</v>
      </c>
      <c r="E9" s="5">
        <f t="shared" si="0"/>
        <v>8.1711379975451567E-2</v>
      </c>
      <c r="F9" s="4">
        <v>234.12</v>
      </c>
      <c r="G9" s="4">
        <v>262.89999999999998</v>
      </c>
      <c r="H9" s="5">
        <f t="shared" si="1"/>
        <v>0.12292841277977094</v>
      </c>
      <c r="I9" s="4">
        <v>68.08</v>
      </c>
      <c r="J9" s="4">
        <v>72.900000000000006</v>
      </c>
      <c r="K9" s="5">
        <f t="shared" si="2"/>
        <v>7.0799059929494826E-2</v>
      </c>
    </row>
    <row r="10" spans="2:11" x14ac:dyDescent="0.25">
      <c r="B10" t="s">
        <v>5</v>
      </c>
      <c r="C10" s="4">
        <v>302.10000000000002</v>
      </c>
      <c r="D10" s="4">
        <v>320.44</v>
      </c>
      <c r="E10" s="5">
        <f t="shared" si="0"/>
        <v>6.0708374710360717E-2</v>
      </c>
      <c r="F10" s="4">
        <v>248.68</v>
      </c>
      <c r="G10" s="4">
        <v>277.26</v>
      </c>
      <c r="H10" s="5">
        <f t="shared" si="1"/>
        <v>0.11492681357567952</v>
      </c>
      <c r="I10" s="4">
        <v>71.540000000000006</v>
      </c>
      <c r="J10" s="4">
        <v>75.900000000000006</v>
      </c>
      <c r="K10" s="5">
        <f t="shared" si="2"/>
        <v>6.0944925915571692E-2</v>
      </c>
    </row>
    <row r="11" spans="2:11" x14ac:dyDescent="0.25">
      <c r="B11" t="s">
        <v>6</v>
      </c>
      <c r="C11" s="4">
        <v>282.93</v>
      </c>
      <c r="D11" s="4">
        <v>307.24</v>
      </c>
      <c r="E11" s="5">
        <f t="shared" si="0"/>
        <v>8.5922312939596374E-2</v>
      </c>
      <c r="F11" s="4">
        <v>232.47</v>
      </c>
      <c r="G11" s="4">
        <v>264.04000000000002</v>
      </c>
      <c r="H11" s="5">
        <f t="shared" si="1"/>
        <v>0.13580246913580257</v>
      </c>
      <c r="I11" s="4">
        <v>67.239999999999995</v>
      </c>
      <c r="J11" s="4">
        <v>73.23</v>
      </c>
      <c r="K11" s="5">
        <f t="shared" si="2"/>
        <v>8.9083878643664627E-2</v>
      </c>
    </row>
    <row r="12" spans="2:11" x14ac:dyDescent="0.25">
      <c r="B12" t="s">
        <v>7</v>
      </c>
      <c r="C12" s="4">
        <v>255.77</v>
      </c>
      <c r="D12" s="4">
        <v>282.2</v>
      </c>
      <c r="E12" s="5">
        <f t="shared" si="0"/>
        <v>0.10333502756382679</v>
      </c>
      <c r="F12" s="4">
        <v>211.31</v>
      </c>
      <c r="G12" s="4">
        <v>242.92</v>
      </c>
      <c r="H12" s="5">
        <f t="shared" si="1"/>
        <v>0.14959064880980544</v>
      </c>
      <c r="I12" s="4">
        <v>61.1</v>
      </c>
      <c r="J12" s="4">
        <v>66.73</v>
      </c>
      <c r="K12" s="5">
        <f t="shared" si="2"/>
        <v>9.2144026186579422E-2</v>
      </c>
    </row>
    <row r="13" spans="2:11" x14ac:dyDescent="0.25">
      <c r="B13" t="s">
        <v>8</v>
      </c>
      <c r="C13" s="4">
        <v>296.43</v>
      </c>
      <c r="D13" s="4">
        <v>319.37</v>
      </c>
      <c r="E13" s="5">
        <f t="shared" si="0"/>
        <v>7.7387578855041647E-2</v>
      </c>
      <c r="F13" s="4">
        <v>244.65</v>
      </c>
      <c r="G13" s="4">
        <v>273.70999999999998</v>
      </c>
      <c r="H13" s="5">
        <f t="shared" si="1"/>
        <v>0.11878193337420795</v>
      </c>
      <c r="I13" s="4">
        <v>69.48</v>
      </c>
      <c r="J13" s="4">
        <v>73.97</v>
      </c>
      <c r="K13" s="5">
        <f t="shared" si="2"/>
        <v>6.4622913068508842E-2</v>
      </c>
    </row>
    <row r="14" spans="2:11" x14ac:dyDescent="0.25">
      <c r="B14" t="s">
        <v>9</v>
      </c>
      <c r="C14" s="4">
        <v>291.24</v>
      </c>
      <c r="D14" s="4">
        <v>316.61</v>
      </c>
      <c r="E14" s="5">
        <f t="shared" si="0"/>
        <v>8.7110287048482365E-2</v>
      </c>
      <c r="F14" s="4">
        <v>243.72</v>
      </c>
      <c r="G14" s="4">
        <v>275.23</v>
      </c>
      <c r="H14" s="5">
        <f t="shared" si="1"/>
        <v>0.12928770720498942</v>
      </c>
      <c r="I14" s="4">
        <v>70.790000000000006</v>
      </c>
      <c r="J14" s="4">
        <v>75.430000000000007</v>
      </c>
      <c r="K14" s="5">
        <f t="shared" si="2"/>
        <v>6.554598107077271E-2</v>
      </c>
    </row>
    <row r="15" spans="2:11" x14ac:dyDescent="0.25">
      <c r="B15" t="s">
        <v>10</v>
      </c>
      <c r="C15" s="4">
        <v>324.95</v>
      </c>
      <c r="D15" s="4">
        <v>343.73</v>
      </c>
      <c r="E15" s="5">
        <f t="shared" si="0"/>
        <v>5.7793506693337528E-2</v>
      </c>
      <c r="F15" s="4">
        <v>273.51</v>
      </c>
      <c r="G15" s="4">
        <v>303</v>
      </c>
      <c r="H15" s="5">
        <f t="shared" si="1"/>
        <v>0.10782055500712957</v>
      </c>
      <c r="I15" s="4">
        <v>77.930000000000007</v>
      </c>
      <c r="J15" s="4">
        <v>83</v>
      </c>
      <c r="K15" s="5">
        <f t="shared" si="2"/>
        <v>6.5058385730783944E-2</v>
      </c>
    </row>
    <row r="16" spans="2:11" x14ac:dyDescent="0.25">
      <c r="B16" t="s">
        <v>11</v>
      </c>
      <c r="C16" s="4">
        <v>326.36</v>
      </c>
      <c r="D16" s="4">
        <v>351</v>
      </c>
      <c r="E16" s="5">
        <f t="shared" si="0"/>
        <v>7.5499448461821259E-2</v>
      </c>
      <c r="F16" s="4">
        <v>275.17</v>
      </c>
      <c r="G16" s="4">
        <v>311.11</v>
      </c>
      <c r="H16" s="5">
        <f t="shared" si="1"/>
        <v>0.1306101682596213</v>
      </c>
      <c r="I16" s="4">
        <v>79.95</v>
      </c>
      <c r="J16" s="4">
        <v>88.24</v>
      </c>
      <c r="K16" s="5">
        <f t="shared" si="2"/>
        <v>0.10368980612883041</v>
      </c>
    </row>
    <row r="17" spans="2:11" x14ac:dyDescent="0.25">
      <c r="B17" t="s">
        <v>12</v>
      </c>
      <c r="C17" s="4">
        <v>452.42</v>
      </c>
      <c r="D17" s="4">
        <v>484.16</v>
      </c>
      <c r="E17" s="5">
        <f t="shared" si="0"/>
        <v>7.0156049688342714E-2</v>
      </c>
      <c r="F17" s="4">
        <v>386.52</v>
      </c>
      <c r="G17" s="4">
        <v>430.59</v>
      </c>
      <c r="H17" s="5">
        <f t="shared" si="1"/>
        <v>0.11401738590499844</v>
      </c>
      <c r="I17" s="4">
        <v>110.82</v>
      </c>
      <c r="J17" s="4">
        <v>118.92</v>
      </c>
      <c r="K17" s="5">
        <f t="shared" si="2"/>
        <v>7.3091499729290826E-2</v>
      </c>
    </row>
    <row r="18" spans="2:11" x14ac:dyDescent="0.25">
      <c r="B18" t="s">
        <v>13</v>
      </c>
      <c r="C18" s="4">
        <v>368.39</v>
      </c>
      <c r="D18" s="4">
        <v>398.77</v>
      </c>
      <c r="E18" s="5">
        <f t="shared" si="0"/>
        <v>8.2466950785851936E-2</v>
      </c>
      <c r="F18" s="4">
        <v>306.77999999999997</v>
      </c>
      <c r="G18" s="4">
        <v>348.14</v>
      </c>
      <c r="H18" s="5">
        <f t="shared" si="1"/>
        <v>0.1348197405306735</v>
      </c>
      <c r="I18" s="4">
        <v>90.3</v>
      </c>
      <c r="J18" s="4">
        <v>97.89</v>
      </c>
      <c r="K18" s="5">
        <f t="shared" si="2"/>
        <v>8.4053156146179447E-2</v>
      </c>
    </row>
    <row r="19" spans="2:11" x14ac:dyDescent="0.25">
      <c r="B19" t="s">
        <v>14</v>
      </c>
      <c r="C19" s="4">
        <v>333.09</v>
      </c>
      <c r="D19" s="4">
        <v>354.55</v>
      </c>
      <c r="E19" s="5">
        <f t="shared" si="0"/>
        <v>6.442703173316533E-2</v>
      </c>
      <c r="F19" s="4">
        <v>283.45999999999998</v>
      </c>
      <c r="G19" s="4">
        <v>317.85000000000002</v>
      </c>
      <c r="H19" s="5">
        <f t="shared" si="1"/>
        <v>0.12132223241374461</v>
      </c>
      <c r="I19" s="4">
        <v>80.34</v>
      </c>
      <c r="J19" s="4">
        <v>84.83</v>
      </c>
      <c r="K19" s="5">
        <f t="shared" si="2"/>
        <v>5.588747821757524E-2</v>
      </c>
    </row>
    <row r="20" spans="2:11" x14ac:dyDescent="0.25">
      <c r="B20" t="s">
        <v>15</v>
      </c>
      <c r="C20" s="4">
        <v>276.8</v>
      </c>
      <c r="D20" s="4">
        <v>295.22000000000003</v>
      </c>
      <c r="E20" s="5">
        <f t="shared" si="0"/>
        <v>6.6546242774566527E-2</v>
      </c>
      <c r="F20" s="4">
        <v>235.63</v>
      </c>
      <c r="G20" s="4">
        <v>262.11</v>
      </c>
      <c r="H20" s="5">
        <f t="shared" si="1"/>
        <v>0.11237957815218783</v>
      </c>
      <c r="I20" s="4">
        <v>66.89</v>
      </c>
      <c r="J20" s="4">
        <v>81.06</v>
      </c>
      <c r="K20" s="5">
        <f t="shared" si="2"/>
        <v>0.2118403348781582</v>
      </c>
    </row>
    <row r="21" spans="2:11" x14ac:dyDescent="0.25">
      <c r="B21" t="s">
        <v>16</v>
      </c>
      <c r="C21" s="4">
        <v>257.02999999999997</v>
      </c>
      <c r="D21" s="4">
        <v>277.20999999999998</v>
      </c>
      <c r="E21" s="5">
        <f t="shared" si="0"/>
        <v>7.8512235925767448E-2</v>
      </c>
      <c r="F21" s="4">
        <v>216.82</v>
      </c>
      <c r="G21" s="4">
        <v>243.65</v>
      </c>
      <c r="H21" s="5">
        <f t="shared" si="1"/>
        <v>0.12374319712203677</v>
      </c>
      <c r="I21" s="4">
        <v>62.5</v>
      </c>
      <c r="J21" s="4">
        <v>67.010000000000005</v>
      </c>
      <c r="K21" s="5">
        <f t="shared" si="2"/>
        <v>7.2160000000000085E-2</v>
      </c>
    </row>
    <row r="22" spans="2:11" x14ac:dyDescent="0.25">
      <c r="B22" t="s">
        <v>17</v>
      </c>
      <c r="C22" s="4">
        <v>310.69</v>
      </c>
      <c r="D22" s="4">
        <v>331.39</v>
      </c>
      <c r="E22" s="5">
        <f t="shared" si="0"/>
        <v>6.662589719656245E-2</v>
      </c>
      <c r="F22" s="4">
        <v>259.92</v>
      </c>
      <c r="G22" s="4">
        <v>290.20999999999998</v>
      </c>
      <c r="H22" s="5">
        <f t="shared" si="1"/>
        <v>0.11653585718682657</v>
      </c>
      <c r="I22" s="4">
        <v>75.010000000000005</v>
      </c>
      <c r="J22" s="4">
        <v>80.61</v>
      </c>
      <c r="K22" s="5">
        <f t="shared" si="2"/>
        <v>7.4656712438341474E-2</v>
      </c>
    </row>
    <row r="23" spans="2:11" x14ac:dyDescent="0.25">
      <c r="B23" t="s">
        <v>18</v>
      </c>
      <c r="C23" s="4">
        <v>298.83</v>
      </c>
      <c r="D23" s="4">
        <v>312.67</v>
      </c>
      <c r="E23" s="5">
        <f t="shared" si="0"/>
        <v>4.6313957768631106E-2</v>
      </c>
      <c r="F23" s="4">
        <v>248.29</v>
      </c>
      <c r="G23" s="4">
        <v>275.45</v>
      </c>
      <c r="H23" s="5">
        <f t="shared" si="1"/>
        <v>0.10938821539329009</v>
      </c>
      <c r="I23" s="4">
        <v>72.78</v>
      </c>
      <c r="J23" s="4">
        <v>76.319999999999993</v>
      </c>
      <c r="K23" s="5">
        <f t="shared" si="2"/>
        <v>4.8639736191261225E-2</v>
      </c>
    </row>
    <row r="24" spans="2:11" s="2" customFormat="1" x14ac:dyDescent="0.25">
      <c r="B24" s="2" t="s">
        <v>19</v>
      </c>
      <c r="C24" s="6">
        <v>326.2</v>
      </c>
      <c r="D24" s="6">
        <v>351.06</v>
      </c>
      <c r="E24" s="7">
        <f t="shared" si="0"/>
        <v>7.6210913549969395E-2</v>
      </c>
      <c r="F24" s="6">
        <v>273.99</v>
      </c>
      <c r="G24" s="6">
        <v>305.68</v>
      </c>
      <c r="H24" s="7">
        <f t="shared" si="1"/>
        <v>0.11566115551662469</v>
      </c>
      <c r="I24" s="6">
        <v>77.599999999999994</v>
      </c>
      <c r="J24" s="6">
        <v>83.17</v>
      </c>
      <c r="K24" s="7">
        <f t="shared" si="2"/>
        <v>7.1778350515464023E-2</v>
      </c>
    </row>
    <row r="25" spans="2:11" x14ac:dyDescent="0.25">
      <c r="B25" t="s">
        <v>20</v>
      </c>
      <c r="C25" s="4">
        <v>321.95</v>
      </c>
      <c r="D25" s="4">
        <v>337.58</v>
      </c>
      <c r="E25" s="5">
        <f t="shared" si="0"/>
        <v>4.8547911166330164E-2</v>
      </c>
      <c r="F25" s="4">
        <v>271.83</v>
      </c>
      <c r="G25" s="4">
        <v>297.55</v>
      </c>
      <c r="H25" s="5">
        <f t="shared" si="1"/>
        <v>9.4617959754258282E-2</v>
      </c>
      <c r="I25" s="4">
        <v>78.87</v>
      </c>
      <c r="J25" s="4">
        <v>82.4</v>
      </c>
      <c r="K25" s="5">
        <f t="shared" si="2"/>
        <v>4.4757195384810461E-2</v>
      </c>
    </row>
    <row r="26" spans="2:11" x14ac:dyDescent="0.25">
      <c r="B26" t="s">
        <v>21</v>
      </c>
      <c r="C26" s="4">
        <v>386.73</v>
      </c>
      <c r="D26" s="4">
        <v>411.3</v>
      </c>
      <c r="E26" s="5">
        <f t="shared" si="0"/>
        <v>6.3532697230626003E-2</v>
      </c>
      <c r="F26" s="4">
        <v>331.12</v>
      </c>
      <c r="G26" s="4">
        <v>366.11</v>
      </c>
      <c r="H26" s="5">
        <f t="shared" si="1"/>
        <v>0.10567165982121288</v>
      </c>
      <c r="I26" s="4">
        <v>92.75</v>
      </c>
      <c r="J26" s="4">
        <v>97.67</v>
      </c>
      <c r="K26" s="5">
        <f t="shared" si="2"/>
        <v>5.3045822102425894E-2</v>
      </c>
    </row>
    <row r="27" spans="2:11" x14ac:dyDescent="0.25">
      <c r="B27" t="s">
        <v>22</v>
      </c>
      <c r="C27" s="4">
        <v>395.49</v>
      </c>
      <c r="D27" s="4">
        <v>412.83</v>
      </c>
      <c r="E27" s="5">
        <f t="shared" si="0"/>
        <v>4.3844344989759476E-2</v>
      </c>
      <c r="F27" s="4">
        <v>350.16</v>
      </c>
      <c r="G27" s="4">
        <v>389.25</v>
      </c>
      <c r="H27" s="5">
        <f t="shared" si="1"/>
        <v>0.11163468128855372</v>
      </c>
      <c r="I27" s="4">
        <v>98.53</v>
      </c>
      <c r="J27" s="4">
        <v>101.3</v>
      </c>
      <c r="K27" s="5">
        <f t="shared" si="2"/>
        <v>2.8113264995432822E-2</v>
      </c>
    </row>
    <row r="28" spans="2:11" x14ac:dyDescent="0.25">
      <c r="B28" t="s">
        <v>23</v>
      </c>
      <c r="C28" s="4">
        <v>300.04000000000002</v>
      </c>
      <c r="D28" s="4">
        <v>322.10000000000002</v>
      </c>
      <c r="E28" s="5">
        <f t="shared" si="0"/>
        <v>7.352353019597388E-2</v>
      </c>
      <c r="F28" s="4">
        <v>253.14</v>
      </c>
      <c r="G28" s="4">
        <v>285.32</v>
      </c>
      <c r="H28" s="5">
        <f t="shared" si="1"/>
        <v>0.12712333096310346</v>
      </c>
      <c r="I28" s="4">
        <v>73.09</v>
      </c>
      <c r="J28" s="4">
        <v>78.11</v>
      </c>
      <c r="K28" s="5">
        <f t="shared" si="2"/>
        <v>6.8682446299083266E-2</v>
      </c>
    </row>
    <row r="29" spans="2:11" x14ac:dyDescent="0.25">
      <c r="B29" t="s">
        <v>24</v>
      </c>
      <c r="C29" s="4">
        <v>381.86</v>
      </c>
      <c r="D29" s="4">
        <v>390</v>
      </c>
      <c r="E29" s="5">
        <f t="shared" si="0"/>
        <v>2.1316712931440805E-2</v>
      </c>
      <c r="F29" s="4">
        <v>335.35</v>
      </c>
      <c r="G29" s="4">
        <v>365.07</v>
      </c>
      <c r="H29" s="5">
        <f t="shared" si="1"/>
        <v>8.8623825853585705E-2</v>
      </c>
      <c r="I29" s="4">
        <v>87.86</v>
      </c>
      <c r="J29" s="4">
        <v>89.68</v>
      </c>
      <c r="K29" s="5">
        <f t="shared" si="2"/>
        <v>2.0714773503300789E-2</v>
      </c>
    </row>
    <row r="30" spans="2:11" x14ac:dyDescent="0.25">
      <c r="B30" t="s">
        <v>25</v>
      </c>
      <c r="C30" s="4">
        <v>435.36</v>
      </c>
      <c r="D30" s="4">
        <v>449.5</v>
      </c>
      <c r="E30" s="5">
        <f t="shared" si="0"/>
        <v>3.247886806321202E-2</v>
      </c>
      <c r="F30" s="4">
        <v>374.03</v>
      </c>
      <c r="G30" s="4">
        <v>404.46</v>
      </c>
      <c r="H30" s="5">
        <f t="shared" si="1"/>
        <v>8.1357110392214549E-2</v>
      </c>
      <c r="I30" s="4">
        <v>101.52</v>
      </c>
      <c r="J30" s="4">
        <v>104.67</v>
      </c>
      <c r="K30" s="5">
        <f t="shared" si="2"/>
        <v>3.10283687943263E-2</v>
      </c>
    </row>
    <row r="31" spans="2:11" x14ac:dyDescent="0.25">
      <c r="B31" t="s">
        <v>26</v>
      </c>
      <c r="C31" s="4">
        <v>364.76</v>
      </c>
      <c r="D31" s="4">
        <v>379.84</v>
      </c>
      <c r="E31" s="5">
        <f t="shared" si="0"/>
        <v>4.1342252439960481E-2</v>
      </c>
      <c r="F31" s="4">
        <v>317.45999999999998</v>
      </c>
      <c r="G31" s="4">
        <v>349.54</v>
      </c>
      <c r="H31" s="5">
        <f t="shared" si="1"/>
        <v>0.10105210105210119</v>
      </c>
      <c r="I31" s="4">
        <v>85.32</v>
      </c>
      <c r="J31" s="4">
        <v>87.27</v>
      </c>
      <c r="K31" s="5">
        <f t="shared" si="2"/>
        <v>2.2855133614627321E-2</v>
      </c>
    </row>
    <row r="32" spans="2:11" s="2" customFormat="1" ht="18.75" customHeight="1" thickBot="1" x14ac:dyDescent="0.3">
      <c r="B32" s="22" t="s">
        <v>27</v>
      </c>
      <c r="C32" s="27">
        <v>351.05</v>
      </c>
      <c r="D32" s="27">
        <v>373.82</v>
      </c>
      <c r="E32" s="25">
        <f t="shared" si="0"/>
        <v>6.4862555191568097E-2</v>
      </c>
      <c r="F32" s="27">
        <v>293.85000000000002</v>
      </c>
      <c r="G32" s="27">
        <v>328.5</v>
      </c>
      <c r="H32" s="25">
        <f t="shared" si="1"/>
        <v>0.11791730474731997</v>
      </c>
      <c r="I32" s="27">
        <v>84.03</v>
      </c>
      <c r="J32" s="27">
        <v>89.33</v>
      </c>
      <c r="K32" s="25">
        <f t="shared" si="2"/>
        <v>6.3072712126621411E-2</v>
      </c>
    </row>
    <row r="35" spans="2:11" s="10" customFormat="1" x14ac:dyDescent="0.25"/>
    <row r="36" spans="2:11" s="10" customFormat="1" x14ac:dyDescent="0.25">
      <c r="B36" s="69" t="s">
        <v>29</v>
      </c>
      <c r="C36" s="69"/>
      <c r="D36" s="69"/>
      <c r="E36" s="69"/>
      <c r="F36" s="69"/>
      <c r="G36" s="69"/>
      <c r="H36" s="69"/>
      <c r="I36" s="69"/>
      <c r="J36" s="69"/>
      <c r="K36" s="69"/>
    </row>
    <row r="37" spans="2:11" s="10" customFormat="1" x14ac:dyDescent="0.25"/>
    <row r="38" spans="2:11" s="10" customFormat="1" x14ac:dyDescent="0.25"/>
    <row r="39" spans="2:11" s="10" customFormat="1" x14ac:dyDescent="0.25"/>
    <row r="40" spans="2:11" s="10" customFormat="1" x14ac:dyDescent="0.25"/>
  </sheetData>
  <mergeCells count="7">
    <mergeCell ref="B36:K36"/>
    <mergeCell ref="F4:H4"/>
    <mergeCell ref="I4:K4"/>
    <mergeCell ref="B1:K1"/>
    <mergeCell ref="B4:B5"/>
    <mergeCell ref="C4:E4"/>
    <mergeCell ref="B2:K2"/>
  </mergeCells>
  <phoneticPr fontId="4" type="noConversion"/>
  <pageMargins left="0.78740157499999996" right="0.78740157499999996" top="0.984251969" bottom="0.984251969" header="0.4921259845" footer="0.4921259845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16"/>
  <dimension ref="B1:K40"/>
  <sheetViews>
    <sheetView showGridLines="0" workbookViewId="0"/>
  </sheetViews>
  <sheetFormatPr baseColWidth="10" defaultRowHeight="13.2" x14ac:dyDescent="0.25"/>
  <cols>
    <col min="1" max="1" width="2.6640625" customWidth="1"/>
    <col min="2" max="11" width="10.6640625" customWidth="1"/>
  </cols>
  <sheetData>
    <row r="1" spans="2:11" ht="15.6" x14ac:dyDescent="0.3">
      <c r="B1" s="70" t="s">
        <v>33</v>
      </c>
      <c r="C1" s="70"/>
      <c r="D1" s="70"/>
      <c r="E1" s="70"/>
      <c r="F1" s="70"/>
      <c r="G1" s="70"/>
      <c r="H1" s="70"/>
      <c r="I1" s="70"/>
      <c r="J1" s="70"/>
      <c r="K1" s="70"/>
    </row>
    <row r="2" spans="2:11" x14ac:dyDescent="0.25">
      <c r="B2" s="71" t="s">
        <v>31</v>
      </c>
      <c r="C2" s="71"/>
      <c r="D2" s="71"/>
      <c r="E2" s="71"/>
      <c r="F2" s="71"/>
      <c r="G2" s="71"/>
      <c r="H2" s="71"/>
      <c r="I2" s="71"/>
      <c r="J2" s="71"/>
      <c r="K2" s="71"/>
    </row>
    <row r="4" spans="2:11" x14ac:dyDescent="0.25">
      <c r="B4" s="67" t="s">
        <v>0</v>
      </c>
      <c r="C4" s="72" t="s">
        <v>28</v>
      </c>
      <c r="D4" s="72"/>
      <c r="E4" s="72"/>
      <c r="F4" s="72" t="s">
        <v>73</v>
      </c>
      <c r="G4" s="72"/>
      <c r="H4" s="72"/>
      <c r="I4" s="72" t="s">
        <v>74</v>
      </c>
      <c r="J4" s="72"/>
      <c r="K4" s="72"/>
    </row>
    <row r="5" spans="2:11" x14ac:dyDescent="0.25">
      <c r="B5" s="67"/>
      <c r="C5" s="29">
        <v>2009</v>
      </c>
      <c r="D5" s="29">
        <v>2010</v>
      </c>
      <c r="E5" s="29" t="s">
        <v>82</v>
      </c>
      <c r="F5" s="29">
        <v>2009</v>
      </c>
      <c r="G5" s="29">
        <v>2010</v>
      </c>
      <c r="H5" s="29" t="s">
        <v>82</v>
      </c>
      <c r="I5" s="29">
        <v>2009</v>
      </c>
      <c r="J5" s="29">
        <v>2010</v>
      </c>
      <c r="K5" s="29" t="s">
        <v>82</v>
      </c>
    </row>
    <row r="6" spans="2:11" x14ac:dyDescent="0.25">
      <c r="B6" t="s">
        <v>1</v>
      </c>
      <c r="C6" s="1">
        <v>311.70999999999998</v>
      </c>
      <c r="D6" s="1">
        <v>339.6</v>
      </c>
      <c r="E6" s="5">
        <f>(D6-C6)/C6</f>
        <v>8.9474190754226829E-2</v>
      </c>
      <c r="F6" s="1">
        <v>249.59</v>
      </c>
      <c r="G6" s="1">
        <v>286.83999999999997</v>
      </c>
      <c r="H6" s="5">
        <f>(G6-F6)/F6</f>
        <v>0.14924476140871018</v>
      </c>
      <c r="I6" s="1">
        <v>74.2</v>
      </c>
      <c r="J6" s="1">
        <v>81.7</v>
      </c>
      <c r="K6" s="5">
        <f>(J6-I6)/I6</f>
        <v>0.10107816711590296</v>
      </c>
    </row>
    <row r="7" spans="2:11" x14ac:dyDescent="0.25">
      <c r="B7" t="s">
        <v>2</v>
      </c>
      <c r="C7" s="1">
        <v>345.9</v>
      </c>
      <c r="D7" s="1">
        <v>385.72</v>
      </c>
      <c r="E7" s="5">
        <f t="shared" ref="E7:E32" si="0">(D7-C7)/C7</f>
        <v>0.11511997687192846</v>
      </c>
      <c r="F7" s="1">
        <v>272.73</v>
      </c>
      <c r="G7" s="1">
        <v>315.74</v>
      </c>
      <c r="H7" s="5">
        <f t="shared" ref="H7:H32" si="1">(G7-F7)/F7</f>
        <v>0.15770175631577013</v>
      </c>
      <c r="I7" s="1">
        <v>80.349999999999994</v>
      </c>
      <c r="J7" s="1">
        <v>90.48</v>
      </c>
      <c r="K7" s="5">
        <f t="shared" ref="K7:K32" si="2">(J7-I7)/I7</f>
        <v>0.12607342874922228</v>
      </c>
    </row>
    <row r="8" spans="2:11" x14ac:dyDescent="0.25">
      <c r="B8" t="s">
        <v>3</v>
      </c>
      <c r="C8" s="1">
        <v>278.18</v>
      </c>
      <c r="D8" s="1">
        <v>309.14999999999998</v>
      </c>
      <c r="E8" s="5">
        <f t="shared" si="0"/>
        <v>0.11133079301171893</v>
      </c>
      <c r="F8" s="1">
        <v>221.36</v>
      </c>
      <c r="G8" s="1">
        <v>254.19</v>
      </c>
      <c r="H8" s="5">
        <f t="shared" si="1"/>
        <v>0.14831044452475597</v>
      </c>
      <c r="I8" s="1">
        <v>66.319999999999993</v>
      </c>
      <c r="J8" s="1">
        <v>72.790000000000006</v>
      </c>
      <c r="K8" s="5">
        <f t="shared" si="2"/>
        <v>9.7557297949336763E-2</v>
      </c>
    </row>
    <row r="9" spans="2:11" x14ac:dyDescent="0.25">
      <c r="B9" t="s">
        <v>4</v>
      </c>
      <c r="C9" s="1">
        <v>252.59</v>
      </c>
      <c r="D9" s="1">
        <v>285.14999999999998</v>
      </c>
      <c r="E9" s="5">
        <f t="shared" si="0"/>
        <v>0.12890454887366867</v>
      </c>
      <c r="F9" s="1">
        <v>200.64</v>
      </c>
      <c r="G9" s="1">
        <v>234.12</v>
      </c>
      <c r="H9" s="5">
        <f t="shared" si="1"/>
        <v>0.16686602870813408</v>
      </c>
      <c r="I9" s="1">
        <v>61.49</v>
      </c>
      <c r="J9" s="1">
        <v>68.08</v>
      </c>
      <c r="K9" s="5">
        <f t="shared" si="2"/>
        <v>0.10717189786957222</v>
      </c>
    </row>
    <row r="10" spans="2:11" x14ac:dyDescent="0.25">
      <c r="B10" t="s">
        <v>5</v>
      </c>
      <c r="C10" s="1">
        <v>270.43</v>
      </c>
      <c r="D10" s="1">
        <v>302.10000000000002</v>
      </c>
      <c r="E10" s="5">
        <f t="shared" si="0"/>
        <v>0.11710978811522396</v>
      </c>
      <c r="F10" s="1">
        <v>215.03</v>
      </c>
      <c r="G10" s="1">
        <v>248.68</v>
      </c>
      <c r="H10" s="5">
        <f t="shared" si="1"/>
        <v>0.15648979212202951</v>
      </c>
      <c r="I10" s="1">
        <v>64.91</v>
      </c>
      <c r="J10" s="1">
        <v>71.540000000000006</v>
      </c>
      <c r="K10" s="5">
        <f t="shared" si="2"/>
        <v>0.10214142659066415</v>
      </c>
    </row>
    <row r="11" spans="2:11" x14ac:dyDescent="0.25">
      <c r="B11" t="s">
        <v>6</v>
      </c>
      <c r="C11" s="1">
        <v>246.96</v>
      </c>
      <c r="D11" s="1">
        <v>282.93</v>
      </c>
      <c r="E11" s="5">
        <f t="shared" si="0"/>
        <v>0.1456511175898931</v>
      </c>
      <c r="F11" s="1">
        <v>197.9</v>
      </c>
      <c r="G11" s="1">
        <v>232.47</v>
      </c>
      <c r="H11" s="5">
        <f t="shared" si="1"/>
        <v>0.17468418393127838</v>
      </c>
      <c r="I11" s="1">
        <v>59.67</v>
      </c>
      <c r="J11" s="1">
        <v>67.239999999999995</v>
      </c>
      <c r="K11" s="5">
        <f t="shared" si="2"/>
        <v>0.12686442098206793</v>
      </c>
    </row>
    <row r="12" spans="2:11" x14ac:dyDescent="0.25">
      <c r="B12" t="s">
        <v>7</v>
      </c>
      <c r="C12" s="1">
        <v>230.45</v>
      </c>
      <c r="D12" s="1">
        <v>255.77</v>
      </c>
      <c r="E12" s="5">
        <f t="shared" si="0"/>
        <v>0.10987198958559351</v>
      </c>
      <c r="F12" s="1">
        <v>185.36</v>
      </c>
      <c r="G12" s="1">
        <v>211.31</v>
      </c>
      <c r="H12" s="5">
        <f t="shared" si="1"/>
        <v>0.13999784203711688</v>
      </c>
      <c r="I12" s="1">
        <v>56.14</v>
      </c>
      <c r="J12" s="1">
        <v>61.1</v>
      </c>
      <c r="K12" s="5">
        <f t="shared" si="2"/>
        <v>8.8350552190951212E-2</v>
      </c>
    </row>
    <row r="13" spans="2:11" x14ac:dyDescent="0.25">
      <c r="B13" t="s">
        <v>8</v>
      </c>
      <c r="C13" s="1">
        <v>269.76</v>
      </c>
      <c r="D13" s="1">
        <v>296.43</v>
      </c>
      <c r="E13" s="5">
        <f t="shared" si="0"/>
        <v>9.8865658362989384E-2</v>
      </c>
      <c r="F13" s="1">
        <v>212.8</v>
      </c>
      <c r="G13" s="1">
        <v>244.65</v>
      </c>
      <c r="H13" s="5">
        <f t="shared" si="1"/>
        <v>0.1496710526315789</v>
      </c>
      <c r="I13" s="1">
        <v>63.45</v>
      </c>
      <c r="J13" s="1">
        <v>69.48</v>
      </c>
      <c r="K13" s="5">
        <f t="shared" si="2"/>
        <v>9.5035460992907814E-2</v>
      </c>
    </row>
    <row r="14" spans="2:11" x14ac:dyDescent="0.25">
      <c r="B14" t="s">
        <v>9</v>
      </c>
      <c r="C14" s="1">
        <v>263.61</v>
      </c>
      <c r="D14" s="1">
        <v>291.24</v>
      </c>
      <c r="E14" s="5">
        <f t="shared" si="0"/>
        <v>0.10481392966882892</v>
      </c>
      <c r="F14" s="1">
        <v>212.48</v>
      </c>
      <c r="G14" s="1">
        <v>243.72</v>
      </c>
      <c r="H14" s="5">
        <f t="shared" si="1"/>
        <v>0.14702560240963861</v>
      </c>
      <c r="I14" s="1">
        <v>64.010000000000005</v>
      </c>
      <c r="J14" s="1">
        <v>70.790000000000006</v>
      </c>
      <c r="K14" s="5">
        <f t="shared" si="2"/>
        <v>0.10592094985158571</v>
      </c>
    </row>
    <row r="15" spans="2:11" x14ac:dyDescent="0.25">
      <c r="B15" t="s">
        <v>10</v>
      </c>
      <c r="C15" s="1">
        <v>298.36</v>
      </c>
      <c r="D15" s="1">
        <v>324.95</v>
      </c>
      <c r="E15" s="5">
        <f t="shared" si="0"/>
        <v>8.9120525539616482E-2</v>
      </c>
      <c r="F15" s="1">
        <v>245.79</v>
      </c>
      <c r="G15" s="1">
        <v>273.51</v>
      </c>
      <c r="H15" s="5">
        <f t="shared" si="1"/>
        <v>0.11277920175759795</v>
      </c>
      <c r="I15" s="1">
        <v>71.28</v>
      </c>
      <c r="J15" s="1">
        <v>77.930000000000007</v>
      </c>
      <c r="K15" s="5">
        <f t="shared" si="2"/>
        <v>9.3294051627385036E-2</v>
      </c>
    </row>
    <row r="16" spans="2:11" x14ac:dyDescent="0.25">
      <c r="B16" t="s">
        <v>11</v>
      </c>
      <c r="C16" s="1">
        <v>296.23</v>
      </c>
      <c r="D16" s="1">
        <v>326.36</v>
      </c>
      <c r="E16" s="5">
        <f t="shared" si="0"/>
        <v>0.10171150794990377</v>
      </c>
      <c r="F16" s="1">
        <v>237.9</v>
      </c>
      <c r="G16" s="1">
        <v>275.17</v>
      </c>
      <c r="H16" s="5">
        <f t="shared" si="1"/>
        <v>0.15666246321984031</v>
      </c>
      <c r="I16" s="1">
        <v>71.27</v>
      </c>
      <c r="J16" s="1">
        <v>79.95</v>
      </c>
      <c r="K16" s="5">
        <f t="shared" si="2"/>
        <v>0.12179037463168244</v>
      </c>
    </row>
    <row r="17" spans="2:11" x14ac:dyDescent="0.25">
      <c r="B17" t="s">
        <v>12</v>
      </c>
      <c r="C17" s="1">
        <v>420.26</v>
      </c>
      <c r="D17" s="1">
        <v>452.42</v>
      </c>
      <c r="E17" s="5">
        <f t="shared" si="0"/>
        <v>7.6524056536429894E-2</v>
      </c>
      <c r="F17" s="1">
        <v>341.84</v>
      </c>
      <c r="G17" s="1">
        <v>386.52</v>
      </c>
      <c r="H17" s="5">
        <f t="shared" si="1"/>
        <v>0.13070442312192843</v>
      </c>
      <c r="I17" s="1">
        <v>101.5</v>
      </c>
      <c r="J17" s="1">
        <v>110.82</v>
      </c>
      <c r="K17" s="5">
        <f t="shared" si="2"/>
        <v>9.1822660098522094E-2</v>
      </c>
    </row>
    <row r="18" spans="2:11" x14ac:dyDescent="0.25">
      <c r="B18" t="s">
        <v>13</v>
      </c>
      <c r="C18" s="1">
        <v>331.58</v>
      </c>
      <c r="D18" s="1">
        <v>368.39</v>
      </c>
      <c r="E18" s="5">
        <f t="shared" si="0"/>
        <v>0.11101393328910068</v>
      </c>
      <c r="F18" s="1">
        <v>264.86</v>
      </c>
      <c r="G18" s="1">
        <v>306.77999999999997</v>
      </c>
      <c r="H18" s="5">
        <f t="shared" si="1"/>
        <v>0.15827229479725122</v>
      </c>
      <c r="I18" s="1">
        <v>80.41</v>
      </c>
      <c r="J18" s="1">
        <v>90.3</v>
      </c>
      <c r="K18" s="5">
        <f t="shared" si="2"/>
        <v>0.12299465240641712</v>
      </c>
    </row>
    <row r="19" spans="2:11" x14ac:dyDescent="0.25">
      <c r="B19" t="s">
        <v>14</v>
      </c>
      <c r="C19" s="1">
        <v>305.85000000000002</v>
      </c>
      <c r="D19" s="1">
        <v>333.09</v>
      </c>
      <c r="E19" s="5">
        <f t="shared" si="0"/>
        <v>8.9063266307013084E-2</v>
      </c>
      <c r="F19" s="1">
        <v>244.35</v>
      </c>
      <c r="G19" s="1">
        <v>283.45999999999998</v>
      </c>
      <c r="H19" s="5">
        <f t="shared" si="1"/>
        <v>0.16005729486392464</v>
      </c>
      <c r="I19" s="1">
        <v>73.17</v>
      </c>
      <c r="J19" s="1">
        <v>80.34</v>
      </c>
      <c r="K19" s="5">
        <f t="shared" si="2"/>
        <v>9.7990979909799117E-2</v>
      </c>
    </row>
    <row r="20" spans="2:11" x14ac:dyDescent="0.25">
      <c r="B20" t="s">
        <v>15</v>
      </c>
      <c r="C20" s="1">
        <v>247.78</v>
      </c>
      <c r="D20" s="1">
        <v>276.8</v>
      </c>
      <c r="E20" s="5">
        <f t="shared" si="0"/>
        <v>0.1171200258293648</v>
      </c>
      <c r="F20" s="1">
        <v>199.32</v>
      </c>
      <c r="G20" s="1">
        <v>235.63</v>
      </c>
      <c r="H20" s="5">
        <f t="shared" si="1"/>
        <v>0.18216937587798518</v>
      </c>
      <c r="I20" s="1">
        <v>59.51</v>
      </c>
      <c r="J20" s="1">
        <v>66.89</v>
      </c>
      <c r="K20" s="5">
        <f t="shared" si="2"/>
        <v>0.12401277096286344</v>
      </c>
    </row>
    <row r="21" spans="2:11" x14ac:dyDescent="0.25">
      <c r="B21" t="s">
        <v>16</v>
      </c>
      <c r="C21" s="1">
        <v>232.65</v>
      </c>
      <c r="D21" s="1">
        <v>257.02999999999997</v>
      </c>
      <c r="E21" s="5">
        <f t="shared" si="0"/>
        <v>0.10479260692026635</v>
      </c>
      <c r="F21" s="1">
        <v>187.82</v>
      </c>
      <c r="G21" s="1">
        <v>216.82</v>
      </c>
      <c r="H21" s="5">
        <f t="shared" si="1"/>
        <v>0.15440315195399851</v>
      </c>
      <c r="I21" s="1">
        <v>56.35</v>
      </c>
      <c r="J21" s="1">
        <v>62.51</v>
      </c>
      <c r="K21" s="5">
        <f t="shared" si="2"/>
        <v>0.10931677018633534</v>
      </c>
    </row>
    <row r="22" spans="2:11" x14ac:dyDescent="0.25">
      <c r="B22" t="s">
        <v>17</v>
      </c>
      <c r="C22" s="1">
        <v>281.55</v>
      </c>
      <c r="D22" s="1">
        <v>310.69</v>
      </c>
      <c r="E22" s="5">
        <f t="shared" si="0"/>
        <v>0.10349849049902321</v>
      </c>
      <c r="F22" s="1">
        <v>224.73</v>
      </c>
      <c r="G22" s="1">
        <v>259.92</v>
      </c>
      <c r="H22" s="5">
        <f t="shared" si="1"/>
        <v>0.15658790548658402</v>
      </c>
      <c r="I22" s="1">
        <v>67.569999999999993</v>
      </c>
      <c r="J22" s="1">
        <v>75.010000000000005</v>
      </c>
      <c r="K22" s="5">
        <f t="shared" si="2"/>
        <v>0.11010803611070021</v>
      </c>
    </row>
    <row r="23" spans="2:11" x14ac:dyDescent="0.25">
      <c r="B23" t="s">
        <v>18</v>
      </c>
      <c r="C23" s="1">
        <v>266.05</v>
      </c>
      <c r="D23" s="1">
        <v>298.83</v>
      </c>
      <c r="E23" s="5">
        <f t="shared" si="0"/>
        <v>0.1232099229468144</v>
      </c>
      <c r="F23" s="1">
        <v>212.46</v>
      </c>
      <c r="G23" s="1">
        <v>248.29</v>
      </c>
      <c r="H23" s="5">
        <f t="shared" si="1"/>
        <v>0.16864350936646891</v>
      </c>
      <c r="I23" s="1">
        <v>64.489999999999995</v>
      </c>
      <c r="J23" s="1">
        <v>72.78</v>
      </c>
      <c r="K23" s="5">
        <f t="shared" si="2"/>
        <v>0.12854706155993187</v>
      </c>
    </row>
    <row r="24" spans="2:11" s="2" customFormat="1" x14ac:dyDescent="0.25">
      <c r="B24" s="2" t="s">
        <v>19</v>
      </c>
      <c r="C24" s="3">
        <v>295.17</v>
      </c>
      <c r="D24" s="3">
        <v>326.2</v>
      </c>
      <c r="E24" s="7">
        <f t="shared" si="0"/>
        <v>0.10512585967408603</v>
      </c>
      <c r="F24" s="3">
        <v>236.82</v>
      </c>
      <c r="G24" s="3">
        <v>273.99</v>
      </c>
      <c r="H24" s="7">
        <f t="shared" si="1"/>
        <v>0.15695464910058279</v>
      </c>
      <c r="I24" s="3">
        <v>70.03</v>
      </c>
      <c r="J24" s="3">
        <v>77.599999999999994</v>
      </c>
      <c r="K24" s="7">
        <f t="shared" si="2"/>
        <v>0.10809653005854623</v>
      </c>
    </row>
    <row r="25" spans="2:11" x14ac:dyDescent="0.25">
      <c r="B25" t="s">
        <v>20</v>
      </c>
      <c r="C25" s="1">
        <v>296.69</v>
      </c>
      <c r="D25" s="1">
        <v>321.95</v>
      </c>
      <c r="E25" s="5">
        <f t="shared" si="0"/>
        <v>8.5139371060703059E-2</v>
      </c>
      <c r="F25" s="1">
        <v>237.99</v>
      </c>
      <c r="G25" s="1">
        <v>271.83</v>
      </c>
      <c r="H25" s="5">
        <f t="shared" si="1"/>
        <v>0.14219084835497278</v>
      </c>
      <c r="I25" s="1">
        <v>71.430000000000007</v>
      </c>
      <c r="J25" s="1">
        <v>78.87</v>
      </c>
      <c r="K25" s="5">
        <f t="shared" si="2"/>
        <v>0.10415791684166313</v>
      </c>
    </row>
    <row r="26" spans="2:11" x14ac:dyDescent="0.25">
      <c r="B26" t="s">
        <v>21</v>
      </c>
      <c r="C26" s="1">
        <v>372.16</v>
      </c>
      <c r="D26" s="1">
        <v>386.73</v>
      </c>
      <c r="E26" s="5">
        <f t="shared" si="0"/>
        <v>3.914982803095441E-2</v>
      </c>
      <c r="F26" s="1">
        <v>302.77999999999997</v>
      </c>
      <c r="G26" s="1">
        <v>331.12</v>
      </c>
      <c r="H26" s="5">
        <f t="shared" si="1"/>
        <v>9.359931303256501E-2</v>
      </c>
      <c r="I26" s="1">
        <v>87.19</v>
      </c>
      <c r="J26" s="1">
        <v>92.75</v>
      </c>
      <c r="K26" s="5">
        <f t="shared" si="2"/>
        <v>6.3768780823488955E-2</v>
      </c>
    </row>
    <row r="27" spans="2:11" x14ac:dyDescent="0.25">
      <c r="B27" t="s">
        <v>22</v>
      </c>
      <c r="C27" s="1">
        <v>374.96</v>
      </c>
      <c r="D27" s="1">
        <v>395.49</v>
      </c>
      <c r="E27" s="5">
        <f t="shared" si="0"/>
        <v>5.4752506934073047E-2</v>
      </c>
      <c r="F27" s="1">
        <v>317.93</v>
      </c>
      <c r="G27" s="1">
        <v>350.16</v>
      </c>
      <c r="H27" s="5">
        <f t="shared" si="1"/>
        <v>0.10137451640298184</v>
      </c>
      <c r="I27" s="1">
        <v>90.21</v>
      </c>
      <c r="J27" s="1">
        <v>98.53</v>
      </c>
      <c r="K27" s="5">
        <f t="shared" si="2"/>
        <v>9.2229242877729836E-2</v>
      </c>
    </row>
    <row r="28" spans="2:11" x14ac:dyDescent="0.25">
      <c r="B28" t="s">
        <v>23</v>
      </c>
      <c r="C28" s="1">
        <v>272.72000000000003</v>
      </c>
      <c r="D28" s="1">
        <v>300.04000000000002</v>
      </c>
      <c r="E28" s="5">
        <f t="shared" si="0"/>
        <v>0.10017600469345846</v>
      </c>
      <c r="F28" s="1">
        <v>223.48</v>
      </c>
      <c r="G28" s="1">
        <v>253.14</v>
      </c>
      <c r="H28" s="5">
        <f t="shared" si="1"/>
        <v>0.13271881152675855</v>
      </c>
      <c r="I28" s="1">
        <v>66.260000000000005</v>
      </c>
      <c r="J28" s="1">
        <v>73.09</v>
      </c>
      <c r="K28" s="5">
        <f t="shared" si="2"/>
        <v>0.10307878056142465</v>
      </c>
    </row>
    <row r="29" spans="2:11" x14ac:dyDescent="0.25">
      <c r="B29" t="s">
        <v>24</v>
      </c>
      <c r="C29" s="1">
        <v>368.55</v>
      </c>
      <c r="D29" s="1">
        <v>381.86</v>
      </c>
      <c r="E29" s="5">
        <f t="shared" si="0"/>
        <v>3.6114502781169455E-2</v>
      </c>
      <c r="F29" s="1">
        <v>307.76</v>
      </c>
      <c r="G29" s="1">
        <v>335.35</v>
      </c>
      <c r="H29" s="5">
        <f t="shared" si="1"/>
        <v>8.9647777488952543E-2</v>
      </c>
      <c r="I29" s="1">
        <v>82.69</v>
      </c>
      <c r="J29" s="1">
        <v>87.86</v>
      </c>
      <c r="K29" s="5">
        <f t="shared" si="2"/>
        <v>6.2522675051396803E-2</v>
      </c>
    </row>
    <row r="30" spans="2:11" x14ac:dyDescent="0.25">
      <c r="B30" t="s">
        <v>25</v>
      </c>
      <c r="C30" s="1">
        <v>418.37</v>
      </c>
      <c r="D30" s="1">
        <v>435.36</v>
      </c>
      <c r="E30" s="5">
        <f t="shared" si="0"/>
        <v>4.0609986375696176E-2</v>
      </c>
      <c r="F30" s="1">
        <v>346.93</v>
      </c>
      <c r="G30" s="1">
        <v>374.03</v>
      </c>
      <c r="H30" s="5">
        <f t="shared" si="1"/>
        <v>7.8113740524024922E-2</v>
      </c>
      <c r="I30" s="1">
        <v>95.71</v>
      </c>
      <c r="J30" s="1">
        <v>101.52</v>
      </c>
      <c r="K30" s="5">
        <f t="shared" si="2"/>
        <v>6.0704210636297176E-2</v>
      </c>
    </row>
    <row r="31" spans="2:11" x14ac:dyDescent="0.25">
      <c r="B31" t="s">
        <v>26</v>
      </c>
      <c r="C31" s="1">
        <v>340.1</v>
      </c>
      <c r="D31" s="1">
        <v>364.76</v>
      </c>
      <c r="E31" s="5">
        <f t="shared" si="0"/>
        <v>7.2508085857100751E-2</v>
      </c>
      <c r="F31" s="1">
        <v>283.31</v>
      </c>
      <c r="G31" s="1">
        <v>317.45999999999998</v>
      </c>
      <c r="H31" s="5">
        <f t="shared" si="1"/>
        <v>0.12053933853376152</v>
      </c>
      <c r="I31" s="1">
        <v>80.47</v>
      </c>
      <c r="J31" s="1">
        <v>85.32</v>
      </c>
      <c r="K31" s="5">
        <f t="shared" si="2"/>
        <v>6.0270908413073122E-2</v>
      </c>
    </row>
    <row r="32" spans="2:11" s="2" customFormat="1" ht="18.75" customHeight="1" thickBot="1" x14ac:dyDescent="0.3">
      <c r="B32" s="22" t="s">
        <v>27</v>
      </c>
      <c r="C32" s="28">
        <v>322.86</v>
      </c>
      <c r="D32" s="28">
        <v>351.05</v>
      </c>
      <c r="E32" s="25">
        <f t="shared" si="0"/>
        <v>8.731338660719816E-2</v>
      </c>
      <c r="F32" s="28">
        <v>258.52</v>
      </c>
      <c r="G32" s="28">
        <v>293.85000000000002</v>
      </c>
      <c r="H32" s="25">
        <f t="shared" si="1"/>
        <v>0.13666254061581326</v>
      </c>
      <c r="I32" s="28">
        <v>76.36</v>
      </c>
      <c r="J32" s="28">
        <v>84.03</v>
      </c>
      <c r="K32" s="25">
        <f t="shared" si="2"/>
        <v>0.10044525929806183</v>
      </c>
    </row>
    <row r="35" spans="2:11" s="10" customFormat="1" x14ac:dyDescent="0.25"/>
    <row r="36" spans="2:11" s="10" customFormat="1" x14ac:dyDescent="0.25">
      <c r="B36" s="69" t="s">
        <v>29</v>
      </c>
      <c r="C36" s="69"/>
      <c r="D36" s="69"/>
      <c r="E36" s="69"/>
      <c r="F36" s="69"/>
      <c r="G36" s="69"/>
      <c r="H36" s="69"/>
      <c r="I36" s="69"/>
      <c r="J36" s="69"/>
      <c r="K36" s="69"/>
    </row>
    <row r="37" spans="2:11" s="10" customFormat="1" x14ac:dyDescent="0.25"/>
    <row r="38" spans="2:11" s="10" customFormat="1" x14ac:dyDescent="0.25"/>
    <row r="39" spans="2:11" s="10" customFormat="1" x14ac:dyDescent="0.25"/>
    <row r="40" spans="2:11" s="10" customFormat="1" x14ac:dyDescent="0.25"/>
  </sheetData>
  <mergeCells count="7">
    <mergeCell ref="B36:K36"/>
    <mergeCell ref="F4:H4"/>
    <mergeCell ref="I4:K4"/>
    <mergeCell ref="B1:K1"/>
    <mergeCell ref="B4:B5"/>
    <mergeCell ref="C4:E4"/>
    <mergeCell ref="B2:K2"/>
  </mergeCells>
  <phoneticPr fontId="4" type="noConversion"/>
  <pageMargins left="0.78740157499999996" right="0.78740157499999996" top="0.984251969" bottom="0.984251969" header="0.4921259845" footer="0.4921259845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17"/>
  <dimension ref="B1:K40"/>
  <sheetViews>
    <sheetView showGridLines="0" workbookViewId="0"/>
  </sheetViews>
  <sheetFormatPr baseColWidth="10" defaultRowHeight="13.2" x14ac:dyDescent="0.25"/>
  <cols>
    <col min="1" max="1" width="2.6640625" customWidth="1"/>
    <col min="2" max="11" width="10.6640625" customWidth="1"/>
  </cols>
  <sheetData>
    <row r="1" spans="2:11" ht="15.6" x14ac:dyDescent="0.3">
      <c r="B1" s="70" t="s">
        <v>34</v>
      </c>
      <c r="C1" s="70"/>
      <c r="D1" s="70"/>
      <c r="E1" s="70"/>
      <c r="F1" s="70"/>
      <c r="G1" s="70"/>
      <c r="H1" s="70"/>
      <c r="I1" s="70"/>
      <c r="J1" s="70"/>
      <c r="K1" s="70"/>
    </row>
    <row r="2" spans="2:11" x14ac:dyDescent="0.25">
      <c r="B2" s="71" t="s">
        <v>31</v>
      </c>
      <c r="C2" s="71"/>
      <c r="D2" s="71"/>
      <c r="E2" s="71"/>
      <c r="F2" s="71"/>
      <c r="G2" s="71"/>
      <c r="H2" s="71"/>
      <c r="I2" s="71"/>
      <c r="J2" s="71"/>
      <c r="K2" s="71"/>
    </row>
    <row r="4" spans="2:11" x14ac:dyDescent="0.25">
      <c r="B4" s="67" t="s">
        <v>0</v>
      </c>
      <c r="C4" s="72" t="s">
        <v>28</v>
      </c>
      <c r="D4" s="72"/>
      <c r="E4" s="72"/>
      <c r="F4" s="72" t="s">
        <v>73</v>
      </c>
      <c r="G4" s="72"/>
      <c r="H4" s="72"/>
      <c r="I4" s="72" t="s">
        <v>74</v>
      </c>
      <c r="J4" s="72"/>
      <c r="K4" s="72"/>
    </row>
    <row r="5" spans="2:11" x14ac:dyDescent="0.25">
      <c r="B5" s="67"/>
      <c r="C5" s="29">
        <v>2008</v>
      </c>
      <c r="D5" s="29">
        <v>2009</v>
      </c>
      <c r="E5" s="29" t="s">
        <v>82</v>
      </c>
      <c r="F5" s="29">
        <v>2008</v>
      </c>
      <c r="G5" s="29">
        <v>2009</v>
      </c>
      <c r="H5" s="29" t="s">
        <v>82</v>
      </c>
      <c r="I5" s="29">
        <v>2008</v>
      </c>
      <c r="J5" s="29">
        <v>2009</v>
      </c>
      <c r="K5" s="29" t="s">
        <v>82</v>
      </c>
    </row>
    <row r="6" spans="2:11" x14ac:dyDescent="0.25">
      <c r="B6" t="s">
        <v>1</v>
      </c>
      <c r="C6" s="8">
        <v>309.56</v>
      </c>
      <c r="D6" s="8">
        <v>311.70999999999998</v>
      </c>
      <c r="E6" s="5">
        <f>(D6-C6)/C6</f>
        <v>6.9453417754231075E-3</v>
      </c>
      <c r="F6" s="8">
        <v>241.3</v>
      </c>
      <c r="G6" s="8">
        <v>249.59</v>
      </c>
      <c r="H6" s="5">
        <f>(G6-F6)/F6</f>
        <v>3.435557397430581E-2</v>
      </c>
      <c r="I6" s="8">
        <v>73.81</v>
      </c>
      <c r="J6" s="8">
        <v>74.2</v>
      </c>
      <c r="K6" s="5">
        <f>(J6-I6)/I6</f>
        <v>5.283836878471759E-3</v>
      </c>
    </row>
    <row r="7" spans="2:11" x14ac:dyDescent="0.25">
      <c r="B7" t="s">
        <v>2</v>
      </c>
      <c r="C7" s="8">
        <v>333.32</v>
      </c>
      <c r="D7" s="8">
        <v>345.9</v>
      </c>
      <c r="E7" s="5">
        <f t="shared" ref="E7:E32" si="0">(D7-C7)/C7</f>
        <v>3.774150966038637E-2</v>
      </c>
      <c r="F7" s="8">
        <v>259.91000000000003</v>
      </c>
      <c r="G7" s="8">
        <v>272.73</v>
      </c>
      <c r="H7" s="5">
        <f t="shared" ref="H7:H32" si="1">(G7-F7)/F7</f>
        <v>4.932476626524563E-2</v>
      </c>
      <c r="I7" s="8">
        <v>78.319999999999993</v>
      </c>
      <c r="J7" s="8">
        <v>80.349999999999994</v>
      </c>
      <c r="K7" s="5">
        <f t="shared" ref="K7:K32" si="2">(J7-I7)/I7</f>
        <v>2.5919305413687452E-2</v>
      </c>
    </row>
    <row r="8" spans="2:11" x14ac:dyDescent="0.25">
      <c r="B8" t="s">
        <v>3</v>
      </c>
      <c r="C8" s="8">
        <v>263.88</v>
      </c>
      <c r="D8" s="8">
        <v>278.18</v>
      </c>
      <c r="E8" s="5">
        <f t="shared" si="0"/>
        <v>5.4191299075337318E-2</v>
      </c>
      <c r="F8" s="8">
        <v>208.34</v>
      </c>
      <c r="G8" s="8">
        <v>221.36</v>
      </c>
      <c r="H8" s="5">
        <f t="shared" si="1"/>
        <v>6.2494000191993901E-2</v>
      </c>
      <c r="I8" s="8">
        <v>63.91</v>
      </c>
      <c r="J8" s="8">
        <v>66.319999999999993</v>
      </c>
      <c r="K8" s="5">
        <f t="shared" si="2"/>
        <v>3.770927867313404E-2</v>
      </c>
    </row>
    <row r="9" spans="2:11" x14ac:dyDescent="0.25">
      <c r="B9" t="s">
        <v>4</v>
      </c>
      <c r="C9" s="8">
        <v>239.46</v>
      </c>
      <c r="D9" s="8">
        <v>252.59</v>
      </c>
      <c r="E9" s="5">
        <f t="shared" si="0"/>
        <v>5.4831704668838195E-2</v>
      </c>
      <c r="F9" s="8">
        <v>190.22</v>
      </c>
      <c r="G9" s="8">
        <v>200.64</v>
      </c>
      <c r="H9" s="5">
        <f t="shared" si="1"/>
        <v>5.4778677320996678E-2</v>
      </c>
      <c r="I9" s="8">
        <v>58.78</v>
      </c>
      <c r="J9" s="8">
        <v>61.49</v>
      </c>
      <c r="K9" s="5">
        <f t="shared" si="2"/>
        <v>4.6104117046614511E-2</v>
      </c>
    </row>
    <row r="10" spans="2:11" x14ac:dyDescent="0.25">
      <c r="B10" t="s">
        <v>5</v>
      </c>
      <c r="C10" s="8">
        <v>259.49</v>
      </c>
      <c r="D10" s="8">
        <v>270.43</v>
      </c>
      <c r="E10" s="5">
        <f t="shared" si="0"/>
        <v>4.2159620794635623E-2</v>
      </c>
      <c r="F10" s="8">
        <v>204.42</v>
      </c>
      <c r="G10" s="8">
        <v>215.03</v>
      </c>
      <c r="H10" s="5">
        <f t="shared" si="1"/>
        <v>5.1902944917327144E-2</v>
      </c>
      <c r="I10" s="8">
        <v>62.66</v>
      </c>
      <c r="J10" s="8">
        <v>64.91</v>
      </c>
      <c r="K10" s="5">
        <f t="shared" si="2"/>
        <v>3.5908075327162468E-2</v>
      </c>
    </row>
    <row r="11" spans="2:11" x14ac:dyDescent="0.25">
      <c r="B11" t="s">
        <v>6</v>
      </c>
      <c r="C11" s="8">
        <v>231.37</v>
      </c>
      <c r="D11" s="8">
        <v>246.96</v>
      </c>
      <c r="E11" s="5">
        <f t="shared" si="0"/>
        <v>6.73812508103903E-2</v>
      </c>
      <c r="F11" s="8">
        <v>184.61</v>
      </c>
      <c r="G11" s="8">
        <v>197.9</v>
      </c>
      <c r="H11" s="5">
        <f t="shared" si="1"/>
        <v>7.1989599696657774E-2</v>
      </c>
      <c r="I11" s="8">
        <v>56.42</v>
      </c>
      <c r="J11" s="8">
        <v>59.67</v>
      </c>
      <c r="K11" s="5">
        <f t="shared" si="2"/>
        <v>5.7603686635944701E-2</v>
      </c>
    </row>
    <row r="12" spans="2:11" x14ac:dyDescent="0.25">
      <c r="B12" t="s">
        <v>7</v>
      </c>
      <c r="C12" s="8">
        <v>218.75</v>
      </c>
      <c r="D12" s="8">
        <v>230.45</v>
      </c>
      <c r="E12" s="5">
        <f t="shared" si="0"/>
        <v>5.3485714285714234E-2</v>
      </c>
      <c r="F12" s="8">
        <v>173.79</v>
      </c>
      <c r="G12" s="8">
        <v>185.36</v>
      </c>
      <c r="H12" s="5">
        <f t="shared" si="1"/>
        <v>6.6574601530583019E-2</v>
      </c>
      <c r="I12" s="8">
        <v>53.74</v>
      </c>
      <c r="J12" s="8">
        <v>56.14</v>
      </c>
      <c r="K12" s="5">
        <f t="shared" si="2"/>
        <v>4.4659471529586874E-2</v>
      </c>
    </row>
    <row r="13" spans="2:11" x14ac:dyDescent="0.25">
      <c r="B13" t="s">
        <v>8</v>
      </c>
      <c r="C13" s="8">
        <v>260.08</v>
      </c>
      <c r="D13" s="8">
        <v>269.76</v>
      </c>
      <c r="E13" s="5">
        <f t="shared" si="0"/>
        <v>3.7219317133189815E-2</v>
      </c>
      <c r="F13" s="8">
        <v>205.11</v>
      </c>
      <c r="G13" s="8">
        <v>212.8</v>
      </c>
      <c r="H13" s="5">
        <f t="shared" si="1"/>
        <v>3.7492077421871176E-2</v>
      </c>
      <c r="I13" s="8">
        <v>62.74</v>
      </c>
      <c r="J13" s="8">
        <v>63.45</v>
      </c>
      <c r="K13" s="5">
        <f t="shared" si="2"/>
        <v>1.1316544469238139E-2</v>
      </c>
    </row>
    <row r="14" spans="2:11" x14ac:dyDescent="0.25">
      <c r="B14" t="s">
        <v>9</v>
      </c>
      <c r="C14" s="8">
        <v>253.44</v>
      </c>
      <c r="D14" s="8">
        <v>263.61</v>
      </c>
      <c r="E14" s="5">
        <f t="shared" si="0"/>
        <v>4.0127840909090974E-2</v>
      </c>
      <c r="F14" s="8">
        <v>202.27</v>
      </c>
      <c r="G14" s="8">
        <v>212.48</v>
      </c>
      <c r="H14" s="5">
        <f t="shared" si="1"/>
        <v>5.0477085084293168E-2</v>
      </c>
      <c r="I14" s="8">
        <v>62.05</v>
      </c>
      <c r="J14" s="8">
        <v>64.010000000000005</v>
      </c>
      <c r="K14" s="5">
        <f t="shared" si="2"/>
        <v>3.1587429492345012E-2</v>
      </c>
    </row>
    <row r="15" spans="2:11" x14ac:dyDescent="0.25">
      <c r="B15" t="s">
        <v>10</v>
      </c>
      <c r="C15" s="8">
        <v>288.67</v>
      </c>
      <c r="D15" s="8">
        <v>298.36</v>
      </c>
      <c r="E15" s="5">
        <f t="shared" si="0"/>
        <v>3.3567741711989459E-2</v>
      </c>
      <c r="F15" s="8">
        <v>237.37</v>
      </c>
      <c r="G15" s="8">
        <v>245.79</v>
      </c>
      <c r="H15" s="5">
        <f t="shared" si="1"/>
        <v>3.5472047857774726E-2</v>
      </c>
      <c r="I15" s="8">
        <v>69.81</v>
      </c>
      <c r="J15" s="8">
        <v>71.28</v>
      </c>
      <c r="K15" s="5">
        <f t="shared" si="2"/>
        <v>2.1057155135367409E-2</v>
      </c>
    </row>
    <row r="16" spans="2:11" x14ac:dyDescent="0.25">
      <c r="B16" t="s">
        <v>11</v>
      </c>
      <c r="C16" s="8">
        <v>282.81</v>
      </c>
      <c r="D16" s="8">
        <v>296.23</v>
      </c>
      <c r="E16" s="5">
        <f t="shared" si="0"/>
        <v>4.745235316997283E-2</v>
      </c>
      <c r="F16" s="8">
        <v>223.21</v>
      </c>
      <c r="G16" s="8">
        <v>237.9</v>
      </c>
      <c r="H16" s="5">
        <f t="shared" si="1"/>
        <v>6.5812463599301096E-2</v>
      </c>
      <c r="I16" s="8">
        <v>68.84</v>
      </c>
      <c r="J16" s="8">
        <v>71.27</v>
      </c>
      <c r="K16" s="5">
        <f t="shared" si="2"/>
        <v>3.5299244625217788E-2</v>
      </c>
    </row>
    <row r="17" spans="2:11" x14ac:dyDescent="0.25">
      <c r="B17" t="s">
        <v>12</v>
      </c>
      <c r="C17" s="8">
        <v>409</v>
      </c>
      <c r="D17" s="8">
        <v>420.26</v>
      </c>
      <c r="E17" s="5">
        <f t="shared" si="0"/>
        <v>2.7530562347188241E-2</v>
      </c>
      <c r="F17" s="8">
        <v>327.08</v>
      </c>
      <c r="G17" s="8">
        <v>341.84</v>
      </c>
      <c r="H17" s="5">
        <f t="shared" si="1"/>
        <v>4.5126574538339216E-2</v>
      </c>
      <c r="I17" s="8">
        <v>99.54</v>
      </c>
      <c r="J17" s="8">
        <v>101.5</v>
      </c>
      <c r="K17" s="5">
        <f t="shared" si="2"/>
        <v>1.9690576652601904E-2</v>
      </c>
    </row>
    <row r="18" spans="2:11" x14ac:dyDescent="0.25">
      <c r="B18" t="s">
        <v>13</v>
      </c>
      <c r="C18" s="8">
        <v>317.68</v>
      </c>
      <c r="D18" s="8">
        <v>331.58</v>
      </c>
      <c r="E18" s="5">
        <f t="shared" si="0"/>
        <v>4.3754721732560994E-2</v>
      </c>
      <c r="F18" s="8">
        <v>247.25</v>
      </c>
      <c r="G18" s="8">
        <v>264.86</v>
      </c>
      <c r="H18" s="5">
        <f t="shared" si="1"/>
        <v>7.1223458038422699E-2</v>
      </c>
      <c r="I18" s="8">
        <v>77.8</v>
      </c>
      <c r="J18" s="8">
        <v>80.41</v>
      </c>
      <c r="K18" s="5">
        <f t="shared" si="2"/>
        <v>3.3547557840616964E-2</v>
      </c>
    </row>
    <row r="19" spans="2:11" x14ac:dyDescent="0.25">
      <c r="B19" t="s">
        <v>14</v>
      </c>
      <c r="C19" s="8">
        <v>299.45999999999998</v>
      </c>
      <c r="D19" s="8">
        <v>305.85000000000002</v>
      </c>
      <c r="E19" s="5">
        <f t="shared" si="0"/>
        <v>2.1338409136445746E-2</v>
      </c>
      <c r="F19" s="8">
        <v>232.83</v>
      </c>
      <c r="G19" s="8">
        <v>244.35</v>
      </c>
      <c r="H19" s="5">
        <f t="shared" si="1"/>
        <v>4.9478160030923771E-2</v>
      </c>
      <c r="I19" s="8">
        <v>71.8</v>
      </c>
      <c r="J19" s="8">
        <v>73.17</v>
      </c>
      <c r="K19" s="5">
        <f t="shared" si="2"/>
        <v>1.9080779944289757E-2</v>
      </c>
    </row>
    <row r="20" spans="2:11" x14ac:dyDescent="0.25">
      <c r="B20" t="s">
        <v>15</v>
      </c>
      <c r="C20" s="8">
        <v>236.96</v>
      </c>
      <c r="D20" s="8">
        <v>247.78</v>
      </c>
      <c r="E20" s="5">
        <f t="shared" si="0"/>
        <v>4.5661715057393623E-2</v>
      </c>
      <c r="F20" s="8">
        <v>184.69</v>
      </c>
      <c r="G20" s="8">
        <v>199.32</v>
      </c>
      <c r="H20" s="5">
        <f t="shared" si="1"/>
        <v>7.921381774865989E-2</v>
      </c>
      <c r="I20" s="8">
        <v>57.56</v>
      </c>
      <c r="J20" s="8">
        <v>59.51</v>
      </c>
      <c r="K20" s="5">
        <f t="shared" si="2"/>
        <v>3.3877692842251485E-2</v>
      </c>
    </row>
    <row r="21" spans="2:11" x14ac:dyDescent="0.25">
      <c r="B21" t="s">
        <v>16</v>
      </c>
      <c r="C21" s="8">
        <v>222.95</v>
      </c>
      <c r="D21" s="8">
        <v>232.65</v>
      </c>
      <c r="E21" s="5">
        <f t="shared" si="0"/>
        <v>4.3507512895268073E-2</v>
      </c>
      <c r="F21" s="8">
        <v>173.47</v>
      </c>
      <c r="G21" s="8">
        <v>187.82</v>
      </c>
      <c r="H21" s="5">
        <f t="shared" si="1"/>
        <v>8.2723237447397208E-2</v>
      </c>
      <c r="I21" s="8">
        <v>54.32</v>
      </c>
      <c r="J21" s="8">
        <v>56.35</v>
      </c>
      <c r="K21" s="5">
        <f t="shared" si="2"/>
        <v>3.7371134020618577E-2</v>
      </c>
    </row>
    <row r="22" spans="2:11" x14ac:dyDescent="0.25">
      <c r="B22" t="s">
        <v>17</v>
      </c>
      <c r="C22" s="8">
        <v>267.14</v>
      </c>
      <c r="D22" s="8">
        <v>281.55</v>
      </c>
      <c r="E22" s="5">
        <f t="shared" si="0"/>
        <v>5.3941753387736865E-2</v>
      </c>
      <c r="F22" s="8">
        <v>207.77</v>
      </c>
      <c r="G22" s="8">
        <v>224.73</v>
      </c>
      <c r="H22" s="5">
        <f t="shared" si="1"/>
        <v>8.1628724069884862E-2</v>
      </c>
      <c r="I22" s="8">
        <v>64.540000000000006</v>
      </c>
      <c r="J22" s="8">
        <v>67.569999999999993</v>
      </c>
      <c r="K22" s="5">
        <f t="shared" si="2"/>
        <v>4.6947629377130255E-2</v>
      </c>
    </row>
    <row r="23" spans="2:11" x14ac:dyDescent="0.25">
      <c r="B23" t="s">
        <v>18</v>
      </c>
      <c r="C23" s="8">
        <v>258.61</v>
      </c>
      <c r="D23" s="8">
        <v>266.05</v>
      </c>
      <c r="E23" s="5">
        <f t="shared" si="0"/>
        <v>2.8769189126483883E-2</v>
      </c>
      <c r="F23" s="8">
        <v>205.55</v>
      </c>
      <c r="G23" s="8">
        <v>212.46</v>
      </c>
      <c r="H23" s="5">
        <f t="shared" si="1"/>
        <v>3.3617124787156394E-2</v>
      </c>
      <c r="I23" s="8">
        <v>63.72</v>
      </c>
      <c r="J23" s="8">
        <v>64.489999999999995</v>
      </c>
      <c r="K23" s="5">
        <f t="shared" si="2"/>
        <v>1.2084118016321343E-2</v>
      </c>
    </row>
    <row r="24" spans="2:11" s="2" customFormat="1" x14ac:dyDescent="0.25">
      <c r="B24" s="2" t="s">
        <v>19</v>
      </c>
      <c r="C24" s="9">
        <v>282.04000000000002</v>
      </c>
      <c r="D24" s="9">
        <v>295.17</v>
      </c>
      <c r="E24" s="7">
        <f t="shared" si="0"/>
        <v>4.6553680329031323E-2</v>
      </c>
      <c r="F24" s="9">
        <v>223.29</v>
      </c>
      <c r="G24" s="9">
        <v>236.82</v>
      </c>
      <c r="H24" s="7">
        <f t="shared" si="1"/>
        <v>6.0593846567244397E-2</v>
      </c>
      <c r="I24" s="9">
        <v>68.040000000000006</v>
      </c>
      <c r="J24" s="9">
        <v>70.03</v>
      </c>
      <c r="K24" s="7">
        <f t="shared" si="2"/>
        <v>2.9247501469723613E-2</v>
      </c>
    </row>
    <row r="25" spans="2:11" x14ac:dyDescent="0.25">
      <c r="B25" t="s">
        <v>20</v>
      </c>
      <c r="C25" s="8">
        <v>289.57</v>
      </c>
      <c r="D25" s="8">
        <v>296.69</v>
      </c>
      <c r="E25" s="5">
        <f t="shared" si="0"/>
        <v>2.4588182477466605E-2</v>
      </c>
      <c r="F25" s="8">
        <v>228</v>
      </c>
      <c r="G25" s="8">
        <v>237.99</v>
      </c>
      <c r="H25" s="5">
        <f t="shared" si="1"/>
        <v>4.3815789473684252E-2</v>
      </c>
      <c r="I25" s="8">
        <v>70.47</v>
      </c>
      <c r="J25" s="8">
        <v>71.430000000000007</v>
      </c>
      <c r="K25" s="5">
        <f t="shared" si="2"/>
        <v>1.3622818220519483E-2</v>
      </c>
    </row>
    <row r="26" spans="2:11" x14ac:dyDescent="0.25">
      <c r="B26" t="s">
        <v>21</v>
      </c>
      <c r="C26" s="8">
        <v>370.11</v>
      </c>
      <c r="D26" s="8">
        <v>372.16</v>
      </c>
      <c r="E26" s="5">
        <f t="shared" si="0"/>
        <v>5.5388938423712175E-3</v>
      </c>
      <c r="F26" s="8">
        <v>295.2</v>
      </c>
      <c r="G26" s="8">
        <v>302.77999999999997</v>
      </c>
      <c r="H26" s="5">
        <f t="shared" si="1"/>
        <v>2.5677506775067697E-2</v>
      </c>
      <c r="I26" s="8">
        <v>87.6</v>
      </c>
      <c r="J26" s="8">
        <v>87.19</v>
      </c>
      <c r="K26" s="5">
        <f t="shared" si="2"/>
        <v>-4.6803652968036144E-3</v>
      </c>
    </row>
    <row r="27" spans="2:11" x14ac:dyDescent="0.25">
      <c r="B27" t="s">
        <v>22</v>
      </c>
      <c r="C27" s="8">
        <v>369.88</v>
      </c>
      <c r="D27" s="8">
        <v>374.96</v>
      </c>
      <c r="E27" s="5">
        <f t="shared" si="0"/>
        <v>1.3734184059694994E-2</v>
      </c>
      <c r="F27" s="8">
        <v>310.2</v>
      </c>
      <c r="G27" s="8">
        <v>317.93</v>
      </c>
      <c r="H27" s="5">
        <f t="shared" si="1"/>
        <v>2.4919406834300512E-2</v>
      </c>
      <c r="I27" s="8">
        <v>90.18</v>
      </c>
      <c r="J27" s="8">
        <v>90.21</v>
      </c>
      <c r="K27" s="5">
        <f t="shared" si="2"/>
        <v>3.3266799733851102E-4</v>
      </c>
    </row>
    <row r="28" spans="2:11" x14ac:dyDescent="0.25">
      <c r="B28" t="s">
        <v>23</v>
      </c>
      <c r="C28" s="8">
        <v>262.58</v>
      </c>
      <c r="D28" s="8">
        <v>272.72000000000003</v>
      </c>
      <c r="E28" s="5">
        <f t="shared" si="0"/>
        <v>3.8616802498286404E-2</v>
      </c>
      <c r="F28" s="8">
        <v>214.18</v>
      </c>
      <c r="G28" s="8">
        <v>223.48</v>
      </c>
      <c r="H28" s="5">
        <f t="shared" si="1"/>
        <v>4.3421421234475593E-2</v>
      </c>
      <c r="I28" s="8">
        <v>65.05</v>
      </c>
      <c r="J28" s="8">
        <v>66.260000000000005</v>
      </c>
      <c r="K28" s="5">
        <f t="shared" si="2"/>
        <v>1.8601076095311423E-2</v>
      </c>
    </row>
    <row r="29" spans="2:11" x14ac:dyDescent="0.25">
      <c r="B29" t="s">
        <v>24</v>
      </c>
      <c r="C29" s="8">
        <v>363.22</v>
      </c>
      <c r="D29" s="8">
        <v>368.55</v>
      </c>
      <c r="E29" s="5">
        <f t="shared" si="0"/>
        <v>1.4674302075876835E-2</v>
      </c>
      <c r="F29" s="8">
        <v>300.23</v>
      </c>
      <c r="G29" s="8">
        <v>307.76</v>
      </c>
      <c r="H29" s="5">
        <f t="shared" si="1"/>
        <v>2.5080771408586659E-2</v>
      </c>
      <c r="I29" s="8">
        <v>83.64</v>
      </c>
      <c r="J29" s="8">
        <v>82.69</v>
      </c>
      <c r="K29" s="5">
        <f t="shared" si="2"/>
        <v>-1.1358201817312326E-2</v>
      </c>
    </row>
    <row r="30" spans="2:11" x14ac:dyDescent="0.25">
      <c r="B30" t="s">
        <v>25</v>
      </c>
      <c r="C30" s="8">
        <v>418.91</v>
      </c>
      <c r="D30" s="8">
        <v>418.37</v>
      </c>
      <c r="E30" s="5">
        <f t="shared" si="0"/>
        <v>-1.2890597025614582E-3</v>
      </c>
      <c r="F30" s="8">
        <v>347.74</v>
      </c>
      <c r="G30" s="8">
        <v>346.93</v>
      </c>
      <c r="H30" s="5">
        <f t="shared" si="1"/>
        <v>-2.3293265083108132E-3</v>
      </c>
      <c r="I30" s="8">
        <v>99.21</v>
      </c>
      <c r="J30" s="8">
        <v>95.71</v>
      </c>
      <c r="K30" s="5">
        <f t="shared" si="2"/>
        <v>-3.5278701743775828E-2</v>
      </c>
    </row>
    <row r="31" spans="2:11" x14ac:dyDescent="0.25">
      <c r="B31" t="s">
        <v>26</v>
      </c>
      <c r="C31" s="8">
        <v>333.92</v>
      </c>
      <c r="D31" s="8">
        <v>340.1</v>
      </c>
      <c r="E31" s="5">
        <f t="shared" si="0"/>
        <v>1.8507426928605672E-2</v>
      </c>
      <c r="F31" s="8">
        <v>278.24</v>
      </c>
      <c r="G31" s="8">
        <v>283.31</v>
      </c>
      <c r="H31" s="5">
        <f t="shared" si="1"/>
        <v>1.822167912593442E-2</v>
      </c>
      <c r="I31" s="8">
        <v>81.06</v>
      </c>
      <c r="J31" s="8">
        <v>80.47</v>
      </c>
      <c r="K31" s="5">
        <f t="shared" si="2"/>
        <v>-7.2785590920306361E-3</v>
      </c>
    </row>
    <row r="32" spans="2:11" s="2" customFormat="1" ht="18.75" customHeight="1" thickBot="1" x14ac:dyDescent="0.3">
      <c r="B32" s="22" t="s">
        <v>27</v>
      </c>
      <c r="C32" s="23">
        <v>314.61</v>
      </c>
      <c r="D32" s="23">
        <v>322.86</v>
      </c>
      <c r="E32" s="25">
        <f t="shared" si="0"/>
        <v>2.6222942690950699E-2</v>
      </c>
      <c r="F32" s="23">
        <v>248.01</v>
      </c>
      <c r="G32" s="23">
        <v>258.52</v>
      </c>
      <c r="H32" s="25">
        <f t="shared" si="1"/>
        <v>4.2377323495020325E-2</v>
      </c>
      <c r="I32" s="23">
        <v>75.260000000000005</v>
      </c>
      <c r="J32" s="23">
        <v>76.36</v>
      </c>
      <c r="K32" s="25">
        <f t="shared" si="2"/>
        <v>1.4615997874036597E-2</v>
      </c>
    </row>
    <row r="35" spans="2:11" s="10" customFormat="1" x14ac:dyDescent="0.25"/>
    <row r="36" spans="2:11" s="10" customFormat="1" x14ac:dyDescent="0.25">
      <c r="B36" s="69" t="s">
        <v>29</v>
      </c>
      <c r="C36" s="69"/>
      <c r="D36" s="69"/>
      <c r="E36" s="69"/>
      <c r="F36" s="69"/>
      <c r="G36" s="69"/>
      <c r="H36" s="69"/>
      <c r="I36" s="69"/>
      <c r="J36" s="69"/>
      <c r="K36" s="69"/>
    </row>
    <row r="37" spans="2:11" s="10" customFormat="1" x14ac:dyDescent="0.25"/>
    <row r="38" spans="2:11" s="10" customFormat="1" x14ac:dyDescent="0.25"/>
    <row r="39" spans="2:11" s="10" customFormat="1" x14ac:dyDescent="0.25"/>
    <row r="40" spans="2:11" s="10" customFormat="1" x14ac:dyDescent="0.25"/>
  </sheetData>
  <mergeCells count="7">
    <mergeCell ref="B1:K1"/>
    <mergeCell ref="B4:B5"/>
    <mergeCell ref="C4:E4"/>
    <mergeCell ref="B36:K36"/>
    <mergeCell ref="F4:H4"/>
    <mergeCell ref="I4:K4"/>
    <mergeCell ref="B2:K2"/>
  </mergeCells>
  <phoneticPr fontId="4" type="noConversion"/>
  <pageMargins left="0.78740157499999996" right="0.78740157499999996" top="0.984251969" bottom="0.984251969" header="0.4921259845" footer="0.4921259845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belle18"/>
  <dimension ref="B1:K41"/>
  <sheetViews>
    <sheetView showGridLines="0" workbookViewId="0"/>
  </sheetViews>
  <sheetFormatPr baseColWidth="10" defaultRowHeight="13.2" x14ac:dyDescent="0.25"/>
  <cols>
    <col min="1" max="1" width="2.6640625" customWidth="1"/>
    <col min="2" max="11" width="10.6640625" customWidth="1"/>
  </cols>
  <sheetData>
    <row r="1" spans="2:11" ht="15.6" x14ac:dyDescent="0.3">
      <c r="B1" s="70" t="s">
        <v>35</v>
      </c>
      <c r="C1" s="70"/>
      <c r="D1" s="70"/>
      <c r="E1" s="70"/>
      <c r="F1" s="70"/>
      <c r="G1" s="70"/>
      <c r="H1" s="70"/>
      <c r="I1" s="70"/>
      <c r="J1" s="70"/>
      <c r="K1" s="70"/>
    </row>
    <row r="2" spans="2:11" x14ac:dyDescent="0.25">
      <c r="B2" s="71" t="s">
        <v>31</v>
      </c>
      <c r="C2" s="71"/>
      <c r="D2" s="71"/>
      <c r="E2" s="71"/>
      <c r="F2" s="71"/>
      <c r="G2" s="71"/>
      <c r="H2" s="71"/>
      <c r="I2" s="71"/>
      <c r="J2" s="71"/>
      <c r="K2" s="71"/>
    </row>
    <row r="4" spans="2:11" x14ac:dyDescent="0.25">
      <c r="B4" s="67" t="s">
        <v>0</v>
      </c>
      <c r="C4" s="72" t="s">
        <v>28</v>
      </c>
      <c r="D4" s="72"/>
      <c r="E4" s="72"/>
      <c r="F4" s="72" t="s">
        <v>73</v>
      </c>
      <c r="G4" s="72"/>
      <c r="H4" s="72"/>
      <c r="I4" s="72" t="s">
        <v>74</v>
      </c>
      <c r="J4" s="72"/>
      <c r="K4" s="72"/>
    </row>
    <row r="5" spans="2:11" x14ac:dyDescent="0.25">
      <c r="B5" s="67"/>
      <c r="C5" s="29">
        <v>2007</v>
      </c>
      <c r="D5" s="29">
        <v>2008</v>
      </c>
      <c r="E5" s="29" t="s">
        <v>82</v>
      </c>
      <c r="F5" s="29">
        <v>2007</v>
      </c>
      <c r="G5" s="29">
        <v>2008</v>
      </c>
      <c r="H5" s="29" t="s">
        <v>82</v>
      </c>
      <c r="I5" s="29">
        <v>2007</v>
      </c>
      <c r="J5" s="29">
        <v>2008</v>
      </c>
      <c r="K5" s="29" t="s">
        <v>82</v>
      </c>
    </row>
    <row r="7" spans="2:11" x14ac:dyDescent="0.25">
      <c r="B7" t="s">
        <v>1</v>
      </c>
      <c r="C7" s="8">
        <v>310.11</v>
      </c>
      <c r="D7" s="8">
        <v>309.56</v>
      </c>
      <c r="E7" s="5">
        <f>(D7-C7)/C7</f>
        <v>-1.7735642191480808E-3</v>
      </c>
      <c r="F7" s="8">
        <v>241.04</v>
      </c>
      <c r="G7" s="8">
        <v>241.3</v>
      </c>
      <c r="H7" s="5">
        <f>(G7-F7)/F7</f>
        <v>1.0786591437106678E-3</v>
      </c>
      <c r="I7" s="8">
        <v>74.260000000000005</v>
      </c>
      <c r="J7" s="8">
        <v>73.81</v>
      </c>
      <c r="K7" s="5">
        <f>(J7-I7)/I7</f>
        <v>-6.0597899272825584E-3</v>
      </c>
    </row>
    <row r="8" spans="2:11" x14ac:dyDescent="0.25">
      <c r="B8" t="s">
        <v>2</v>
      </c>
      <c r="C8" s="8">
        <v>327.97</v>
      </c>
      <c r="D8" s="8">
        <v>333.32</v>
      </c>
      <c r="E8" s="5">
        <f t="shared" ref="E8:E33" si="0">(D8-C8)/C8</f>
        <v>1.6312467603744139E-2</v>
      </c>
      <c r="F8" s="8">
        <v>254.99</v>
      </c>
      <c r="G8" s="8">
        <v>259.91000000000003</v>
      </c>
      <c r="H8" s="5">
        <f t="shared" ref="H8:H33" si="1">(G8-F8)/F8</f>
        <v>1.9294874308796485E-2</v>
      </c>
      <c r="I8" s="8">
        <v>77.78</v>
      </c>
      <c r="J8" s="8">
        <v>78.319999999999993</v>
      </c>
      <c r="K8" s="5">
        <f t="shared" ref="K8:K33" si="2">(J8-I8)/I8</f>
        <v>6.9426587811775783E-3</v>
      </c>
    </row>
    <row r="9" spans="2:11" x14ac:dyDescent="0.25">
      <c r="B9" t="s">
        <v>3</v>
      </c>
      <c r="C9" s="8">
        <v>260.48</v>
      </c>
      <c r="D9" s="8">
        <v>263.88</v>
      </c>
      <c r="E9" s="5">
        <f t="shared" si="0"/>
        <v>1.3052825552825465E-2</v>
      </c>
      <c r="F9" s="8">
        <v>204.77</v>
      </c>
      <c r="G9" s="8">
        <v>208.34</v>
      </c>
      <c r="H9" s="5">
        <f t="shared" si="1"/>
        <v>1.7434194462079371E-2</v>
      </c>
      <c r="I9" s="8">
        <v>63.4</v>
      </c>
      <c r="J9" s="8">
        <v>63.91</v>
      </c>
      <c r="K9" s="5">
        <f t="shared" si="2"/>
        <v>8.0441640378548576E-3</v>
      </c>
    </row>
    <row r="10" spans="2:11" x14ac:dyDescent="0.25">
      <c r="B10" t="s">
        <v>4</v>
      </c>
      <c r="C10" s="8">
        <v>234.9</v>
      </c>
      <c r="D10" s="8">
        <v>239.46</v>
      </c>
      <c r="E10" s="5">
        <f t="shared" si="0"/>
        <v>1.9412515964240113E-2</v>
      </c>
      <c r="F10" s="8">
        <v>186.67</v>
      </c>
      <c r="G10" s="8">
        <v>190.22</v>
      </c>
      <c r="H10" s="5">
        <f t="shared" si="1"/>
        <v>1.9017517544329628E-2</v>
      </c>
      <c r="I10" s="8">
        <v>57.75</v>
      </c>
      <c r="J10" s="8">
        <v>58.78</v>
      </c>
      <c r="K10" s="5">
        <f t="shared" si="2"/>
        <v>1.7835497835497854E-2</v>
      </c>
    </row>
    <row r="11" spans="2:11" x14ac:dyDescent="0.25">
      <c r="B11" t="s">
        <v>5</v>
      </c>
      <c r="C11" s="8">
        <v>255.21</v>
      </c>
      <c r="D11" s="8">
        <v>259.49</v>
      </c>
      <c r="E11" s="5">
        <f t="shared" si="0"/>
        <v>1.6770502723247524E-2</v>
      </c>
      <c r="F11" s="8">
        <v>200.46</v>
      </c>
      <c r="G11" s="8">
        <v>204.42</v>
      </c>
      <c r="H11" s="5">
        <f t="shared" si="1"/>
        <v>1.9754564501646112E-2</v>
      </c>
      <c r="I11" s="8">
        <v>61.93</v>
      </c>
      <c r="J11" s="8">
        <v>62.66</v>
      </c>
      <c r="K11" s="5">
        <f t="shared" si="2"/>
        <v>1.1787502018407829E-2</v>
      </c>
    </row>
    <row r="12" spans="2:11" x14ac:dyDescent="0.25">
      <c r="B12" t="s">
        <v>6</v>
      </c>
      <c r="C12" s="8">
        <v>226.14</v>
      </c>
      <c r="D12" s="8">
        <v>231.37</v>
      </c>
      <c r="E12" s="5">
        <f t="shared" si="0"/>
        <v>2.3127266295215436E-2</v>
      </c>
      <c r="F12" s="8">
        <v>179.62</v>
      </c>
      <c r="G12" s="8">
        <v>184.61</v>
      </c>
      <c r="H12" s="5">
        <f t="shared" si="1"/>
        <v>2.7780870727090574E-2</v>
      </c>
      <c r="I12" s="8">
        <v>55.53</v>
      </c>
      <c r="J12" s="8">
        <v>56.42</v>
      </c>
      <c r="K12" s="5">
        <f t="shared" si="2"/>
        <v>1.6027372591392051E-2</v>
      </c>
    </row>
    <row r="13" spans="2:11" x14ac:dyDescent="0.25">
      <c r="B13" t="s">
        <v>7</v>
      </c>
      <c r="C13" s="8">
        <v>216.32</v>
      </c>
      <c r="D13" s="8">
        <v>218.75</v>
      </c>
      <c r="E13" s="5">
        <f t="shared" si="0"/>
        <v>1.1233357988165712E-2</v>
      </c>
      <c r="F13" s="8">
        <v>171.05</v>
      </c>
      <c r="G13" s="8">
        <v>173.79</v>
      </c>
      <c r="H13" s="5">
        <f t="shared" si="1"/>
        <v>1.6018707980122657E-2</v>
      </c>
      <c r="I13" s="8">
        <v>53.5</v>
      </c>
      <c r="J13" s="8">
        <v>53.74</v>
      </c>
      <c r="K13" s="5">
        <f t="shared" si="2"/>
        <v>4.4859813084112523E-3</v>
      </c>
    </row>
    <row r="14" spans="2:11" x14ac:dyDescent="0.25">
      <c r="B14" t="s">
        <v>8</v>
      </c>
      <c r="C14" s="8">
        <v>257.98</v>
      </c>
      <c r="D14" s="8">
        <v>260.08</v>
      </c>
      <c r="E14" s="5">
        <f t="shared" si="0"/>
        <v>8.1401659043335364E-3</v>
      </c>
      <c r="F14" s="8">
        <v>204.45</v>
      </c>
      <c r="G14" s="8">
        <v>205.11</v>
      </c>
      <c r="H14" s="5">
        <f t="shared" si="1"/>
        <v>3.2281731474689411E-3</v>
      </c>
      <c r="I14" s="8">
        <v>62.44</v>
      </c>
      <c r="J14" s="8">
        <v>62.74</v>
      </c>
      <c r="K14" s="5">
        <f t="shared" si="2"/>
        <v>4.8046124279308823E-3</v>
      </c>
    </row>
    <row r="15" spans="2:11" x14ac:dyDescent="0.25">
      <c r="B15" t="s">
        <v>9</v>
      </c>
      <c r="C15" s="8">
        <v>253.09</v>
      </c>
      <c r="D15" s="8">
        <v>253.44</v>
      </c>
      <c r="E15" s="5">
        <f t="shared" si="0"/>
        <v>1.3829072661898706E-3</v>
      </c>
      <c r="F15" s="8">
        <v>201.15</v>
      </c>
      <c r="G15" s="8">
        <v>202.27</v>
      </c>
      <c r="H15" s="5">
        <f t="shared" si="1"/>
        <v>5.5679840914740469E-3</v>
      </c>
      <c r="I15" s="8">
        <v>62.08</v>
      </c>
      <c r="J15" s="8">
        <v>62.05</v>
      </c>
      <c r="K15" s="5">
        <f t="shared" si="2"/>
        <v>-4.8324742268043071E-4</v>
      </c>
    </row>
    <row r="16" spans="2:11" x14ac:dyDescent="0.25">
      <c r="B16" t="s">
        <v>10</v>
      </c>
      <c r="C16" s="8">
        <v>286.48</v>
      </c>
      <c r="D16" s="8">
        <v>288.67</v>
      </c>
      <c r="E16" s="5">
        <f t="shared" si="0"/>
        <v>7.6445127059480509E-3</v>
      </c>
      <c r="F16" s="8">
        <v>235.78</v>
      </c>
      <c r="G16" s="8">
        <v>237.37</v>
      </c>
      <c r="H16" s="5">
        <f t="shared" si="1"/>
        <v>6.7435745186190657E-3</v>
      </c>
      <c r="I16" s="8">
        <v>70.27</v>
      </c>
      <c r="J16" s="8">
        <v>69.81</v>
      </c>
      <c r="K16" s="5">
        <f t="shared" si="2"/>
        <v>-6.5461790237653873E-3</v>
      </c>
    </row>
    <row r="17" spans="2:11" x14ac:dyDescent="0.25">
      <c r="B17" t="s">
        <v>11</v>
      </c>
      <c r="C17" s="8">
        <v>278.39999999999998</v>
      </c>
      <c r="D17" s="8">
        <v>282.81</v>
      </c>
      <c r="E17" s="5">
        <f t="shared" si="0"/>
        <v>1.5840517241379401E-2</v>
      </c>
      <c r="F17" s="8">
        <v>218.42</v>
      </c>
      <c r="G17" s="8">
        <v>223.21</v>
      </c>
      <c r="H17" s="5">
        <f t="shared" si="1"/>
        <v>2.1930226169764769E-2</v>
      </c>
      <c r="I17" s="8">
        <v>67.97</v>
      </c>
      <c r="J17" s="8">
        <v>68.84</v>
      </c>
      <c r="K17" s="5">
        <f t="shared" si="2"/>
        <v>1.2799764602030375E-2</v>
      </c>
    </row>
    <row r="18" spans="2:11" x14ac:dyDescent="0.25">
      <c r="B18" t="s">
        <v>12</v>
      </c>
      <c r="C18" s="8">
        <v>408.99</v>
      </c>
      <c r="D18" s="8">
        <v>409</v>
      </c>
      <c r="E18" s="5">
        <f t="shared" si="0"/>
        <v>2.4450475561727437E-5</v>
      </c>
      <c r="F18" s="8">
        <v>326.16000000000003</v>
      </c>
      <c r="G18" s="8">
        <v>327.08</v>
      </c>
      <c r="H18" s="5">
        <f t="shared" si="1"/>
        <v>2.8207014961980593E-3</v>
      </c>
      <c r="I18" s="8">
        <v>99.83</v>
      </c>
      <c r="J18" s="8">
        <v>99.54</v>
      </c>
      <c r="K18" s="5">
        <f t="shared" si="2"/>
        <v>-2.9049383952718826E-3</v>
      </c>
    </row>
    <row r="19" spans="2:11" x14ac:dyDescent="0.25">
      <c r="B19" t="s">
        <v>13</v>
      </c>
      <c r="C19" s="8">
        <v>315.37</v>
      </c>
      <c r="D19" s="8">
        <v>317.68</v>
      </c>
      <c r="E19" s="5">
        <f t="shared" si="0"/>
        <v>7.3247296825950546E-3</v>
      </c>
      <c r="F19" s="8">
        <v>244.91</v>
      </c>
      <c r="G19" s="8">
        <v>247.25</v>
      </c>
      <c r="H19" s="5">
        <f t="shared" si="1"/>
        <v>9.5545302355967646E-3</v>
      </c>
      <c r="I19" s="8">
        <v>77.260000000000005</v>
      </c>
      <c r="J19" s="8">
        <v>77.8</v>
      </c>
      <c r="K19" s="5">
        <f t="shared" si="2"/>
        <v>6.9893864871860209E-3</v>
      </c>
    </row>
    <row r="20" spans="2:11" x14ac:dyDescent="0.25">
      <c r="B20" t="s">
        <v>14</v>
      </c>
      <c r="C20" s="8">
        <v>297.39</v>
      </c>
      <c r="D20" s="8">
        <v>299.45999999999998</v>
      </c>
      <c r="E20" s="5">
        <f t="shared" si="0"/>
        <v>6.960556844547541E-3</v>
      </c>
      <c r="F20" s="8">
        <v>229.35</v>
      </c>
      <c r="G20" s="8">
        <v>232.83</v>
      </c>
      <c r="H20" s="5">
        <f t="shared" si="1"/>
        <v>1.5173315892740433E-2</v>
      </c>
      <c r="I20" s="8">
        <v>71.13</v>
      </c>
      <c r="J20" s="8">
        <v>71.8</v>
      </c>
      <c r="K20" s="5">
        <f t="shared" si="2"/>
        <v>9.4193729790524646E-3</v>
      </c>
    </row>
    <row r="21" spans="2:11" x14ac:dyDescent="0.25">
      <c r="B21" t="s">
        <v>15</v>
      </c>
      <c r="C21" s="8">
        <v>233.28</v>
      </c>
      <c r="D21" s="8">
        <v>236.96</v>
      </c>
      <c r="E21" s="5">
        <f t="shared" si="0"/>
        <v>1.5775034293552842E-2</v>
      </c>
      <c r="F21" s="8">
        <v>180.75</v>
      </c>
      <c r="G21" s="8">
        <v>184.69</v>
      </c>
      <c r="H21" s="5">
        <f t="shared" si="1"/>
        <v>2.1798063623789752E-2</v>
      </c>
      <c r="I21" s="8">
        <v>56.67</v>
      </c>
      <c r="J21" s="8">
        <v>57.56</v>
      </c>
      <c r="K21" s="5">
        <f t="shared" si="2"/>
        <v>1.5704958531851079E-2</v>
      </c>
    </row>
    <row r="22" spans="2:11" x14ac:dyDescent="0.25">
      <c r="B22" t="s">
        <v>16</v>
      </c>
      <c r="C22" s="8">
        <v>217.25</v>
      </c>
      <c r="D22" s="8">
        <v>222.95</v>
      </c>
      <c r="E22" s="5">
        <f t="shared" si="0"/>
        <v>2.6237054085155299E-2</v>
      </c>
      <c r="F22" s="8">
        <v>168.14</v>
      </c>
      <c r="G22" s="8">
        <v>173.47</v>
      </c>
      <c r="H22" s="5">
        <f t="shared" si="1"/>
        <v>3.1699773997859004E-2</v>
      </c>
      <c r="I22" s="8">
        <v>53.18</v>
      </c>
      <c r="J22" s="8">
        <v>54.32</v>
      </c>
      <c r="K22" s="5">
        <f t="shared" si="2"/>
        <v>2.1436630312147435E-2</v>
      </c>
    </row>
    <row r="23" spans="2:11" x14ac:dyDescent="0.25">
      <c r="B23" t="s">
        <v>17</v>
      </c>
      <c r="C23" s="8">
        <v>261.58</v>
      </c>
      <c r="D23" s="8">
        <v>267.14</v>
      </c>
      <c r="E23" s="5">
        <f t="shared" si="0"/>
        <v>2.1255447664194519E-2</v>
      </c>
      <c r="F23" s="8">
        <v>202.39</v>
      </c>
      <c r="G23" s="8">
        <v>207.77</v>
      </c>
      <c r="H23" s="5">
        <f t="shared" si="1"/>
        <v>2.6582341024754309E-2</v>
      </c>
      <c r="I23" s="8">
        <v>63.06</v>
      </c>
      <c r="J23" s="8">
        <v>64.540000000000006</v>
      </c>
      <c r="K23" s="5">
        <f t="shared" si="2"/>
        <v>2.3469711385981668E-2</v>
      </c>
    </row>
    <row r="24" spans="2:11" x14ac:dyDescent="0.25">
      <c r="B24" t="s">
        <v>18</v>
      </c>
      <c r="C24" s="8">
        <v>254.94</v>
      </c>
      <c r="D24" s="8">
        <v>258.61</v>
      </c>
      <c r="E24" s="5">
        <f t="shared" si="0"/>
        <v>1.4395544049580355E-2</v>
      </c>
      <c r="F24" s="8">
        <v>202.74</v>
      </c>
      <c r="G24" s="8">
        <v>205.55</v>
      </c>
      <c r="H24" s="5">
        <f t="shared" si="1"/>
        <v>1.3860116405248112E-2</v>
      </c>
      <c r="I24" s="8">
        <v>62.9</v>
      </c>
      <c r="J24" s="8">
        <v>63.72</v>
      </c>
      <c r="K24" s="5">
        <f t="shared" si="2"/>
        <v>1.3036565977742453E-2</v>
      </c>
    </row>
    <row r="25" spans="2:11" s="2" customFormat="1" x14ac:dyDescent="0.25">
      <c r="B25" s="2" t="s">
        <v>19</v>
      </c>
      <c r="C25" s="9">
        <v>277.67</v>
      </c>
      <c r="D25" s="9">
        <v>282.04000000000002</v>
      </c>
      <c r="E25" s="7">
        <f t="shared" si="0"/>
        <v>1.5738106385277503E-2</v>
      </c>
      <c r="F25" s="9">
        <v>219.07</v>
      </c>
      <c r="G25" s="9">
        <v>223.29</v>
      </c>
      <c r="H25" s="7">
        <f t="shared" si="1"/>
        <v>1.9263249189756693E-2</v>
      </c>
      <c r="I25" s="9">
        <v>67.290000000000006</v>
      </c>
      <c r="J25" s="9">
        <v>68.040000000000006</v>
      </c>
      <c r="K25" s="7">
        <f t="shared" si="2"/>
        <v>1.1145786892554613E-2</v>
      </c>
    </row>
    <row r="26" spans="2:11" x14ac:dyDescent="0.25">
      <c r="B26" t="s">
        <v>20</v>
      </c>
      <c r="C26" s="8">
        <v>289.18</v>
      </c>
      <c r="D26" s="8">
        <v>289.57</v>
      </c>
      <c r="E26" s="5">
        <f t="shared" si="0"/>
        <v>1.348640984853677E-3</v>
      </c>
      <c r="F26" s="8">
        <v>227.75</v>
      </c>
      <c r="G26" s="8">
        <v>228</v>
      </c>
      <c r="H26" s="5">
        <f t="shared" si="1"/>
        <v>1.0976948408342481E-3</v>
      </c>
      <c r="I26" s="8">
        <v>70.400000000000006</v>
      </c>
      <c r="J26" s="8">
        <v>70.47</v>
      </c>
      <c r="K26" s="5">
        <f t="shared" si="2"/>
        <v>9.9431818181808479E-4</v>
      </c>
    </row>
    <row r="27" spans="2:11" x14ac:dyDescent="0.25">
      <c r="B27" t="s">
        <v>21</v>
      </c>
      <c r="C27" s="8">
        <v>368.38</v>
      </c>
      <c r="D27" s="8">
        <v>370.11</v>
      </c>
      <c r="E27" s="5">
        <f t="shared" si="0"/>
        <v>4.6962375807590483E-3</v>
      </c>
      <c r="F27" s="8">
        <v>293.83</v>
      </c>
      <c r="G27" s="8">
        <v>295.2</v>
      </c>
      <c r="H27" s="5">
        <f t="shared" si="1"/>
        <v>4.6625599836640393E-3</v>
      </c>
      <c r="I27" s="8">
        <v>88.13</v>
      </c>
      <c r="J27" s="8">
        <v>87.6</v>
      </c>
      <c r="K27" s="5">
        <f t="shared" si="2"/>
        <v>-6.0138431862022147E-3</v>
      </c>
    </row>
    <row r="28" spans="2:11" x14ac:dyDescent="0.25">
      <c r="B28" t="s">
        <v>22</v>
      </c>
      <c r="C28" s="8">
        <v>372.94</v>
      </c>
      <c r="D28" s="8">
        <v>369.88</v>
      </c>
      <c r="E28" s="5">
        <f t="shared" si="0"/>
        <v>-8.2050732021236722E-3</v>
      </c>
      <c r="F28" s="8">
        <v>313.77999999999997</v>
      </c>
      <c r="G28" s="8">
        <v>310.2</v>
      </c>
      <c r="H28" s="5">
        <f t="shared" si="1"/>
        <v>-1.1409267639747544E-2</v>
      </c>
      <c r="I28" s="8">
        <v>94.53</v>
      </c>
      <c r="J28" s="8">
        <v>90.18</v>
      </c>
      <c r="K28" s="5">
        <f t="shared" si="2"/>
        <v>-4.6017137416693055E-2</v>
      </c>
    </row>
    <row r="29" spans="2:11" x14ac:dyDescent="0.25">
      <c r="B29" t="s">
        <v>23</v>
      </c>
      <c r="C29" s="8">
        <v>259.33999999999997</v>
      </c>
      <c r="D29" s="8">
        <v>262.58</v>
      </c>
      <c r="E29" s="5">
        <f t="shared" si="0"/>
        <v>1.249325210148843E-2</v>
      </c>
      <c r="F29" s="8">
        <v>211.36</v>
      </c>
      <c r="G29" s="8">
        <v>214.18</v>
      </c>
      <c r="H29" s="5">
        <f t="shared" si="1"/>
        <v>1.3342165026495047E-2</v>
      </c>
      <c r="I29" s="8">
        <v>65.14</v>
      </c>
      <c r="J29" s="8">
        <v>65.05</v>
      </c>
      <c r="K29" s="5">
        <f t="shared" si="2"/>
        <v>-1.3816395455941574E-3</v>
      </c>
    </row>
    <row r="30" spans="2:11" x14ac:dyDescent="0.25">
      <c r="B30" t="s">
        <v>24</v>
      </c>
      <c r="C30" s="8">
        <v>366.74</v>
      </c>
      <c r="D30" s="8">
        <v>363.22</v>
      </c>
      <c r="E30" s="5">
        <f t="shared" si="0"/>
        <v>-9.598080383923166E-3</v>
      </c>
      <c r="F30" s="8">
        <v>305.07</v>
      </c>
      <c r="G30" s="8">
        <v>300.23</v>
      </c>
      <c r="H30" s="5">
        <f t="shared" si="1"/>
        <v>-1.5865211262988739E-2</v>
      </c>
      <c r="I30" s="8">
        <v>85.94</v>
      </c>
      <c r="J30" s="8">
        <v>83.64</v>
      </c>
      <c r="K30" s="5">
        <f t="shared" si="2"/>
        <v>-2.6762857807772832E-2</v>
      </c>
    </row>
    <row r="31" spans="2:11" x14ac:dyDescent="0.25">
      <c r="B31" t="s">
        <v>25</v>
      </c>
      <c r="C31" s="8">
        <v>423.34</v>
      </c>
      <c r="D31" s="8">
        <v>418.91</v>
      </c>
      <c r="E31" s="5">
        <f t="shared" si="0"/>
        <v>-1.0464402135399325E-2</v>
      </c>
      <c r="F31" s="8">
        <v>351.35</v>
      </c>
      <c r="G31" s="8">
        <v>347.74</v>
      </c>
      <c r="H31" s="5">
        <f t="shared" si="1"/>
        <v>-1.0274654902518894E-2</v>
      </c>
      <c r="I31" s="8">
        <v>104.47</v>
      </c>
      <c r="J31" s="8">
        <v>99.21</v>
      </c>
      <c r="K31" s="5">
        <f t="shared" si="2"/>
        <v>-5.0349382597875039E-2</v>
      </c>
    </row>
    <row r="32" spans="2:11" x14ac:dyDescent="0.25">
      <c r="B32" t="s">
        <v>26</v>
      </c>
      <c r="C32" s="8">
        <v>335.33</v>
      </c>
      <c r="D32" s="8">
        <v>333.92</v>
      </c>
      <c r="E32" s="5">
        <f t="shared" si="0"/>
        <v>-4.2048131691168949E-3</v>
      </c>
      <c r="F32" s="8">
        <v>283.52999999999997</v>
      </c>
      <c r="G32" s="8">
        <v>278.24</v>
      </c>
      <c r="H32" s="5">
        <f t="shared" si="1"/>
        <v>-1.8657637639755809E-2</v>
      </c>
      <c r="I32" s="8">
        <v>82.71</v>
      </c>
      <c r="J32" s="8">
        <v>81.06</v>
      </c>
      <c r="K32" s="5">
        <f t="shared" si="2"/>
        <v>-1.9949220166847921E-2</v>
      </c>
    </row>
    <row r="33" spans="2:11" s="2" customFormat="1" ht="18.75" customHeight="1" thickBot="1" x14ac:dyDescent="0.3">
      <c r="B33" s="22" t="s">
        <v>27</v>
      </c>
      <c r="C33" s="23">
        <v>313.01</v>
      </c>
      <c r="D33" s="23">
        <v>314.61</v>
      </c>
      <c r="E33" s="25">
        <f t="shared" si="0"/>
        <v>5.1116577745120694E-3</v>
      </c>
      <c r="F33" s="23">
        <v>246.3</v>
      </c>
      <c r="G33" s="23">
        <v>248.01</v>
      </c>
      <c r="H33" s="25">
        <f t="shared" si="1"/>
        <v>6.9427527405602086E-3</v>
      </c>
      <c r="I33" s="23">
        <v>75.72</v>
      </c>
      <c r="J33" s="23">
        <v>75.260000000000005</v>
      </c>
      <c r="K33" s="25">
        <f t="shared" si="2"/>
        <v>-6.0750132065503669E-3</v>
      </c>
    </row>
    <row r="36" spans="2:11" s="10" customFormat="1" x14ac:dyDescent="0.25"/>
    <row r="37" spans="2:11" s="10" customFormat="1" x14ac:dyDescent="0.25">
      <c r="B37" s="69" t="s">
        <v>29</v>
      </c>
      <c r="C37" s="69"/>
      <c r="D37" s="69"/>
      <c r="E37" s="69"/>
      <c r="F37" s="69"/>
      <c r="G37" s="69"/>
      <c r="H37" s="69"/>
      <c r="I37" s="69"/>
      <c r="J37" s="69"/>
      <c r="K37" s="69"/>
    </row>
    <row r="38" spans="2:11" s="10" customFormat="1" x14ac:dyDescent="0.25"/>
    <row r="39" spans="2:11" s="10" customFormat="1" x14ac:dyDescent="0.25"/>
    <row r="40" spans="2:11" s="10" customFormat="1" x14ac:dyDescent="0.25"/>
    <row r="41" spans="2:11" s="10" customFormat="1" x14ac:dyDescent="0.25"/>
  </sheetData>
  <mergeCells count="7">
    <mergeCell ref="B1:K1"/>
    <mergeCell ref="B4:B5"/>
    <mergeCell ref="C4:E4"/>
    <mergeCell ref="B37:K37"/>
    <mergeCell ref="F4:H4"/>
    <mergeCell ref="I4:K4"/>
    <mergeCell ref="B2:K2"/>
  </mergeCells>
  <phoneticPr fontId="4" type="noConversion"/>
  <pageMargins left="0.78740157499999996" right="0.78740157499999996" top="0.984251969" bottom="0.984251969" header="0.4921259845" footer="0.4921259845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19"/>
  <dimension ref="B1:K41"/>
  <sheetViews>
    <sheetView showGridLines="0" workbookViewId="0"/>
  </sheetViews>
  <sheetFormatPr baseColWidth="10" defaultRowHeight="13.2" x14ac:dyDescent="0.25"/>
  <cols>
    <col min="1" max="1" width="2.6640625" customWidth="1"/>
    <col min="2" max="11" width="10.6640625" customWidth="1"/>
  </cols>
  <sheetData>
    <row r="1" spans="2:11" ht="15.6" x14ac:dyDescent="0.3">
      <c r="B1" s="70" t="s">
        <v>36</v>
      </c>
      <c r="C1" s="70"/>
      <c r="D1" s="70"/>
      <c r="E1" s="70"/>
      <c r="F1" s="70"/>
      <c r="G1" s="70"/>
      <c r="H1" s="70"/>
      <c r="I1" s="70"/>
      <c r="J1" s="70"/>
      <c r="K1" s="70"/>
    </row>
    <row r="2" spans="2:11" x14ac:dyDescent="0.25">
      <c r="B2" s="71" t="s">
        <v>31</v>
      </c>
      <c r="C2" s="71"/>
      <c r="D2" s="71"/>
      <c r="E2" s="71"/>
      <c r="F2" s="71"/>
      <c r="G2" s="71"/>
      <c r="H2" s="71"/>
      <c r="I2" s="71"/>
      <c r="J2" s="71"/>
      <c r="K2" s="71"/>
    </row>
    <row r="4" spans="2:11" x14ac:dyDescent="0.25">
      <c r="B4" s="67" t="s">
        <v>0</v>
      </c>
      <c r="C4" s="72" t="s">
        <v>28</v>
      </c>
      <c r="D4" s="72"/>
      <c r="E4" s="72"/>
      <c r="F4" s="72" t="s">
        <v>73</v>
      </c>
      <c r="G4" s="72"/>
      <c r="H4" s="72"/>
      <c r="I4" s="72" t="s">
        <v>74</v>
      </c>
      <c r="J4" s="72"/>
      <c r="K4" s="72"/>
    </row>
    <row r="5" spans="2:11" x14ac:dyDescent="0.25">
      <c r="B5" s="67"/>
      <c r="C5" s="29">
        <v>2006</v>
      </c>
      <c r="D5" s="29">
        <v>2007</v>
      </c>
      <c r="E5" s="29" t="s">
        <v>82</v>
      </c>
      <c r="F5" s="29">
        <v>2006</v>
      </c>
      <c r="G5" s="29">
        <v>2007</v>
      </c>
      <c r="H5" s="29" t="s">
        <v>82</v>
      </c>
      <c r="I5" s="29">
        <v>2006</v>
      </c>
      <c r="J5" s="29">
        <v>2007</v>
      </c>
      <c r="K5" s="29" t="s">
        <v>82</v>
      </c>
    </row>
    <row r="7" spans="2:11" x14ac:dyDescent="0.25">
      <c r="B7" t="s">
        <v>1</v>
      </c>
      <c r="C7" s="8">
        <v>305.70999999999998</v>
      </c>
      <c r="D7" s="8">
        <v>310.11</v>
      </c>
      <c r="E7" s="5">
        <f>(D7-C7)/C7</f>
        <v>1.4392725131660837E-2</v>
      </c>
      <c r="F7" s="8">
        <v>237.44</v>
      </c>
      <c r="G7" s="8">
        <v>241.04</v>
      </c>
      <c r="H7" s="5">
        <f>(G7-F7)/F7</f>
        <v>1.5161725067385421E-2</v>
      </c>
      <c r="I7" s="8">
        <v>73.37</v>
      </c>
      <c r="J7" s="8">
        <v>74.260000000000005</v>
      </c>
      <c r="K7" s="5">
        <f>(J7-I7)/I7</f>
        <v>1.2130298487120083E-2</v>
      </c>
    </row>
    <row r="8" spans="2:11" x14ac:dyDescent="0.25">
      <c r="B8" t="s">
        <v>2</v>
      </c>
      <c r="C8" s="8">
        <v>313.47000000000003</v>
      </c>
      <c r="D8" s="8">
        <v>327.97</v>
      </c>
      <c r="E8" s="5">
        <f t="shared" ref="E8:E33" si="0">(D8-C8)/C8</f>
        <v>4.625642007209621E-2</v>
      </c>
      <c r="F8" s="8">
        <v>242.43</v>
      </c>
      <c r="G8" s="8">
        <v>254.99</v>
      </c>
      <c r="H8" s="5">
        <f t="shared" ref="H8:H33" si="1">(G8-F8)/F8</f>
        <v>5.1808769541723393E-2</v>
      </c>
      <c r="I8" s="8">
        <v>74.67</v>
      </c>
      <c r="J8" s="8">
        <v>77.78</v>
      </c>
      <c r="K8" s="5">
        <f t="shared" ref="K8:K33" si="2">(J8-I8)/I8</f>
        <v>4.1649926342573987E-2</v>
      </c>
    </row>
    <row r="9" spans="2:11" x14ac:dyDescent="0.25">
      <c r="B9" t="s">
        <v>3</v>
      </c>
      <c r="C9" s="8">
        <v>251.07</v>
      </c>
      <c r="D9" s="8">
        <v>260.48</v>
      </c>
      <c r="E9" s="5">
        <f t="shared" si="0"/>
        <v>3.7479587366073305E-2</v>
      </c>
      <c r="F9" s="8">
        <v>196.62</v>
      </c>
      <c r="G9" s="8">
        <v>204.77</v>
      </c>
      <c r="H9" s="5">
        <f t="shared" si="1"/>
        <v>4.1450513681212518E-2</v>
      </c>
      <c r="I9" s="8">
        <v>61.1</v>
      </c>
      <c r="J9" s="8">
        <v>63.4</v>
      </c>
      <c r="K9" s="5">
        <f t="shared" si="2"/>
        <v>3.7643207855973769E-2</v>
      </c>
    </row>
    <row r="10" spans="2:11" x14ac:dyDescent="0.25">
      <c r="B10" t="s">
        <v>4</v>
      </c>
      <c r="C10" s="8">
        <v>225.76</v>
      </c>
      <c r="D10" s="8">
        <v>234.9</v>
      </c>
      <c r="E10" s="5">
        <f t="shared" si="0"/>
        <v>4.0485471296952583E-2</v>
      </c>
      <c r="F10" s="8">
        <v>179.95</v>
      </c>
      <c r="G10" s="8">
        <v>186.67</v>
      </c>
      <c r="H10" s="5">
        <f t="shared" si="1"/>
        <v>3.7343706585162541E-2</v>
      </c>
      <c r="I10" s="8">
        <v>55.56</v>
      </c>
      <c r="J10" s="8">
        <v>57.75</v>
      </c>
      <c r="K10" s="5">
        <f t="shared" si="2"/>
        <v>3.9416846652267773E-2</v>
      </c>
    </row>
    <row r="11" spans="2:11" x14ac:dyDescent="0.25">
      <c r="B11" t="s">
        <v>5</v>
      </c>
      <c r="C11" s="8">
        <v>247.78</v>
      </c>
      <c r="D11" s="8">
        <v>255.21</v>
      </c>
      <c r="E11" s="5">
        <f t="shared" si="0"/>
        <v>2.9986278149971776E-2</v>
      </c>
      <c r="F11" s="8">
        <v>194.89</v>
      </c>
      <c r="G11" s="8">
        <v>200.46</v>
      </c>
      <c r="H11" s="5">
        <f t="shared" si="1"/>
        <v>2.8580224742162357E-2</v>
      </c>
      <c r="I11" s="8">
        <v>60.32</v>
      </c>
      <c r="J11" s="8">
        <v>61.93</v>
      </c>
      <c r="K11" s="5">
        <f t="shared" si="2"/>
        <v>2.6690981432360733E-2</v>
      </c>
    </row>
    <row r="12" spans="2:11" x14ac:dyDescent="0.25">
      <c r="B12" t="s">
        <v>6</v>
      </c>
      <c r="C12" s="8">
        <v>218.26</v>
      </c>
      <c r="D12" s="8">
        <v>226.14</v>
      </c>
      <c r="E12" s="5">
        <f t="shared" si="0"/>
        <v>3.6103729496930248E-2</v>
      </c>
      <c r="F12" s="8">
        <v>173.24</v>
      </c>
      <c r="G12" s="8">
        <v>179.62</v>
      </c>
      <c r="H12" s="5">
        <f t="shared" si="1"/>
        <v>3.6827522512121881E-2</v>
      </c>
      <c r="I12" s="8">
        <v>53.63</v>
      </c>
      <c r="J12" s="8">
        <v>55.53</v>
      </c>
      <c r="K12" s="5">
        <f t="shared" si="2"/>
        <v>3.5427932127540529E-2</v>
      </c>
    </row>
    <row r="13" spans="2:11" x14ac:dyDescent="0.25">
      <c r="B13" t="s">
        <v>7</v>
      </c>
      <c r="C13" s="8">
        <v>210.91</v>
      </c>
      <c r="D13" s="8">
        <v>216.32</v>
      </c>
      <c r="E13" s="5">
        <f t="shared" si="0"/>
        <v>2.5650751505381427E-2</v>
      </c>
      <c r="F13" s="8">
        <v>166.28</v>
      </c>
      <c r="G13" s="8">
        <v>171.05</v>
      </c>
      <c r="H13" s="5">
        <f t="shared" si="1"/>
        <v>2.8686552802501864E-2</v>
      </c>
      <c r="I13" s="8">
        <v>52.38</v>
      </c>
      <c r="J13" s="8">
        <v>53.5</v>
      </c>
      <c r="K13" s="5">
        <f t="shared" si="2"/>
        <v>2.1382206949217209E-2</v>
      </c>
    </row>
    <row r="14" spans="2:11" x14ac:dyDescent="0.25">
      <c r="B14" t="s">
        <v>8</v>
      </c>
      <c r="C14" s="8">
        <v>248.82</v>
      </c>
      <c r="D14" s="8">
        <v>257.98</v>
      </c>
      <c r="E14" s="5">
        <f t="shared" si="0"/>
        <v>3.6813760951692087E-2</v>
      </c>
      <c r="F14" s="8">
        <v>197.61</v>
      </c>
      <c r="G14" s="8">
        <v>204.45</v>
      </c>
      <c r="H14" s="5">
        <f t="shared" si="1"/>
        <v>3.4613632913313971E-2</v>
      </c>
      <c r="I14" s="8">
        <v>60.59</v>
      </c>
      <c r="J14" s="8">
        <v>62.44</v>
      </c>
      <c r="K14" s="5">
        <f t="shared" si="2"/>
        <v>3.0533091269186238E-2</v>
      </c>
    </row>
    <row r="15" spans="2:11" x14ac:dyDescent="0.25">
      <c r="B15" t="s">
        <v>9</v>
      </c>
      <c r="C15" s="8">
        <v>246.64</v>
      </c>
      <c r="D15" s="8">
        <v>253.09</v>
      </c>
      <c r="E15" s="5">
        <f t="shared" si="0"/>
        <v>2.61514758352255E-2</v>
      </c>
      <c r="F15" s="8">
        <v>195.89</v>
      </c>
      <c r="G15" s="8">
        <v>201.15</v>
      </c>
      <c r="H15" s="5">
        <f t="shared" si="1"/>
        <v>2.6851804584205521E-2</v>
      </c>
      <c r="I15" s="8">
        <v>60.68</v>
      </c>
      <c r="J15" s="8">
        <v>62.08</v>
      </c>
      <c r="K15" s="5">
        <f t="shared" si="2"/>
        <v>2.3071852340144999E-2</v>
      </c>
    </row>
    <row r="16" spans="2:11" x14ac:dyDescent="0.25">
      <c r="B16" t="s">
        <v>10</v>
      </c>
      <c r="C16" s="8">
        <v>280.86</v>
      </c>
      <c r="D16" s="8">
        <v>286.48</v>
      </c>
      <c r="E16" s="5">
        <f t="shared" si="0"/>
        <v>2.0009969379762176E-2</v>
      </c>
      <c r="F16" s="8">
        <v>230.82</v>
      </c>
      <c r="G16" s="8">
        <v>235.78</v>
      </c>
      <c r="H16" s="5">
        <f t="shared" si="1"/>
        <v>2.1488605840048559E-2</v>
      </c>
      <c r="I16" s="8">
        <v>68.95</v>
      </c>
      <c r="J16" s="8">
        <v>70.27</v>
      </c>
      <c r="K16" s="5">
        <f t="shared" si="2"/>
        <v>1.9144307469180465E-2</v>
      </c>
    </row>
    <row r="17" spans="2:11" x14ac:dyDescent="0.25">
      <c r="B17" t="s">
        <v>11</v>
      </c>
      <c r="C17" s="8">
        <v>271.93</v>
      </c>
      <c r="D17" s="8">
        <v>278.39999999999998</v>
      </c>
      <c r="E17" s="5">
        <f t="shared" si="0"/>
        <v>2.3792887875556099E-2</v>
      </c>
      <c r="F17" s="8">
        <v>212.73</v>
      </c>
      <c r="G17" s="8">
        <v>218.42</v>
      </c>
      <c r="H17" s="5">
        <f t="shared" si="1"/>
        <v>2.6747520330935918E-2</v>
      </c>
      <c r="I17" s="8">
        <v>67.06</v>
      </c>
      <c r="J17" s="8">
        <v>67.97</v>
      </c>
      <c r="K17" s="5">
        <f t="shared" si="2"/>
        <v>1.3569937369519782E-2</v>
      </c>
    </row>
    <row r="18" spans="2:11" x14ac:dyDescent="0.25">
      <c r="B18" t="s">
        <v>12</v>
      </c>
      <c r="C18" s="8">
        <v>403.98</v>
      </c>
      <c r="D18" s="8">
        <v>408.99</v>
      </c>
      <c r="E18" s="5">
        <f t="shared" si="0"/>
        <v>1.2401604039803928E-2</v>
      </c>
      <c r="F18" s="8">
        <v>321.41000000000003</v>
      </c>
      <c r="G18" s="8">
        <v>326.16000000000003</v>
      </c>
      <c r="H18" s="5">
        <f t="shared" si="1"/>
        <v>1.4778631654273356E-2</v>
      </c>
      <c r="I18" s="8">
        <v>99.05</v>
      </c>
      <c r="J18" s="8">
        <v>99.83</v>
      </c>
      <c r="K18" s="5">
        <f t="shared" si="2"/>
        <v>7.8748107016658377E-3</v>
      </c>
    </row>
    <row r="19" spans="2:11" x14ac:dyDescent="0.25">
      <c r="B19" t="s">
        <v>13</v>
      </c>
      <c r="C19" s="8">
        <v>308.52999999999997</v>
      </c>
      <c r="D19" s="8">
        <v>315.37</v>
      </c>
      <c r="E19" s="5">
        <f t="shared" si="0"/>
        <v>2.2169643146533666E-2</v>
      </c>
      <c r="F19" s="8">
        <v>239.86</v>
      </c>
      <c r="G19" s="8">
        <v>244.91</v>
      </c>
      <c r="H19" s="5">
        <f t="shared" si="1"/>
        <v>2.1053948136412835E-2</v>
      </c>
      <c r="I19" s="8">
        <v>75.88</v>
      </c>
      <c r="J19" s="8">
        <v>77.260000000000005</v>
      </c>
      <c r="K19" s="5">
        <f t="shared" si="2"/>
        <v>1.8186610437533075E-2</v>
      </c>
    </row>
    <row r="20" spans="2:11" x14ac:dyDescent="0.25">
      <c r="B20" t="s">
        <v>14</v>
      </c>
      <c r="C20" s="8">
        <v>289.44</v>
      </c>
      <c r="D20" s="8">
        <v>297.39</v>
      </c>
      <c r="E20" s="5">
        <f t="shared" si="0"/>
        <v>2.7466832504145899E-2</v>
      </c>
      <c r="F20" s="8">
        <v>221.76</v>
      </c>
      <c r="G20" s="8">
        <v>229.35</v>
      </c>
      <c r="H20" s="5">
        <f t="shared" si="1"/>
        <v>3.4226190476190493E-2</v>
      </c>
      <c r="I20" s="8">
        <v>69.959999999999994</v>
      </c>
      <c r="J20" s="8">
        <v>71.13</v>
      </c>
      <c r="K20" s="5">
        <f t="shared" si="2"/>
        <v>1.6723842195540333E-2</v>
      </c>
    </row>
    <row r="21" spans="2:11" x14ac:dyDescent="0.25">
      <c r="B21" t="s">
        <v>15</v>
      </c>
      <c r="C21" s="8">
        <v>226.81</v>
      </c>
      <c r="D21" s="8">
        <v>233.28</v>
      </c>
      <c r="E21" s="5">
        <f t="shared" si="0"/>
        <v>2.8526079097041572E-2</v>
      </c>
      <c r="F21" s="8">
        <v>176.08</v>
      </c>
      <c r="G21" s="8">
        <v>180.75</v>
      </c>
      <c r="H21" s="5">
        <f t="shared" si="1"/>
        <v>2.6522035438437001E-2</v>
      </c>
      <c r="I21" s="8">
        <v>55.34</v>
      </c>
      <c r="J21" s="8">
        <v>56.67</v>
      </c>
      <c r="K21" s="5">
        <f t="shared" si="2"/>
        <v>2.4033249006143807E-2</v>
      </c>
    </row>
    <row r="22" spans="2:11" x14ac:dyDescent="0.25">
      <c r="B22" t="s">
        <v>16</v>
      </c>
      <c r="C22" s="8">
        <v>207.4</v>
      </c>
      <c r="D22" s="8">
        <v>217.25</v>
      </c>
      <c r="E22" s="5">
        <f t="shared" si="0"/>
        <v>4.7492767598842786E-2</v>
      </c>
      <c r="F22" s="8">
        <v>160.6</v>
      </c>
      <c r="G22" s="8">
        <v>168.14</v>
      </c>
      <c r="H22" s="5">
        <f t="shared" si="1"/>
        <v>4.6948941469489365E-2</v>
      </c>
      <c r="I22" s="8">
        <v>50.82</v>
      </c>
      <c r="J22" s="8">
        <v>53.18</v>
      </c>
      <c r="K22" s="5">
        <f t="shared" si="2"/>
        <v>4.6438410074773701E-2</v>
      </c>
    </row>
    <row r="23" spans="2:11" x14ac:dyDescent="0.25">
      <c r="B23" t="s">
        <v>17</v>
      </c>
      <c r="C23" s="8">
        <v>253.38</v>
      </c>
      <c r="D23" s="8">
        <v>261.58</v>
      </c>
      <c r="E23" s="5">
        <f t="shared" si="0"/>
        <v>3.2362459546925522E-2</v>
      </c>
      <c r="F23" s="8">
        <v>196.14</v>
      </c>
      <c r="G23" s="8">
        <v>202.39</v>
      </c>
      <c r="H23" s="5">
        <f t="shared" si="1"/>
        <v>3.1864994391760992E-2</v>
      </c>
      <c r="I23" s="8">
        <v>61.39</v>
      </c>
      <c r="J23" s="8">
        <v>63.06</v>
      </c>
      <c r="K23" s="5">
        <f t="shared" si="2"/>
        <v>2.7203127545202828E-2</v>
      </c>
    </row>
    <row r="24" spans="2:11" x14ac:dyDescent="0.25">
      <c r="B24" t="s">
        <v>18</v>
      </c>
      <c r="C24" s="8">
        <v>249.2</v>
      </c>
      <c r="D24" s="8">
        <v>254.94</v>
      </c>
      <c r="E24" s="5">
        <f t="shared" si="0"/>
        <v>2.3033707865168576E-2</v>
      </c>
      <c r="F24" s="8">
        <v>198.14</v>
      </c>
      <c r="G24" s="8">
        <v>202.74</v>
      </c>
      <c r="H24" s="5">
        <f t="shared" si="1"/>
        <v>2.3215907943878181E-2</v>
      </c>
      <c r="I24" s="8">
        <v>61.63</v>
      </c>
      <c r="J24" s="8">
        <v>62.9</v>
      </c>
      <c r="K24" s="5">
        <f t="shared" si="2"/>
        <v>2.0606847314619439E-2</v>
      </c>
    </row>
    <row r="25" spans="2:11" s="2" customFormat="1" x14ac:dyDescent="0.25">
      <c r="B25" s="2" t="s">
        <v>19</v>
      </c>
      <c r="C25" s="9">
        <v>268.49</v>
      </c>
      <c r="D25" s="9">
        <v>277.67</v>
      </c>
      <c r="E25" s="7">
        <f t="shared" si="0"/>
        <v>3.4191217550001887E-2</v>
      </c>
      <c r="F25" s="9">
        <v>211.55</v>
      </c>
      <c r="G25" s="9">
        <v>219.07</v>
      </c>
      <c r="H25" s="7">
        <f t="shared" si="1"/>
        <v>3.5547151973528632E-2</v>
      </c>
      <c r="I25" s="9">
        <v>65.19</v>
      </c>
      <c r="J25" s="9">
        <v>67.290000000000006</v>
      </c>
      <c r="K25" s="7">
        <f t="shared" si="2"/>
        <v>3.2213529682466768E-2</v>
      </c>
    </row>
    <row r="26" spans="2:11" x14ac:dyDescent="0.25">
      <c r="B26" t="s">
        <v>20</v>
      </c>
      <c r="C26" s="8">
        <v>285.10000000000002</v>
      </c>
      <c r="D26" s="8">
        <v>289.18</v>
      </c>
      <c r="E26" s="5">
        <f t="shared" si="0"/>
        <v>1.4310768151525724E-2</v>
      </c>
      <c r="F26" s="8">
        <v>225.03</v>
      </c>
      <c r="G26" s="8">
        <v>227.75</v>
      </c>
      <c r="H26" s="5">
        <f t="shared" si="1"/>
        <v>1.2087277251921961E-2</v>
      </c>
      <c r="I26" s="8">
        <v>69.67</v>
      </c>
      <c r="J26" s="8">
        <v>70.400000000000006</v>
      </c>
      <c r="K26" s="5">
        <f t="shared" si="2"/>
        <v>1.0477967561360758E-2</v>
      </c>
    </row>
    <row r="27" spans="2:11" x14ac:dyDescent="0.25">
      <c r="B27" t="s">
        <v>21</v>
      </c>
      <c r="C27" s="8">
        <v>361.88</v>
      </c>
      <c r="D27" s="8">
        <v>368.38</v>
      </c>
      <c r="E27" s="5">
        <f t="shared" si="0"/>
        <v>1.7961755277992705E-2</v>
      </c>
      <c r="F27" s="8">
        <v>289.33999999999997</v>
      </c>
      <c r="G27" s="8">
        <v>293.83</v>
      </c>
      <c r="H27" s="5">
        <f t="shared" si="1"/>
        <v>1.5518075620377443E-2</v>
      </c>
      <c r="I27" s="8">
        <v>86.66</v>
      </c>
      <c r="J27" s="8">
        <v>88.13</v>
      </c>
      <c r="K27" s="5">
        <f t="shared" si="2"/>
        <v>1.6962843295638113E-2</v>
      </c>
    </row>
    <row r="28" spans="2:11" x14ac:dyDescent="0.25">
      <c r="B28" t="s">
        <v>22</v>
      </c>
      <c r="C28" s="8">
        <v>370.27</v>
      </c>
      <c r="D28" s="8">
        <v>372.94</v>
      </c>
      <c r="E28" s="5">
        <f t="shared" si="0"/>
        <v>7.2109541685797286E-3</v>
      </c>
      <c r="F28" s="8">
        <v>312.83</v>
      </c>
      <c r="G28" s="8">
        <v>313.77999999999997</v>
      </c>
      <c r="H28" s="5">
        <f t="shared" si="1"/>
        <v>3.0367931464373261E-3</v>
      </c>
      <c r="I28" s="8">
        <v>95.03</v>
      </c>
      <c r="J28" s="8">
        <v>94.53</v>
      </c>
      <c r="K28" s="5">
        <f t="shared" si="2"/>
        <v>-5.2614963695675051E-3</v>
      </c>
    </row>
    <row r="29" spans="2:11" x14ac:dyDescent="0.25">
      <c r="B29" t="s">
        <v>23</v>
      </c>
      <c r="C29" s="8">
        <v>250.49</v>
      </c>
      <c r="D29" s="8">
        <v>259.33999999999997</v>
      </c>
      <c r="E29" s="5">
        <f t="shared" si="0"/>
        <v>3.5330751726615699E-2</v>
      </c>
      <c r="F29" s="8">
        <v>204.98</v>
      </c>
      <c r="G29" s="8">
        <v>211.36</v>
      </c>
      <c r="H29" s="5">
        <f t="shared" si="1"/>
        <v>3.1124987803688282E-2</v>
      </c>
      <c r="I29" s="8">
        <v>63.18</v>
      </c>
      <c r="J29" s="8">
        <v>65.14</v>
      </c>
      <c r="K29" s="5">
        <f t="shared" si="2"/>
        <v>3.1022475466919924E-2</v>
      </c>
    </row>
    <row r="30" spans="2:11" x14ac:dyDescent="0.25">
      <c r="B30" t="s">
        <v>24</v>
      </c>
      <c r="C30" s="8">
        <v>361.99</v>
      </c>
      <c r="D30" s="8">
        <v>366.74</v>
      </c>
      <c r="E30" s="5">
        <f t="shared" si="0"/>
        <v>1.3121909445012294E-2</v>
      </c>
      <c r="F30" s="8">
        <v>303.86</v>
      </c>
      <c r="G30" s="8">
        <v>305.07</v>
      </c>
      <c r="H30" s="5">
        <f t="shared" si="1"/>
        <v>3.982097018363653E-3</v>
      </c>
      <c r="I30" s="8">
        <v>85.82</v>
      </c>
      <c r="J30" s="8">
        <v>85.94</v>
      </c>
      <c r="K30" s="5">
        <f t="shared" si="2"/>
        <v>1.3982754602657255E-3</v>
      </c>
    </row>
    <row r="31" spans="2:11" x14ac:dyDescent="0.25">
      <c r="B31" t="s">
        <v>25</v>
      </c>
      <c r="C31" s="8">
        <v>425.57</v>
      </c>
      <c r="D31" s="8">
        <v>423.34</v>
      </c>
      <c r="E31" s="5">
        <f t="shared" si="0"/>
        <v>-5.2400310172240009E-3</v>
      </c>
      <c r="F31" s="8">
        <v>355.97</v>
      </c>
      <c r="G31" s="8">
        <v>351.35</v>
      </c>
      <c r="H31" s="5">
        <f t="shared" si="1"/>
        <v>-1.2978621793971414E-2</v>
      </c>
      <c r="I31" s="8">
        <v>106.96</v>
      </c>
      <c r="J31" s="8">
        <v>104.47</v>
      </c>
      <c r="K31" s="5">
        <f t="shared" si="2"/>
        <v>-2.3279730740463678E-2</v>
      </c>
    </row>
    <row r="32" spans="2:11" x14ac:dyDescent="0.25">
      <c r="B32" t="s">
        <v>26</v>
      </c>
      <c r="C32" s="8">
        <v>333.63</v>
      </c>
      <c r="D32" s="8">
        <v>335.33</v>
      </c>
      <c r="E32" s="5">
        <f t="shared" si="0"/>
        <v>5.095465036117821E-3</v>
      </c>
      <c r="F32" s="8">
        <v>282.33</v>
      </c>
      <c r="G32" s="8">
        <v>283.52999999999997</v>
      </c>
      <c r="H32" s="5">
        <f t="shared" si="1"/>
        <v>4.2503453405588806E-3</v>
      </c>
      <c r="I32" s="8">
        <v>81.87</v>
      </c>
      <c r="J32" s="8">
        <v>82.71</v>
      </c>
      <c r="K32" s="5">
        <f t="shared" si="2"/>
        <v>1.0260168559911922E-2</v>
      </c>
    </row>
    <row r="33" spans="2:11" s="2" customFormat="1" ht="18.75" customHeight="1" thickBot="1" x14ac:dyDescent="0.3">
      <c r="B33" s="22" t="s">
        <v>27</v>
      </c>
      <c r="C33" s="23">
        <v>306.41000000000003</v>
      </c>
      <c r="D33" s="23">
        <v>313.01</v>
      </c>
      <c r="E33" s="25">
        <f t="shared" si="0"/>
        <v>2.1539766978884389E-2</v>
      </c>
      <c r="F33" s="23">
        <v>241.17</v>
      </c>
      <c r="G33" s="23">
        <v>246.3</v>
      </c>
      <c r="H33" s="25">
        <f t="shared" si="1"/>
        <v>2.1271302400796218E-2</v>
      </c>
      <c r="I33" s="23">
        <v>74.47</v>
      </c>
      <c r="J33" s="23">
        <v>75.72</v>
      </c>
      <c r="K33" s="25">
        <f t="shared" si="2"/>
        <v>1.6785282664160066E-2</v>
      </c>
    </row>
    <row r="36" spans="2:11" s="10" customFormat="1" x14ac:dyDescent="0.25"/>
    <row r="37" spans="2:11" s="10" customFormat="1" x14ac:dyDescent="0.25">
      <c r="B37" s="69" t="s">
        <v>29</v>
      </c>
      <c r="C37" s="69"/>
      <c r="D37" s="69"/>
      <c r="E37" s="69"/>
      <c r="F37" s="69"/>
      <c r="G37" s="69"/>
      <c r="H37" s="69"/>
      <c r="I37" s="69"/>
      <c r="J37" s="69"/>
      <c r="K37" s="69"/>
    </row>
    <row r="38" spans="2:11" s="10" customFormat="1" x14ac:dyDescent="0.25"/>
    <row r="39" spans="2:11" s="10" customFormat="1" x14ac:dyDescent="0.25"/>
    <row r="40" spans="2:11" s="10" customFormat="1" x14ac:dyDescent="0.25"/>
    <row r="41" spans="2:11" s="10" customFormat="1" x14ac:dyDescent="0.25"/>
  </sheetData>
  <mergeCells count="7">
    <mergeCell ref="B1:K1"/>
    <mergeCell ref="C4:E4"/>
    <mergeCell ref="B37:K37"/>
    <mergeCell ref="B2:K2"/>
    <mergeCell ref="B4:B5"/>
    <mergeCell ref="F4:H4"/>
    <mergeCell ref="I4:K4"/>
  </mergeCells>
  <phoneticPr fontId="4" type="noConversion"/>
  <pageMargins left="0.78740157499999996" right="0.78740157499999996" top="0.984251969" bottom="0.984251969" header="0.4921259845" footer="0.492125984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2A916D-02B2-4B77-8671-2B9B07798955}">
  <sheetPr codeName="Tabelle2"/>
  <dimension ref="B1:P40"/>
  <sheetViews>
    <sheetView showGridLines="0" zoomScaleNormal="100" workbookViewId="0"/>
  </sheetViews>
  <sheetFormatPr baseColWidth="10" defaultColWidth="11.44140625" defaultRowHeight="13.2" x14ac:dyDescent="0.25"/>
  <cols>
    <col min="1" max="1" width="2.6640625" style="33" customWidth="1"/>
    <col min="2" max="2" width="15.6640625" style="33" customWidth="1"/>
    <col min="3" max="14" width="12.88671875" style="33" customWidth="1"/>
    <col min="15" max="16384" width="11.44140625" style="33"/>
  </cols>
  <sheetData>
    <row r="1" spans="2:16" ht="18" x14ac:dyDescent="0.25">
      <c r="B1" s="65" t="s">
        <v>86</v>
      </c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</row>
    <row r="2" spans="2:16" x14ac:dyDescent="0.25"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</row>
    <row r="4" spans="2:16" x14ac:dyDescent="0.25">
      <c r="B4" s="67" t="s">
        <v>0</v>
      </c>
      <c r="C4" s="68" t="s">
        <v>28</v>
      </c>
      <c r="D4" s="68"/>
      <c r="E4" s="68"/>
      <c r="F4" s="68"/>
      <c r="G4" s="68" t="s">
        <v>73</v>
      </c>
      <c r="H4" s="68"/>
      <c r="I4" s="68"/>
      <c r="J4" s="68"/>
      <c r="K4" s="68" t="s">
        <v>74</v>
      </c>
      <c r="L4" s="68"/>
      <c r="M4" s="68"/>
      <c r="N4" s="68"/>
    </row>
    <row r="5" spans="2:16" s="45" customFormat="1" ht="24" x14ac:dyDescent="0.25">
      <c r="B5" s="67"/>
      <c r="C5" s="51">
        <v>2023</v>
      </c>
      <c r="D5" s="51">
        <v>2024</v>
      </c>
      <c r="E5" s="52" t="s">
        <v>76</v>
      </c>
      <c r="F5" s="52" t="s">
        <v>77</v>
      </c>
      <c r="G5" s="51">
        <v>2023</v>
      </c>
      <c r="H5" s="51">
        <v>2024</v>
      </c>
      <c r="I5" s="52" t="s">
        <v>76</v>
      </c>
      <c r="J5" s="52" t="s">
        <v>77</v>
      </c>
      <c r="K5" s="51">
        <v>2023</v>
      </c>
      <c r="L5" s="51">
        <v>2024</v>
      </c>
      <c r="M5" s="52" t="s">
        <v>76</v>
      </c>
      <c r="N5" s="52" t="s">
        <v>77</v>
      </c>
    </row>
    <row r="6" spans="2:16" s="34" customFormat="1" x14ac:dyDescent="0.25">
      <c r="B6" s="34" t="s">
        <v>46</v>
      </c>
      <c r="C6" s="20">
        <v>364.7</v>
      </c>
      <c r="D6" s="20">
        <v>396.3</v>
      </c>
      <c r="E6" s="54">
        <v>8.6</v>
      </c>
      <c r="F6" s="20">
        <v>31.5</v>
      </c>
      <c r="G6" s="20">
        <v>252.9</v>
      </c>
      <c r="H6" s="20">
        <v>274.3</v>
      </c>
      <c r="I6" s="19">
        <v>8.5</v>
      </c>
      <c r="J6" s="20">
        <v>21.4</v>
      </c>
      <c r="K6" s="20">
        <v>96</v>
      </c>
      <c r="L6" s="20">
        <v>104</v>
      </c>
      <c r="M6" s="19">
        <v>8.3000000000000007</v>
      </c>
      <c r="N6" s="58">
        <v>7.9</v>
      </c>
      <c r="O6" s="50"/>
      <c r="P6" s="21"/>
    </row>
    <row r="7" spans="2:16" x14ac:dyDescent="0.25">
      <c r="B7" s="33" t="s">
        <v>89</v>
      </c>
      <c r="C7" s="17">
        <v>277.60000000000002</v>
      </c>
      <c r="D7" s="17">
        <v>295.60000000000002</v>
      </c>
      <c r="E7" s="55">
        <v>6.5</v>
      </c>
      <c r="F7" s="17">
        <v>18.100000000000001</v>
      </c>
      <c r="G7" s="17">
        <v>183.2</v>
      </c>
      <c r="H7" s="17">
        <v>194.8</v>
      </c>
      <c r="I7" s="16">
        <v>6.3</v>
      </c>
      <c r="J7" s="17">
        <v>11.6</v>
      </c>
      <c r="K7" s="17">
        <v>74.099999999999994</v>
      </c>
      <c r="L7" s="17">
        <v>78.3</v>
      </c>
      <c r="M7" s="16">
        <v>5.7</v>
      </c>
      <c r="N7" s="59">
        <v>4.2</v>
      </c>
      <c r="O7" s="50"/>
      <c r="P7" s="13"/>
    </row>
    <row r="8" spans="2:16" x14ac:dyDescent="0.25">
      <c r="B8" s="33" t="s">
        <v>88</v>
      </c>
      <c r="C8" s="17">
        <v>340.2</v>
      </c>
      <c r="D8" s="17">
        <v>374.2</v>
      </c>
      <c r="E8" s="55">
        <v>10</v>
      </c>
      <c r="F8" s="17">
        <v>33.9</v>
      </c>
      <c r="G8" s="17">
        <v>233.6</v>
      </c>
      <c r="H8" s="17">
        <v>257.7</v>
      </c>
      <c r="I8" s="16">
        <v>10.3</v>
      </c>
      <c r="J8" s="17">
        <v>24.1</v>
      </c>
      <c r="K8" s="17">
        <v>89.5</v>
      </c>
      <c r="L8" s="17">
        <v>98</v>
      </c>
      <c r="M8" s="16">
        <v>9.5</v>
      </c>
      <c r="N8" s="59">
        <v>8.5</v>
      </c>
      <c r="O8" s="50"/>
      <c r="P8" s="13"/>
    </row>
    <row r="9" spans="2:16" x14ac:dyDescent="0.25">
      <c r="B9" s="33" t="s">
        <v>47</v>
      </c>
      <c r="C9" s="17">
        <v>400.8</v>
      </c>
      <c r="D9" s="17">
        <v>434.3</v>
      </c>
      <c r="E9" s="55">
        <v>8.4</v>
      </c>
      <c r="F9" s="17">
        <v>33.6</v>
      </c>
      <c r="G9" s="17">
        <v>269.60000000000002</v>
      </c>
      <c r="H9" s="17">
        <v>295.60000000000002</v>
      </c>
      <c r="I9" s="16">
        <v>9.6999999999999993</v>
      </c>
      <c r="J9" s="17">
        <v>26</v>
      </c>
      <c r="K9" s="17">
        <v>103.7</v>
      </c>
      <c r="L9" s="17">
        <v>110.6</v>
      </c>
      <c r="M9" s="16">
        <v>6.7</v>
      </c>
      <c r="N9" s="59">
        <v>7</v>
      </c>
      <c r="O9" s="50"/>
      <c r="P9" s="13"/>
    </row>
    <row r="10" spans="2:16" x14ac:dyDescent="0.25">
      <c r="B10" s="33" t="s">
        <v>48</v>
      </c>
      <c r="C10" s="17">
        <v>445.9</v>
      </c>
      <c r="D10" s="17">
        <v>481.1</v>
      </c>
      <c r="E10" s="55">
        <v>7.9</v>
      </c>
      <c r="F10" s="17">
        <v>35.200000000000003</v>
      </c>
      <c r="G10" s="17">
        <v>309.10000000000002</v>
      </c>
      <c r="H10" s="17">
        <v>331.3</v>
      </c>
      <c r="I10" s="16">
        <v>7.2</v>
      </c>
      <c r="J10" s="17">
        <v>22.1</v>
      </c>
      <c r="K10" s="17">
        <v>116.5</v>
      </c>
      <c r="L10" s="17">
        <v>125</v>
      </c>
      <c r="M10" s="16">
        <v>7.3</v>
      </c>
      <c r="N10" s="59">
        <v>8.5</v>
      </c>
      <c r="O10" s="50"/>
      <c r="P10" s="13"/>
    </row>
    <row r="11" spans="2:16" x14ac:dyDescent="0.25">
      <c r="B11" s="33" t="s">
        <v>49</v>
      </c>
      <c r="C11" s="17">
        <v>492.3</v>
      </c>
      <c r="D11" s="17">
        <v>523.70000000000005</v>
      </c>
      <c r="E11" s="55">
        <v>6.4</v>
      </c>
      <c r="F11" s="17">
        <v>31.4</v>
      </c>
      <c r="G11" s="17">
        <v>357.2</v>
      </c>
      <c r="H11" s="17">
        <v>376.8</v>
      </c>
      <c r="I11" s="16">
        <v>5.5</v>
      </c>
      <c r="J11" s="17">
        <v>19.7</v>
      </c>
      <c r="K11" s="17">
        <v>131.5</v>
      </c>
      <c r="L11" s="17">
        <v>139.4</v>
      </c>
      <c r="M11" s="16">
        <v>6</v>
      </c>
      <c r="N11" s="59">
        <v>7.8</v>
      </c>
      <c r="O11" s="50"/>
      <c r="P11" s="13"/>
    </row>
    <row r="12" spans="2:16" x14ac:dyDescent="0.25">
      <c r="B12" s="33" t="s">
        <v>50</v>
      </c>
      <c r="C12" s="17">
        <v>374.8</v>
      </c>
      <c r="D12" s="17">
        <v>411.4</v>
      </c>
      <c r="E12" s="55">
        <v>9.8000000000000007</v>
      </c>
      <c r="F12" s="17">
        <v>36.700000000000003</v>
      </c>
      <c r="G12" s="17">
        <v>266.10000000000002</v>
      </c>
      <c r="H12" s="17">
        <v>291.3</v>
      </c>
      <c r="I12" s="16">
        <v>9.5</v>
      </c>
      <c r="J12" s="17">
        <v>25.2</v>
      </c>
      <c r="K12" s="17">
        <v>97.3</v>
      </c>
      <c r="L12" s="17">
        <v>105.1</v>
      </c>
      <c r="M12" s="16">
        <v>8</v>
      </c>
      <c r="N12" s="59">
        <v>7.7</v>
      </c>
      <c r="O12" s="50"/>
      <c r="P12" s="13"/>
    </row>
    <row r="13" spans="2:16" x14ac:dyDescent="0.25">
      <c r="B13" s="33" t="s">
        <v>51</v>
      </c>
      <c r="C13" s="17">
        <v>501.2</v>
      </c>
      <c r="D13" s="17">
        <v>545.70000000000005</v>
      </c>
      <c r="E13" s="55">
        <v>8.9</v>
      </c>
      <c r="F13" s="17">
        <v>44.6</v>
      </c>
      <c r="G13" s="17">
        <v>380.1</v>
      </c>
      <c r="H13" s="17">
        <v>411.3</v>
      </c>
      <c r="I13" s="16">
        <v>8.1999999999999993</v>
      </c>
      <c r="J13" s="17">
        <v>31.2</v>
      </c>
      <c r="K13" s="17">
        <v>128.80000000000001</v>
      </c>
      <c r="L13" s="17">
        <v>139.4</v>
      </c>
      <c r="M13" s="16">
        <v>8.1999999999999993</v>
      </c>
      <c r="N13" s="59">
        <v>10.6</v>
      </c>
      <c r="O13" s="50"/>
      <c r="P13" s="13"/>
    </row>
    <row r="14" spans="2:16" x14ac:dyDescent="0.25">
      <c r="B14" s="33" t="s">
        <v>52</v>
      </c>
      <c r="C14" s="17">
        <v>345.3</v>
      </c>
      <c r="D14" s="17">
        <v>373.6</v>
      </c>
      <c r="E14" s="55">
        <v>8.1999999999999993</v>
      </c>
      <c r="F14" s="17">
        <v>28.4</v>
      </c>
      <c r="G14" s="57">
        <v>236.4</v>
      </c>
      <c r="H14" s="17">
        <v>252.3</v>
      </c>
      <c r="I14" s="16">
        <v>6.7</v>
      </c>
      <c r="J14" s="17">
        <v>15.8</v>
      </c>
      <c r="K14" s="17">
        <v>85.1</v>
      </c>
      <c r="L14" s="17">
        <v>90.5</v>
      </c>
      <c r="M14" s="16">
        <v>6.4</v>
      </c>
      <c r="N14" s="59">
        <v>5.4</v>
      </c>
      <c r="O14" s="50"/>
      <c r="P14" s="13"/>
    </row>
    <row r="15" spans="2:16" x14ac:dyDescent="0.25">
      <c r="B15" s="33" t="s">
        <v>53</v>
      </c>
      <c r="C15" s="17">
        <v>337.2</v>
      </c>
      <c r="D15" s="17">
        <v>362.1</v>
      </c>
      <c r="E15" s="55">
        <v>7.4</v>
      </c>
      <c r="F15" s="17">
        <v>24.9</v>
      </c>
      <c r="G15" s="17">
        <v>232.6</v>
      </c>
      <c r="H15" s="17">
        <v>253.1</v>
      </c>
      <c r="I15" s="16">
        <v>8.8000000000000007</v>
      </c>
      <c r="J15" s="17">
        <v>20.5</v>
      </c>
      <c r="K15" s="17">
        <v>91.8</v>
      </c>
      <c r="L15" s="17">
        <v>98.6</v>
      </c>
      <c r="M15" s="16">
        <v>7.4</v>
      </c>
      <c r="N15" s="59">
        <v>6.8</v>
      </c>
      <c r="O15" s="50"/>
      <c r="P15" s="13"/>
    </row>
    <row r="16" spans="2:16" x14ac:dyDescent="0.25">
      <c r="B16" s="33" t="s">
        <v>54</v>
      </c>
      <c r="C16" s="17">
        <v>429.6</v>
      </c>
      <c r="D16" s="17">
        <v>468</v>
      </c>
      <c r="E16" s="55">
        <v>8.9</v>
      </c>
      <c r="F16" s="17">
        <v>38.299999999999997</v>
      </c>
      <c r="G16" s="17">
        <v>275.10000000000002</v>
      </c>
      <c r="H16" s="17">
        <v>295.5</v>
      </c>
      <c r="I16" s="16">
        <v>7.4</v>
      </c>
      <c r="J16" s="17">
        <v>20.399999999999999</v>
      </c>
      <c r="K16" s="17">
        <v>106.4</v>
      </c>
      <c r="L16" s="17">
        <v>114.4</v>
      </c>
      <c r="M16" s="16">
        <v>7.6</v>
      </c>
      <c r="N16" s="59">
        <v>8</v>
      </c>
      <c r="O16" s="50"/>
      <c r="P16" s="13"/>
    </row>
    <row r="17" spans="2:16" x14ac:dyDescent="0.25">
      <c r="B17" s="33" t="s">
        <v>55</v>
      </c>
      <c r="C17" s="17">
        <v>339.9</v>
      </c>
      <c r="D17" s="17">
        <v>365.2</v>
      </c>
      <c r="E17" s="55">
        <v>7.4</v>
      </c>
      <c r="F17" s="17">
        <v>25.3</v>
      </c>
      <c r="G17" s="17">
        <v>235</v>
      </c>
      <c r="H17" s="17">
        <v>252.8</v>
      </c>
      <c r="I17" s="16">
        <v>7.6</v>
      </c>
      <c r="J17" s="17">
        <v>17.8</v>
      </c>
      <c r="K17" s="17">
        <v>88.1</v>
      </c>
      <c r="L17" s="17">
        <v>94.4</v>
      </c>
      <c r="M17" s="16">
        <v>7.1</v>
      </c>
      <c r="N17" s="59">
        <v>6.3</v>
      </c>
      <c r="O17" s="50"/>
      <c r="P17" s="13"/>
    </row>
    <row r="18" spans="2:16" x14ac:dyDescent="0.25">
      <c r="B18" s="33" t="s">
        <v>56</v>
      </c>
      <c r="C18" s="17">
        <v>456</v>
      </c>
      <c r="D18" s="17">
        <v>498</v>
      </c>
      <c r="E18" s="55">
        <v>9.1999999999999993</v>
      </c>
      <c r="F18" s="17">
        <v>42.1</v>
      </c>
      <c r="G18" s="17">
        <v>314</v>
      </c>
      <c r="H18" s="17">
        <v>340.3</v>
      </c>
      <c r="I18" s="16">
        <v>8.4</v>
      </c>
      <c r="J18" s="17">
        <v>26.3</v>
      </c>
      <c r="K18" s="17">
        <v>117</v>
      </c>
      <c r="L18" s="17">
        <v>126.6</v>
      </c>
      <c r="M18" s="16">
        <v>8.1999999999999993</v>
      </c>
      <c r="N18" s="59">
        <v>9.6</v>
      </c>
      <c r="O18" s="50"/>
      <c r="P18" s="13"/>
    </row>
    <row r="19" spans="2:16" x14ac:dyDescent="0.25">
      <c r="B19" s="33" t="s">
        <v>57</v>
      </c>
      <c r="C19" s="17">
        <v>316.2</v>
      </c>
      <c r="D19" s="17">
        <v>346.5</v>
      </c>
      <c r="E19" s="55">
        <v>9.6</v>
      </c>
      <c r="F19" s="17">
        <v>30.3</v>
      </c>
      <c r="G19" s="17">
        <v>219.1</v>
      </c>
      <c r="H19" s="17">
        <v>237.8</v>
      </c>
      <c r="I19" s="16">
        <v>8.5</v>
      </c>
      <c r="J19" s="17">
        <v>18.7</v>
      </c>
      <c r="K19" s="17">
        <v>82.2</v>
      </c>
      <c r="L19" s="17">
        <v>89</v>
      </c>
      <c r="M19" s="16">
        <v>8.3000000000000007</v>
      </c>
      <c r="N19" s="59">
        <v>6.8</v>
      </c>
      <c r="O19" s="50"/>
      <c r="P19" s="13"/>
    </row>
    <row r="20" spans="2:16" x14ac:dyDescent="0.25">
      <c r="B20" s="33" t="s">
        <v>58</v>
      </c>
      <c r="C20" s="17">
        <v>321.10000000000002</v>
      </c>
      <c r="D20" s="17">
        <v>342.4</v>
      </c>
      <c r="E20" s="55">
        <v>6.7</v>
      </c>
      <c r="F20" s="17">
        <v>21.4</v>
      </c>
      <c r="G20" s="17">
        <v>223.8</v>
      </c>
      <c r="H20" s="17">
        <v>239</v>
      </c>
      <c r="I20" s="16">
        <v>6.8</v>
      </c>
      <c r="J20" s="17">
        <v>15.1</v>
      </c>
      <c r="K20" s="17">
        <v>83.7</v>
      </c>
      <c r="L20" s="17">
        <v>89</v>
      </c>
      <c r="M20" s="16">
        <v>6.3</v>
      </c>
      <c r="N20" s="59">
        <v>5.3</v>
      </c>
      <c r="O20" s="50"/>
      <c r="P20" s="13"/>
    </row>
    <row r="21" spans="2:16" x14ac:dyDescent="0.25">
      <c r="B21" s="33" t="s">
        <v>59</v>
      </c>
      <c r="C21" s="17">
        <v>348.8</v>
      </c>
      <c r="D21" s="17">
        <v>379.7</v>
      </c>
      <c r="E21" s="55">
        <v>8.9</v>
      </c>
      <c r="F21" s="17">
        <v>30.9</v>
      </c>
      <c r="G21" s="17">
        <v>238.6</v>
      </c>
      <c r="H21" s="17">
        <v>261.2</v>
      </c>
      <c r="I21" s="16">
        <v>9.5</v>
      </c>
      <c r="J21" s="17">
        <v>22.6</v>
      </c>
      <c r="K21" s="17">
        <v>92.6</v>
      </c>
      <c r="L21" s="17">
        <v>100.2</v>
      </c>
      <c r="M21" s="16">
        <v>8.1999999999999993</v>
      </c>
      <c r="N21" s="59">
        <v>7.6</v>
      </c>
      <c r="O21" s="50"/>
      <c r="P21" s="13"/>
    </row>
    <row r="22" spans="2:16" x14ac:dyDescent="0.25">
      <c r="B22" s="33" t="s">
        <v>60</v>
      </c>
      <c r="C22" s="17">
        <v>381.4</v>
      </c>
      <c r="D22" s="17">
        <v>415</v>
      </c>
      <c r="E22" s="55">
        <v>8.8000000000000007</v>
      </c>
      <c r="F22" s="17">
        <v>33.6</v>
      </c>
      <c r="G22" s="17">
        <v>262.2</v>
      </c>
      <c r="H22" s="17">
        <v>284.7</v>
      </c>
      <c r="I22" s="16">
        <v>8.6</v>
      </c>
      <c r="J22" s="17">
        <v>22.5</v>
      </c>
      <c r="K22" s="17">
        <v>97.3</v>
      </c>
      <c r="L22" s="17">
        <v>104.9</v>
      </c>
      <c r="M22" s="16">
        <v>7.9</v>
      </c>
      <c r="N22" s="59">
        <v>7.7</v>
      </c>
      <c r="O22" s="50"/>
      <c r="P22" s="13"/>
    </row>
    <row r="23" spans="2:16" x14ac:dyDescent="0.25">
      <c r="B23" s="33" t="s">
        <v>61</v>
      </c>
      <c r="C23" s="17">
        <v>392.3</v>
      </c>
      <c r="D23" s="17">
        <v>426.5</v>
      </c>
      <c r="E23" s="55">
        <v>8.6999999999999993</v>
      </c>
      <c r="F23" s="17">
        <v>34.200000000000003</v>
      </c>
      <c r="G23" s="17">
        <v>267.39999999999998</v>
      </c>
      <c r="H23" s="17">
        <v>290.10000000000002</v>
      </c>
      <c r="I23" s="16">
        <v>8.5</v>
      </c>
      <c r="J23" s="17">
        <v>22.7</v>
      </c>
      <c r="K23" s="17">
        <v>100.7</v>
      </c>
      <c r="L23" s="17">
        <v>108.3</v>
      </c>
      <c r="M23" s="16">
        <v>7.5</v>
      </c>
      <c r="N23" s="59">
        <v>7.5</v>
      </c>
      <c r="O23" s="50"/>
      <c r="P23" s="13"/>
    </row>
    <row r="24" spans="2:16" s="40" customFormat="1" x14ac:dyDescent="0.25">
      <c r="B24" s="40" t="s">
        <v>62</v>
      </c>
      <c r="C24" s="17">
        <v>337.8</v>
      </c>
      <c r="D24" s="17">
        <v>363.3</v>
      </c>
      <c r="E24" s="55">
        <v>7.5</v>
      </c>
      <c r="F24" s="17">
        <v>25.5</v>
      </c>
      <c r="G24" s="17">
        <v>232.4</v>
      </c>
      <c r="H24" s="17">
        <v>249.5</v>
      </c>
      <c r="I24" s="16">
        <v>7.4</v>
      </c>
      <c r="J24" s="17">
        <v>17.100000000000001</v>
      </c>
      <c r="K24" s="17">
        <v>87.7</v>
      </c>
      <c r="L24" s="17">
        <v>93.9</v>
      </c>
      <c r="M24" s="16">
        <v>7</v>
      </c>
      <c r="N24" s="59">
        <v>6.1</v>
      </c>
      <c r="O24" s="50"/>
      <c r="P24" s="13"/>
    </row>
    <row r="25" spans="2:16" x14ac:dyDescent="0.25">
      <c r="B25" s="33" t="s">
        <v>63</v>
      </c>
      <c r="C25" s="17">
        <v>351.1</v>
      </c>
      <c r="D25" s="17">
        <v>383.7</v>
      </c>
      <c r="E25" s="55">
        <v>9.3000000000000007</v>
      </c>
      <c r="F25" s="17">
        <v>32.700000000000003</v>
      </c>
      <c r="G25" s="17">
        <v>240.2</v>
      </c>
      <c r="H25" s="17">
        <v>262.89999999999998</v>
      </c>
      <c r="I25" s="16">
        <v>9.4</v>
      </c>
      <c r="J25" s="17">
        <v>22.7</v>
      </c>
      <c r="K25" s="17">
        <v>95.2</v>
      </c>
      <c r="L25" s="17">
        <v>102.9</v>
      </c>
      <c r="M25" s="16">
        <v>8.1</v>
      </c>
      <c r="N25" s="59">
        <v>7.7</v>
      </c>
      <c r="O25" s="50"/>
      <c r="P25" s="13"/>
    </row>
    <row r="26" spans="2:16" x14ac:dyDescent="0.25">
      <c r="B26" s="33" t="s">
        <v>64</v>
      </c>
      <c r="C26" s="17">
        <v>455.3</v>
      </c>
      <c r="D26" s="17">
        <v>502.2</v>
      </c>
      <c r="E26" s="55">
        <v>10.3</v>
      </c>
      <c r="F26" s="17">
        <v>46.9</v>
      </c>
      <c r="G26" s="17">
        <v>311.2</v>
      </c>
      <c r="H26" s="17">
        <v>349.3</v>
      </c>
      <c r="I26" s="16">
        <v>12.2</v>
      </c>
      <c r="J26" s="17">
        <v>38.1</v>
      </c>
      <c r="K26" s="17">
        <v>116.3</v>
      </c>
      <c r="L26" s="17">
        <v>127.5</v>
      </c>
      <c r="M26" s="16">
        <v>9.6</v>
      </c>
      <c r="N26" s="59">
        <v>11.2</v>
      </c>
      <c r="O26" s="50"/>
      <c r="P26" s="13"/>
    </row>
    <row r="27" spans="2:16" x14ac:dyDescent="0.25">
      <c r="B27" s="33" t="s">
        <v>65</v>
      </c>
      <c r="C27" s="17">
        <v>301.39999999999998</v>
      </c>
      <c r="D27" s="17">
        <v>324.7</v>
      </c>
      <c r="E27" s="55">
        <v>7.7</v>
      </c>
      <c r="F27" s="17">
        <v>23.2</v>
      </c>
      <c r="G27" s="17">
        <v>200.5</v>
      </c>
      <c r="H27" s="17">
        <v>213.5</v>
      </c>
      <c r="I27" s="16">
        <v>6.5</v>
      </c>
      <c r="J27" s="17">
        <v>13</v>
      </c>
      <c r="K27" s="17">
        <v>77.3</v>
      </c>
      <c r="L27" s="17">
        <v>82.5</v>
      </c>
      <c r="M27" s="16">
        <v>6.7</v>
      </c>
      <c r="N27" s="59">
        <v>5.2</v>
      </c>
      <c r="O27" s="50"/>
      <c r="P27" s="13"/>
    </row>
    <row r="28" spans="2:16" x14ac:dyDescent="0.25">
      <c r="B28" s="33" t="s">
        <v>66</v>
      </c>
      <c r="C28" s="17">
        <v>438.2</v>
      </c>
      <c r="D28" s="17">
        <v>482.4</v>
      </c>
      <c r="E28" s="55">
        <v>10.1</v>
      </c>
      <c r="F28" s="17">
        <v>44.2</v>
      </c>
      <c r="G28" s="17">
        <v>318.60000000000002</v>
      </c>
      <c r="H28" s="17">
        <v>348.8</v>
      </c>
      <c r="I28" s="16">
        <v>9.5</v>
      </c>
      <c r="J28" s="17">
        <v>30.2</v>
      </c>
      <c r="K28" s="17">
        <v>118.9</v>
      </c>
      <c r="L28" s="17">
        <v>128.6</v>
      </c>
      <c r="M28" s="16">
        <v>8.1999999999999993</v>
      </c>
      <c r="N28" s="59">
        <v>9.6999999999999993</v>
      </c>
      <c r="O28" s="50"/>
      <c r="P28" s="13"/>
    </row>
    <row r="29" spans="2:16" x14ac:dyDescent="0.25">
      <c r="B29" s="33" t="s">
        <v>67</v>
      </c>
      <c r="C29" s="17">
        <v>363.7</v>
      </c>
      <c r="D29" s="17">
        <v>395.2</v>
      </c>
      <c r="E29" s="55">
        <v>8.6999999999999993</v>
      </c>
      <c r="F29" s="17">
        <v>31.5</v>
      </c>
      <c r="G29" s="17">
        <v>263.5</v>
      </c>
      <c r="H29" s="17">
        <v>285.3</v>
      </c>
      <c r="I29" s="16">
        <v>8.3000000000000007</v>
      </c>
      <c r="J29" s="17">
        <v>21.8</v>
      </c>
      <c r="K29" s="17">
        <v>93.4</v>
      </c>
      <c r="L29" s="17">
        <v>100.7</v>
      </c>
      <c r="M29" s="16">
        <v>7.8</v>
      </c>
      <c r="N29" s="59">
        <v>7.3</v>
      </c>
      <c r="O29" s="50"/>
      <c r="P29" s="13"/>
    </row>
    <row r="30" spans="2:16" x14ac:dyDescent="0.25">
      <c r="B30" s="33" t="s">
        <v>68</v>
      </c>
      <c r="C30" s="17">
        <v>318.89999999999998</v>
      </c>
      <c r="D30" s="17">
        <v>352.2</v>
      </c>
      <c r="E30" s="55">
        <v>10.4</v>
      </c>
      <c r="F30" s="17">
        <v>33.200000000000003</v>
      </c>
      <c r="G30" s="17">
        <v>232.1</v>
      </c>
      <c r="H30" s="17">
        <v>254.1</v>
      </c>
      <c r="I30" s="16">
        <v>9.5</v>
      </c>
      <c r="J30" s="17">
        <v>22</v>
      </c>
      <c r="K30" s="17">
        <v>86.8</v>
      </c>
      <c r="L30" s="17">
        <v>94.6</v>
      </c>
      <c r="M30" s="16">
        <v>9.1</v>
      </c>
      <c r="N30" s="59">
        <v>7.9</v>
      </c>
      <c r="O30" s="50"/>
      <c r="P30" s="13"/>
    </row>
    <row r="31" spans="2:16" x14ac:dyDescent="0.25">
      <c r="B31" s="33" t="s">
        <v>69</v>
      </c>
      <c r="C31" s="17">
        <v>382.7</v>
      </c>
      <c r="D31" s="17">
        <v>414.3</v>
      </c>
      <c r="E31" s="55">
        <v>8.1999999999999993</v>
      </c>
      <c r="F31" s="17">
        <v>31.6</v>
      </c>
      <c r="G31" s="17">
        <v>272.10000000000002</v>
      </c>
      <c r="H31" s="17">
        <v>293</v>
      </c>
      <c r="I31" s="16">
        <v>7.7</v>
      </c>
      <c r="J31" s="17">
        <v>20.9</v>
      </c>
      <c r="K31" s="17">
        <v>104.5</v>
      </c>
      <c r="L31" s="17">
        <v>112.6</v>
      </c>
      <c r="M31" s="16">
        <v>7.8</v>
      </c>
      <c r="N31" s="59">
        <v>8.1</v>
      </c>
      <c r="O31" s="50"/>
      <c r="P31" s="13"/>
    </row>
    <row r="32" spans="2:16" s="34" customFormat="1" ht="13.8" thickBot="1" x14ac:dyDescent="0.3">
      <c r="B32" s="41" t="s">
        <v>70</v>
      </c>
      <c r="C32" s="49">
        <v>392.9</v>
      </c>
      <c r="D32" s="49">
        <v>426.7</v>
      </c>
      <c r="E32" s="56">
        <v>8.6</v>
      </c>
      <c r="F32" s="49">
        <v>33.799999999999997</v>
      </c>
      <c r="G32" s="49">
        <v>276.8</v>
      </c>
      <c r="H32" s="49">
        <v>300.60000000000002</v>
      </c>
      <c r="I32" s="48">
        <v>8.6</v>
      </c>
      <c r="J32" s="49">
        <v>23.8</v>
      </c>
      <c r="K32" s="49">
        <v>103.9</v>
      </c>
      <c r="L32" s="49">
        <v>111.8</v>
      </c>
      <c r="M32" s="48">
        <v>7.7</v>
      </c>
      <c r="N32" s="60">
        <v>8</v>
      </c>
      <c r="O32" s="50"/>
      <c r="P32" s="21"/>
    </row>
    <row r="33" spans="2:13" x14ac:dyDescent="0.25">
      <c r="F33" s="20"/>
    </row>
    <row r="34" spans="2:13" x14ac:dyDescent="0.25">
      <c r="B34" s="40" t="s">
        <v>71</v>
      </c>
    </row>
    <row r="35" spans="2:13" s="40" customFormat="1" x14ac:dyDescent="0.25"/>
    <row r="36" spans="2:13" s="40" customFormat="1" x14ac:dyDescent="0.25">
      <c r="B36" s="64" t="s">
        <v>29</v>
      </c>
      <c r="C36" s="64"/>
      <c r="D36" s="64"/>
      <c r="E36" s="64"/>
      <c r="F36" s="64"/>
      <c r="G36" s="64"/>
      <c r="H36" s="64"/>
      <c r="I36" s="64"/>
      <c r="J36" s="64"/>
      <c r="K36" s="64"/>
      <c r="L36" s="64"/>
      <c r="M36" s="64"/>
    </row>
    <row r="37" spans="2:13" s="40" customFormat="1" x14ac:dyDescent="0.25"/>
    <row r="38" spans="2:13" s="40" customFormat="1" x14ac:dyDescent="0.25"/>
    <row r="39" spans="2:13" s="40" customFormat="1" x14ac:dyDescent="0.25"/>
    <row r="40" spans="2:13" s="40" customFormat="1" x14ac:dyDescent="0.25"/>
  </sheetData>
  <mergeCells count="7">
    <mergeCell ref="B36:M36"/>
    <mergeCell ref="B1:M1"/>
    <mergeCell ref="B2:M2"/>
    <mergeCell ref="B4:B5"/>
    <mergeCell ref="C4:F4"/>
    <mergeCell ref="G4:J4"/>
    <mergeCell ref="K4:N4"/>
  </mergeCells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Tabelle20"/>
  <dimension ref="B1:K42"/>
  <sheetViews>
    <sheetView showGridLines="0" workbookViewId="0"/>
  </sheetViews>
  <sheetFormatPr baseColWidth="10" defaultRowHeight="13.2" x14ac:dyDescent="0.25"/>
  <cols>
    <col min="1" max="1" width="2.6640625" customWidth="1"/>
    <col min="2" max="11" width="10.6640625" customWidth="1"/>
  </cols>
  <sheetData>
    <row r="1" spans="2:11" ht="15.6" x14ac:dyDescent="0.3">
      <c r="B1" s="70" t="s">
        <v>37</v>
      </c>
      <c r="C1" s="70"/>
      <c r="D1" s="70"/>
      <c r="E1" s="70"/>
      <c r="F1" s="70"/>
      <c r="G1" s="70"/>
      <c r="H1" s="70"/>
      <c r="I1" s="70"/>
      <c r="J1" s="70"/>
      <c r="K1" s="70"/>
    </row>
    <row r="2" spans="2:11" x14ac:dyDescent="0.25">
      <c r="B2" s="71" t="s">
        <v>31</v>
      </c>
      <c r="C2" s="71"/>
      <c r="D2" s="71"/>
      <c r="E2" s="71"/>
      <c r="F2" s="71"/>
      <c r="G2" s="71"/>
      <c r="H2" s="71"/>
      <c r="I2" s="71"/>
      <c r="J2" s="71"/>
      <c r="K2" s="71"/>
    </row>
    <row r="3" spans="2:11" x14ac:dyDescent="0.25">
      <c r="B3" s="2"/>
    </row>
    <row r="5" spans="2:11" x14ac:dyDescent="0.25">
      <c r="B5" s="67" t="s">
        <v>0</v>
      </c>
      <c r="C5" s="72" t="s">
        <v>28</v>
      </c>
      <c r="D5" s="72"/>
      <c r="E5" s="72"/>
      <c r="F5" s="72" t="s">
        <v>73</v>
      </c>
      <c r="G5" s="72"/>
      <c r="H5" s="72"/>
      <c r="I5" s="72" t="s">
        <v>74</v>
      </c>
      <c r="J5" s="72"/>
      <c r="K5" s="72"/>
    </row>
    <row r="6" spans="2:11" x14ac:dyDescent="0.25">
      <c r="B6" s="67"/>
      <c r="C6" s="29">
        <v>2005</v>
      </c>
      <c r="D6" s="29">
        <v>2006</v>
      </c>
      <c r="E6" s="29" t="s">
        <v>82</v>
      </c>
      <c r="F6" s="29">
        <v>2005</v>
      </c>
      <c r="G6" s="29">
        <v>2006</v>
      </c>
      <c r="H6" s="29" t="s">
        <v>82</v>
      </c>
      <c r="I6" s="29">
        <v>2005</v>
      </c>
      <c r="J6" s="29">
        <v>2006</v>
      </c>
      <c r="K6" s="29" t="s">
        <v>82</v>
      </c>
    </row>
    <row r="8" spans="2:11" x14ac:dyDescent="0.25">
      <c r="B8" t="s">
        <v>1</v>
      </c>
      <c r="C8" s="8">
        <v>292.57</v>
      </c>
      <c r="D8" s="8">
        <v>305.70999999999998</v>
      </c>
      <c r="E8" s="5">
        <f>(D8-C8)/C8</f>
        <v>4.4912328673479808E-2</v>
      </c>
      <c r="F8" s="8">
        <v>221.45</v>
      </c>
      <c r="G8" s="8">
        <v>237.44</v>
      </c>
      <c r="H8" s="5">
        <f>(G8-F8)/F8</f>
        <v>7.2205915556559086E-2</v>
      </c>
      <c r="I8" s="8">
        <v>71.14</v>
      </c>
      <c r="J8" s="8">
        <v>73.37</v>
      </c>
      <c r="K8" s="5">
        <f>(J8-I8)/I8</f>
        <v>3.1346640427326454E-2</v>
      </c>
    </row>
    <row r="9" spans="2:11" x14ac:dyDescent="0.25">
      <c r="B9" t="s">
        <v>2</v>
      </c>
      <c r="C9" s="8">
        <v>285.23</v>
      </c>
      <c r="D9" s="8">
        <v>313.47000000000003</v>
      </c>
      <c r="E9" s="5">
        <f t="shared" ref="E9:E34" si="0">(D9-C9)/C9</f>
        <v>9.9007818251937052E-2</v>
      </c>
      <c r="F9" s="8">
        <v>215.11</v>
      </c>
      <c r="G9" s="8">
        <v>242.43</v>
      </c>
      <c r="H9" s="5">
        <f t="shared" ref="H9:H34" si="1">(G9-F9)/F9</f>
        <v>0.12700478824787315</v>
      </c>
      <c r="I9" s="8">
        <v>71.8</v>
      </c>
      <c r="J9" s="8">
        <v>74.67</v>
      </c>
      <c r="K9" s="5">
        <f t="shared" ref="K9:K34" si="2">(J9-I9)/I9</f>
        <v>3.9972144846796724E-2</v>
      </c>
    </row>
    <row r="10" spans="2:11" x14ac:dyDescent="0.25">
      <c r="B10" t="s">
        <v>3</v>
      </c>
      <c r="C10" s="8">
        <v>235.77</v>
      </c>
      <c r="D10" s="8">
        <v>251.07</v>
      </c>
      <c r="E10" s="5">
        <f t="shared" si="0"/>
        <v>6.4893752385799641E-2</v>
      </c>
      <c r="F10" s="8">
        <v>181.8</v>
      </c>
      <c r="G10" s="8">
        <v>196.62</v>
      </c>
      <c r="H10" s="5">
        <f t="shared" si="1"/>
        <v>8.1518151815181475E-2</v>
      </c>
      <c r="I10" s="8">
        <v>58.36</v>
      </c>
      <c r="J10" s="8">
        <v>61.1</v>
      </c>
      <c r="K10" s="5">
        <f t="shared" si="2"/>
        <v>4.6949965729952053E-2</v>
      </c>
    </row>
    <row r="11" spans="2:11" x14ac:dyDescent="0.25">
      <c r="B11" t="s">
        <v>4</v>
      </c>
      <c r="C11" s="8">
        <v>215.23</v>
      </c>
      <c r="D11" s="8">
        <v>225.76</v>
      </c>
      <c r="E11" s="5">
        <f t="shared" si="0"/>
        <v>4.8924406448915124E-2</v>
      </c>
      <c r="F11" s="8">
        <v>169.72</v>
      </c>
      <c r="G11" s="8">
        <v>179.95</v>
      </c>
      <c r="H11" s="5">
        <f t="shared" si="1"/>
        <v>6.0275748291303263E-2</v>
      </c>
      <c r="I11" s="8">
        <v>53.99</v>
      </c>
      <c r="J11" s="8">
        <v>55.56</v>
      </c>
      <c r="K11" s="5">
        <f t="shared" si="2"/>
        <v>2.9079459159103541E-2</v>
      </c>
    </row>
    <row r="12" spans="2:11" x14ac:dyDescent="0.25">
      <c r="B12" t="s">
        <v>5</v>
      </c>
      <c r="C12" s="8">
        <v>235.39</v>
      </c>
      <c r="D12" s="8">
        <v>247.78</v>
      </c>
      <c r="E12" s="5">
        <f t="shared" si="0"/>
        <v>5.263605080929528E-2</v>
      </c>
      <c r="F12" s="8">
        <v>182.66</v>
      </c>
      <c r="G12" s="8">
        <v>194.89</v>
      </c>
      <c r="H12" s="5">
        <f t="shared" si="1"/>
        <v>6.695499835760424E-2</v>
      </c>
      <c r="I12" s="8">
        <v>58.52</v>
      </c>
      <c r="J12" s="8">
        <v>60.32</v>
      </c>
      <c r="K12" s="5">
        <f t="shared" si="2"/>
        <v>3.0758714969241235E-2</v>
      </c>
    </row>
    <row r="13" spans="2:11" x14ac:dyDescent="0.25">
      <c r="B13" t="s">
        <v>6</v>
      </c>
      <c r="C13" s="8">
        <v>206.98</v>
      </c>
      <c r="D13" s="8">
        <v>218.26</v>
      </c>
      <c r="E13" s="5">
        <f t="shared" si="0"/>
        <v>5.4498019132283318E-2</v>
      </c>
      <c r="F13" s="8">
        <v>161.63999999999999</v>
      </c>
      <c r="G13" s="8">
        <v>173.24</v>
      </c>
      <c r="H13" s="5">
        <f t="shared" si="1"/>
        <v>7.1764414748824695E-2</v>
      </c>
      <c r="I13" s="8">
        <v>52</v>
      </c>
      <c r="J13" s="8">
        <v>53.63</v>
      </c>
      <c r="K13" s="5">
        <f t="shared" si="2"/>
        <v>3.1346153846153899E-2</v>
      </c>
    </row>
    <row r="14" spans="2:11" x14ac:dyDescent="0.25">
      <c r="B14" t="s">
        <v>7</v>
      </c>
      <c r="C14" s="8">
        <v>201.39</v>
      </c>
      <c r="D14" s="8">
        <v>210.91</v>
      </c>
      <c r="E14" s="5">
        <f t="shared" si="0"/>
        <v>4.7271463329857544E-2</v>
      </c>
      <c r="F14" s="8">
        <v>156.51</v>
      </c>
      <c r="G14" s="8">
        <v>166.28</v>
      </c>
      <c r="H14" s="5">
        <f t="shared" si="1"/>
        <v>6.242412625391356E-2</v>
      </c>
      <c r="I14" s="8">
        <v>50.89</v>
      </c>
      <c r="J14" s="8">
        <v>52.38</v>
      </c>
      <c r="K14" s="5">
        <f t="shared" si="2"/>
        <v>2.9278836706622166E-2</v>
      </c>
    </row>
    <row r="15" spans="2:11" x14ac:dyDescent="0.25">
      <c r="B15" t="s">
        <v>8</v>
      </c>
      <c r="C15" s="8">
        <v>236.97</v>
      </c>
      <c r="D15" s="8">
        <v>248.82</v>
      </c>
      <c r="E15" s="5">
        <f t="shared" si="0"/>
        <v>5.0006329915179115E-2</v>
      </c>
      <c r="F15" s="8">
        <v>183.73</v>
      </c>
      <c r="G15" s="8">
        <v>197.61</v>
      </c>
      <c r="H15" s="5">
        <f t="shared" si="1"/>
        <v>7.5545637620421408E-2</v>
      </c>
      <c r="I15" s="8">
        <v>58.41</v>
      </c>
      <c r="J15" s="8">
        <v>60.59</v>
      </c>
      <c r="K15" s="5">
        <f t="shared" si="2"/>
        <v>3.7322376305427271E-2</v>
      </c>
    </row>
    <row r="16" spans="2:11" x14ac:dyDescent="0.25">
      <c r="B16" t="s">
        <v>9</v>
      </c>
      <c r="C16" s="8">
        <v>233.48</v>
      </c>
      <c r="D16" s="8">
        <v>246.64</v>
      </c>
      <c r="E16" s="5">
        <f t="shared" si="0"/>
        <v>5.6364570841185527E-2</v>
      </c>
      <c r="F16" s="8">
        <v>181.66</v>
      </c>
      <c r="G16" s="8">
        <v>195.89</v>
      </c>
      <c r="H16" s="5">
        <f t="shared" si="1"/>
        <v>7.8333149840361063E-2</v>
      </c>
      <c r="I16" s="8">
        <v>58.33</v>
      </c>
      <c r="J16" s="8">
        <v>60.68</v>
      </c>
      <c r="K16" s="5">
        <f t="shared" si="2"/>
        <v>4.0288016458083345E-2</v>
      </c>
    </row>
    <row r="17" spans="2:11" x14ac:dyDescent="0.25">
      <c r="B17" t="s">
        <v>10</v>
      </c>
      <c r="C17" s="8">
        <v>267.95</v>
      </c>
      <c r="D17" s="8">
        <v>280.86</v>
      </c>
      <c r="E17" s="5">
        <f t="shared" si="0"/>
        <v>4.8180630714685674E-2</v>
      </c>
      <c r="F17" s="8">
        <v>218.59</v>
      </c>
      <c r="G17" s="8">
        <v>230.82</v>
      </c>
      <c r="H17" s="5">
        <f t="shared" si="1"/>
        <v>5.5949494487396445E-2</v>
      </c>
      <c r="I17" s="8">
        <v>67.33</v>
      </c>
      <c r="J17" s="8">
        <v>68.95</v>
      </c>
      <c r="K17" s="5">
        <f t="shared" si="2"/>
        <v>2.4060597059260426E-2</v>
      </c>
    </row>
    <row r="18" spans="2:11" x14ac:dyDescent="0.25">
      <c r="B18" t="s">
        <v>11</v>
      </c>
      <c r="C18" s="8">
        <v>261.61</v>
      </c>
      <c r="D18" s="8">
        <v>271.93</v>
      </c>
      <c r="E18" s="5">
        <f t="shared" si="0"/>
        <v>3.9448033332059144E-2</v>
      </c>
      <c r="F18" s="8">
        <v>200.1</v>
      </c>
      <c r="G18" s="8">
        <v>212.73</v>
      </c>
      <c r="H18" s="5">
        <f t="shared" si="1"/>
        <v>6.311844077961018E-2</v>
      </c>
      <c r="I18" s="8">
        <v>64.98</v>
      </c>
      <c r="J18" s="8">
        <v>67.06</v>
      </c>
      <c r="K18" s="5">
        <f t="shared" si="2"/>
        <v>3.2009849184364392E-2</v>
      </c>
    </row>
    <row r="19" spans="2:11" x14ac:dyDescent="0.25">
      <c r="B19" t="s">
        <v>12</v>
      </c>
      <c r="C19" s="8">
        <v>388.88</v>
      </c>
      <c r="D19" s="8">
        <v>403.98</v>
      </c>
      <c r="E19" s="5">
        <f t="shared" si="0"/>
        <v>3.882945895906198E-2</v>
      </c>
      <c r="F19" s="8">
        <v>315.61</v>
      </c>
      <c r="G19" s="8">
        <v>321.41000000000003</v>
      </c>
      <c r="H19" s="5">
        <f t="shared" si="1"/>
        <v>1.8377110991413488E-2</v>
      </c>
      <c r="I19" s="8">
        <v>96.23</v>
      </c>
      <c r="J19" s="8">
        <v>99.05</v>
      </c>
      <c r="K19" s="5">
        <f t="shared" si="2"/>
        <v>2.9304790605840101E-2</v>
      </c>
    </row>
    <row r="20" spans="2:11" x14ac:dyDescent="0.25">
      <c r="B20" t="s">
        <v>13</v>
      </c>
      <c r="C20" s="8">
        <v>294.89</v>
      </c>
      <c r="D20" s="8">
        <v>308.52999999999997</v>
      </c>
      <c r="E20" s="5">
        <f t="shared" si="0"/>
        <v>4.6254535589541818E-2</v>
      </c>
      <c r="F20" s="8">
        <v>228.16</v>
      </c>
      <c r="G20" s="8">
        <v>239.86</v>
      </c>
      <c r="H20" s="5">
        <f t="shared" si="1"/>
        <v>5.1279803646563892E-2</v>
      </c>
      <c r="I20" s="8">
        <v>73.66</v>
      </c>
      <c r="J20" s="8">
        <v>75.88</v>
      </c>
      <c r="K20" s="5">
        <f t="shared" si="2"/>
        <v>3.0138474070051574E-2</v>
      </c>
    </row>
    <row r="21" spans="2:11" x14ac:dyDescent="0.25">
      <c r="B21" t="s">
        <v>14</v>
      </c>
      <c r="C21" s="8">
        <v>275.76</v>
      </c>
      <c r="D21" s="8">
        <v>289.44</v>
      </c>
      <c r="E21" s="5">
        <f t="shared" si="0"/>
        <v>4.9608355091383838E-2</v>
      </c>
      <c r="F21" s="8">
        <v>207.29</v>
      </c>
      <c r="G21" s="8">
        <v>221.76</v>
      </c>
      <c r="H21" s="5">
        <f t="shared" si="1"/>
        <v>6.9805586376573886E-2</v>
      </c>
      <c r="I21" s="8">
        <v>67.73</v>
      </c>
      <c r="J21" s="8">
        <v>69.959999999999994</v>
      </c>
      <c r="K21" s="5">
        <f t="shared" si="2"/>
        <v>3.292484866381204E-2</v>
      </c>
    </row>
    <row r="22" spans="2:11" x14ac:dyDescent="0.25">
      <c r="B22" t="s">
        <v>15</v>
      </c>
      <c r="C22" s="8">
        <v>214.75</v>
      </c>
      <c r="D22" s="8">
        <v>226.81</v>
      </c>
      <c r="E22" s="5">
        <f t="shared" si="0"/>
        <v>5.6158323632130393E-2</v>
      </c>
      <c r="F22" s="8">
        <v>164.19</v>
      </c>
      <c r="G22" s="8">
        <v>176.08</v>
      </c>
      <c r="H22" s="5">
        <f t="shared" si="1"/>
        <v>7.2416103294963244E-2</v>
      </c>
      <c r="I22" s="8">
        <v>52.68</v>
      </c>
      <c r="J22" s="8">
        <v>55.34</v>
      </c>
      <c r="K22" s="5">
        <f t="shared" si="2"/>
        <v>5.0493545937737354E-2</v>
      </c>
    </row>
    <row r="23" spans="2:11" x14ac:dyDescent="0.25">
      <c r="B23" t="s">
        <v>16</v>
      </c>
      <c r="C23" s="8">
        <v>193.26</v>
      </c>
      <c r="D23" s="8">
        <v>207.4</v>
      </c>
      <c r="E23" s="5">
        <f t="shared" si="0"/>
        <v>7.3165683535134099E-2</v>
      </c>
      <c r="F23" s="8">
        <v>147.88999999999999</v>
      </c>
      <c r="G23" s="8">
        <v>160.6</v>
      </c>
      <c r="H23" s="5">
        <f t="shared" si="1"/>
        <v>8.5942254378254174E-2</v>
      </c>
      <c r="I23" s="8">
        <v>47.63</v>
      </c>
      <c r="J23" s="8">
        <v>50.82</v>
      </c>
      <c r="K23" s="5">
        <f t="shared" si="2"/>
        <v>6.6974595842956064E-2</v>
      </c>
    </row>
    <row r="24" spans="2:11" x14ac:dyDescent="0.25">
      <c r="B24" t="s">
        <v>17</v>
      </c>
      <c r="C24" s="8">
        <v>237.32</v>
      </c>
      <c r="D24" s="8">
        <v>253.38</v>
      </c>
      <c r="E24" s="5">
        <f t="shared" si="0"/>
        <v>6.7672341142760842E-2</v>
      </c>
      <c r="F24" s="8">
        <v>181.25</v>
      </c>
      <c r="G24" s="8">
        <v>196.15</v>
      </c>
      <c r="H24" s="5">
        <f t="shared" si="1"/>
        <v>8.2206896551724168E-2</v>
      </c>
      <c r="I24" s="8">
        <v>58.08</v>
      </c>
      <c r="J24" s="8">
        <v>61.39</v>
      </c>
      <c r="K24" s="5">
        <f t="shared" si="2"/>
        <v>5.6990358126721805E-2</v>
      </c>
    </row>
    <row r="25" spans="2:11" x14ac:dyDescent="0.25">
      <c r="B25" t="s">
        <v>18</v>
      </c>
      <c r="C25" s="8">
        <v>235.57</v>
      </c>
      <c r="D25" s="8">
        <v>249.2</v>
      </c>
      <c r="E25" s="5">
        <f t="shared" si="0"/>
        <v>5.7859659549178571E-2</v>
      </c>
      <c r="F25" s="8">
        <v>184.94</v>
      </c>
      <c r="G25" s="8">
        <v>198.14</v>
      </c>
      <c r="H25" s="5">
        <f t="shared" si="1"/>
        <v>7.1374499837785169E-2</v>
      </c>
      <c r="I25" s="8">
        <v>58.11</v>
      </c>
      <c r="J25" s="8">
        <v>61.63</v>
      </c>
      <c r="K25" s="5">
        <f t="shared" si="2"/>
        <v>6.057477198416801E-2</v>
      </c>
    </row>
    <row r="26" spans="2:11" s="2" customFormat="1" x14ac:dyDescent="0.25">
      <c r="B26" s="2" t="s">
        <v>19</v>
      </c>
      <c r="C26" s="9">
        <v>253.92</v>
      </c>
      <c r="D26" s="9">
        <v>268.49</v>
      </c>
      <c r="E26" s="7">
        <f t="shared" si="0"/>
        <v>5.7380277252678094E-2</v>
      </c>
      <c r="F26" s="9">
        <v>196.21</v>
      </c>
      <c r="G26" s="9">
        <v>211.55</v>
      </c>
      <c r="H26" s="7">
        <f t="shared" si="1"/>
        <v>7.8181540186534851E-2</v>
      </c>
      <c r="I26" s="9">
        <v>62.76</v>
      </c>
      <c r="J26" s="9">
        <v>65.19</v>
      </c>
      <c r="K26" s="7">
        <f t="shared" si="2"/>
        <v>3.8718929254302099E-2</v>
      </c>
    </row>
    <row r="27" spans="2:11" x14ac:dyDescent="0.25">
      <c r="B27" t="s">
        <v>20</v>
      </c>
      <c r="C27" s="8">
        <v>271.98</v>
      </c>
      <c r="D27" s="8">
        <v>285.10000000000002</v>
      </c>
      <c r="E27" s="5">
        <f t="shared" si="0"/>
        <v>4.8238841091256722E-2</v>
      </c>
      <c r="F27" s="8">
        <v>209.47</v>
      </c>
      <c r="G27" s="8">
        <v>225.03</v>
      </c>
      <c r="H27" s="5">
        <f t="shared" si="1"/>
        <v>7.4282713515061841E-2</v>
      </c>
      <c r="I27" s="8">
        <v>67.14</v>
      </c>
      <c r="J27" s="8">
        <v>69.67</v>
      </c>
      <c r="K27" s="5">
        <f t="shared" si="2"/>
        <v>3.7682454572535017E-2</v>
      </c>
    </row>
    <row r="28" spans="2:11" x14ac:dyDescent="0.25">
      <c r="B28" t="s">
        <v>21</v>
      </c>
      <c r="C28" s="8">
        <v>343.36</v>
      </c>
      <c r="D28" s="8">
        <v>361.88</v>
      </c>
      <c r="E28" s="5">
        <f t="shared" si="0"/>
        <v>5.3937558247903021E-2</v>
      </c>
      <c r="F28" s="8">
        <v>270.8</v>
      </c>
      <c r="G28" s="8">
        <v>289.33999999999997</v>
      </c>
      <c r="H28" s="5">
        <f t="shared" si="1"/>
        <v>6.8463810930575936E-2</v>
      </c>
      <c r="I28" s="8">
        <v>84.71</v>
      </c>
      <c r="J28" s="8">
        <v>86.66</v>
      </c>
      <c r="K28" s="5">
        <f t="shared" si="2"/>
        <v>2.301971431944284E-2</v>
      </c>
    </row>
    <row r="29" spans="2:11" x14ac:dyDescent="0.25">
      <c r="B29" t="s">
        <v>22</v>
      </c>
      <c r="C29" s="8">
        <v>353.1</v>
      </c>
      <c r="D29" s="8">
        <v>370.27</v>
      </c>
      <c r="E29" s="5">
        <f t="shared" si="0"/>
        <v>4.8626451430189628E-2</v>
      </c>
      <c r="F29" s="8">
        <v>296.01</v>
      </c>
      <c r="G29" s="8">
        <v>312.83</v>
      </c>
      <c r="H29" s="5">
        <f t="shared" si="1"/>
        <v>5.6822404648491587E-2</v>
      </c>
      <c r="I29" s="8">
        <v>92.6</v>
      </c>
      <c r="J29" s="8">
        <v>95.03</v>
      </c>
      <c r="K29" s="5">
        <f t="shared" si="2"/>
        <v>2.6241900647948239E-2</v>
      </c>
    </row>
    <row r="30" spans="2:11" x14ac:dyDescent="0.25">
      <c r="B30" t="s">
        <v>23</v>
      </c>
      <c r="C30" s="8">
        <v>237.12</v>
      </c>
      <c r="D30" s="8">
        <v>250.49</v>
      </c>
      <c r="E30" s="5">
        <f t="shared" si="0"/>
        <v>5.6384952766531729E-2</v>
      </c>
      <c r="F30" s="8">
        <v>192.61</v>
      </c>
      <c r="G30" s="8">
        <v>204.98</v>
      </c>
      <c r="H30" s="5">
        <f t="shared" si="1"/>
        <v>6.4223041378952156E-2</v>
      </c>
      <c r="I30" s="8">
        <v>60.5</v>
      </c>
      <c r="J30" s="8">
        <v>63.18</v>
      </c>
      <c r="K30" s="5">
        <f t="shared" si="2"/>
        <v>4.4297520661157018E-2</v>
      </c>
    </row>
    <row r="31" spans="2:11" x14ac:dyDescent="0.25">
      <c r="B31" t="s">
        <v>24</v>
      </c>
      <c r="C31" s="8">
        <v>346.23</v>
      </c>
      <c r="D31" s="8">
        <v>361.99</v>
      </c>
      <c r="E31" s="5">
        <f t="shared" si="0"/>
        <v>4.5518874736446842E-2</v>
      </c>
      <c r="F31" s="8">
        <v>290.26</v>
      </c>
      <c r="G31" s="8">
        <v>303.86</v>
      </c>
      <c r="H31" s="5">
        <f t="shared" si="1"/>
        <v>4.6854544201750233E-2</v>
      </c>
      <c r="I31" s="8">
        <v>83.94</v>
      </c>
      <c r="J31" s="8">
        <v>85.82</v>
      </c>
      <c r="K31" s="5">
        <f t="shared" si="2"/>
        <v>2.2396950202525561E-2</v>
      </c>
    </row>
    <row r="32" spans="2:11" x14ac:dyDescent="0.25">
      <c r="B32" t="s">
        <v>25</v>
      </c>
      <c r="C32" s="8">
        <v>410.85</v>
      </c>
      <c r="D32" s="8">
        <v>425.57</v>
      </c>
      <c r="E32" s="5">
        <f t="shared" si="0"/>
        <v>3.5828161129365876E-2</v>
      </c>
      <c r="F32" s="8">
        <v>344.64</v>
      </c>
      <c r="G32" s="8">
        <v>355.97</v>
      </c>
      <c r="H32" s="5">
        <f t="shared" si="1"/>
        <v>3.2874883936861776E-2</v>
      </c>
      <c r="I32" s="8">
        <v>105.35</v>
      </c>
      <c r="J32" s="8">
        <v>106.96</v>
      </c>
      <c r="K32" s="5">
        <f t="shared" si="2"/>
        <v>1.5282392026578068E-2</v>
      </c>
    </row>
    <row r="33" spans="2:11" x14ac:dyDescent="0.25">
      <c r="B33" t="s">
        <v>26</v>
      </c>
      <c r="C33" s="8">
        <v>318.94</v>
      </c>
      <c r="D33" s="8">
        <v>333.63</v>
      </c>
      <c r="E33" s="5">
        <f t="shared" si="0"/>
        <v>4.6058819840722388E-2</v>
      </c>
      <c r="F33" s="8">
        <v>266.25</v>
      </c>
      <c r="G33" s="8">
        <v>282.33</v>
      </c>
      <c r="H33" s="5">
        <f t="shared" si="1"/>
        <v>6.0394366197183039E-2</v>
      </c>
      <c r="I33" s="8">
        <v>79.92</v>
      </c>
      <c r="J33" s="8">
        <v>81.87</v>
      </c>
      <c r="K33" s="5">
        <f t="shared" si="2"/>
        <v>2.4399399399399436E-2</v>
      </c>
    </row>
    <row r="34" spans="2:11" s="2" customFormat="1" ht="18.75" customHeight="1" thickBot="1" x14ac:dyDescent="0.3">
      <c r="B34" s="22" t="s">
        <v>27</v>
      </c>
      <c r="C34" s="23">
        <v>290.22000000000003</v>
      </c>
      <c r="D34" s="23">
        <v>306.41000000000003</v>
      </c>
      <c r="E34" s="25">
        <f t="shared" si="0"/>
        <v>5.5785266349665755E-2</v>
      </c>
      <c r="F34" s="23">
        <v>225.09</v>
      </c>
      <c r="G34" s="23">
        <v>241.17</v>
      </c>
      <c r="H34" s="25">
        <f t="shared" si="1"/>
        <v>7.1438091430094552E-2</v>
      </c>
      <c r="I34" s="23">
        <v>71.959999999999994</v>
      </c>
      <c r="J34" s="23">
        <v>74.47</v>
      </c>
      <c r="K34" s="25">
        <f t="shared" si="2"/>
        <v>3.488048916064488E-2</v>
      </c>
    </row>
    <row r="37" spans="2:11" s="10" customFormat="1" x14ac:dyDescent="0.25"/>
    <row r="38" spans="2:11" s="10" customFormat="1" x14ac:dyDescent="0.25">
      <c r="B38" s="69" t="s">
        <v>29</v>
      </c>
      <c r="C38" s="69"/>
      <c r="D38" s="69"/>
      <c r="E38" s="69"/>
      <c r="F38" s="69"/>
      <c r="G38" s="69"/>
      <c r="H38" s="69"/>
      <c r="I38" s="69"/>
      <c r="J38" s="69"/>
      <c r="K38" s="69"/>
    </row>
    <row r="39" spans="2:11" s="10" customFormat="1" x14ac:dyDescent="0.25"/>
    <row r="40" spans="2:11" s="10" customFormat="1" x14ac:dyDescent="0.25"/>
    <row r="41" spans="2:11" s="10" customFormat="1" x14ac:dyDescent="0.25"/>
    <row r="42" spans="2:11" s="10" customFormat="1" x14ac:dyDescent="0.25"/>
  </sheetData>
  <mergeCells count="7">
    <mergeCell ref="B1:K1"/>
    <mergeCell ref="C5:E5"/>
    <mergeCell ref="B38:K38"/>
    <mergeCell ref="B2:K2"/>
    <mergeCell ref="B5:B6"/>
    <mergeCell ref="F5:H5"/>
    <mergeCell ref="I5:K5"/>
  </mergeCells>
  <phoneticPr fontId="4" type="noConversion"/>
  <pageMargins left="0.78740157499999996" right="0.78740157499999996" top="0.984251969" bottom="0.984251969" header="0.4921259845" footer="0.4921259845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Tabelle21"/>
  <dimension ref="B1:K42"/>
  <sheetViews>
    <sheetView showGridLines="0" workbookViewId="0"/>
  </sheetViews>
  <sheetFormatPr baseColWidth="10" defaultRowHeight="13.2" x14ac:dyDescent="0.25"/>
  <cols>
    <col min="1" max="1" width="2.6640625" customWidth="1"/>
    <col min="2" max="11" width="10.6640625" customWidth="1"/>
  </cols>
  <sheetData>
    <row r="1" spans="2:11" ht="15.6" x14ac:dyDescent="0.3">
      <c r="B1" s="70" t="s">
        <v>38</v>
      </c>
      <c r="C1" s="70"/>
      <c r="D1" s="70"/>
      <c r="E1" s="70"/>
      <c r="F1" s="70"/>
      <c r="G1" s="70"/>
      <c r="H1" s="70"/>
      <c r="I1" s="70"/>
      <c r="J1" s="70"/>
      <c r="K1" s="70"/>
    </row>
    <row r="2" spans="2:11" x14ac:dyDescent="0.25">
      <c r="B2" s="71" t="s">
        <v>31</v>
      </c>
      <c r="C2" s="71"/>
      <c r="D2" s="71"/>
      <c r="E2" s="71"/>
      <c r="F2" s="71"/>
      <c r="G2" s="71"/>
      <c r="H2" s="71"/>
      <c r="I2" s="71"/>
      <c r="J2" s="71"/>
      <c r="K2" s="71"/>
    </row>
    <row r="3" spans="2:11" x14ac:dyDescent="0.25">
      <c r="B3" s="2"/>
    </row>
    <row r="5" spans="2:11" x14ac:dyDescent="0.25">
      <c r="B5" s="67" t="s">
        <v>0</v>
      </c>
      <c r="C5" s="72" t="s">
        <v>28</v>
      </c>
      <c r="D5" s="72"/>
      <c r="E5" s="72"/>
      <c r="F5" s="72" t="s">
        <v>73</v>
      </c>
      <c r="G5" s="72"/>
      <c r="H5" s="72"/>
      <c r="I5" s="72" t="s">
        <v>74</v>
      </c>
      <c r="J5" s="72"/>
      <c r="K5" s="72"/>
    </row>
    <row r="6" spans="2:11" x14ac:dyDescent="0.25">
      <c r="B6" s="67"/>
      <c r="C6" s="29">
        <v>2004</v>
      </c>
      <c r="D6" s="29">
        <v>2005</v>
      </c>
      <c r="E6" s="29" t="s">
        <v>82</v>
      </c>
      <c r="F6" s="29">
        <v>2004</v>
      </c>
      <c r="G6" s="29">
        <v>2005</v>
      </c>
      <c r="H6" s="29" t="s">
        <v>82</v>
      </c>
      <c r="I6" s="29">
        <v>2004</v>
      </c>
      <c r="J6" s="29">
        <v>2005</v>
      </c>
      <c r="K6" s="29" t="s">
        <v>82</v>
      </c>
    </row>
    <row r="8" spans="2:11" x14ac:dyDescent="0.25">
      <c r="B8" t="s">
        <v>1</v>
      </c>
      <c r="C8" s="4">
        <v>285.95999999999998</v>
      </c>
      <c r="D8" s="4">
        <v>292.57</v>
      </c>
      <c r="E8" s="5">
        <f>(D8-C8)/C8</f>
        <v>2.3115120995943539E-2</v>
      </c>
      <c r="F8" s="4">
        <v>213.43</v>
      </c>
      <c r="G8" s="4">
        <v>221.45</v>
      </c>
      <c r="H8" s="5">
        <f>(G8-F8)/F8</f>
        <v>3.7576723047369073E-2</v>
      </c>
      <c r="I8" s="4">
        <v>72.39</v>
      </c>
      <c r="J8" s="4">
        <v>71.14</v>
      </c>
      <c r="K8" s="5">
        <f>(J8-I8)/I8</f>
        <v>-1.7267578394805912E-2</v>
      </c>
    </row>
    <row r="9" spans="2:11" x14ac:dyDescent="0.25">
      <c r="B9" t="s">
        <v>2</v>
      </c>
      <c r="C9" s="4">
        <v>272.43</v>
      </c>
      <c r="D9" s="4">
        <v>285.23</v>
      </c>
      <c r="E9" s="5">
        <f t="shared" ref="E9:E34" si="0">(D9-C9)/C9</f>
        <v>4.6984546489006393E-2</v>
      </c>
      <c r="F9" s="4">
        <v>200.77</v>
      </c>
      <c r="G9" s="4">
        <v>215.11</v>
      </c>
      <c r="H9" s="5">
        <f t="shared" ref="H9:H34" si="1">(G9-F9)/F9</f>
        <v>7.1425013697265546E-2</v>
      </c>
      <c r="I9" s="4">
        <v>71.97</v>
      </c>
      <c r="J9" s="4">
        <v>71.8</v>
      </c>
      <c r="K9" s="5">
        <f t="shared" ref="K9:K34" si="2">(J9-I9)/I9</f>
        <v>-2.3620953174934237E-3</v>
      </c>
    </row>
    <row r="10" spans="2:11" x14ac:dyDescent="0.25">
      <c r="B10" t="s">
        <v>3</v>
      </c>
      <c r="C10" s="4">
        <v>226.05</v>
      </c>
      <c r="D10" s="4">
        <v>235.77</v>
      </c>
      <c r="E10" s="5">
        <f t="shared" si="0"/>
        <v>4.2999336429993359E-2</v>
      </c>
      <c r="F10" s="4">
        <v>171.83</v>
      </c>
      <c r="G10" s="4">
        <v>181.8</v>
      </c>
      <c r="H10" s="5">
        <f t="shared" si="1"/>
        <v>5.8022464063318388E-2</v>
      </c>
      <c r="I10" s="4">
        <v>56.91</v>
      </c>
      <c r="J10" s="4">
        <v>58.36</v>
      </c>
      <c r="K10" s="5">
        <f t="shared" si="2"/>
        <v>2.5478826216833648E-2</v>
      </c>
    </row>
    <row r="11" spans="2:11" x14ac:dyDescent="0.25">
      <c r="B11" t="s">
        <v>4</v>
      </c>
      <c r="C11" s="4">
        <v>206.39</v>
      </c>
      <c r="D11" s="4">
        <v>215.23</v>
      </c>
      <c r="E11" s="5">
        <f t="shared" si="0"/>
        <v>4.2831532535491081E-2</v>
      </c>
      <c r="F11" s="4">
        <v>159.94999999999999</v>
      </c>
      <c r="G11" s="4">
        <v>169.72</v>
      </c>
      <c r="H11" s="5">
        <f t="shared" si="1"/>
        <v>6.1081587996248896E-2</v>
      </c>
      <c r="I11" s="4">
        <v>53.28</v>
      </c>
      <c r="J11" s="4">
        <v>53.99</v>
      </c>
      <c r="K11" s="5">
        <f t="shared" si="2"/>
        <v>1.3325825825825841E-2</v>
      </c>
    </row>
    <row r="12" spans="2:11" x14ac:dyDescent="0.25">
      <c r="B12" t="s">
        <v>5</v>
      </c>
      <c r="C12" s="4">
        <v>224.67</v>
      </c>
      <c r="D12" s="4">
        <v>235.39</v>
      </c>
      <c r="E12" s="5">
        <f t="shared" si="0"/>
        <v>4.7714425601994036E-2</v>
      </c>
      <c r="F12" s="4">
        <v>172.46</v>
      </c>
      <c r="G12" s="4">
        <v>182.66</v>
      </c>
      <c r="H12" s="5">
        <f t="shared" si="1"/>
        <v>5.9144149367969315E-2</v>
      </c>
      <c r="I12" s="4">
        <v>57.27</v>
      </c>
      <c r="J12" s="4">
        <v>58.52</v>
      </c>
      <c r="K12" s="5">
        <f t="shared" si="2"/>
        <v>2.182643617950061E-2</v>
      </c>
    </row>
    <row r="13" spans="2:11" x14ac:dyDescent="0.25">
      <c r="B13" t="s">
        <v>6</v>
      </c>
      <c r="C13" s="4">
        <v>197.66</v>
      </c>
      <c r="D13" s="4">
        <v>206.98</v>
      </c>
      <c r="E13" s="5">
        <f t="shared" si="0"/>
        <v>4.7151674592734963E-2</v>
      </c>
      <c r="F13" s="4">
        <v>151.84</v>
      </c>
      <c r="G13" s="4">
        <v>161.63999999999999</v>
      </c>
      <c r="H13" s="5">
        <f t="shared" si="1"/>
        <v>6.4541622760800735E-2</v>
      </c>
      <c r="I13" s="4">
        <v>51.14</v>
      </c>
      <c r="J13" s="4">
        <v>52</v>
      </c>
      <c r="K13" s="5">
        <f t="shared" si="2"/>
        <v>1.6816581931951496E-2</v>
      </c>
    </row>
    <row r="14" spans="2:11" x14ac:dyDescent="0.25">
      <c r="B14" t="s">
        <v>7</v>
      </c>
      <c r="C14" s="4">
        <v>192.14</v>
      </c>
      <c r="D14" s="4">
        <v>201.39</v>
      </c>
      <c r="E14" s="5">
        <f t="shared" si="0"/>
        <v>4.8141979806391177E-2</v>
      </c>
      <c r="F14" s="4">
        <v>146.78</v>
      </c>
      <c r="G14" s="4">
        <v>156.51</v>
      </c>
      <c r="H14" s="5">
        <f t="shared" si="1"/>
        <v>6.6289685243221083E-2</v>
      </c>
      <c r="I14" s="4">
        <v>50.08</v>
      </c>
      <c r="J14" s="4">
        <v>50.89</v>
      </c>
      <c r="K14" s="5">
        <f t="shared" si="2"/>
        <v>1.6174121405750846E-2</v>
      </c>
    </row>
    <row r="15" spans="2:11" x14ac:dyDescent="0.25">
      <c r="B15" t="s">
        <v>8</v>
      </c>
      <c r="C15" s="4">
        <v>225.57</v>
      </c>
      <c r="D15" s="4">
        <v>236.97</v>
      </c>
      <c r="E15" s="5">
        <f t="shared" si="0"/>
        <v>5.0538635456842694E-2</v>
      </c>
      <c r="F15" s="4">
        <v>172.36</v>
      </c>
      <c r="G15" s="4">
        <v>183.73</v>
      </c>
      <c r="H15" s="5">
        <f t="shared" si="1"/>
        <v>6.5966581573450769E-2</v>
      </c>
      <c r="I15" s="4">
        <v>58.87</v>
      </c>
      <c r="J15" s="4">
        <v>58.41</v>
      </c>
      <c r="K15" s="5">
        <f t="shared" si="2"/>
        <v>-7.8138270766094937E-3</v>
      </c>
    </row>
    <row r="16" spans="2:11" x14ac:dyDescent="0.25">
      <c r="B16" t="s">
        <v>9</v>
      </c>
      <c r="C16" s="4">
        <v>222.2</v>
      </c>
      <c r="D16" s="4">
        <v>233.48</v>
      </c>
      <c r="E16" s="5">
        <f t="shared" si="0"/>
        <v>5.0765076507650775E-2</v>
      </c>
      <c r="F16" s="4">
        <v>169.88</v>
      </c>
      <c r="G16" s="4">
        <v>181.66</v>
      </c>
      <c r="H16" s="5">
        <f t="shared" si="1"/>
        <v>6.9343065693430669E-2</v>
      </c>
      <c r="I16" s="4">
        <v>57.49</v>
      </c>
      <c r="J16" s="4">
        <v>58.33</v>
      </c>
      <c r="K16" s="5">
        <f t="shared" si="2"/>
        <v>1.461123673682373E-2</v>
      </c>
    </row>
    <row r="17" spans="2:11" x14ac:dyDescent="0.25">
      <c r="B17" t="s">
        <v>10</v>
      </c>
      <c r="C17" s="4">
        <v>257.31</v>
      </c>
      <c r="D17" s="4">
        <v>267.95</v>
      </c>
      <c r="E17" s="5">
        <f t="shared" si="0"/>
        <v>4.135089969297729E-2</v>
      </c>
      <c r="F17" s="4">
        <v>206.37</v>
      </c>
      <c r="G17" s="4">
        <v>218.59</v>
      </c>
      <c r="H17" s="5">
        <f t="shared" si="1"/>
        <v>5.9214033047439059E-2</v>
      </c>
      <c r="I17" s="4">
        <v>66.430000000000007</v>
      </c>
      <c r="J17" s="4">
        <v>67.33</v>
      </c>
      <c r="K17" s="5">
        <f t="shared" si="2"/>
        <v>1.3548095739876432E-2</v>
      </c>
    </row>
    <row r="18" spans="2:11" x14ac:dyDescent="0.25">
      <c r="B18" t="s">
        <v>11</v>
      </c>
      <c r="C18" s="4">
        <v>252.59</v>
      </c>
      <c r="D18" s="4">
        <v>261.61</v>
      </c>
      <c r="E18" s="5">
        <f t="shared" si="0"/>
        <v>3.5710043944732608E-2</v>
      </c>
      <c r="F18" s="4">
        <v>189.51</v>
      </c>
      <c r="G18" s="4">
        <v>200.1</v>
      </c>
      <c r="H18" s="5">
        <f t="shared" si="1"/>
        <v>5.5880956150071256E-2</v>
      </c>
      <c r="I18" s="4">
        <v>64.650000000000006</v>
      </c>
      <c r="J18" s="4">
        <v>64.98</v>
      </c>
      <c r="K18" s="5">
        <f t="shared" si="2"/>
        <v>5.1044083526681867E-3</v>
      </c>
    </row>
    <row r="19" spans="2:11" x14ac:dyDescent="0.25">
      <c r="B19" t="s">
        <v>12</v>
      </c>
      <c r="C19" s="4">
        <v>377.5</v>
      </c>
      <c r="D19" s="4">
        <v>388.88</v>
      </c>
      <c r="E19" s="5">
        <f t="shared" si="0"/>
        <v>3.01456953642384E-2</v>
      </c>
      <c r="F19" s="4">
        <v>304.58999999999997</v>
      </c>
      <c r="G19" s="4">
        <v>315.61</v>
      </c>
      <c r="H19" s="5">
        <f t="shared" si="1"/>
        <v>3.6179782658656026E-2</v>
      </c>
      <c r="I19" s="4">
        <v>95.33</v>
      </c>
      <c r="J19" s="4">
        <v>96.23</v>
      </c>
      <c r="K19" s="5">
        <f t="shared" si="2"/>
        <v>9.4408895415924229E-3</v>
      </c>
    </row>
    <row r="20" spans="2:11" x14ac:dyDescent="0.25">
      <c r="B20" t="s">
        <v>13</v>
      </c>
      <c r="C20" s="4">
        <v>285.56</v>
      </c>
      <c r="D20" s="4">
        <v>294.89</v>
      </c>
      <c r="E20" s="5">
        <f t="shared" si="0"/>
        <v>3.2672643227342708E-2</v>
      </c>
      <c r="F20" s="4">
        <v>219.13</v>
      </c>
      <c r="G20" s="4">
        <v>228.16</v>
      </c>
      <c r="H20" s="5">
        <f t="shared" si="1"/>
        <v>4.1208415096061705E-2</v>
      </c>
      <c r="I20" s="4">
        <v>73.53</v>
      </c>
      <c r="J20" s="4">
        <v>73.66</v>
      </c>
      <c r="K20" s="5">
        <f t="shared" si="2"/>
        <v>1.7679858561130892E-3</v>
      </c>
    </row>
    <row r="21" spans="2:11" x14ac:dyDescent="0.25">
      <c r="B21" t="s">
        <v>14</v>
      </c>
      <c r="C21" s="4">
        <v>268.14999999999998</v>
      </c>
      <c r="D21" s="4">
        <v>275.76</v>
      </c>
      <c r="E21" s="5">
        <f t="shared" si="0"/>
        <v>2.8379638262166752E-2</v>
      </c>
      <c r="F21" s="4">
        <v>197.5</v>
      </c>
      <c r="G21" s="4">
        <v>207.29</v>
      </c>
      <c r="H21" s="5">
        <f t="shared" si="1"/>
        <v>4.9569620253164519E-2</v>
      </c>
      <c r="I21" s="4">
        <v>67.66</v>
      </c>
      <c r="J21" s="4">
        <v>67.73</v>
      </c>
      <c r="K21" s="5">
        <f t="shared" si="2"/>
        <v>1.0345846881467248E-3</v>
      </c>
    </row>
    <row r="22" spans="2:11" x14ac:dyDescent="0.25">
      <c r="B22" t="s">
        <v>15</v>
      </c>
      <c r="C22" s="4">
        <v>204.72</v>
      </c>
      <c r="D22" s="4">
        <v>214.75</v>
      </c>
      <c r="E22" s="5">
        <f t="shared" si="0"/>
        <v>4.8993747557639709E-2</v>
      </c>
      <c r="F22" s="4">
        <v>154.80000000000001</v>
      </c>
      <c r="G22" s="4">
        <v>164.19</v>
      </c>
      <c r="H22" s="5">
        <f t="shared" si="1"/>
        <v>6.0658914728682081E-2</v>
      </c>
      <c r="I22" s="4">
        <v>52.4</v>
      </c>
      <c r="J22" s="4">
        <v>52.68</v>
      </c>
      <c r="K22" s="5">
        <f t="shared" si="2"/>
        <v>5.3435114503817011E-3</v>
      </c>
    </row>
    <row r="23" spans="2:11" x14ac:dyDescent="0.25">
      <c r="B23" t="s">
        <v>16</v>
      </c>
      <c r="C23" s="4">
        <v>183.62</v>
      </c>
      <c r="D23" s="4">
        <v>193.26</v>
      </c>
      <c r="E23" s="5">
        <f t="shared" si="0"/>
        <v>5.2499727698507713E-2</v>
      </c>
      <c r="F23" s="4">
        <v>139.65</v>
      </c>
      <c r="G23" s="4">
        <v>147.88999999999999</v>
      </c>
      <c r="H23" s="5">
        <f t="shared" si="1"/>
        <v>5.9004654493376156E-2</v>
      </c>
      <c r="I23" s="4">
        <v>46.87</v>
      </c>
      <c r="J23" s="4">
        <v>47.63</v>
      </c>
      <c r="K23" s="5">
        <f t="shared" si="2"/>
        <v>1.6215062940047049E-2</v>
      </c>
    </row>
    <row r="24" spans="2:11" x14ac:dyDescent="0.25">
      <c r="B24" t="s">
        <v>17</v>
      </c>
      <c r="C24" s="4">
        <v>225.37</v>
      </c>
      <c r="D24" s="4">
        <v>237.32</v>
      </c>
      <c r="E24" s="5">
        <f t="shared" si="0"/>
        <v>5.302391622664946E-2</v>
      </c>
      <c r="F24" s="4">
        <v>171.18</v>
      </c>
      <c r="G24" s="4">
        <v>181.25</v>
      </c>
      <c r="H24" s="5">
        <f t="shared" si="1"/>
        <v>5.8826965767028817E-2</v>
      </c>
      <c r="I24" s="4">
        <v>57.16</v>
      </c>
      <c r="J24" s="4">
        <v>58.08</v>
      </c>
      <c r="K24" s="5">
        <f t="shared" si="2"/>
        <v>1.6095171448565461E-2</v>
      </c>
    </row>
    <row r="25" spans="2:11" x14ac:dyDescent="0.25">
      <c r="B25" t="s">
        <v>18</v>
      </c>
      <c r="C25" s="4">
        <v>228.95</v>
      </c>
      <c r="D25" s="4">
        <v>235.57</v>
      </c>
      <c r="E25" s="5">
        <f t="shared" si="0"/>
        <v>2.8914610176894541E-2</v>
      </c>
      <c r="F25" s="4">
        <v>176.82</v>
      </c>
      <c r="G25" s="4">
        <v>184.94</v>
      </c>
      <c r="H25" s="5">
        <f t="shared" si="1"/>
        <v>4.5922406967537639E-2</v>
      </c>
      <c r="I25" s="4">
        <v>58.57</v>
      </c>
      <c r="J25" s="4">
        <v>58.11</v>
      </c>
      <c r="K25" s="5">
        <f t="shared" si="2"/>
        <v>-7.8538500939047441E-3</v>
      </c>
    </row>
    <row r="26" spans="2:11" s="2" customFormat="1" x14ac:dyDescent="0.25">
      <c r="B26" s="2" t="s">
        <v>19</v>
      </c>
      <c r="C26" s="6">
        <v>244.4</v>
      </c>
      <c r="D26" s="6">
        <v>253.92</v>
      </c>
      <c r="E26" s="7">
        <f t="shared" si="0"/>
        <v>3.8952536824877176E-2</v>
      </c>
      <c r="F26" s="6">
        <v>185.82</v>
      </c>
      <c r="G26" s="6">
        <v>196.21</v>
      </c>
      <c r="H26" s="7">
        <f t="shared" si="1"/>
        <v>5.5914325691529522E-2</v>
      </c>
      <c r="I26" s="6">
        <v>63.06</v>
      </c>
      <c r="J26" s="6">
        <v>62.76</v>
      </c>
      <c r="K26" s="7">
        <f t="shared" si="2"/>
        <v>-4.7573739295909334E-3</v>
      </c>
    </row>
    <row r="27" spans="2:11" x14ac:dyDescent="0.25">
      <c r="B27" t="s">
        <v>20</v>
      </c>
      <c r="C27" s="4">
        <v>262.89</v>
      </c>
      <c r="D27" s="4">
        <v>271.98</v>
      </c>
      <c r="E27" s="5">
        <f t="shared" si="0"/>
        <v>3.4577199589181908E-2</v>
      </c>
      <c r="F27" s="4">
        <v>198.77</v>
      </c>
      <c r="G27" s="4">
        <v>209.47</v>
      </c>
      <c r="H27" s="5">
        <f t="shared" si="1"/>
        <v>5.383106102530557E-2</v>
      </c>
      <c r="I27" s="4">
        <v>67.77</v>
      </c>
      <c r="J27" s="4">
        <v>67.14</v>
      </c>
      <c r="K27" s="5">
        <f t="shared" si="2"/>
        <v>-9.2961487383797468E-3</v>
      </c>
    </row>
    <row r="28" spans="2:11" x14ac:dyDescent="0.25">
      <c r="B28" t="s">
        <v>21</v>
      </c>
      <c r="C28" s="4">
        <v>328.44</v>
      </c>
      <c r="D28" s="4">
        <v>343.36</v>
      </c>
      <c r="E28" s="5">
        <f t="shared" si="0"/>
        <v>4.5426866398733452E-2</v>
      </c>
      <c r="F28" s="4">
        <v>258.85000000000002</v>
      </c>
      <c r="G28" s="4">
        <v>270.8</v>
      </c>
      <c r="H28" s="5">
        <f t="shared" si="1"/>
        <v>4.6165733050028926E-2</v>
      </c>
      <c r="I28" s="4">
        <v>86.57</v>
      </c>
      <c r="J28" s="4">
        <v>84.71</v>
      </c>
      <c r="K28" s="5">
        <f t="shared" si="2"/>
        <v>-2.1485503061106612E-2</v>
      </c>
    </row>
    <row r="29" spans="2:11" x14ac:dyDescent="0.25">
      <c r="B29" t="s">
        <v>22</v>
      </c>
      <c r="C29" s="4">
        <v>341.4</v>
      </c>
      <c r="D29" s="4">
        <v>353.1</v>
      </c>
      <c r="E29" s="5">
        <f t="shared" si="0"/>
        <v>3.4270650263620521E-2</v>
      </c>
      <c r="F29" s="4">
        <v>275.74</v>
      </c>
      <c r="G29" s="4">
        <v>296.01</v>
      </c>
      <c r="H29" s="5">
        <f t="shared" si="1"/>
        <v>7.3511278740842761E-2</v>
      </c>
      <c r="I29" s="4">
        <v>93.22</v>
      </c>
      <c r="J29" s="4">
        <v>92.6</v>
      </c>
      <c r="K29" s="5">
        <f t="shared" si="2"/>
        <v>-6.6509332761210526E-3</v>
      </c>
    </row>
    <row r="30" spans="2:11" x14ac:dyDescent="0.25">
      <c r="B30" t="s">
        <v>23</v>
      </c>
      <c r="C30" s="4">
        <v>226.02</v>
      </c>
      <c r="D30" s="4">
        <v>237.12</v>
      </c>
      <c r="E30" s="5">
        <f t="shared" si="0"/>
        <v>4.9110698168303664E-2</v>
      </c>
      <c r="F30" s="4">
        <v>180.8</v>
      </c>
      <c r="G30" s="4">
        <v>192.61</v>
      </c>
      <c r="H30" s="5">
        <f t="shared" si="1"/>
        <v>6.5320796460176994E-2</v>
      </c>
      <c r="I30" s="4">
        <v>59.45</v>
      </c>
      <c r="J30" s="4">
        <v>60.5</v>
      </c>
      <c r="K30" s="5">
        <f t="shared" si="2"/>
        <v>1.7661900756938555E-2</v>
      </c>
    </row>
    <row r="31" spans="2:11" x14ac:dyDescent="0.25">
      <c r="B31" t="s">
        <v>24</v>
      </c>
      <c r="C31" s="4">
        <v>331.59</v>
      </c>
      <c r="D31" s="4">
        <v>346.23</v>
      </c>
      <c r="E31" s="5">
        <f t="shared" si="0"/>
        <v>4.4150909255405907E-2</v>
      </c>
      <c r="F31" s="4">
        <v>273.58</v>
      </c>
      <c r="G31" s="4">
        <v>290.26</v>
      </c>
      <c r="H31" s="5">
        <f t="shared" si="1"/>
        <v>6.0969369105928824E-2</v>
      </c>
      <c r="I31" s="4">
        <v>83.8</v>
      </c>
      <c r="J31" s="4">
        <v>83.94</v>
      </c>
      <c r="K31" s="5">
        <f t="shared" si="2"/>
        <v>1.6706443914081214E-3</v>
      </c>
    </row>
    <row r="32" spans="2:11" x14ac:dyDescent="0.25">
      <c r="B32" t="s">
        <v>25</v>
      </c>
      <c r="C32" s="4">
        <v>398.27</v>
      </c>
      <c r="D32" s="4">
        <v>410.85</v>
      </c>
      <c r="E32" s="5">
        <f t="shared" si="0"/>
        <v>3.1586612097321019E-2</v>
      </c>
      <c r="F32" s="4">
        <v>319.72000000000003</v>
      </c>
      <c r="G32" s="4">
        <v>344.64</v>
      </c>
      <c r="H32" s="5">
        <f t="shared" si="1"/>
        <v>7.7943200300262597E-2</v>
      </c>
      <c r="I32" s="4">
        <v>103.25</v>
      </c>
      <c r="J32" s="4">
        <v>105.35</v>
      </c>
      <c r="K32" s="5">
        <f t="shared" si="2"/>
        <v>2.0338983050847404E-2</v>
      </c>
    </row>
    <row r="33" spans="2:11" x14ac:dyDescent="0.25">
      <c r="B33" t="s">
        <v>26</v>
      </c>
      <c r="C33" s="4">
        <v>309.3</v>
      </c>
      <c r="D33" s="4">
        <v>318.94</v>
      </c>
      <c r="E33" s="5">
        <f t="shared" si="0"/>
        <v>3.1167151632718999E-2</v>
      </c>
      <c r="F33" s="4">
        <v>252.56</v>
      </c>
      <c r="G33" s="4">
        <v>266.25</v>
      </c>
      <c r="H33" s="5">
        <f t="shared" si="1"/>
        <v>5.4204941400063343E-2</v>
      </c>
      <c r="I33" s="4">
        <v>78.62</v>
      </c>
      <c r="J33" s="4">
        <v>79.92</v>
      </c>
      <c r="K33" s="5">
        <f t="shared" si="2"/>
        <v>1.6535232765199658E-2</v>
      </c>
    </row>
    <row r="34" spans="2:11" s="2" customFormat="1" ht="18.75" customHeight="1" thickBot="1" x14ac:dyDescent="0.3">
      <c r="B34" s="22" t="s">
        <v>27</v>
      </c>
      <c r="C34" s="27">
        <v>279.98</v>
      </c>
      <c r="D34" s="27">
        <v>290.22000000000003</v>
      </c>
      <c r="E34" s="25">
        <f t="shared" si="0"/>
        <v>3.6574041002928812E-2</v>
      </c>
      <c r="F34" s="27">
        <v>213.29</v>
      </c>
      <c r="G34" s="27">
        <v>225.09</v>
      </c>
      <c r="H34" s="25">
        <f t="shared" si="1"/>
        <v>5.5323737634207004E-2</v>
      </c>
      <c r="I34" s="27">
        <v>71.84</v>
      </c>
      <c r="J34" s="27">
        <v>71.959999999999994</v>
      </c>
      <c r="K34" s="25">
        <f t="shared" si="2"/>
        <v>1.6703786191535402E-3</v>
      </c>
    </row>
    <row r="37" spans="2:11" s="10" customFormat="1" x14ac:dyDescent="0.25"/>
    <row r="38" spans="2:11" s="10" customFormat="1" x14ac:dyDescent="0.25">
      <c r="B38" s="69" t="s">
        <v>29</v>
      </c>
      <c r="C38" s="69"/>
      <c r="D38" s="69"/>
      <c r="E38" s="69"/>
      <c r="F38" s="69"/>
      <c r="G38" s="69"/>
      <c r="H38" s="69"/>
      <c r="I38" s="69"/>
      <c r="J38" s="69"/>
      <c r="K38" s="69"/>
    </row>
    <row r="39" spans="2:11" s="10" customFormat="1" x14ac:dyDescent="0.25"/>
    <row r="40" spans="2:11" s="10" customFormat="1" x14ac:dyDescent="0.25"/>
    <row r="41" spans="2:11" s="10" customFormat="1" x14ac:dyDescent="0.25"/>
    <row r="42" spans="2:11" s="10" customFormat="1" x14ac:dyDescent="0.25"/>
  </sheetData>
  <mergeCells count="7">
    <mergeCell ref="B1:K1"/>
    <mergeCell ref="C5:E5"/>
    <mergeCell ref="B38:K38"/>
    <mergeCell ref="B2:K2"/>
    <mergeCell ref="B5:B6"/>
    <mergeCell ref="F5:H5"/>
    <mergeCell ref="I5:K5"/>
  </mergeCells>
  <phoneticPr fontId="4" type="noConversion"/>
  <pageMargins left="0.78740157499999996" right="0.78740157499999996" top="0.984251969" bottom="0.984251969" header="0.4921259845" footer="0.4921259845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Tabelle22"/>
  <dimension ref="B1:K42"/>
  <sheetViews>
    <sheetView showGridLines="0" workbookViewId="0"/>
  </sheetViews>
  <sheetFormatPr baseColWidth="10" defaultRowHeight="13.2" x14ac:dyDescent="0.25"/>
  <cols>
    <col min="1" max="1" width="2.6640625" customWidth="1"/>
    <col min="2" max="11" width="10.6640625" customWidth="1"/>
  </cols>
  <sheetData>
    <row r="1" spans="2:11" ht="15.6" x14ac:dyDescent="0.3">
      <c r="B1" s="70" t="s">
        <v>39</v>
      </c>
      <c r="C1" s="70"/>
      <c r="D1" s="70"/>
      <c r="E1" s="70"/>
      <c r="F1" s="70"/>
      <c r="G1" s="70"/>
      <c r="H1" s="70"/>
      <c r="I1" s="70"/>
      <c r="J1" s="70"/>
      <c r="K1" s="70"/>
    </row>
    <row r="2" spans="2:11" x14ac:dyDescent="0.25">
      <c r="B2" s="71" t="s">
        <v>31</v>
      </c>
      <c r="C2" s="71"/>
      <c r="D2" s="71"/>
      <c r="E2" s="71"/>
      <c r="F2" s="71"/>
      <c r="G2" s="71"/>
      <c r="H2" s="71"/>
      <c r="I2" s="71"/>
      <c r="J2" s="71"/>
      <c r="K2" s="71"/>
    </row>
    <row r="3" spans="2:11" x14ac:dyDescent="0.25">
      <c r="B3" s="2"/>
    </row>
    <row r="5" spans="2:11" x14ac:dyDescent="0.25">
      <c r="B5" s="67" t="s">
        <v>0</v>
      </c>
      <c r="C5" s="72" t="s">
        <v>28</v>
      </c>
      <c r="D5" s="72"/>
      <c r="E5" s="72"/>
      <c r="F5" s="72" t="s">
        <v>73</v>
      </c>
      <c r="G5" s="72"/>
      <c r="H5" s="72"/>
      <c r="I5" s="72" t="s">
        <v>74</v>
      </c>
      <c r="J5" s="72"/>
      <c r="K5" s="72"/>
    </row>
    <row r="6" spans="2:11" x14ac:dyDescent="0.25">
      <c r="B6" s="67"/>
      <c r="C6" s="29">
        <v>2003</v>
      </c>
      <c r="D6" s="29">
        <v>2004</v>
      </c>
      <c r="E6" s="29" t="s">
        <v>82</v>
      </c>
      <c r="F6" s="29">
        <v>2003</v>
      </c>
      <c r="G6" s="29">
        <v>2004</v>
      </c>
      <c r="H6" s="29" t="s">
        <v>82</v>
      </c>
      <c r="I6" s="29">
        <v>2003</v>
      </c>
      <c r="J6" s="29">
        <v>2004</v>
      </c>
      <c r="K6" s="29" t="s">
        <v>82</v>
      </c>
    </row>
    <row r="8" spans="2:11" x14ac:dyDescent="0.25">
      <c r="B8" t="s">
        <v>1</v>
      </c>
      <c r="C8" s="8">
        <v>275.27999999999997</v>
      </c>
      <c r="D8" s="8">
        <v>285.95999999999998</v>
      </c>
      <c r="E8" s="5">
        <f>(D8-C8)/C8</f>
        <v>3.879686137750657E-2</v>
      </c>
      <c r="F8" s="8">
        <v>200.62</v>
      </c>
      <c r="G8" s="8">
        <v>213.43</v>
      </c>
      <c r="H8" s="5">
        <f>(G8-F8)/F8</f>
        <v>6.3852058618283331E-2</v>
      </c>
      <c r="I8" s="8">
        <v>69.53</v>
      </c>
      <c r="J8" s="8">
        <v>72.39</v>
      </c>
      <c r="K8" s="5">
        <f>(J8-I8)/I8</f>
        <v>4.1133323745145972E-2</v>
      </c>
    </row>
    <row r="9" spans="2:11" x14ac:dyDescent="0.25">
      <c r="B9" t="s">
        <v>2</v>
      </c>
      <c r="C9" s="8">
        <v>260.22000000000003</v>
      </c>
      <c r="D9" s="8">
        <v>272.43</v>
      </c>
      <c r="E9" s="5">
        <f t="shared" ref="E9:E33" si="0">(D9-C9)/C9</f>
        <v>4.6921835370071392E-2</v>
      </c>
      <c r="F9" s="8">
        <v>188.47</v>
      </c>
      <c r="G9" s="8">
        <v>200.77</v>
      </c>
      <c r="H9" s="5">
        <f t="shared" ref="H9:H33" si="1">(G9-F9)/F9</f>
        <v>6.5262375974956294E-2</v>
      </c>
      <c r="I9" s="8">
        <v>58.85</v>
      </c>
      <c r="J9" s="8">
        <v>71.97</v>
      </c>
      <c r="K9" s="5">
        <f t="shared" ref="K9:K33" si="2">(J9-I9)/I9</f>
        <v>0.22293967714528456</v>
      </c>
    </row>
    <row r="10" spans="2:11" x14ac:dyDescent="0.25">
      <c r="B10" t="s">
        <v>3</v>
      </c>
      <c r="C10" s="8">
        <v>213.7</v>
      </c>
      <c r="D10" s="8">
        <v>226.05</v>
      </c>
      <c r="E10" s="5">
        <f t="shared" si="0"/>
        <v>5.7791296209639791E-2</v>
      </c>
      <c r="F10" s="8">
        <v>155.03</v>
      </c>
      <c r="G10" s="8">
        <v>171.83</v>
      </c>
      <c r="H10" s="5">
        <f t="shared" si="1"/>
        <v>0.10836612268593183</v>
      </c>
      <c r="I10" s="8">
        <v>54.38</v>
      </c>
      <c r="J10" s="8">
        <v>56.91</v>
      </c>
      <c r="K10" s="5">
        <f t="shared" si="2"/>
        <v>4.6524457521147367E-2</v>
      </c>
    </row>
    <row r="11" spans="2:11" x14ac:dyDescent="0.25">
      <c r="B11" t="s">
        <v>4</v>
      </c>
      <c r="C11" s="8">
        <v>198.11</v>
      </c>
      <c r="D11" s="8">
        <v>206.39</v>
      </c>
      <c r="E11" s="5">
        <f t="shared" si="0"/>
        <v>4.1794962394629105E-2</v>
      </c>
      <c r="F11" s="8">
        <v>146.07</v>
      </c>
      <c r="G11" s="8">
        <v>159.94999999999999</v>
      </c>
      <c r="H11" s="5">
        <f t="shared" si="1"/>
        <v>9.5022934209625501E-2</v>
      </c>
      <c r="I11" s="8">
        <v>51.53</v>
      </c>
      <c r="J11" s="8">
        <v>53.28</v>
      </c>
      <c r="K11" s="5">
        <f t="shared" si="2"/>
        <v>3.3960799534251893E-2</v>
      </c>
    </row>
    <row r="12" spans="2:11" x14ac:dyDescent="0.25">
      <c r="B12" t="s">
        <v>5</v>
      </c>
      <c r="C12" s="8">
        <v>213.83</v>
      </c>
      <c r="D12" s="8">
        <v>224.67</v>
      </c>
      <c r="E12" s="5">
        <f t="shared" si="0"/>
        <v>5.0694476920918365E-2</v>
      </c>
      <c r="F12" s="8">
        <v>157.79</v>
      </c>
      <c r="G12" s="8">
        <v>172.46</v>
      </c>
      <c r="H12" s="5">
        <f t="shared" si="1"/>
        <v>9.297167120856846E-2</v>
      </c>
      <c r="I12" s="8">
        <v>54.93</v>
      </c>
      <c r="J12" s="8">
        <v>57.27</v>
      </c>
      <c r="K12" s="5">
        <f t="shared" si="2"/>
        <v>4.2599672310213062E-2</v>
      </c>
    </row>
    <row r="13" spans="2:11" x14ac:dyDescent="0.25">
      <c r="B13" t="s">
        <v>6</v>
      </c>
      <c r="C13" s="8">
        <v>189.2</v>
      </c>
      <c r="D13" s="8">
        <v>197.66</v>
      </c>
      <c r="E13" s="5">
        <f t="shared" si="0"/>
        <v>4.4714587737843599E-2</v>
      </c>
      <c r="F13" s="8">
        <v>139.19</v>
      </c>
      <c r="G13" s="8">
        <v>151.84</v>
      </c>
      <c r="H13" s="5">
        <f t="shared" si="1"/>
        <v>9.0882965730296764E-2</v>
      </c>
      <c r="I13" s="8">
        <v>49.25</v>
      </c>
      <c r="J13" s="8">
        <v>51.14</v>
      </c>
      <c r="K13" s="5">
        <f t="shared" si="2"/>
        <v>3.8375634517766509E-2</v>
      </c>
    </row>
    <row r="14" spans="2:11" x14ac:dyDescent="0.25">
      <c r="B14" t="s">
        <v>7</v>
      </c>
      <c r="C14" s="8">
        <v>183.25</v>
      </c>
      <c r="D14" s="8">
        <v>192.14</v>
      </c>
      <c r="E14" s="5">
        <f t="shared" si="0"/>
        <v>4.8512960436562003E-2</v>
      </c>
      <c r="F14" s="8">
        <v>134.13999999999999</v>
      </c>
      <c r="G14" s="8">
        <v>146.78</v>
      </c>
      <c r="H14" s="5">
        <f t="shared" si="1"/>
        <v>9.4229909050246127E-2</v>
      </c>
      <c r="I14" s="8">
        <v>48.31</v>
      </c>
      <c r="J14" s="8">
        <v>50.08</v>
      </c>
      <c r="K14" s="5">
        <f t="shared" si="2"/>
        <v>3.6638377147588407E-2</v>
      </c>
    </row>
    <row r="15" spans="2:11" x14ac:dyDescent="0.25">
      <c r="B15" t="s">
        <v>8</v>
      </c>
      <c r="C15" s="8">
        <v>213.61</v>
      </c>
      <c r="D15" s="8">
        <v>225.57</v>
      </c>
      <c r="E15" s="5">
        <f t="shared" si="0"/>
        <v>5.5989888113852249E-2</v>
      </c>
      <c r="F15" s="8">
        <v>158.79</v>
      </c>
      <c r="G15" s="8">
        <v>172.36</v>
      </c>
      <c r="H15" s="5">
        <f t="shared" si="1"/>
        <v>8.5458782039171372E-2</v>
      </c>
      <c r="I15" s="8">
        <v>56.23</v>
      </c>
      <c r="J15" s="8">
        <v>58.87</v>
      </c>
      <c r="K15" s="5">
        <f t="shared" si="2"/>
        <v>4.6950026676151536E-2</v>
      </c>
    </row>
    <row r="16" spans="2:11" x14ac:dyDescent="0.25">
      <c r="B16" t="s">
        <v>9</v>
      </c>
      <c r="C16" s="8">
        <v>209.54</v>
      </c>
      <c r="D16" s="8">
        <v>222.2</v>
      </c>
      <c r="E16" s="5">
        <f t="shared" si="0"/>
        <v>6.0418058604562362E-2</v>
      </c>
      <c r="F16" s="8">
        <v>154.29</v>
      </c>
      <c r="G16" s="8">
        <v>169.88</v>
      </c>
      <c r="H16" s="5">
        <f t="shared" si="1"/>
        <v>0.10104348953269819</v>
      </c>
      <c r="I16" s="8">
        <v>54.65</v>
      </c>
      <c r="J16" s="8">
        <v>57.49</v>
      </c>
      <c r="K16" s="5">
        <f t="shared" si="2"/>
        <v>5.1967063129002809E-2</v>
      </c>
    </row>
    <row r="17" spans="2:11" x14ac:dyDescent="0.25">
      <c r="B17" t="s">
        <v>10</v>
      </c>
      <c r="C17" s="8">
        <v>253.22</v>
      </c>
      <c r="D17" s="8">
        <v>257.31</v>
      </c>
      <c r="E17" s="5">
        <f t="shared" si="0"/>
        <v>1.6151962720164299E-2</v>
      </c>
      <c r="F17" s="8">
        <v>196.11</v>
      </c>
      <c r="G17" s="8">
        <v>206.37</v>
      </c>
      <c r="H17" s="5">
        <f t="shared" si="1"/>
        <v>5.2317576870123859E-2</v>
      </c>
      <c r="I17" s="8">
        <v>65.28</v>
      </c>
      <c r="J17" s="8">
        <v>66.430000000000007</v>
      </c>
      <c r="K17" s="5">
        <f t="shared" si="2"/>
        <v>1.7616421568627538E-2</v>
      </c>
    </row>
    <row r="18" spans="2:11" x14ac:dyDescent="0.25">
      <c r="B18" t="s">
        <v>11</v>
      </c>
      <c r="C18" s="8">
        <v>240.44</v>
      </c>
      <c r="D18" s="8">
        <v>252.59</v>
      </c>
      <c r="E18" s="5">
        <f t="shared" si="0"/>
        <v>5.0532357344867766E-2</v>
      </c>
      <c r="F18" s="8">
        <v>175.07</v>
      </c>
      <c r="G18" s="8">
        <v>189.51</v>
      </c>
      <c r="H18" s="5">
        <f t="shared" si="1"/>
        <v>8.2481293197006908E-2</v>
      </c>
      <c r="I18" s="8">
        <v>61.43</v>
      </c>
      <c r="J18" s="8">
        <v>64.650000000000006</v>
      </c>
      <c r="K18" s="5">
        <f t="shared" si="2"/>
        <v>5.2417385642194468E-2</v>
      </c>
    </row>
    <row r="19" spans="2:11" x14ac:dyDescent="0.25">
      <c r="B19" t="s">
        <v>12</v>
      </c>
      <c r="C19" s="8">
        <v>355.57</v>
      </c>
      <c r="D19" s="8">
        <v>377.5</v>
      </c>
      <c r="E19" s="5">
        <f t="shared" si="0"/>
        <v>6.1675619427960758E-2</v>
      </c>
      <c r="F19" s="8">
        <v>265.27</v>
      </c>
      <c r="G19" s="8">
        <v>304.58999999999997</v>
      </c>
      <c r="H19" s="5">
        <f t="shared" si="1"/>
        <v>0.14822633543182417</v>
      </c>
      <c r="I19" s="8">
        <v>90.22</v>
      </c>
      <c r="J19" s="8">
        <v>95.33</v>
      </c>
      <c r="K19" s="5">
        <f t="shared" si="2"/>
        <v>5.6639326091775653E-2</v>
      </c>
    </row>
    <row r="20" spans="2:11" x14ac:dyDescent="0.25">
      <c r="B20" t="s">
        <v>13</v>
      </c>
      <c r="C20" s="8">
        <v>272.17</v>
      </c>
      <c r="D20" s="8">
        <v>285.56</v>
      </c>
      <c r="E20" s="5">
        <f t="shared" si="0"/>
        <v>4.9197192930888728E-2</v>
      </c>
      <c r="F20" s="8">
        <v>201.32</v>
      </c>
      <c r="G20" s="8">
        <v>219.13</v>
      </c>
      <c r="H20" s="5">
        <f t="shared" si="1"/>
        <v>8.8466123584343345E-2</v>
      </c>
      <c r="I20" s="8">
        <v>70.88</v>
      </c>
      <c r="J20" s="8">
        <v>73.53</v>
      </c>
      <c r="K20" s="5">
        <f t="shared" si="2"/>
        <v>3.7387133182844326E-2</v>
      </c>
    </row>
    <row r="21" spans="2:11" x14ac:dyDescent="0.25">
      <c r="B21" t="s">
        <v>14</v>
      </c>
      <c r="C21" s="8">
        <v>256.67</v>
      </c>
      <c r="D21" s="8">
        <v>268.14999999999998</v>
      </c>
      <c r="E21" s="5">
        <f t="shared" si="0"/>
        <v>4.4726691861144509E-2</v>
      </c>
      <c r="F21" s="8">
        <v>184.14</v>
      </c>
      <c r="G21" s="8">
        <v>197.5</v>
      </c>
      <c r="H21" s="5">
        <f t="shared" si="1"/>
        <v>7.25534919083307E-2</v>
      </c>
      <c r="I21" s="8">
        <v>64.78</v>
      </c>
      <c r="J21" s="8">
        <v>67.66</v>
      </c>
      <c r="K21" s="5">
        <f t="shared" si="2"/>
        <v>4.4458166100648275E-2</v>
      </c>
    </row>
    <row r="22" spans="2:11" x14ac:dyDescent="0.25">
      <c r="B22" t="s">
        <v>15</v>
      </c>
      <c r="C22" s="8">
        <v>195.91</v>
      </c>
      <c r="D22" s="8">
        <v>204.72</v>
      </c>
      <c r="E22" s="5">
        <f t="shared" si="0"/>
        <v>4.4969628911234766E-2</v>
      </c>
      <c r="F22" s="8">
        <v>144.57</v>
      </c>
      <c r="G22" s="8">
        <v>154.80000000000001</v>
      </c>
      <c r="H22" s="5">
        <f t="shared" si="1"/>
        <v>7.0761568790205565E-2</v>
      </c>
      <c r="I22" s="8">
        <v>50.41</v>
      </c>
      <c r="J22" s="8">
        <v>52.4</v>
      </c>
      <c r="K22" s="5">
        <f t="shared" si="2"/>
        <v>3.9476294386034561E-2</v>
      </c>
    </row>
    <row r="23" spans="2:11" x14ac:dyDescent="0.25">
      <c r="B23" t="s">
        <v>16</v>
      </c>
      <c r="C23" s="8">
        <v>173.63</v>
      </c>
      <c r="D23" s="8">
        <v>183.62</v>
      </c>
      <c r="E23" s="5">
        <f t="shared" si="0"/>
        <v>5.7536140067960657E-2</v>
      </c>
      <c r="F23" s="8">
        <v>128.33000000000001</v>
      </c>
      <c r="G23" s="8">
        <v>139.65</v>
      </c>
      <c r="H23" s="5">
        <f t="shared" si="1"/>
        <v>8.8210083378788995E-2</v>
      </c>
      <c r="I23" s="8">
        <v>44.77</v>
      </c>
      <c r="J23" s="8">
        <v>46.87</v>
      </c>
      <c r="K23" s="5">
        <f t="shared" si="2"/>
        <v>4.690641054277405E-2</v>
      </c>
    </row>
    <row r="24" spans="2:11" x14ac:dyDescent="0.25">
      <c r="B24" t="s">
        <v>17</v>
      </c>
      <c r="C24" s="8">
        <v>210.78</v>
      </c>
      <c r="D24" s="8">
        <v>225.37</v>
      </c>
      <c r="E24" s="5">
        <f t="shared" si="0"/>
        <v>6.9219090995350618E-2</v>
      </c>
      <c r="F24" s="8">
        <v>155.69</v>
      </c>
      <c r="G24" s="8">
        <v>171.18</v>
      </c>
      <c r="H24" s="5">
        <f t="shared" si="1"/>
        <v>9.9492581411779885E-2</v>
      </c>
      <c r="I24" s="8">
        <v>53.81</v>
      </c>
      <c r="J24" s="8">
        <v>57.16</v>
      </c>
      <c r="K24" s="5">
        <f t="shared" si="2"/>
        <v>6.2256086229325297E-2</v>
      </c>
    </row>
    <row r="25" spans="2:11" x14ac:dyDescent="0.25">
      <c r="B25" t="s">
        <v>18</v>
      </c>
      <c r="C25" s="8">
        <v>215.97</v>
      </c>
      <c r="D25" s="8">
        <v>228.95</v>
      </c>
      <c r="E25" s="5">
        <f t="shared" si="0"/>
        <v>6.0100939945362732E-2</v>
      </c>
      <c r="F25" s="8">
        <v>159.97</v>
      </c>
      <c r="G25" s="8">
        <v>176.82</v>
      </c>
      <c r="H25" s="5">
        <f t="shared" si="1"/>
        <v>0.10533224979683688</v>
      </c>
      <c r="I25" s="8">
        <v>55.58</v>
      </c>
      <c r="J25" s="8">
        <v>58.57</v>
      </c>
      <c r="K25" s="5">
        <f t="shared" si="2"/>
        <v>5.3796329614969454E-2</v>
      </c>
    </row>
    <row r="26" spans="2:11" s="2" customFormat="1" x14ac:dyDescent="0.25">
      <c r="B26" s="2" t="s">
        <v>19</v>
      </c>
      <c r="C26" s="9">
        <v>232.59</v>
      </c>
      <c r="D26" s="9">
        <v>244.4</v>
      </c>
      <c r="E26" s="7">
        <f t="shared" si="0"/>
        <v>5.0776043682015576E-2</v>
      </c>
      <c r="F26" s="9">
        <v>171.21</v>
      </c>
      <c r="G26" s="9">
        <v>185.82</v>
      </c>
      <c r="H26" s="7">
        <f t="shared" si="1"/>
        <v>8.5333800595759499E-2</v>
      </c>
      <c r="I26" s="9">
        <v>60.21</v>
      </c>
      <c r="J26" s="9">
        <v>63.06</v>
      </c>
      <c r="K26" s="7">
        <f t="shared" si="2"/>
        <v>4.7334329845540632E-2</v>
      </c>
    </row>
    <row r="27" spans="2:11" x14ac:dyDescent="0.25">
      <c r="B27" t="s">
        <v>20</v>
      </c>
      <c r="C27" s="8">
        <v>250.04</v>
      </c>
      <c r="D27" s="8">
        <v>262.89</v>
      </c>
      <c r="E27" s="5">
        <f t="shared" si="0"/>
        <v>5.139177731562948E-2</v>
      </c>
      <c r="F27" s="8">
        <v>185.42</v>
      </c>
      <c r="G27" s="8">
        <v>198.77</v>
      </c>
      <c r="H27" s="5">
        <f t="shared" si="1"/>
        <v>7.1998705641247024E-2</v>
      </c>
      <c r="I27" s="8">
        <v>64.790000000000006</v>
      </c>
      <c r="J27" s="8">
        <v>67.77</v>
      </c>
      <c r="K27" s="5">
        <f t="shared" si="2"/>
        <v>4.5994752276585733E-2</v>
      </c>
    </row>
    <row r="28" spans="2:11" x14ac:dyDescent="0.25">
      <c r="B28" t="s">
        <v>21</v>
      </c>
      <c r="C28" s="8">
        <v>306.45999999999998</v>
      </c>
      <c r="D28" s="8">
        <v>328.44</v>
      </c>
      <c r="E28" s="5">
        <f t="shared" si="0"/>
        <v>7.1722247601644654E-2</v>
      </c>
      <c r="F28" s="8">
        <v>238.92</v>
      </c>
      <c r="G28" s="8">
        <v>258.85000000000002</v>
      </c>
      <c r="H28" s="5">
        <f t="shared" si="1"/>
        <v>8.3417043361794896E-2</v>
      </c>
      <c r="I28" s="8">
        <v>81.44</v>
      </c>
      <c r="J28" s="8">
        <v>86.57</v>
      </c>
      <c r="K28" s="5">
        <f t="shared" si="2"/>
        <v>6.2991159135559874E-2</v>
      </c>
    </row>
    <row r="29" spans="2:11" x14ac:dyDescent="0.25">
      <c r="B29" t="s">
        <v>22</v>
      </c>
      <c r="C29" s="8">
        <v>338.72</v>
      </c>
      <c r="D29" s="8">
        <v>341.4</v>
      </c>
      <c r="E29" s="5">
        <f t="shared" si="0"/>
        <v>7.9121398205005602E-3</v>
      </c>
      <c r="F29" s="8">
        <v>263.77999999999997</v>
      </c>
      <c r="G29" s="8">
        <v>275.74</v>
      </c>
      <c r="H29" s="5">
        <f t="shared" si="1"/>
        <v>4.5340814314959579E-2</v>
      </c>
      <c r="I29" s="8">
        <v>91.8</v>
      </c>
      <c r="J29" s="8">
        <v>93.22</v>
      </c>
      <c r="K29" s="5">
        <f t="shared" si="2"/>
        <v>1.5468409586056664E-2</v>
      </c>
    </row>
    <row r="30" spans="2:11" x14ac:dyDescent="0.25">
      <c r="B30" t="s">
        <v>23</v>
      </c>
      <c r="C30" s="8">
        <v>211.19</v>
      </c>
      <c r="D30" s="8">
        <v>226.02</v>
      </c>
      <c r="E30" s="5">
        <f t="shared" si="0"/>
        <v>7.0221127894313243E-2</v>
      </c>
      <c r="F30" s="8">
        <v>164.25</v>
      </c>
      <c r="G30" s="8">
        <v>180.8</v>
      </c>
      <c r="H30" s="5">
        <f t="shared" si="1"/>
        <v>0.10076103500761042</v>
      </c>
      <c r="I30" s="8">
        <v>56.4</v>
      </c>
      <c r="J30" s="8">
        <v>59.45</v>
      </c>
      <c r="K30" s="5">
        <f t="shared" si="2"/>
        <v>5.4078014184397241E-2</v>
      </c>
    </row>
    <row r="31" spans="2:11" x14ac:dyDescent="0.25">
      <c r="B31" t="s">
        <v>24</v>
      </c>
      <c r="C31" s="8">
        <v>319.02999999999997</v>
      </c>
      <c r="D31" s="8">
        <v>331.59</v>
      </c>
      <c r="E31" s="5">
        <f t="shared" si="0"/>
        <v>3.9369338306742323E-2</v>
      </c>
      <c r="F31" s="8">
        <v>257.27999999999997</v>
      </c>
      <c r="G31" s="8">
        <v>273.58</v>
      </c>
      <c r="H31" s="5">
        <f t="shared" si="1"/>
        <v>6.3355099502487619E-2</v>
      </c>
      <c r="I31" s="8">
        <v>81.66</v>
      </c>
      <c r="J31" s="8">
        <v>83.8</v>
      </c>
      <c r="K31" s="5">
        <f t="shared" si="2"/>
        <v>2.6206220915993152E-2</v>
      </c>
    </row>
    <row r="32" spans="2:11" x14ac:dyDescent="0.25">
      <c r="B32" t="s">
        <v>25</v>
      </c>
      <c r="C32" s="8">
        <v>389.57</v>
      </c>
      <c r="D32" s="8">
        <v>398.27</v>
      </c>
      <c r="E32" s="5">
        <f t="shared" si="0"/>
        <v>2.2332315116667067E-2</v>
      </c>
      <c r="F32" s="8">
        <v>303.52</v>
      </c>
      <c r="G32" s="8">
        <v>319.72000000000003</v>
      </c>
      <c r="H32" s="5">
        <f t="shared" si="1"/>
        <v>5.3373748023194674E-2</v>
      </c>
      <c r="I32" s="8">
        <v>100.62</v>
      </c>
      <c r="J32" s="8">
        <v>103.25</v>
      </c>
      <c r="K32" s="5">
        <f t="shared" si="2"/>
        <v>2.613794474259586E-2</v>
      </c>
    </row>
    <row r="33" spans="2:11" x14ac:dyDescent="0.25">
      <c r="B33" t="s">
        <v>26</v>
      </c>
      <c r="C33" s="8">
        <v>300.93</v>
      </c>
      <c r="D33" s="8">
        <v>309.3</v>
      </c>
      <c r="E33" s="5">
        <f t="shared" si="0"/>
        <v>2.7813777290399775E-2</v>
      </c>
      <c r="F33" s="8">
        <v>234.38</v>
      </c>
      <c r="G33" s="8">
        <v>252.56</v>
      </c>
      <c r="H33" s="5">
        <f t="shared" si="1"/>
        <v>7.7566345251301336E-2</v>
      </c>
      <c r="I33" s="8">
        <v>76.569999999999993</v>
      </c>
      <c r="J33" s="8">
        <v>78.62</v>
      </c>
      <c r="K33" s="5">
        <f t="shared" si="2"/>
        <v>2.6772887553872426E-2</v>
      </c>
    </row>
    <row r="34" spans="2:11" ht="13.8" thickBot="1" x14ac:dyDescent="0.3">
      <c r="B34" s="26"/>
      <c r="C34" s="26"/>
      <c r="D34" s="26"/>
      <c r="E34" s="26"/>
      <c r="F34" s="26"/>
      <c r="G34" s="26"/>
      <c r="H34" s="26"/>
      <c r="I34" s="26"/>
      <c r="J34" s="26"/>
      <c r="K34" s="26"/>
    </row>
    <row r="37" spans="2:11" s="10" customFormat="1" x14ac:dyDescent="0.25">
      <c r="B37" s="69" t="s">
        <v>40</v>
      </c>
      <c r="C37" s="69"/>
      <c r="D37" s="69"/>
      <c r="E37" s="69"/>
      <c r="F37" s="69"/>
      <c r="G37" s="69"/>
      <c r="H37" s="69"/>
      <c r="I37" s="69"/>
      <c r="J37" s="69"/>
      <c r="K37" s="69"/>
    </row>
    <row r="38" spans="2:11" s="10" customFormat="1" x14ac:dyDescent="0.25"/>
    <row r="39" spans="2:11" s="10" customFormat="1" x14ac:dyDescent="0.25"/>
    <row r="40" spans="2:11" s="10" customFormat="1" x14ac:dyDescent="0.25"/>
    <row r="41" spans="2:11" s="10" customFormat="1" x14ac:dyDescent="0.25"/>
    <row r="42" spans="2:11" s="10" customFormat="1" x14ac:dyDescent="0.25"/>
  </sheetData>
  <mergeCells count="7">
    <mergeCell ref="B37:K37"/>
    <mergeCell ref="B2:K2"/>
    <mergeCell ref="B1:K1"/>
    <mergeCell ref="B5:B6"/>
    <mergeCell ref="C5:E5"/>
    <mergeCell ref="F5:H5"/>
    <mergeCell ref="I5:K5"/>
  </mergeCells>
  <phoneticPr fontId="4" type="noConversion"/>
  <pageMargins left="0.78740157499999996" right="0.78740157499999996" top="0.984251969" bottom="0.984251969" header="0.4921259845" footer="0.4921259845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Tabelle23"/>
  <dimension ref="B1:K42"/>
  <sheetViews>
    <sheetView showGridLines="0" workbookViewId="0"/>
  </sheetViews>
  <sheetFormatPr baseColWidth="10" defaultRowHeight="13.2" x14ac:dyDescent="0.25"/>
  <cols>
    <col min="1" max="1" width="2.6640625" customWidth="1"/>
    <col min="2" max="11" width="10.6640625" customWidth="1"/>
  </cols>
  <sheetData>
    <row r="1" spans="2:11" ht="15.6" x14ac:dyDescent="0.3">
      <c r="B1" s="70" t="s">
        <v>41</v>
      </c>
      <c r="C1" s="70"/>
      <c r="D1" s="70"/>
      <c r="E1" s="70"/>
      <c r="F1" s="70"/>
      <c r="G1" s="70"/>
      <c r="H1" s="70"/>
      <c r="I1" s="70"/>
      <c r="J1" s="70"/>
      <c r="K1" s="70"/>
    </row>
    <row r="2" spans="2:11" x14ac:dyDescent="0.25">
      <c r="B2" s="71" t="s">
        <v>31</v>
      </c>
      <c r="C2" s="71"/>
      <c r="D2" s="71"/>
      <c r="E2" s="71"/>
      <c r="F2" s="71"/>
      <c r="G2" s="71"/>
      <c r="H2" s="71"/>
      <c r="I2" s="71"/>
      <c r="J2" s="71"/>
      <c r="K2" s="71"/>
    </row>
    <row r="3" spans="2:11" x14ac:dyDescent="0.25">
      <c r="B3" s="2"/>
    </row>
    <row r="5" spans="2:11" x14ac:dyDescent="0.25">
      <c r="B5" s="67" t="s">
        <v>0</v>
      </c>
      <c r="C5" s="72" t="s">
        <v>28</v>
      </c>
      <c r="D5" s="72"/>
      <c r="E5" s="72"/>
      <c r="F5" s="72" t="s">
        <v>73</v>
      </c>
      <c r="G5" s="72"/>
      <c r="H5" s="72"/>
      <c r="I5" s="72" t="s">
        <v>74</v>
      </c>
      <c r="J5" s="72"/>
      <c r="K5" s="72"/>
    </row>
    <row r="6" spans="2:11" x14ac:dyDescent="0.25">
      <c r="B6" s="67"/>
      <c r="C6" s="29">
        <v>2002</v>
      </c>
      <c r="D6" s="29">
        <v>2003</v>
      </c>
      <c r="E6" s="29" t="s">
        <v>82</v>
      </c>
      <c r="F6" s="29">
        <v>2002</v>
      </c>
      <c r="G6" s="29">
        <v>2003</v>
      </c>
      <c r="H6" s="29" t="s">
        <v>82</v>
      </c>
      <c r="I6" s="29">
        <v>2002</v>
      </c>
      <c r="J6" s="29">
        <v>2003</v>
      </c>
      <c r="K6" s="29" t="s">
        <v>82</v>
      </c>
    </row>
    <row r="8" spans="2:11" x14ac:dyDescent="0.25">
      <c r="B8" t="s">
        <v>1</v>
      </c>
      <c r="C8" s="8">
        <v>249.25</v>
      </c>
      <c r="D8" s="8">
        <v>275.27999999999997</v>
      </c>
      <c r="E8" s="5">
        <f>(D8-C8)/C8</f>
        <v>0.10443329989969899</v>
      </c>
      <c r="F8" s="8">
        <v>174.1</v>
      </c>
      <c r="G8" s="8">
        <v>200.62</v>
      </c>
      <c r="H8" s="5">
        <f>(G8-F8)/F8</f>
        <v>0.1523262492820219</v>
      </c>
      <c r="I8" s="8">
        <v>63.43</v>
      </c>
      <c r="J8" s="8">
        <v>69.53</v>
      </c>
      <c r="K8" s="5">
        <f>(J8-I8)/I8</f>
        <v>9.6169005202585547E-2</v>
      </c>
    </row>
    <row r="9" spans="2:11" x14ac:dyDescent="0.25">
      <c r="B9" t="s">
        <v>2</v>
      </c>
      <c r="C9" s="8">
        <v>236.82</v>
      </c>
      <c r="D9" s="8">
        <v>260.22000000000003</v>
      </c>
      <c r="E9" s="5">
        <f t="shared" ref="E9:E33" si="0">(D9-C9)/C9</f>
        <v>9.8809222194071594E-2</v>
      </c>
      <c r="F9" s="8">
        <v>164.31</v>
      </c>
      <c r="G9" s="8">
        <v>188.47</v>
      </c>
      <c r="H9" s="5">
        <f t="shared" ref="H9:H33" si="1">(G9-F9)/F9</f>
        <v>0.14703913334550542</v>
      </c>
      <c r="I9" s="8">
        <v>62.34</v>
      </c>
      <c r="J9" s="8">
        <v>68.849999999999994</v>
      </c>
      <c r="K9" s="5">
        <f t="shared" ref="K9:K33" si="2">(J9-I9)/I9</f>
        <v>0.10442733397497579</v>
      </c>
    </row>
    <row r="10" spans="2:11" x14ac:dyDescent="0.25">
      <c r="B10" t="s">
        <v>3</v>
      </c>
      <c r="C10" s="8">
        <v>193.39</v>
      </c>
      <c r="D10" s="8">
        <v>213.7</v>
      </c>
      <c r="E10" s="5">
        <f t="shared" si="0"/>
        <v>0.10502094213764933</v>
      </c>
      <c r="F10" s="8">
        <v>132.44999999999999</v>
      </c>
      <c r="G10" s="8">
        <v>155.03</v>
      </c>
      <c r="H10" s="5">
        <f t="shared" si="1"/>
        <v>0.1704794261985656</v>
      </c>
      <c r="I10" s="8">
        <v>48.98</v>
      </c>
      <c r="J10" s="8">
        <v>54.38</v>
      </c>
      <c r="K10" s="5">
        <f t="shared" si="2"/>
        <v>0.11024908125765631</v>
      </c>
    </row>
    <row r="11" spans="2:11" x14ac:dyDescent="0.25">
      <c r="B11" t="s">
        <v>4</v>
      </c>
      <c r="C11" s="8">
        <v>179.01</v>
      </c>
      <c r="D11" s="8">
        <v>198.11</v>
      </c>
      <c r="E11" s="5">
        <f t="shared" si="0"/>
        <v>0.10669794983520486</v>
      </c>
      <c r="F11" s="8">
        <v>124.08</v>
      </c>
      <c r="G11" s="8">
        <v>146.07</v>
      </c>
      <c r="H11" s="5">
        <f t="shared" si="1"/>
        <v>0.17722437137330752</v>
      </c>
      <c r="I11" s="8">
        <v>46.11</v>
      </c>
      <c r="J11" s="8">
        <v>51.53</v>
      </c>
      <c r="K11" s="5">
        <f t="shared" si="2"/>
        <v>0.11754500108436351</v>
      </c>
    </row>
    <row r="12" spans="2:11" x14ac:dyDescent="0.25">
      <c r="B12" t="s">
        <v>5</v>
      </c>
      <c r="C12" s="8">
        <v>192.22</v>
      </c>
      <c r="D12" s="8">
        <v>213.83</v>
      </c>
      <c r="E12" s="5">
        <f t="shared" si="0"/>
        <v>0.1124232650088441</v>
      </c>
      <c r="F12" s="8">
        <v>133.62</v>
      </c>
      <c r="G12" s="8">
        <v>157.79</v>
      </c>
      <c r="H12" s="5">
        <f t="shared" si="1"/>
        <v>0.18088609489597357</v>
      </c>
      <c r="I12" s="8">
        <v>49.17</v>
      </c>
      <c r="J12" s="8">
        <v>54.93</v>
      </c>
      <c r="K12" s="5">
        <f t="shared" si="2"/>
        <v>0.11714460036607684</v>
      </c>
    </row>
    <row r="13" spans="2:11" x14ac:dyDescent="0.25">
      <c r="B13" t="s">
        <v>6</v>
      </c>
      <c r="C13" s="8">
        <v>177.73</v>
      </c>
      <c r="D13" s="8">
        <v>189.2</v>
      </c>
      <c r="E13" s="5">
        <f t="shared" si="0"/>
        <v>6.4536094075282727E-2</v>
      </c>
      <c r="F13" s="8">
        <v>124.33</v>
      </c>
      <c r="G13" s="8">
        <v>139.19</v>
      </c>
      <c r="H13" s="5">
        <f t="shared" si="1"/>
        <v>0.1195206305799083</v>
      </c>
      <c r="I13" s="8">
        <v>45.84</v>
      </c>
      <c r="J13" s="8">
        <v>49.25</v>
      </c>
      <c r="K13" s="5">
        <f t="shared" si="2"/>
        <v>7.4389179755671817E-2</v>
      </c>
    </row>
    <row r="14" spans="2:11" x14ac:dyDescent="0.25">
      <c r="B14" t="s">
        <v>7</v>
      </c>
      <c r="C14" s="8">
        <v>168.07</v>
      </c>
      <c r="D14" s="8">
        <v>183.25</v>
      </c>
      <c r="E14" s="5">
        <f t="shared" si="0"/>
        <v>9.0319509728089525E-2</v>
      </c>
      <c r="F14" s="8">
        <v>117.4</v>
      </c>
      <c r="G14" s="8">
        <v>134.13999999999999</v>
      </c>
      <c r="H14" s="5">
        <f t="shared" si="1"/>
        <v>0.1425894378194206</v>
      </c>
      <c r="I14" s="8">
        <v>43.95</v>
      </c>
      <c r="J14" s="8">
        <v>48.31</v>
      </c>
      <c r="K14" s="5">
        <f t="shared" si="2"/>
        <v>9.9203640500568804E-2</v>
      </c>
    </row>
    <row r="15" spans="2:11" x14ac:dyDescent="0.25">
      <c r="B15" t="s">
        <v>8</v>
      </c>
      <c r="C15" s="8">
        <v>190.28</v>
      </c>
      <c r="D15" s="8">
        <v>213.61</v>
      </c>
      <c r="E15" s="5">
        <f t="shared" si="0"/>
        <v>0.12260878705066225</v>
      </c>
      <c r="F15" s="8">
        <v>132.5</v>
      </c>
      <c r="G15" s="8">
        <v>158.79</v>
      </c>
      <c r="H15" s="5">
        <f t="shared" si="1"/>
        <v>0.19841509433962259</v>
      </c>
      <c r="I15" s="8">
        <v>49.42</v>
      </c>
      <c r="J15" s="8">
        <v>56.23</v>
      </c>
      <c r="K15" s="5">
        <f t="shared" si="2"/>
        <v>0.13779846216106828</v>
      </c>
    </row>
    <row r="16" spans="2:11" x14ac:dyDescent="0.25">
      <c r="B16" t="s">
        <v>9</v>
      </c>
      <c r="C16" s="8">
        <v>186</v>
      </c>
      <c r="D16" s="8">
        <v>209.54</v>
      </c>
      <c r="E16" s="5">
        <f t="shared" si="0"/>
        <v>0.12655913978494621</v>
      </c>
      <c r="F16" s="8">
        <v>130.76</v>
      </c>
      <c r="G16" s="8">
        <v>154.29</v>
      </c>
      <c r="H16" s="5">
        <f t="shared" si="1"/>
        <v>0.17994799632915268</v>
      </c>
      <c r="I16" s="8">
        <v>48.35</v>
      </c>
      <c r="J16" s="8">
        <v>54.65</v>
      </c>
      <c r="K16" s="5">
        <f t="shared" si="2"/>
        <v>0.13029989658738358</v>
      </c>
    </row>
    <row r="17" spans="2:11" x14ac:dyDescent="0.25">
      <c r="B17" t="s">
        <v>10</v>
      </c>
      <c r="C17" s="8">
        <v>237.4</v>
      </c>
      <c r="D17" s="8">
        <v>253.22</v>
      </c>
      <c r="E17" s="5">
        <f t="shared" si="0"/>
        <v>6.6638584667228273E-2</v>
      </c>
      <c r="F17" s="8">
        <v>176.73</v>
      </c>
      <c r="G17" s="8">
        <v>196.11</v>
      </c>
      <c r="H17" s="5">
        <f t="shared" si="1"/>
        <v>0.10965880156170443</v>
      </c>
      <c r="I17" s="8">
        <v>61.13</v>
      </c>
      <c r="J17" s="8">
        <v>65.28</v>
      </c>
      <c r="K17" s="5">
        <f t="shared" si="2"/>
        <v>6.788810731228527E-2</v>
      </c>
    </row>
    <row r="18" spans="2:11" x14ac:dyDescent="0.25">
      <c r="B18" t="s">
        <v>11</v>
      </c>
      <c r="C18" s="8">
        <v>220.08</v>
      </c>
      <c r="D18" s="8">
        <v>340.44</v>
      </c>
      <c r="E18" s="5">
        <f t="shared" si="0"/>
        <v>0.54689203925845142</v>
      </c>
      <c r="F18" s="8">
        <v>151.09</v>
      </c>
      <c r="G18" s="8">
        <v>175.07</v>
      </c>
      <c r="H18" s="5">
        <f t="shared" si="1"/>
        <v>0.15871334965914349</v>
      </c>
      <c r="I18" s="8">
        <v>55.53</v>
      </c>
      <c r="J18" s="8">
        <v>61.43</v>
      </c>
      <c r="K18" s="5">
        <f t="shared" si="2"/>
        <v>0.10624887448226181</v>
      </c>
    </row>
    <row r="19" spans="2:11" x14ac:dyDescent="0.25">
      <c r="B19" t="s">
        <v>12</v>
      </c>
      <c r="C19" s="8">
        <v>326.16000000000003</v>
      </c>
      <c r="D19" s="8">
        <v>355.57</v>
      </c>
      <c r="E19" s="5">
        <f t="shared" si="0"/>
        <v>9.0170468481726662E-2</v>
      </c>
      <c r="F19" s="8">
        <v>227.49</v>
      </c>
      <c r="G19" s="8">
        <v>265.27</v>
      </c>
      <c r="H19" s="5">
        <f t="shared" si="1"/>
        <v>0.16607323398830706</v>
      </c>
      <c r="I19" s="8">
        <v>82.67</v>
      </c>
      <c r="J19" s="8">
        <v>90.22</v>
      </c>
      <c r="K19" s="5">
        <f t="shared" si="2"/>
        <v>9.1326962622474861E-2</v>
      </c>
    </row>
    <row r="20" spans="2:11" x14ac:dyDescent="0.25">
      <c r="B20" t="s">
        <v>13</v>
      </c>
      <c r="C20" s="8">
        <v>247.75</v>
      </c>
      <c r="D20" s="8">
        <v>272.17</v>
      </c>
      <c r="E20" s="5">
        <f t="shared" si="0"/>
        <v>9.8567103935418829E-2</v>
      </c>
      <c r="F20" s="8">
        <v>173.19</v>
      </c>
      <c r="G20" s="8">
        <v>201.32</v>
      </c>
      <c r="H20" s="5">
        <f t="shared" si="1"/>
        <v>0.16242277267740629</v>
      </c>
      <c r="I20" s="8">
        <v>63.9</v>
      </c>
      <c r="J20" s="8">
        <v>70.88</v>
      </c>
      <c r="K20" s="5">
        <f t="shared" si="2"/>
        <v>0.10923317683881059</v>
      </c>
    </row>
    <row r="21" spans="2:11" x14ac:dyDescent="0.25">
      <c r="B21" t="s">
        <v>14</v>
      </c>
      <c r="C21" s="8">
        <v>234.57</v>
      </c>
      <c r="D21" s="8">
        <v>256.67</v>
      </c>
      <c r="E21" s="5">
        <f t="shared" si="0"/>
        <v>9.421494649784723E-2</v>
      </c>
      <c r="F21" s="8">
        <v>162.51</v>
      </c>
      <c r="G21" s="8">
        <v>184.14</v>
      </c>
      <c r="H21" s="5">
        <f t="shared" si="1"/>
        <v>0.13309950156913419</v>
      </c>
      <c r="I21" s="8">
        <v>59.14</v>
      </c>
      <c r="J21" s="8">
        <v>64.78</v>
      </c>
      <c r="K21" s="5">
        <f t="shared" si="2"/>
        <v>9.5366925938451141E-2</v>
      </c>
    </row>
    <row r="22" spans="2:11" x14ac:dyDescent="0.25">
      <c r="B22" t="s">
        <v>15</v>
      </c>
      <c r="C22" s="8">
        <v>176.92</v>
      </c>
      <c r="D22" s="8">
        <v>195.91</v>
      </c>
      <c r="E22" s="5">
        <f t="shared" si="0"/>
        <v>0.10733664933303194</v>
      </c>
      <c r="F22" s="8">
        <v>124.74</v>
      </c>
      <c r="G22" s="8">
        <v>144.57</v>
      </c>
      <c r="H22" s="5">
        <f t="shared" si="1"/>
        <v>0.15897065897065896</v>
      </c>
      <c r="I22" s="8">
        <v>45.36</v>
      </c>
      <c r="J22" s="8">
        <v>50.41</v>
      </c>
      <c r="K22" s="5">
        <f t="shared" si="2"/>
        <v>0.11133156966490294</v>
      </c>
    </row>
    <row r="23" spans="2:11" x14ac:dyDescent="0.25">
      <c r="B23" t="s">
        <v>16</v>
      </c>
      <c r="C23" s="8">
        <v>158.9</v>
      </c>
      <c r="D23" s="8">
        <v>173.63</v>
      </c>
      <c r="E23" s="5">
        <f t="shared" si="0"/>
        <v>9.2699811202013774E-2</v>
      </c>
      <c r="F23" s="8">
        <v>112.31</v>
      </c>
      <c r="G23" s="8">
        <v>128.33000000000001</v>
      </c>
      <c r="H23" s="5">
        <f t="shared" si="1"/>
        <v>0.14264090463894585</v>
      </c>
      <c r="I23" s="8">
        <v>40.67</v>
      </c>
      <c r="J23" s="8">
        <v>44.77</v>
      </c>
      <c r="K23" s="5">
        <f t="shared" si="2"/>
        <v>0.1008114089009098</v>
      </c>
    </row>
    <row r="24" spans="2:11" x14ac:dyDescent="0.25">
      <c r="B24" t="s">
        <v>17</v>
      </c>
      <c r="C24" s="8">
        <v>193.89</v>
      </c>
      <c r="D24" s="8">
        <v>210.78</v>
      </c>
      <c r="E24" s="5">
        <f t="shared" si="0"/>
        <v>8.7111248646139644E-2</v>
      </c>
      <c r="F24" s="8">
        <v>136.97</v>
      </c>
      <c r="G24" s="8">
        <v>155.69</v>
      </c>
      <c r="H24" s="5">
        <f t="shared" si="1"/>
        <v>0.13667226399941593</v>
      </c>
      <c r="I24" s="8">
        <v>49.45</v>
      </c>
      <c r="J24" s="8">
        <v>53.81</v>
      </c>
      <c r="K24" s="5">
        <f t="shared" si="2"/>
        <v>8.8169868554095032E-2</v>
      </c>
    </row>
    <row r="25" spans="2:11" x14ac:dyDescent="0.25">
      <c r="B25" t="s">
        <v>18</v>
      </c>
      <c r="C25" s="8">
        <v>190.36</v>
      </c>
      <c r="D25" s="8">
        <v>215.97</v>
      </c>
      <c r="E25" s="5">
        <f t="shared" si="0"/>
        <v>0.13453456608531195</v>
      </c>
      <c r="F25" s="8">
        <v>133.4</v>
      </c>
      <c r="G25" s="8">
        <v>159.97</v>
      </c>
      <c r="H25" s="5">
        <f t="shared" si="1"/>
        <v>0.19917541229385302</v>
      </c>
      <c r="I25" s="8">
        <v>49.12</v>
      </c>
      <c r="J25" s="8">
        <v>55.58</v>
      </c>
      <c r="K25" s="5">
        <f t="shared" si="2"/>
        <v>0.13151465798045606</v>
      </c>
    </row>
    <row r="26" spans="2:11" s="2" customFormat="1" x14ac:dyDescent="0.25">
      <c r="B26" s="2" t="s">
        <v>19</v>
      </c>
      <c r="C26" s="9">
        <v>212.11</v>
      </c>
      <c r="D26" s="9">
        <v>232.59</v>
      </c>
      <c r="E26" s="7">
        <f t="shared" si="0"/>
        <v>9.6553674979963172E-2</v>
      </c>
      <c r="F26" s="9">
        <v>148.18</v>
      </c>
      <c r="G26" s="9">
        <v>171.21</v>
      </c>
      <c r="H26" s="7">
        <f t="shared" si="1"/>
        <v>0.15541908489674719</v>
      </c>
      <c r="I26" s="9">
        <v>54.71</v>
      </c>
      <c r="J26" s="9">
        <v>60.21</v>
      </c>
      <c r="K26" s="7">
        <f t="shared" si="2"/>
        <v>0.10053006762931822</v>
      </c>
    </row>
    <row r="27" spans="2:11" x14ac:dyDescent="0.25">
      <c r="B27" t="s">
        <v>20</v>
      </c>
      <c r="C27" s="8">
        <v>225.26</v>
      </c>
      <c r="D27" s="8">
        <v>250.04</v>
      </c>
      <c r="E27" s="5">
        <f t="shared" si="0"/>
        <v>0.11000621504039777</v>
      </c>
      <c r="F27" s="8">
        <v>158.79</v>
      </c>
      <c r="G27" s="8">
        <v>185.42</v>
      </c>
      <c r="H27" s="5">
        <f t="shared" si="1"/>
        <v>0.16770577492285407</v>
      </c>
      <c r="I27" s="8">
        <v>58.29</v>
      </c>
      <c r="J27" s="8">
        <v>64.790000000000006</v>
      </c>
      <c r="K27" s="5">
        <f t="shared" si="2"/>
        <v>0.11151140847486717</v>
      </c>
    </row>
    <row r="28" spans="2:11" x14ac:dyDescent="0.25">
      <c r="B28" t="s">
        <v>21</v>
      </c>
      <c r="C28" s="8">
        <v>280.14</v>
      </c>
      <c r="D28" s="8">
        <v>306.45999999999998</v>
      </c>
      <c r="E28" s="5">
        <f t="shared" si="0"/>
        <v>9.3953023488255849E-2</v>
      </c>
      <c r="F28" s="8">
        <v>199</v>
      </c>
      <c r="G28" s="8">
        <v>238.92</v>
      </c>
      <c r="H28" s="5">
        <f t="shared" si="1"/>
        <v>0.20060301507537681</v>
      </c>
      <c r="I28" s="8">
        <v>75.39</v>
      </c>
      <c r="J28" s="8">
        <v>81.44</v>
      </c>
      <c r="K28" s="5">
        <f t="shared" si="2"/>
        <v>8.0249369942963222E-2</v>
      </c>
    </row>
    <row r="29" spans="2:11" x14ac:dyDescent="0.25">
      <c r="B29" t="s">
        <v>22</v>
      </c>
      <c r="C29" s="8">
        <v>309.12</v>
      </c>
      <c r="D29" s="8">
        <v>338.72</v>
      </c>
      <c r="E29" s="5">
        <f t="shared" si="0"/>
        <v>9.5755693581780613E-2</v>
      </c>
      <c r="F29" s="8">
        <v>225.16</v>
      </c>
      <c r="G29" s="8">
        <v>263.77999999999997</v>
      </c>
      <c r="H29" s="5">
        <f t="shared" si="1"/>
        <v>0.17152247290815409</v>
      </c>
      <c r="I29" s="8">
        <v>85.73</v>
      </c>
      <c r="J29" s="8">
        <v>91.8</v>
      </c>
      <c r="K29" s="5">
        <f t="shared" si="2"/>
        <v>7.0803685990901588E-2</v>
      </c>
    </row>
    <row r="30" spans="2:11" x14ac:dyDescent="0.25">
      <c r="B30" t="s">
        <v>23</v>
      </c>
      <c r="C30" s="8">
        <v>193.5</v>
      </c>
      <c r="D30" s="8">
        <v>211.19</v>
      </c>
      <c r="E30" s="5">
        <f t="shared" si="0"/>
        <v>9.1421188630490938E-2</v>
      </c>
      <c r="F30" s="8">
        <v>143.86000000000001</v>
      </c>
      <c r="G30" s="8">
        <v>164.25</v>
      </c>
      <c r="H30" s="5">
        <f t="shared" si="1"/>
        <v>0.14173502015848732</v>
      </c>
      <c r="I30" s="8">
        <v>51.96</v>
      </c>
      <c r="J30" s="8">
        <v>56.4</v>
      </c>
      <c r="K30" s="5">
        <f t="shared" si="2"/>
        <v>8.5450346420323287E-2</v>
      </c>
    </row>
    <row r="31" spans="2:11" x14ac:dyDescent="0.25">
      <c r="B31" t="s">
        <v>24</v>
      </c>
      <c r="C31" s="8">
        <v>293.7</v>
      </c>
      <c r="D31" s="8">
        <v>319.02999999999997</v>
      </c>
      <c r="E31" s="5">
        <f t="shared" si="0"/>
        <v>8.6244467143343495E-2</v>
      </c>
      <c r="F31" s="8">
        <v>216.13</v>
      </c>
      <c r="G31" s="8">
        <v>257.27999999999997</v>
      </c>
      <c r="H31" s="5">
        <f t="shared" si="1"/>
        <v>0.1903946698746124</v>
      </c>
      <c r="I31" s="8">
        <v>75.349999999999994</v>
      </c>
      <c r="J31" s="8">
        <v>81.66</v>
      </c>
      <c r="K31" s="5">
        <f t="shared" si="2"/>
        <v>8.3742534837425386E-2</v>
      </c>
    </row>
    <row r="32" spans="2:11" x14ac:dyDescent="0.25">
      <c r="B32" t="s">
        <v>25</v>
      </c>
      <c r="C32" s="8">
        <v>363.55</v>
      </c>
      <c r="D32" s="8">
        <v>389.57</v>
      </c>
      <c r="E32" s="5">
        <f t="shared" si="0"/>
        <v>7.1571998349607979E-2</v>
      </c>
      <c r="F32" s="8">
        <v>268.60000000000002</v>
      </c>
      <c r="G32" s="8">
        <v>303.52</v>
      </c>
      <c r="H32" s="5">
        <f t="shared" si="1"/>
        <v>0.13000744601638106</v>
      </c>
      <c r="I32" s="8">
        <v>94.69</v>
      </c>
      <c r="J32" s="8">
        <v>100.62</v>
      </c>
      <c r="K32" s="5">
        <f t="shared" si="2"/>
        <v>6.2625409230119417E-2</v>
      </c>
    </row>
    <row r="33" spans="2:11" x14ac:dyDescent="0.25">
      <c r="B33" t="s">
        <v>26</v>
      </c>
      <c r="C33" s="8">
        <v>285.08</v>
      </c>
      <c r="D33" s="8">
        <v>300.93</v>
      </c>
      <c r="E33" s="5">
        <f t="shared" si="0"/>
        <v>5.5598428511295157E-2</v>
      </c>
      <c r="F33" s="8">
        <v>202.59</v>
      </c>
      <c r="G33" s="8">
        <v>234.38</v>
      </c>
      <c r="H33" s="5">
        <f t="shared" si="1"/>
        <v>0.15691791302630925</v>
      </c>
      <c r="I33" s="8">
        <v>72.34</v>
      </c>
      <c r="J33" s="8">
        <v>76.569999999999993</v>
      </c>
      <c r="K33" s="5">
        <f t="shared" si="2"/>
        <v>5.8473873375725592E-2</v>
      </c>
    </row>
    <row r="34" spans="2:11" s="2" customFormat="1" ht="18.75" customHeight="1" thickBot="1" x14ac:dyDescent="0.3">
      <c r="B34" s="22" t="s">
        <v>27</v>
      </c>
      <c r="C34" s="23">
        <v>245.01</v>
      </c>
      <c r="D34" s="23">
        <v>268.55</v>
      </c>
      <c r="E34" s="25">
        <f>(D34-C34)/C34</f>
        <v>9.6077711113832176E-2</v>
      </c>
      <c r="F34" s="23">
        <v>172.2</v>
      </c>
      <c r="G34" s="23">
        <v>198.72</v>
      </c>
      <c r="H34" s="25">
        <f>(G34-F34)/F34</f>
        <v>0.15400696864111504</v>
      </c>
      <c r="I34" s="23">
        <v>63.13</v>
      </c>
      <c r="J34" s="23">
        <v>68.989999999999995</v>
      </c>
      <c r="K34" s="25">
        <f>(J34-I34)/I34</f>
        <v>9.2824330746079389E-2</v>
      </c>
    </row>
    <row r="37" spans="2:11" s="10" customFormat="1" x14ac:dyDescent="0.25">
      <c r="B37" s="69" t="s">
        <v>40</v>
      </c>
      <c r="C37" s="69"/>
      <c r="D37" s="69"/>
      <c r="E37" s="69"/>
      <c r="F37" s="69"/>
      <c r="G37" s="69"/>
      <c r="H37" s="69"/>
      <c r="I37" s="69"/>
      <c r="J37" s="69"/>
      <c r="K37" s="69"/>
    </row>
    <row r="38" spans="2:11" s="10" customFormat="1" x14ac:dyDescent="0.25"/>
    <row r="39" spans="2:11" s="10" customFormat="1" x14ac:dyDescent="0.25"/>
    <row r="40" spans="2:11" s="10" customFormat="1" x14ac:dyDescent="0.25"/>
    <row r="41" spans="2:11" s="10" customFormat="1" x14ac:dyDescent="0.25"/>
    <row r="42" spans="2:11" s="10" customFormat="1" x14ac:dyDescent="0.25"/>
  </sheetData>
  <mergeCells count="7">
    <mergeCell ref="B37:K37"/>
    <mergeCell ref="B2:K2"/>
    <mergeCell ref="B1:K1"/>
    <mergeCell ref="B5:B6"/>
    <mergeCell ref="C5:E5"/>
    <mergeCell ref="F5:H5"/>
    <mergeCell ref="I5:K5"/>
  </mergeCells>
  <phoneticPr fontId="4" type="noConversion"/>
  <pageMargins left="0.78740157499999996" right="0.78740157499999996" top="0.984251969" bottom="0.984251969" header="0.4921259845" footer="0.4921259845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Tabelle24"/>
  <dimension ref="B1:K42"/>
  <sheetViews>
    <sheetView showGridLines="0" workbookViewId="0"/>
  </sheetViews>
  <sheetFormatPr baseColWidth="10" defaultRowHeight="13.2" x14ac:dyDescent="0.25"/>
  <cols>
    <col min="1" max="1" width="2.6640625" customWidth="1"/>
    <col min="2" max="11" width="10.6640625" customWidth="1"/>
  </cols>
  <sheetData>
    <row r="1" spans="2:11" ht="15.6" x14ac:dyDescent="0.3">
      <c r="B1" s="70" t="s">
        <v>42</v>
      </c>
      <c r="C1" s="70"/>
      <c r="D1" s="70"/>
      <c r="E1" s="70"/>
      <c r="F1" s="70"/>
      <c r="G1" s="70"/>
      <c r="H1" s="70"/>
      <c r="I1" s="70"/>
      <c r="J1" s="70"/>
      <c r="K1" s="70"/>
    </row>
    <row r="2" spans="2:11" x14ac:dyDescent="0.25">
      <c r="B2" s="71" t="s">
        <v>31</v>
      </c>
      <c r="C2" s="71"/>
      <c r="D2" s="71"/>
      <c r="E2" s="71"/>
      <c r="F2" s="71"/>
      <c r="G2" s="71"/>
      <c r="H2" s="71"/>
      <c r="I2" s="71"/>
      <c r="J2" s="71"/>
      <c r="K2" s="71"/>
    </row>
    <row r="3" spans="2:11" x14ac:dyDescent="0.25">
      <c r="B3" s="2"/>
    </row>
    <row r="5" spans="2:11" x14ac:dyDescent="0.25">
      <c r="B5" s="67" t="s">
        <v>0</v>
      </c>
      <c r="C5" s="72" t="s">
        <v>28</v>
      </c>
      <c r="D5" s="72"/>
      <c r="E5" s="72"/>
      <c r="F5" s="72" t="s">
        <v>73</v>
      </c>
      <c r="G5" s="72"/>
      <c r="H5" s="72"/>
      <c r="I5" s="72" t="s">
        <v>74</v>
      </c>
      <c r="J5" s="72"/>
      <c r="K5" s="72"/>
    </row>
    <row r="6" spans="2:11" x14ac:dyDescent="0.25">
      <c r="B6" s="67"/>
      <c r="C6" s="29">
        <v>2001</v>
      </c>
      <c r="D6" s="29">
        <v>2002</v>
      </c>
      <c r="E6" s="29" t="s">
        <v>82</v>
      </c>
      <c r="F6" s="29">
        <v>2001</v>
      </c>
      <c r="G6" s="29">
        <v>2002</v>
      </c>
      <c r="H6" s="29" t="s">
        <v>82</v>
      </c>
      <c r="I6" s="29">
        <v>2001</v>
      </c>
      <c r="J6" s="29">
        <v>2002</v>
      </c>
      <c r="K6" s="29" t="s">
        <v>82</v>
      </c>
    </row>
    <row r="8" spans="2:11" x14ac:dyDescent="0.25">
      <c r="B8" t="s">
        <v>1</v>
      </c>
      <c r="C8" s="8">
        <v>225.83</v>
      </c>
      <c r="D8" s="8">
        <v>249.25</v>
      </c>
      <c r="E8" s="5">
        <f>(D8-C8)/C8</f>
        <v>0.10370632776867549</v>
      </c>
      <c r="F8" s="8">
        <v>151.38</v>
      </c>
      <c r="G8" s="8">
        <v>174.1</v>
      </c>
      <c r="H8" s="5">
        <f>(G8-F8)/F8</f>
        <v>0.15008587660192893</v>
      </c>
      <c r="I8" s="8">
        <v>57.87</v>
      </c>
      <c r="J8" s="8">
        <v>63.43</v>
      </c>
      <c r="K8" s="5">
        <f>(J8-I8)/I8</f>
        <v>9.6077414895455376E-2</v>
      </c>
    </row>
    <row r="9" spans="2:11" x14ac:dyDescent="0.25">
      <c r="B9" t="s">
        <v>2</v>
      </c>
      <c r="C9" s="8">
        <v>214.24</v>
      </c>
      <c r="D9" s="8">
        <v>236.82</v>
      </c>
      <c r="E9" s="5">
        <f t="shared" ref="E9:E34" si="0">(D9-C9)/C9</f>
        <v>0.10539581777445847</v>
      </c>
      <c r="F9" s="8">
        <v>139.02000000000001</v>
      </c>
      <c r="G9" s="8">
        <v>164.31</v>
      </c>
      <c r="H9" s="5">
        <f t="shared" ref="H9:H34" si="1">(G9-F9)/F9</f>
        <v>0.18191627104013805</v>
      </c>
      <c r="I9" s="8">
        <v>56.07</v>
      </c>
      <c r="J9" s="8">
        <v>62.34</v>
      </c>
      <c r="K9" s="5">
        <f t="shared" ref="K9:K34" si="2">(J9-I9)/I9</f>
        <v>0.11182450508293211</v>
      </c>
    </row>
    <row r="10" spans="2:11" x14ac:dyDescent="0.25">
      <c r="B10" t="s">
        <v>3</v>
      </c>
      <c r="C10" s="8">
        <v>174.18</v>
      </c>
      <c r="D10" s="8">
        <v>193.39</v>
      </c>
      <c r="E10" s="5">
        <f t="shared" si="0"/>
        <v>0.11028820760133183</v>
      </c>
      <c r="F10" s="8">
        <v>116.86</v>
      </c>
      <c r="G10" s="8">
        <v>132.44999999999999</v>
      </c>
      <c r="H10" s="5">
        <f t="shared" si="1"/>
        <v>0.1334074961492383</v>
      </c>
      <c r="I10" s="8">
        <v>44.3</v>
      </c>
      <c r="J10" s="8">
        <v>48.98</v>
      </c>
      <c r="K10" s="5">
        <f t="shared" si="2"/>
        <v>0.10564334085778782</v>
      </c>
    </row>
    <row r="11" spans="2:11" x14ac:dyDescent="0.25">
      <c r="B11" t="s">
        <v>4</v>
      </c>
      <c r="C11" s="8">
        <v>162.32</v>
      </c>
      <c r="D11" s="8">
        <v>179.01</v>
      </c>
      <c r="E11" s="5">
        <f t="shared" si="0"/>
        <v>0.10282158698866435</v>
      </c>
      <c r="F11" s="8">
        <v>110.92</v>
      </c>
      <c r="G11" s="8">
        <v>124.08</v>
      </c>
      <c r="H11" s="5">
        <f t="shared" si="1"/>
        <v>0.11864406779661013</v>
      </c>
      <c r="I11" s="8">
        <v>41.73</v>
      </c>
      <c r="J11" s="8">
        <v>46.11</v>
      </c>
      <c r="K11" s="5">
        <f t="shared" si="2"/>
        <v>0.10496046010064708</v>
      </c>
    </row>
    <row r="12" spans="2:11" x14ac:dyDescent="0.25">
      <c r="B12" t="s">
        <v>5</v>
      </c>
      <c r="C12" s="8">
        <v>171.06</v>
      </c>
      <c r="D12" s="8">
        <v>192.22</v>
      </c>
      <c r="E12" s="5">
        <f t="shared" si="0"/>
        <v>0.12369928679995321</v>
      </c>
      <c r="F12" s="8">
        <v>116.22</v>
      </c>
      <c r="G12" s="8">
        <v>133.62</v>
      </c>
      <c r="H12" s="5">
        <f t="shared" si="1"/>
        <v>0.14971605575632427</v>
      </c>
      <c r="I12" s="8">
        <v>43.94</v>
      </c>
      <c r="J12" s="8">
        <v>49.17</v>
      </c>
      <c r="K12" s="5">
        <f t="shared" si="2"/>
        <v>0.11902594446973155</v>
      </c>
    </row>
    <row r="13" spans="2:11" x14ac:dyDescent="0.25">
      <c r="B13" t="s">
        <v>6</v>
      </c>
      <c r="C13" s="8">
        <v>163.99</v>
      </c>
      <c r="D13" s="8">
        <v>177.73</v>
      </c>
      <c r="E13" s="5">
        <f t="shared" si="0"/>
        <v>8.3785596682724436E-2</v>
      </c>
      <c r="F13" s="8">
        <v>112.89</v>
      </c>
      <c r="G13" s="8">
        <v>124.33</v>
      </c>
      <c r="H13" s="5">
        <f t="shared" si="1"/>
        <v>0.10133758525998758</v>
      </c>
      <c r="I13" s="8">
        <v>42.6</v>
      </c>
      <c r="J13" s="8">
        <v>45.84</v>
      </c>
      <c r="K13" s="5">
        <f t="shared" si="2"/>
        <v>7.6056338028169052E-2</v>
      </c>
    </row>
    <row r="14" spans="2:11" x14ac:dyDescent="0.25">
      <c r="B14" t="s">
        <v>7</v>
      </c>
      <c r="C14" s="8">
        <v>154.96</v>
      </c>
      <c r="D14" s="8">
        <v>168.07</v>
      </c>
      <c r="E14" s="5">
        <f t="shared" si="0"/>
        <v>8.4602478058853792E-2</v>
      </c>
      <c r="F14" s="8">
        <v>105.4</v>
      </c>
      <c r="G14" s="8">
        <v>117.4</v>
      </c>
      <c r="H14" s="5">
        <f t="shared" si="1"/>
        <v>0.11385199240986717</v>
      </c>
      <c r="I14" s="8">
        <v>40.46</v>
      </c>
      <c r="J14" s="8">
        <v>43.95</v>
      </c>
      <c r="K14" s="5">
        <f t="shared" si="2"/>
        <v>8.6258032624814684E-2</v>
      </c>
    </row>
    <row r="15" spans="2:11" x14ac:dyDescent="0.25">
      <c r="B15" t="s">
        <v>8</v>
      </c>
      <c r="C15" s="8">
        <v>169.57</v>
      </c>
      <c r="D15" s="8">
        <v>190.28</v>
      </c>
      <c r="E15" s="5">
        <f t="shared" si="0"/>
        <v>0.12213245267441179</v>
      </c>
      <c r="F15" s="8">
        <v>114.51</v>
      </c>
      <c r="G15" s="8">
        <v>132.5</v>
      </c>
      <c r="H15" s="5">
        <f t="shared" si="1"/>
        <v>0.15710418304078241</v>
      </c>
      <c r="I15" s="8">
        <v>44.09</v>
      </c>
      <c r="J15" s="8">
        <v>49.42</v>
      </c>
      <c r="K15" s="5">
        <f t="shared" si="2"/>
        <v>0.12088909049671122</v>
      </c>
    </row>
    <row r="16" spans="2:11" x14ac:dyDescent="0.25">
      <c r="B16" t="s">
        <v>9</v>
      </c>
      <c r="C16" s="8">
        <v>166.33</v>
      </c>
      <c r="D16" s="8">
        <v>186</v>
      </c>
      <c r="E16" s="5">
        <f t="shared" si="0"/>
        <v>0.11825888294354588</v>
      </c>
      <c r="F16" s="8">
        <v>114.25</v>
      </c>
      <c r="G16" s="8">
        <v>130.76</v>
      </c>
      <c r="H16" s="5">
        <f t="shared" si="1"/>
        <v>0.14450765864332596</v>
      </c>
      <c r="I16" s="8">
        <v>43.54</v>
      </c>
      <c r="J16" s="8">
        <v>48.35</v>
      </c>
      <c r="K16" s="5">
        <f t="shared" si="2"/>
        <v>0.11047312815801567</v>
      </c>
    </row>
    <row r="17" spans="2:11" x14ac:dyDescent="0.25">
      <c r="B17" t="s">
        <v>10</v>
      </c>
      <c r="C17" s="8">
        <v>219</v>
      </c>
      <c r="D17" s="8">
        <v>237.4</v>
      </c>
      <c r="E17" s="5">
        <f t="shared" si="0"/>
        <v>8.4018264840182669E-2</v>
      </c>
      <c r="F17" s="8">
        <v>154.97999999999999</v>
      </c>
      <c r="G17" s="8">
        <v>176.73</v>
      </c>
      <c r="H17" s="5">
        <f t="shared" si="1"/>
        <v>0.14034068912117695</v>
      </c>
      <c r="I17" s="8">
        <v>56.92</v>
      </c>
      <c r="J17" s="8">
        <v>61.39</v>
      </c>
      <c r="K17" s="5">
        <f t="shared" si="2"/>
        <v>7.8531271960646493E-2</v>
      </c>
    </row>
    <row r="18" spans="2:11" x14ac:dyDescent="0.25">
      <c r="B18" t="s">
        <v>11</v>
      </c>
      <c r="C18" s="8">
        <v>208.4</v>
      </c>
      <c r="D18" s="8">
        <v>220.08</v>
      </c>
      <c r="E18" s="5">
        <f t="shared" si="0"/>
        <v>5.6046065259117116E-2</v>
      </c>
      <c r="F18" s="8">
        <v>137.36000000000001</v>
      </c>
      <c r="G18" s="8">
        <v>151.09</v>
      </c>
      <c r="H18" s="5">
        <f t="shared" si="1"/>
        <v>9.9956319161327814E-2</v>
      </c>
      <c r="I18" s="8">
        <v>52.23</v>
      </c>
      <c r="J18" s="8">
        <v>55.53</v>
      </c>
      <c r="K18" s="5">
        <f t="shared" si="2"/>
        <v>6.3182079264790442E-2</v>
      </c>
    </row>
    <row r="19" spans="2:11" x14ac:dyDescent="0.25">
      <c r="B19" t="s">
        <v>12</v>
      </c>
      <c r="C19" s="8">
        <v>300.27999999999997</v>
      </c>
      <c r="D19" s="8">
        <v>326.16000000000003</v>
      </c>
      <c r="E19" s="5">
        <f t="shared" si="0"/>
        <v>8.6186226188890547E-2</v>
      </c>
      <c r="F19" s="8">
        <v>197.67</v>
      </c>
      <c r="G19" s="8">
        <v>227.49</v>
      </c>
      <c r="H19" s="5">
        <f t="shared" si="1"/>
        <v>0.15085748975565347</v>
      </c>
      <c r="I19" s="8">
        <v>75.72</v>
      </c>
      <c r="J19" s="8">
        <v>82.67</v>
      </c>
      <c r="K19" s="5">
        <f t="shared" si="2"/>
        <v>9.1785525620707908E-2</v>
      </c>
    </row>
    <row r="20" spans="2:11" x14ac:dyDescent="0.25">
      <c r="B20" t="s">
        <v>13</v>
      </c>
      <c r="C20" s="8">
        <v>225.18</v>
      </c>
      <c r="D20" s="8">
        <v>247.75</v>
      </c>
      <c r="E20" s="5">
        <f t="shared" si="0"/>
        <v>0.10023092637001507</v>
      </c>
      <c r="F20" s="8">
        <v>150.65</v>
      </c>
      <c r="G20" s="8">
        <v>173.19</v>
      </c>
      <c r="H20" s="5">
        <f t="shared" si="1"/>
        <v>0.14961832061068697</v>
      </c>
      <c r="I20" s="8">
        <v>57.9</v>
      </c>
      <c r="J20" s="8">
        <v>63.9</v>
      </c>
      <c r="K20" s="5">
        <f t="shared" si="2"/>
        <v>0.10362694300518135</v>
      </c>
    </row>
    <row r="21" spans="2:11" x14ac:dyDescent="0.25">
      <c r="B21" t="s">
        <v>14</v>
      </c>
      <c r="C21" s="8">
        <v>202.52</v>
      </c>
      <c r="D21" s="8">
        <v>234.57</v>
      </c>
      <c r="E21" s="5">
        <f t="shared" si="0"/>
        <v>0.15825597471854622</v>
      </c>
      <c r="F21" s="8">
        <v>136.82</v>
      </c>
      <c r="G21" s="8">
        <v>162.51</v>
      </c>
      <c r="H21" s="5">
        <f t="shared" si="1"/>
        <v>0.1877649466452273</v>
      </c>
      <c r="I21" s="8">
        <v>51.27</v>
      </c>
      <c r="J21" s="8">
        <v>59.14</v>
      </c>
      <c r="K21" s="5">
        <f t="shared" si="2"/>
        <v>0.15350107275209668</v>
      </c>
    </row>
    <row r="22" spans="2:11" x14ac:dyDescent="0.25">
      <c r="B22" t="s">
        <v>15</v>
      </c>
      <c r="C22" s="8">
        <v>160.36000000000001</v>
      </c>
      <c r="D22" s="8">
        <v>176.92</v>
      </c>
      <c r="E22" s="5">
        <f t="shared" si="0"/>
        <v>0.10326764779246678</v>
      </c>
      <c r="F22" s="8">
        <v>105.99</v>
      </c>
      <c r="G22" s="8">
        <v>124.74</v>
      </c>
      <c r="H22" s="5">
        <f t="shared" si="1"/>
        <v>0.17690348146051516</v>
      </c>
      <c r="I22" s="8">
        <v>40.82</v>
      </c>
      <c r="J22" s="8">
        <v>45.36</v>
      </c>
      <c r="K22" s="5">
        <f t="shared" si="2"/>
        <v>0.1112199902008819</v>
      </c>
    </row>
    <row r="23" spans="2:11" x14ac:dyDescent="0.25">
      <c r="B23" t="s">
        <v>16</v>
      </c>
      <c r="C23" s="8">
        <v>145.16999999999999</v>
      </c>
      <c r="D23" s="8">
        <v>158.9</v>
      </c>
      <c r="E23" s="5">
        <f t="shared" si="0"/>
        <v>9.4578769718261485E-2</v>
      </c>
      <c r="F23" s="8">
        <v>98.49</v>
      </c>
      <c r="G23" s="8">
        <v>112.31</v>
      </c>
      <c r="H23" s="5">
        <f t="shared" si="1"/>
        <v>0.14031881409280139</v>
      </c>
      <c r="I23" s="8">
        <v>37.409999999999997</v>
      </c>
      <c r="J23" s="8">
        <v>40.67</v>
      </c>
      <c r="K23" s="5">
        <f t="shared" si="2"/>
        <v>8.7142475273991063E-2</v>
      </c>
    </row>
    <row r="24" spans="2:11" x14ac:dyDescent="0.25">
      <c r="B24" t="s">
        <v>17</v>
      </c>
      <c r="C24" s="8">
        <v>175.58</v>
      </c>
      <c r="D24" s="8">
        <v>193.89</v>
      </c>
      <c r="E24" s="5">
        <f t="shared" si="0"/>
        <v>0.10428294794395701</v>
      </c>
      <c r="F24" s="8">
        <v>117.91</v>
      </c>
      <c r="G24" s="8">
        <v>136.97</v>
      </c>
      <c r="H24" s="5">
        <f t="shared" si="1"/>
        <v>0.16164871512170301</v>
      </c>
      <c r="I24" s="8">
        <v>44.87</v>
      </c>
      <c r="J24" s="8">
        <v>49.45</v>
      </c>
      <c r="K24" s="5">
        <f t="shared" si="2"/>
        <v>0.10207265433474494</v>
      </c>
    </row>
    <row r="25" spans="2:11" x14ac:dyDescent="0.25">
      <c r="B25" t="s">
        <v>18</v>
      </c>
      <c r="C25" s="8">
        <v>168</v>
      </c>
      <c r="D25" s="8">
        <v>190.36</v>
      </c>
      <c r="E25" s="5">
        <f t="shared" si="0"/>
        <v>0.13309523809523818</v>
      </c>
      <c r="F25" s="8">
        <v>110.24</v>
      </c>
      <c r="G25" s="8">
        <v>133.4</v>
      </c>
      <c r="H25" s="5">
        <f t="shared" si="1"/>
        <v>0.21008708272859228</v>
      </c>
      <c r="I25" s="8">
        <v>42.77</v>
      </c>
      <c r="J25" s="8">
        <v>49.12</v>
      </c>
      <c r="K25" s="5">
        <f t="shared" si="2"/>
        <v>0.14846855272387172</v>
      </c>
    </row>
    <row r="26" spans="2:11" s="2" customFormat="1" x14ac:dyDescent="0.25">
      <c r="B26" s="2" t="s">
        <v>19</v>
      </c>
      <c r="C26" s="9">
        <v>190.11</v>
      </c>
      <c r="D26" s="9">
        <v>212.11</v>
      </c>
      <c r="E26" s="7">
        <f t="shared" si="0"/>
        <v>0.11572247646099626</v>
      </c>
      <c r="F26" s="9">
        <v>128.36000000000001</v>
      </c>
      <c r="G26" s="9">
        <v>148.18</v>
      </c>
      <c r="H26" s="7">
        <f t="shared" si="1"/>
        <v>0.15440947335618566</v>
      </c>
      <c r="I26" s="9">
        <v>49.16</v>
      </c>
      <c r="J26" s="9">
        <v>54.71</v>
      </c>
      <c r="K26" s="7">
        <f t="shared" si="2"/>
        <v>0.1128966639544346</v>
      </c>
    </row>
    <row r="27" spans="2:11" x14ac:dyDescent="0.25">
      <c r="B27" t="s">
        <v>20</v>
      </c>
      <c r="C27" s="8">
        <v>198.02</v>
      </c>
      <c r="D27" s="8">
        <v>225.26</v>
      </c>
      <c r="E27" s="5">
        <f t="shared" si="0"/>
        <v>0.13756186243813745</v>
      </c>
      <c r="F27" s="8">
        <v>133.44</v>
      </c>
      <c r="G27" s="8">
        <v>158.79</v>
      </c>
      <c r="H27" s="5">
        <f t="shared" si="1"/>
        <v>0.18997302158273377</v>
      </c>
      <c r="I27" s="8">
        <v>51.33</v>
      </c>
      <c r="J27" s="8">
        <v>58.29</v>
      </c>
      <c r="K27" s="5">
        <f t="shared" si="2"/>
        <v>0.13559322033898308</v>
      </c>
    </row>
    <row r="28" spans="2:11" x14ac:dyDescent="0.25">
      <c r="B28" t="s">
        <v>21</v>
      </c>
      <c r="C28" s="8">
        <v>257.93</v>
      </c>
      <c r="D28" s="8">
        <v>280.14</v>
      </c>
      <c r="E28" s="5">
        <f t="shared" si="0"/>
        <v>8.6108634125537861E-2</v>
      </c>
      <c r="F28" s="8">
        <v>172.05</v>
      </c>
      <c r="G28" s="8">
        <v>199</v>
      </c>
      <c r="H28" s="5">
        <f t="shared" si="1"/>
        <v>0.15664051147922109</v>
      </c>
      <c r="I28" s="8">
        <v>69.28</v>
      </c>
      <c r="J28" s="8">
        <v>75.36</v>
      </c>
      <c r="K28" s="5">
        <f t="shared" si="2"/>
        <v>8.7759815242494196E-2</v>
      </c>
    </row>
    <row r="29" spans="2:11" x14ac:dyDescent="0.25">
      <c r="B29" t="s">
        <v>22</v>
      </c>
      <c r="C29" s="8">
        <v>288.01</v>
      </c>
      <c r="D29" s="8">
        <v>309.12</v>
      </c>
      <c r="E29" s="5">
        <f t="shared" si="0"/>
        <v>7.3296066108815713E-2</v>
      </c>
      <c r="F29" s="8">
        <v>203.85</v>
      </c>
      <c r="G29" s="8">
        <v>225.16</v>
      </c>
      <c r="H29" s="5">
        <f t="shared" si="1"/>
        <v>0.10453765023301448</v>
      </c>
      <c r="I29" s="8">
        <v>80.73</v>
      </c>
      <c r="J29" s="8">
        <v>85.73</v>
      </c>
      <c r="K29" s="5">
        <f t="shared" si="2"/>
        <v>6.1934844543540195E-2</v>
      </c>
    </row>
    <row r="30" spans="2:11" x14ac:dyDescent="0.25">
      <c r="B30" t="s">
        <v>23</v>
      </c>
      <c r="C30" s="8">
        <v>178.74</v>
      </c>
      <c r="D30" s="8">
        <v>193.5</v>
      </c>
      <c r="E30" s="5">
        <f t="shared" si="0"/>
        <v>8.2578046324269835E-2</v>
      </c>
      <c r="F30" s="8">
        <v>126.61</v>
      </c>
      <c r="G30" s="8">
        <v>143.86000000000001</v>
      </c>
      <c r="H30" s="5">
        <f t="shared" si="1"/>
        <v>0.13624516230945435</v>
      </c>
      <c r="I30" s="8">
        <v>48.57</v>
      </c>
      <c r="J30" s="8">
        <v>51.96</v>
      </c>
      <c r="K30" s="5">
        <f t="shared" si="2"/>
        <v>6.9796170475602229E-2</v>
      </c>
    </row>
    <row r="31" spans="2:11" x14ac:dyDescent="0.25">
      <c r="B31" t="s">
        <v>24</v>
      </c>
      <c r="C31" s="8">
        <v>263.48</v>
      </c>
      <c r="D31" s="8">
        <v>293.7</v>
      </c>
      <c r="E31" s="5">
        <f t="shared" si="0"/>
        <v>0.11469561257021393</v>
      </c>
      <c r="F31" s="8">
        <v>186.01</v>
      </c>
      <c r="G31" s="8">
        <v>216.13</v>
      </c>
      <c r="H31" s="5">
        <f t="shared" si="1"/>
        <v>0.16192677813020809</v>
      </c>
      <c r="I31" s="8">
        <v>68.64</v>
      </c>
      <c r="J31" s="8">
        <v>75.349999999999994</v>
      </c>
      <c r="K31" s="5">
        <f t="shared" si="2"/>
        <v>9.7756410256410159E-2</v>
      </c>
    </row>
    <row r="32" spans="2:11" x14ac:dyDescent="0.25">
      <c r="B32" t="s">
        <v>25</v>
      </c>
      <c r="C32" s="8">
        <v>336.47</v>
      </c>
      <c r="D32" s="8">
        <v>363.55</v>
      </c>
      <c r="E32" s="5">
        <f t="shared" si="0"/>
        <v>8.0482658186465314E-2</v>
      </c>
      <c r="F32" s="8">
        <v>243.57</v>
      </c>
      <c r="G32" s="8">
        <v>268.60000000000002</v>
      </c>
      <c r="H32" s="5">
        <f t="shared" si="1"/>
        <v>0.10276306605903859</v>
      </c>
      <c r="I32" s="8">
        <v>88.63</v>
      </c>
      <c r="J32" s="8">
        <v>94.69</v>
      </c>
      <c r="K32" s="5">
        <f t="shared" si="2"/>
        <v>6.8374139681823334E-2</v>
      </c>
    </row>
    <row r="33" spans="2:11" x14ac:dyDescent="0.25">
      <c r="B33" t="s">
        <v>26</v>
      </c>
      <c r="C33" s="8">
        <v>261.69</v>
      </c>
      <c r="D33" s="8">
        <v>285.08</v>
      </c>
      <c r="E33" s="5">
        <f t="shared" si="0"/>
        <v>8.938056479040081E-2</v>
      </c>
      <c r="F33" s="8">
        <v>181.76</v>
      </c>
      <c r="G33" s="8">
        <v>202.59</v>
      </c>
      <c r="H33" s="5">
        <f t="shared" si="1"/>
        <v>0.11460167253521134</v>
      </c>
      <c r="I33" s="8">
        <v>66.92</v>
      </c>
      <c r="J33" s="8">
        <v>72.34</v>
      </c>
      <c r="K33" s="5">
        <f t="shared" si="2"/>
        <v>8.0992229527794404E-2</v>
      </c>
    </row>
    <row r="34" spans="2:11" s="2" customFormat="1" ht="18.75" customHeight="1" thickBot="1" x14ac:dyDescent="0.3">
      <c r="B34" s="22" t="s">
        <v>27</v>
      </c>
      <c r="C34" s="23">
        <v>223.27</v>
      </c>
      <c r="D34" s="23">
        <v>245.01</v>
      </c>
      <c r="E34" s="25">
        <f t="shared" si="0"/>
        <v>9.7370896224302325E-2</v>
      </c>
      <c r="F34" s="23">
        <v>149.77000000000001</v>
      </c>
      <c r="G34" s="23">
        <v>172.2</v>
      </c>
      <c r="H34" s="25">
        <f t="shared" si="1"/>
        <v>0.14976296988716015</v>
      </c>
      <c r="I34" s="23">
        <v>57.65</v>
      </c>
      <c r="J34" s="23">
        <v>63.13</v>
      </c>
      <c r="K34" s="25">
        <f t="shared" si="2"/>
        <v>9.5056374674761565E-2</v>
      </c>
    </row>
    <row r="37" spans="2:11" s="10" customFormat="1" x14ac:dyDescent="0.25">
      <c r="B37" s="69" t="s">
        <v>40</v>
      </c>
      <c r="C37" s="69"/>
      <c r="D37" s="69"/>
      <c r="E37" s="69"/>
      <c r="F37" s="69"/>
      <c r="G37" s="69"/>
      <c r="H37" s="69"/>
      <c r="I37" s="69"/>
      <c r="J37" s="69"/>
      <c r="K37" s="69"/>
    </row>
    <row r="38" spans="2:11" s="10" customFormat="1" x14ac:dyDescent="0.25"/>
    <row r="39" spans="2:11" s="10" customFormat="1" x14ac:dyDescent="0.25"/>
    <row r="40" spans="2:11" s="10" customFormat="1" x14ac:dyDescent="0.25"/>
    <row r="41" spans="2:11" s="10" customFormat="1" x14ac:dyDescent="0.25"/>
    <row r="42" spans="2:11" s="10" customFormat="1" x14ac:dyDescent="0.25"/>
  </sheetData>
  <mergeCells count="7">
    <mergeCell ref="B1:K1"/>
    <mergeCell ref="B2:K2"/>
    <mergeCell ref="B37:K37"/>
    <mergeCell ref="B5:B6"/>
    <mergeCell ref="C5:E5"/>
    <mergeCell ref="F5:H5"/>
    <mergeCell ref="I5:K5"/>
  </mergeCells>
  <phoneticPr fontId="4" type="noConversion"/>
  <pageMargins left="0.78740157499999996" right="0.78740157499999996" top="0.984251969" bottom="0.984251969" header="0.4921259845" footer="0.4921259845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11E2EB-6905-4435-AC65-A22801CFBAA7}">
  <dimension ref="B1:K37"/>
  <sheetViews>
    <sheetView showGridLines="0" workbookViewId="0"/>
  </sheetViews>
  <sheetFormatPr baseColWidth="10" defaultRowHeight="13.2" x14ac:dyDescent="0.25"/>
  <cols>
    <col min="1" max="1" width="2.6640625" customWidth="1"/>
    <col min="2" max="11" width="10.6640625" customWidth="1"/>
  </cols>
  <sheetData>
    <row r="1" spans="2:11" ht="15.6" x14ac:dyDescent="0.3">
      <c r="B1" s="70" t="s">
        <v>90</v>
      </c>
      <c r="C1" s="70"/>
      <c r="D1" s="70"/>
      <c r="E1" s="70"/>
      <c r="F1" s="70"/>
      <c r="G1" s="70"/>
      <c r="H1" s="70"/>
      <c r="I1" s="70"/>
      <c r="J1" s="70"/>
      <c r="K1" s="70"/>
    </row>
    <row r="2" spans="2:11" x14ac:dyDescent="0.25">
      <c r="B2" s="71" t="s">
        <v>31</v>
      </c>
      <c r="C2" s="71"/>
      <c r="D2" s="71"/>
      <c r="E2" s="71"/>
      <c r="F2" s="71"/>
      <c r="G2" s="71"/>
      <c r="H2" s="71"/>
      <c r="I2" s="71"/>
      <c r="J2" s="71"/>
      <c r="K2" s="71"/>
    </row>
    <row r="3" spans="2:11" x14ac:dyDescent="0.25">
      <c r="B3" s="2"/>
    </row>
    <row r="5" spans="2:11" x14ac:dyDescent="0.25">
      <c r="B5" s="67" t="s">
        <v>0</v>
      </c>
      <c r="C5" s="72" t="s">
        <v>28</v>
      </c>
      <c r="D5" s="72"/>
      <c r="E5" s="72"/>
      <c r="F5" s="72" t="s">
        <v>73</v>
      </c>
      <c r="G5" s="72"/>
      <c r="H5" s="72"/>
      <c r="I5" s="72" t="s">
        <v>74</v>
      </c>
      <c r="J5" s="72"/>
      <c r="K5" s="72"/>
    </row>
    <row r="6" spans="2:11" x14ac:dyDescent="0.25">
      <c r="B6" s="67"/>
      <c r="C6" s="29">
        <v>2000</v>
      </c>
      <c r="D6" s="29">
        <v>2001</v>
      </c>
      <c r="E6" s="29" t="s">
        <v>82</v>
      </c>
      <c r="F6" s="29">
        <v>2000</v>
      </c>
      <c r="G6" s="29">
        <v>2001</v>
      </c>
      <c r="H6" s="29" t="s">
        <v>82</v>
      </c>
      <c r="I6" s="29">
        <v>2000</v>
      </c>
      <c r="J6" s="29">
        <v>2001</v>
      </c>
      <c r="K6" s="29" t="s">
        <v>82</v>
      </c>
    </row>
    <row r="8" spans="2:11" x14ac:dyDescent="0.25">
      <c r="B8" t="s">
        <v>1</v>
      </c>
      <c r="C8" s="8">
        <v>214.61</v>
      </c>
      <c r="D8" s="8">
        <v>225.83</v>
      </c>
      <c r="E8" s="5">
        <f>(D8-C8)/C8</f>
        <v>5.2280881599179901E-2</v>
      </c>
      <c r="F8" s="8">
        <v>138.97999999999999</v>
      </c>
      <c r="G8" s="8">
        <v>151.38</v>
      </c>
      <c r="H8" s="5">
        <f>(G8-F8)/F8</f>
        <v>8.9221470715210874E-2</v>
      </c>
      <c r="I8" s="8">
        <v>55.26</v>
      </c>
      <c r="J8" s="8">
        <v>57.87</v>
      </c>
      <c r="K8" s="5">
        <f>(J8-I8)/I8</f>
        <v>4.7231270358306182E-2</v>
      </c>
    </row>
    <row r="9" spans="2:11" x14ac:dyDescent="0.25">
      <c r="B9" t="s">
        <v>2</v>
      </c>
      <c r="C9" s="8">
        <v>206.27</v>
      </c>
      <c r="D9" s="8">
        <v>214.24</v>
      </c>
      <c r="E9" s="5">
        <f t="shared" ref="E9:E34" si="0">(D9-C9)/C9</f>
        <v>3.8638677461579472E-2</v>
      </c>
      <c r="F9" s="8">
        <v>132.37</v>
      </c>
      <c r="G9" s="8">
        <v>139.02000000000001</v>
      </c>
      <c r="H9" s="5">
        <f t="shared" ref="H9:H34" si="1">(G9-F9)/F9</f>
        <v>5.0237969328397712E-2</v>
      </c>
      <c r="I9" s="8">
        <v>54.17</v>
      </c>
      <c r="J9" s="8">
        <v>56.07</v>
      </c>
      <c r="K9" s="5">
        <f t="shared" ref="K9:K34" si="2">(J9-I9)/I9</f>
        <v>3.5074764629868901E-2</v>
      </c>
    </row>
    <row r="10" spans="2:11" x14ac:dyDescent="0.25">
      <c r="B10" t="s">
        <v>3</v>
      </c>
      <c r="C10" s="8">
        <v>162.59</v>
      </c>
      <c r="D10" s="8">
        <v>174.18</v>
      </c>
      <c r="E10" s="5">
        <f t="shared" si="0"/>
        <v>7.1283596777169583E-2</v>
      </c>
      <c r="F10" s="8">
        <v>103.31</v>
      </c>
      <c r="G10" s="8">
        <v>116.86</v>
      </c>
      <c r="H10" s="5">
        <f t="shared" si="1"/>
        <v>0.1311586487271319</v>
      </c>
      <c r="I10" s="8">
        <v>41.57</v>
      </c>
      <c r="J10" s="8">
        <v>44.3</v>
      </c>
      <c r="K10" s="5">
        <f t="shared" si="2"/>
        <v>6.5672359874909714E-2</v>
      </c>
    </row>
    <row r="11" spans="2:11" x14ac:dyDescent="0.25">
      <c r="B11" t="s">
        <v>4</v>
      </c>
      <c r="C11" s="8">
        <v>155.97999999999999</v>
      </c>
      <c r="D11" s="8">
        <v>162.32</v>
      </c>
      <c r="E11" s="5">
        <f t="shared" si="0"/>
        <v>4.0646236697012464E-2</v>
      </c>
      <c r="F11" s="8">
        <v>101.53</v>
      </c>
      <c r="G11" s="8">
        <v>110.92</v>
      </c>
      <c r="H11" s="5">
        <f t="shared" si="1"/>
        <v>9.2484979808923479E-2</v>
      </c>
      <c r="I11" s="8">
        <v>39.979999999999997</v>
      </c>
      <c r="J11" s="8">
        <v>41.73</v>
      </c>
      <c r="K11" s="5">
        <f t="shared" si="2"/>
        <v>4.3771885942971489E-2</v>
      </c>
    </row>
    <row r="12" spans="2:11" x14ac:dyDescent="0.25">
      <c r="B12" t="s">
        <v>5</v>
      </c>
      <c r="C12" s="8">
        <v>161.03</v>
      </c>
      <c r="D12" s="8">
        <v>171.06</v>
      </c>
      <c r="E12" s="5">
        <f t="shared" si="0"/>
        <v>6.2286530460162706E-2</v>
      </c>
      <c r="F12" s="8">
        <v>102.67</v>
      </c>
      <c r="G12" s="8">
        <v>116.22</v>
      </c>
      <c r="H12" s="5">
        <f t="shared" si="1"/>
        <v>0.13197623453783966</v>
      </c>
      <c r="I12" s="8">
        <v>41.51</v>
      </c>
      <c r="J12" s="8">
        <v>43.94</v>
      </c>
      <c r="K12" s="5">
        <f t="shared" si="2"/>
        <v>5.8540110816670675E-2</v>
      </c>
    </row>
    <row r="13" spans="2:11" x14ac:dyDescent="0.25">
      <c r="B13" t="s">
        <v>6</v>
      </c>
      <c r="C13" s="8">
        <v>155.43</v>
      </c>
      <c r="D13" s="8">
        <v>163.99</v>
      </c>
      <c r="E13" s="5">
        <f t="shared" si="0"/>
        <v>5.5073023225889479E-2</v>
      </c>
      <c r="F13" s="8">
        <v>101.34</v>
      </c>
      <c r="G13" s="8">
        <v>112.89</v>
      </c>
      <c r="H13" s="5">
        <f t="shared" si="1"/>
        <v>0.11397276494967433</v>
      </c>
      <c r="I13" s="8">
        <v>40.64</v>
      </c>
      <c r="J13" s="8">
        <v>42.6</v>
      </c>
      <c r="K13" s="5">
        <f t="shared" si="2"/>
        <v>4.8228346456692932E-2</v>
      </c>
    </row>
    <row r="14" spans="2:11" x14ac:dyDescent="0.25">
      <c r="B14" t="s">
        <v>7</v>
      </c>
      <c r="C14" s="8">
        <v>147.03</v>
      </c>
      <c r="D14" s="8">
        <v>154.96</v>
      </c>
      <c r="E14" s="5">
        <f t="shared" si="0"/>
        <v>5.3934571175950533E-2</v>
      </c>
      <c r="F14" s="8">
        <v>94.93</v>
      </c>
      <c r="G14" s="8">
        <v>105.4</v>
      </c>
      <c r="H14" s="5">
        <f t="shared" si="1"/>
        <v>0.11029179395343935</v>
      </c>
      <c r="I14" s="8">
        <v>38.58</v>
      </c>
      <c r="J14" s="8">
        <v>40.46</v>
      </c>
      <c r="K14" s="5">
        <f t="shared" si="2"/>
        <v>4.8729911871436049E-2</v>
      </c>
    </row>
    <row r="15" spans="2:11" x14ac:dyDescent="0.25">
      <c r="B15" t="s">
        <v>8</v>
      </c>
      <c r="C15" s="8">
        <v>157.44999999999999</v>
      </c>
      <c r="D15" s="8">
        <v>169.57</v>
      </c>
      <c r="E15" s="5">
        <f t="shared" si="0"/>
        <v>7.697681803747225E-2</v>
      </c>
      <c r="F15" s="8">
        <v>103.97</v>
      </c>
      <c r="G15" s="8">
        <v>114.51</v>
      </c>
      <c r="H15" s="5">
        <f t="shared" si="1"/>
        <v>0.10137539674906229</v>
      </c>
      <c r="I15" s="8">
        <v>41.09</v>
      </c>
      <c r="J15" s="8">
        <v>44.09</v>
      </c>
      <c r="K15" s="5">
        <f t="shared" si="2"/>
        <v>7.3010464833292765E-2</v>
      </c>
    </row>
    <row r="16" spans="2:11" x14ac:dyDescent="0.25">
      <c r="B16" t="s">
        <v>9</v>
      </c>
      <c r="C16" s="8">
        <v>156.97999999999999</v>
      </c>
      <c r="D16" s="8">
        <v>166.33</v>
      </c>
      <c r="E16" s="5">
        <f t="shared" si="0"/>
        <v>5.9561727608612711E-2</v>
      </c>
      <c r="F16" s="8">
        <v>103.36</v>
      </c>
      <c r="G16" s="8">
        <v>114.25</v>
      </c>
      <c r="H16" s="5">
        <f t="shared" si="1"/>
        <v>0.10535990712074304</v>
      </c>
      <c r="I16" s="8">
        <v>41.29</v>
      </c>
      <c r="J16" s="8">
        <v>43.54</v>
      </c>
      <c r="K16" s="5">
        <f t="shared" si="2"/>
        <v>5.4492613223540813E-2</v>
      </c>
    </row>
    <row r="17" spans="2:11" x14ac:dyDescent="0.25">
      <c r="B17" t="s">
        <v>10</v>
      </c>
      <c r="C17" s="8">
        <v>204.75</v>
      </c>
      <c r="D17" s="8">
        <v>219</v>
      </c>
      <c r="E17" s="5">
        <f t="shared" si="0"/>
        <v>6.95970695970696E-2</v>
      </c>
      <c r="F17" s="8">
        <v>134.55000000000001</v>
      </c>
      <c r="G17" s="8">
        <v>154.97999999999999</v>
      </c>
      <c r="H17" s="5">
        <f t="shared" si="1"/>
        <v>0.15183946488294298</v>
      </c>
      <c r="I17" s="8">
        <v>54.83</v>
      </c>
      <c r="J17" s="8">
        <v>56.92</v>
      </c>
      <c r="K17" s="5">
        <f t="shared" si="2"/>
        <v>3.8117818712383796E-2</v>
      </c>
    </row>
    <row r="18" spans="2:11" x14ac:dyDescent="0.25">
      <c r="B18" t="s">
        <v>11</v>
      </c>
      <c r="C18" s="8">
        <v>203.29</v>
      </c>
      <c r="D18" s="8">
        <v>208.4</v>
      </c>
      <c r="E18" s="5">
        <f t="shared" si="0"/>
        <v>2.5136504500959288E-2</v>
      </c>
      <c r="F18" s="8">
        <v>130.66</v>
      </c>
      <c r="G18" s="8">
        <v>137.36000000000001</v>
      </c>
      <c r="H18" s="5">
        <f t="shared" si="1"/>
        <v>5.1278126435022324E-2</v>
      </c>
      <c r="I18" s="8">
        <v>50.29</v>
      </c>
      <c r="J18" s="8">
        <v>52.23</v>
      </c>
      <c r="K18" s="5">
        <f t="shared" si="2"/>
        <v>3.8576257705309161E-2</v>
      </c>
    </row>
    <row r="19" spans="2:11" x14ac:dyDescent="0.25">
      <c r="B19" t="s">
        <v>12</v>
      </c>
      <c r="C19" s="8">
        <v>283.16000000000003</v>
      </c>
      <c r="D19" s="8">
        <v>300.27999999999997</v>
      </c>
      <c r="E19" s="5">
        <f t="shared" si="0"/>
        <v>6.0460517022178084E-2</v>
      </c>
      <c r="F19" s="8">
        <v>183.16</v>
      </c>
      <c r="G19" s="8">
        <v>197.67</v>
      </c>
      <c r="H19" s="5">
        <f t="shared" si="1"/>
        <v>7.9220353789036857E-2</v>
      </c>
      <c r="I19" s="8">
        <v>71.8</v>
      </c>
      <c r="J19" s="8">
        <v>75.72</v>
      </c>
      <c r="K19" s="5">
        <f t="shared" si="2"/>
        <v>5.4596100278551558E-2</v>
      </c>
    </row>
    <row r="20" spans="2:11" x14ac:dyDescent="0.25">
      <c r="B20" t="s">
        <v>13</v>
      </c>
      <c r="C20" s="8">
        <v>214.55</v>
      </c>
      <c r="D20" s="8">
        <v>225.18</v>
      </c>
      <c r="E20" s="5">
        <f t="shared" si="0"/>
        <v>4.9545560475413634E-2</v>
      </c>
      <c r="F20" s="8">
        <v>138.34</v>
      </c>
      <c r="G20" s="8">
        <v>150.65</v>
      </c>
      <c r="H20" s="5">
        <f t="shared" si="1"/>
        <v>8.8983663437906618E-2</v>
      </c>
      <c r="I20" s="8">
        <v>55.42</v>
      </c>
      <c r="J20" s="8">
        <v>57.9</v>
      </c>
      <c r="K20" s="5">
        <f t="shared" si="2"/>
        <v>4.4749188018765727E-2</v>
      </c>
    </row>
    <row r="21" spans="2:11" x14ac:dyDescent="0.25">
      <c r="B21" t="s">
        <v>14</v>
      </c>
      <c r="C21" s="8">
        <v>192.32</v>
      </c>
      <c r="D21" s="8">
        <v>202.52</v>
      </c>
      <c r="E21" s="5">
        <f t="shared" si="0"/>
        <v>5.3036605657238028E-2</v>
      </c>
      <c r="F21" s="8">
        <v>128.54</v>
      </c>
      <c r="G21" s="8">
        <v>136.82</v>
      </c>
      <c r="H21" s="5">
        <f t="shared" si="1"/>
        <v>6.4415746071261881E-2</v>
      </c>
      <c r="I21" s="8">
        <v>49.14</v>
      </c>
      <c r="J21" s="8">
        <v>51.27</v>
      </c>
      <c r="K21" s="5">
        <f t="shared" si="2"/>
        <v>4.33455433455434E-2</v>
      </c>
    </row>
    <row r="22" spans="2:11" x14ac:dyDescent="0.25">
      <c r="B22" t="s">
        <v>15</v>
      </c>
      <c r="C22" s="8">
        <v>149.68</v>
      </c>
      <c r="D22" s="8">
        <v>160.36000000000001</v>
      </c>
      <c r="E22" s="5">
        <f t="shared" si="0"/>
        <v>7.1352218065205808E-2</v>
      </c>
      <c r="F22" s="8">
        <v>94.49</v>
      </c>
      <c r="G22" s="8">
        <v>105.99</v>
      </c>
      <c r="H22" s="5">
        <f t="shared" si="1"/>
        <v>0.12170600063498783</v>
      </c>
      <c r="I22" s="8">
        <v>38.28</v>
      </c>
      <c r="J22" s="8">
        <v>40.82</v>
      </c>
      <c r="K22" s="5">
        <f t="shared" si="2"/>
        <v>6.6353187042842196E-2</v>
      </c>
    </row>
    <row r="23" spans="2:11" x14ac:dyDescent="0.25">
      <c r="B23" t="s">
        <v>16</v>
      </c>
      <c r="C23" s="8">
        <v>132.9</v>
      </c>
      <c r="D23" s="8">
        <v>145.16999999999999</v>
      </c>
      <c r="E23" s="5">
        <f t="shared" si="0"/>
        <v>9.2325056433408437E-2</v>
      </c>
      <c r="F23" s="8">
        <v>84.5</v>
      </c>
      <c r="G23" s="8">
        <v>98.49</v>
      </c>
      <c r="H23" s="5">
        <f t="shared" si="1"/>
        <v>0.16556213017751473</v>
      </c>
      <c r="I23" s="8">
        <v>34.54</v>
      </c>
      <c r="J23" s="8">
        <v>37.409999999999997</v>
      </c>
      <c r="K23" s="5">
        <f t="shared" si="2"/>
        <v>8.3092067168500219E-2</v>
      </c>
    </row>
    <row r="24" spans="2:11" x14ac:dyDescent="0.25">
      <c r="B24" t="s">
        <v>17</v>
      </c>
      <c r="C24" s="8">
        <v>164.68</v>
      </c>
      <c r="D24" s="8">
        <v>175.58</v>
      </c>
      <c r="E24" s="5">
        <f t="shared" si="0"/>
        <v>6.6188972552829767E-2</v>
      </c>
      <c r="F24" s="8">
        <v>104.44</v>
      </c>
      <c r="G24" s="8">
        <v>117.91</v>
      </c>
      <c r="H24" s="5">
        <f t="shared" si="1"/>
        <v>0.12897357334354653</v>
      </c>
      <c r="I24" s="8">
        <v>42.32</v>
      </c>
      <c r="J24" s="8">
        <v>44.87</v>
      </c>
      <c r="K24" s="5">
        <f t="shared" si="2"/>
        <v>6.0255198487712595E-2</v>
      </c>
    </row>
    <row r="25" spans="2:11" x14ac:dyDescent="0.25">
      <c r="B25" t="s">
        <v>18</v>
      </c>
      <c r="C25" s="8">
        <v>155.13</v>
      </c>
      <c r="D25" s="8">
        <v>168</v>
      </c>
      <c r="E25" s="5">
        <f t="shared" si="0"/>
        <v>8.2962676464900437E-2</v>
      </c>
      <c r="F25" s="8">
        <v>97.18</v>
      </c>
      <c r="G25" s="8">
        <v>110.24</v>
      </c>
      <c r="H25" s="5">
        <f t="shared" si="1"/>
        <v>0.13438979213829993</v>
      </c>
      <c r="I25" s="8">
        <v>39.75</v>
      </c>
      <c r="J25" s="8">
        <v>42.77</v>
      </c>
      <c r="K25" s="5">
        <f t="shared" si="2"/>
        <v>7.5974842767295672E-2</v>
      </c>
    </row>
    <row r="26" spans="2:11" s="2" customFormat="1" x14ac:dyDescent="0.25">
      <c r="B26" s="2" t="s">
        <v>19</v>
      </c>
      <c r="C26" s="9">
        <v>174.78</v>
      </c>
      <c r="D26" s="9">
        <v>190.11</v>
      </c>
      <c r="E26" s="7">
        <f t="shared" si="0"/>
        <v>8.7710264332303542E-2</v>
      </c>
      <c r="F26" s="9">
        <v>114.05</v>
      </c>
      <c r="G26" s="9">
        <v>128.36000000000001</v>
      </c>
      <c r="H26" s="7">
        <f t="shared" si="1"/>
        <v>0.12547128452433159</v>
      </c>
      <c r="I26" s="9">
        <v>45.49</v>
      </c>
      <c r="J26" s="9">
        <v>49.16</v>
      </c>
      <c r="K26" s="7">
        <f t="shared" si="2"/>
        <v>8.0677071883930418E-2</v>
      </c>
    </row>
    <row r="27" spans="2:11" x14ac:dyDescent="0.25">
      <c r="B27" t="s">
        <v>20</v>
      </c>
      <c r="C27" s="8">
        <v>180.22</v>
      </c>
      <c r="D27" s="8">
        <v>198.02</v>
      </c>
      <c r="E27" s="5">
        <f t="shared" si="0"/>
        <v>9.8768172233936358E-2</v>
      </c>
      <c r="F27" s="8">
        <v>116.22</v>
      </c>
      <c r="G27" s="8">
        <v>133.44</v>
      </c>
      <c r="H27" s="5">
        <f t="shared" si="1"/>
        <v>0.1481672689726381</v>
      </c>
      <c r="I27" s="8">
        <v>46.86</v>
      </c>
      <c r="J27" s="8">
        <v>51.33</v>
      </c>
      <c r="K27" s="5">
        <f t="shared" si="2"/>
        <v>9.5390524967989734E-2</v>
      </c>
    </row>
    <row r="28" spans="2:11" x14ac:dyDescent="0.25">
      <c r="B28" t="s">
        <v>21</v>
      </c>
      <c r="C28" s="8">
        <v>247.6</v>
      </c>
      <c r="D28" s="8">
        <v>257.93</v>
      </c>
      <c r="E28" s="5">
        <f t="shared" si="0"/>
        <v>4.1720516962843346E-2</v>
      </c>
      <c r="F28" s="8">
        <v>157.88999999999999</v>
      </c>
      <c r="G28" s="8">
        <v>172.05</v>
      </c>
      <c r="H28" s="5">
        <f t="shared" si="1"/>
        <v>8.9682690480714589E-2</v>
      </c>
      <c r="I28" s="8">
        <v>67.27</v>
      </c>
      <c r="J28" s="8">
        <v>69.28</v>
      </c>
      <c r="K28" s="5">
        <f t="shared" si="2"/>
        <v>2.9879589713096556E-2</v>
      </c>
    </row>
    <row r="29" spans="2:11" x14ac:dyDescent="0.25">
      <c r="B29" t="s">
        <v>22</v>
      </c>
      <c r="C29" s="8">
        <v>274.83999999999997</v>
      </c>
      <c r="D29" s="8">
        <v>288.01</v>
      </c>
      <c r="E29" s="5">
        <f t="shared" si="0"/>
        <v>4.7918789113666198E-2</v>
      </c>
      <c r="F29" s="8">
        <v>178.54</v>
      </c>
      <c r="G29" s="8">
        <v>203.85</v>
      </c>
      <c r="H29" s="5">
        <f t="shared" si="1"/>
        <v>0.14176094992718721</v>
      </c>
      <c r="I29" s="8">
        <v>79.209999999999994</v>
      </c>
      <c r="J29" s="8">
        <v>80.73</v>
      </c>
      <c r="K29" s="5">
        <f t="shared" si="2"/>
        <v>1.9189496275722893E-2</v>
      </c>
    </row>
    <row r="30" spans="2:11" x14ac:dyDescent="0.25">
      <c r="B30" t="s">
        <v>23</v>
      </c>
      <c r="C30" s="8">
        <v>170.78</v>
      </c>
      <c r="D30" s="8">
        <v>178.74</v>
      </c>
      <c r="E30" s="5">
        <f t="shared" si="0"/>
        <v>4.6609673263848274E-2</v>
      </c>
      <c r="F30" s="8">
        <v>113.3</v>
      </c>
      <c r="G30" s="8">
        <v>126.61</v>
      </c>
      <c r="H30" s="5">
        <f t="shared" si="1"/>
        <v>0.11747572815533983</v>
      </c>
      <c r="I30" s="8">
        <v>47.4</v>
      </c>
      <c r="J30" s="8">
        <v>48.57</v>
      </c>
      <c r="K30" s="5">
        <f t="shared" si="2"/>
        <v>2.4683544303797506E-2</v>
      </c>
    </row>
    <row r="31" spans="2:11" x14ac:dyDescent="0.25">
      <c r="B31" t="s">
        <v>24</v>
      </c>
      <c r="C31" s="8">
        <v>254.1</v>
      </c>
      <c r="D31" s="8">
        <v>263.48</v>
      </c>
      <c r="E31" s="5">
        <f t="shared" si="0"/>
        <v>3.691460055096428E-2</v>
      </c>
      <c r="F31" s="8">
        <v>165.96</v>
      </c>
      <c r="G31" s="8">
        <v>186.01</v>
      </c>
      <c r="H31" s="5">
        <f t="shared" si="1"/>
        <v>0.12081224391419608</v>
      </c>
      <c r="I31" s="8">
        <v>68.13</v>
      </c>
      <c r="J31" s="8">
        <v>68.64</v>
      </c>
      <c r="K31" s="5">
        <f t="shared" si="2"/>
        <v>7.4856891237341135E-3</v>
      </c>
    </row>
    <row r="32" spans="2:11" x14ac:dyDescent="0.25">
      <c r="B32" t="s">
        <v>25</v>
      </c>
      <c r="C32" s="8">
        <v>320.43</v>
      </c>
      <c r="D32" s="8">
        <v>336.47</v>
      </c>
      <c r="E32" s="5">
        <f t="shared" si="0"/>
        <v>5.0057734918703058E-2</v>
      </c>
      <c r="F32" s="8">
        <v>211.48</v>
      </c>
      <c r="G32" s="8">
        <v>243.57</v>
      </c>
      <c r="H32" s="5">
        <f t="shared" si="1"/>
        <v>0.15174011726877248</v>
      </c>
      <c r="I32" s="8">
        <v>85.54</v>
      </c>
      <c r="J32" s="8">
        <v>88.63</v>
      </c>
      <c r="K32" s="5">
        <f t="shared" si="2"/>
        <v>3.612345101706791E-2</v>
      </c>
    </row>
    <row r="33" spans="2:11" x14ac:dyDescent="0.25">
      <c r="B33" t="s">
        <v>26</v>
      </c>
      <c r="C33" s="8">
        <v>237.61</v>
      </c>
      <c r="D33" s="8">
        <v>261.69</v>
      </c>
      <c r="E33" s="5">
        <f t="shared" si="0"/>
        <v>0.10134253608854839</v>
      </c>
      <c r="F33" s="8">
        <v>149.08000000000001</v>
      </c>
      <c r="G33" s="8">
        <v>181.76</v>
      </c>
      <c r="H33" s="5">
        <f t="shared" si="1"/>
        <v>0.21921116179232611</v>
      </c>
      <c r="I33" s="8">
        <v>61.71</v>
      </c>
      <c r="J33" s="8">
        <v>66.92</v>
      </c>
      <c r="K33" s="5">
        <f t="shared" si="2"/>
        <v>8.4427159293469473E-2</v>
      </c>
    </row>
    <row r="34" spans="2:11" s="2" customFormat="1" ht="18.75" customHeight="1" thickBot="1" x14ac:dyDescent="0.3">
      <c r="B34" s="22" t="s">
        <v>27</v>
      </c>
      <c r="C34" s="23">
        <v>211.68</v>
      </c>
      <c r="D34" s="23">
        <v>223.27</v>
      </c>
      <c r="E34" s="25">
        <f t="shared" si="0"/>
        <v>5.4752456538170839E-2</v>
      </c>
      <c r="F34" s="23">
        <v>134.72</v>
      </c>
      <c r="G34" s="23">
        <v>149.77000000000001</v>
      </c>
      <c r="H34" s="25">
        <f t="shared" si="1"/>
        <v>0.11171318289786232</v>
      </c>
      <c r="I34" s="23">
        <v>55.17</v>
      </c>
      <c r="J34" s="23">
        <v>57.65</v>
      </c>
      <c r="K34" s="25">
        <f t="shared" si="2"/>
        <v>4.4951966648540814E-2</v>
      </c>
    </row>
    <row r="37" spans="2:11" x14ac:dyDescent="0.25">
      <c r="B37" s="73" t="s">
        <v>40</v>
      </c>
      <c r="C37" s="73"/>
      <c r="D37" s="73"/>
      <c r="E37" s="73"/>
      <c r="F37" s="73"/>
      <c r="G37" s="73"/>
      <c r="H37" s="73"/>
      <c r="I37" s="73"/>
      <c r="J37" s="73"/>
      <c r="K37" s="73"/>
    </row>
  </sheetData>
  <mergeCells count="7">
    <mergeCell ref="B37:K37"/>
    <mergeCell ref="B1:K1"/>
    <mergeCell ref="B2:K2"/>
    <mergeCell ref="B5:B6"/>
    <mergeCell ref="C5:E5"/>
    <mergeCell ref="F5:H5"/>
    <mergeCell ref="I5:K5"/>
  </mergeCells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051AF4-6F9D-4F41-9C16-C3B055F1424E}">
  <sheetPr codeName="Tabelle3"/>
  <dimension ref="B1:P40"/>
  <sheetViews>
    <sheetView showGridLines="0" zoomScaleNormal="100" workbookViewId="0"/>
  </sheetViews>
  <sheetFormatPr baseColWidth="10" defaultColWidth="11.44140625" defaultRowHeight="13.2" x14ac:dyDescent="0.25"/>
  <cols>
    <col min="1" max="1" width="2.6640625" style="33" customWidth="1"/>
    <col min="2" max="2" width="15.6640625" style="33" customWidth="1"/>
    <col min="3" max="14" width="12.88671875" style="33" customWidth="1"/>
    <col min="15" max="16384" width="11.44140625" style="33"/>
  </cols>
  <sheetData>
    <row r="1" spans="2:16" ht="18" x14ac:dyDescent="0.25">
      <c r="B1" s="65" t="s">
        <v>87</v>
      </c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</row>
    <row r="2" spans="2:16" x14ac:dyDescent="0.25"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</row>
    <row r="4" spans="2:16" x14ac:dyDescent="0.25">
      <c r="B4" s="67" t="s">
        <v>0</v>
      </c>
      <c r="C4" s="68" t="s">
        <v>28</v>
      </c>
      <c r="D4" s="68"/>
      <c r="E4" s="68"/>
      <c r="F4" s="68"/>
      <c r="G4" s="68" t="s">
        <v>73</v>
      </c>
      <c r="H4" s="68"/>
      <c r="I4" s="68"/>
      <c r="J4" s="68"/>
      <c r="K4" s="68" t="s">
        <v>74</v>
      </c>
      <c r="L4" s="68"/>
      <c r="M4" s="68"/>
      <c r="N4" s="68"/>
    </row>
    <row r="5" spans="2:16" s="45" customFormat="1" ht="24" x14ac:dyDescent="0.25">
      <c r="B5" s="67"/>
      <c r="C5" s="51">
        <v>2022</v>
      </c>
      <c r="D5" s="51">
        <v>2023</v>
      </c>
      <c r="E5" s="52" t="s">
        <v>76</v>
      </c>
      <c r="F5" s="52" t="s">
        <v>77</v>
      </c>
      <c r="G5" s="51">
        <v>2022</v>
      </c>
      <c r="H5" s="51">
        <v>2023</v>
      </c>
      <c r="I5" s="52" t="s">
        <v>76</v>
      </c>
      <c r="J5" s="52" t="s">
        <v>77</v>
      </c>
      <c r="K5" s="51">
        <v>2022</v>
      </c>
      <c r="L5" s="51">
        <v>2023</v>
      </c>
      <c r="M5" s="52" t="s">
        <v>76</v>
      </c>
      <c r="N5" s="52" t="s">
        <v>77</v>
      </c>
    </row>
    <row r="6" spans="2:16" s="34" customFormat="1" x14ac:dyDescent="0.25">
      <c r="B6" s="34" t="s">
        <v>46</v>
      </c>
      <c r="C6" s="18">
        <v>346.8</v>
      </c>
      <c r="D6" s="18">
        <v>368</v>
      </c>
      <c r="E6" s="54">
        <v>6.1</v>
      </c>
      <c r="F6" s="18">
        <v>21.2</v>
      </c>
      <c r="G6" s="18">
        <v>241.7</v>
      </c>
      <c r="H6" s="18">
        <v>256.2</v>
      </c>
      <c r="I6" s="54">
        <v>6</v>
      </c>
      <c r="J6" s="18">
        <v>14.4</v>
      </c>
      <c r="K6" s="18">
        <v>92.2</v>
      </c>
      <c r="L6" s="18">
        <v>97</v>
      </c>
      <c r="M6" s="54">
        <v>5.0999999999999996</v>
      </c>
      <c r="N6" s="61">
        <v>4.7</v>
      </c>
      <c r="O6" s="50"/>
      <c r="P6" s="21"/>
    </row>
    <row r="7" spans="2:16" x14ac:dyDescent="0.25">
      <c r="B7" s="33" t="s">
        <v>89</v>
      </c>
      <c r="C7" s="15">
        <v>256.60000000000002</v>
      </c>
      <c r="D7" s="15">
        <v>280.89999999999998</v>
      </c>
      <c r="E7" s="55">
        <v>9.5</v>
      </c>
      <c r="F7" s="15">
        <v>24.3</v>
      </c>
      <c r="G7" s="15">
        <v>168.1</v>
      </c>
      <c r="H7" s="15">
        <v>185</v>
      </c>
      <c r="I7" s="55">
        <v>10.1</v>
      </c>
      <c r="J7" s="15">
        <v>16.899999999999999</v>
      </c>
      <c r="K7" s="15">
        <v>69.2</v>
      </c>
      <c r="L7" s="15">
        <v>75.400000000000006</v>
      </c>
      <c r="M7" s="55">
        <v>9</v>
      </c>
      <c r="N7" s="62">
        <v>6.2</v>
      </c>
      <c r="O7" s="50"/>
      <c r="P7" s="13"/>
    </row>
    <row r="8" spans="2:16" x14ac:dyDescent="0.25">
      <c r="B8" s="33" t="s">
        <v>88</v>
      </c>
      <c r="C8" s="15">
        <v>317.2</v>
      </c>
      <c r="D8" s="15">
        <v>343.3</v>
      </c>
      <c r="E8" s="55">
        <v>8.1999999999999993</v>
      </c>
      <c r="F8" s="15">
        <v>26.1</v>
      </c>
      <c r="G8" s="15">
        <v>217.9</v>
      </c>
      <c r="H8" s="15">
        <v>236.3</v>
      </c>
      <c r="I8" s="55">
        <v>8.5</v>
      </c>
      <c r="J8" s="15">
        <v>18.5</v>
      </c>
      <c r="K8" s="15">
        <v>84.3</v>
      </c>
      <c r="L8" s="15">
        <v>90.7</v>
      </c>
      <c r="M8" s="55">
        <v>7.6</v>
      </c>
      <c r="N8" s="62">
        <v>6.4</v>
      </c>
      <c r="O8" s="50"/>
      <c r="P8" s="13"/>
    </row>
    <row r="9" spans="2:16" x14ac:dyDescent="0.25">
      <c r="B9" s="33" t="s">
        <v>47</v>
      </c>
      <c r="C9" s="15">
        <v>381.8</v>
      </c>
      <c r="D9" s="15">
        <v>407.2</v>
      </c>
      <c r="E9" s="55">
        <v>6.6</v>
      </c>
      <c r="F9" s="15">
        <v>25.4</v>
      </c>
      <c r="G9" s="15">
        <v>256.10000000000002</v>
      </c>
      <c r="H9" s="15">
        <v>274.39999999999998</v>
      </c>
      <c r="I9" s="55">
        <v>7.1</v>
      </c>
      <c r="J9" s="15">
        <v>18.3</v>
      </c>
      <c r="K9" s="15">
        <v>99.2</v>
      </c>
      <c r="L9" s="15">
        <v>104.7</v>
      </c>
      <c r="M9" s="55">
        <v>5.4</v>
      </c>
      <c r="N9" s="62">
        <v>5.4</v>
      </c>
      <c r="O9" s="50"/>
      <c r="P9" s="13"/>
    </row>
    <row r="10" spans="2:16" x14ac:dyDescent="0.25">
      <c r="B10" s="33" t="s">
        <v>48</v>
      </c>
      <c r="C10" s="15">
        <v>421.2</v>
      </c>
      <c r="D10" s="15">
        <v>450.7</v>
      </c>
      <c r="E10" s="55">
        <v>7</v>
      </c>
      <c r="F10" s="15">
        <v>29.6</v>
      </c>
      <c r="G10" s="15">
        <v>291.7</v>
      </c>
      <c r="H10" s="15">
        <v>312.3</v>
      </c>
      <c r="I10" s="55">
        <v>7.1</v>
      </c>
      <c r="J10" s="15">
        <v>20.6</v>
      </c>
      <c r="K10" s="15">
        <v>111.3</v>
      </c>
      <c r="L10" s="15">
        <v>118.2</v>
      </c>
      <c r="M10" s="55">
        <v>6.2</v>
      </c>
      <c r="N10" s="62">
        <v>6.9</v>
      </c>
      <c r="O10" s="50"/>
      <c r="P10" s="13"/>
    </row>
    <row r="11" spans="2:16" x14ac:dyDescent="0.25">
      <c r="B11" s="33" t="s">
        <v>49</v>
      </c>
      <c r="C11" s="15">
        <v>476.3</v>
      </c>
      <c r="D11" s="15">
        <v>493.6</v>
      </c>
      <c r="E11" s="55">
        <v>3.6</v>
      </c>
      <c r="F11" s="15">
        <v>17.3</v>
      </c>
      <c r="G11" s="15">
        <v>344.6</v>
      </c>
      <c r="H11" s="15">
        <v>356.2</v>
      </c>
      <c r="I11" s="55">
        <v>3.4</v>
      </c>
      <c r="J11" s="15">
        <v>11.6</v>
      </c>
      <c r="K11" s="15">
        <v>128.5</v>
      </c>
      <c r="L11" s="15">
        <v>132.9</v>
      </c>
      <c r="M11" s="55">
        <v>3.4</v>
      </c>
      <c r="N11" s="62">
        <v>4.4000000000000004</v>
      </c>
      <c r="O11" s="50"/>
      <c r="P11" s="13"/>
    </row>
    <row r="12" spans="2:16" x14ac:dyDescent="0.25">
      <c r="B12" s="33" t="s">
        <v>50</v>
      </c>
      <c r="C12" s="15">
        <v>352.7</v>
      </c>
      <c r="D12" s="15">
        <v>379.6</v>
      </c>
      <c r="E12" s="55">
        <v>7.6</v>
      </c>
      <c r="F12" s="15">
        <v>26.9</v>
      </c>
      <c r="G12" s="15">
        <v>251.6</v>
      </c>
      <c r="H12" s="15">
        <v>269.10000000000002</v>
      </c>
      <c r="I12" s="55">
        <v>7</v>
      </c>
      <c r="J12" s="15">
        <v>17.5</v>
      </c>
      <c r="K12" s="15">
        <v>92.7</v>
      </c>
      <c r="L12" s="15">
        <v>97.8</v>
      </c>
      <c r="M12" s="55">
        <v>5.5</v>
      </c>
      <c r="N12" s="62">
        <v>5.0999999999999996</v>
      </c>
      <c r="O12" s="50"/>
      <c r="P12" s="13"/>
    </row>
    <row r="13" spans="2:16" x14ac:dyDescent="0.25">
      <c r="B13" s="33" t="s">
        <v>51</v>
      </c>
      <c r="C13" s="15">
        <v>479.6</v>
      </c>
      <c r="D13" s="15">
        <v>499.6</v>
      </c>
      <c r="E13" s="55">
        <v>4.2</v>
      </c>
      <c r="F13" s="15">
        <v>20</v>
      </c>
      <c r="G13" s="15">
        <v>368.8</v>
      </c>
      <c r="H13" s="15">
        <v>380.2</v>
      </c>
      <c r="I13" s="55">
        <v>3.1</v>
      </c>
      <c r="J13" s="15">
        <v>11.4</v>
      </c>
      <c r="K13" s="15">
        <v>125.3</v>
      </c>
      <c r="L13" s="15">
        <v>129.9</v>
      </c>
      <c r="M13" s="55">
        <v>3.7</v>
      </c>
      <c r="N13" s="62">
        <v>4.5999999999999996</v>
      </c>
      <c r="O13" s="50"/>
      <c r="P13" s="13"/>
    </row>
    <row r="14" spans="2:16" x14ac:dyDescent="0.25">
      <c r="B14" s="33" t="s">
        <v>52</v>
      </c>
      <c r="C14" s="15">
        <v>331.7</v>
      </c>
      <c r="D14" s="15">
        <v>347.1</v>
      </c>
      <c r="E14" s="55">
        <v>4.7</v>
      </c>
      <c r="F14" s="15">
        <v>15.4</v>
      </c>
      <c r="G14" s="32">
        <v>234.1</v>
      </c>
      <c r="H14" s="15">
        <v>237.7</v>
      </c>
      <c r="I14" s="55">
        <v>1.5</v>
      </c>
      <c r="J14" s="15">
        <v>3.6</v>
      </c>
      <c r="K14" s="15">
        <v>82.4</v>
      </c>
      <c r="L14" s="15">
        <v>85.1</v>
      </c>
      <c r="M14" s="55">
        <v>3.3</v>
      </c>
      <c r="N14" s="62">
        <v>2.7</v>
      </c>
      <c r="O14" s="50"/>
      <c r="P14" s="13"/>
    </row>
    <row r="15" spans="2:16" x14ac:dyDescent="0.25">
      <c r="B15" s="33" t="s">
        <v>53</v>
      </c>
      <c r="C15" s="15">
        <v>319.7</v>
      </c>
      <c r="D15" s="15">
        <v>340</v>
      </c>
      <c r="E15" s="55">
        <v>6.4</v>
      </c>
      <c r="F15" s="15">
        <v>20.3</v>
      </c>
      <c r="G15" s="15">
        <v>219.9</v>
      </c>
      <c r="H15" s="15">
        <v>235.9</v>
      </c>
      <c r="I15" s="55">
        <v>7.3</v>
      </c>
      <c r="J15" s="15">
        <v>16</v>
      </c>
      <c r="K15" s="15">
        <v>87.1</v>
      </c>
      <c r="L15" s="15">
        <v>92.3</v>
      </c>
      <c r="M15" s="55">
        <v>6</v>
      </c>
      <c r="N15" s="62">
        <v>5.2</v>
      </c>
      <c r="O15" s="50"/>
      <c r="P15" s="13"/>
    </row>
    <row r="16" spans="2:16" x14ac:dyDescent="0.25">
      <c r="B16" s="33" t="s">
        <v>54</v>
      </c>
      <c r="C16" s="15">
        <v>405.5</v>
      </c>
      <c r="D16" s="15">
        <v>436.9</v>
      </c>
      <c r="E16" s="55">
        <v>7.8</v>
      </c>
      <c r="F16" s="15">
        <v>31.4</v>
      </c>
      <c r="G16" s="15">
        <v>260.89999999999998</v>
      </c>
      <c r="H16" s="15">
        <v>281.60000000000002</v>
      </c>
      <c r="I16" s="55">
        <v>7.9</v>
      </c>
      <c r="J16" s="15">
        <v>20.6</v>
      </c>
      <c r="K16" s="15">
        <v>102.3</v>
      </c>
      <c r="L16" s="15">
        <v>108.6</v>
      </c>
      <c r="M16" s="55">
        <v>6.1</v>
      </c>
      <c r="N16" s="62">
        <v>6.3</v>
      </c>
      <c r="O16" s="50"/>
      <c r="P16" s="13"/>
    </row>
    <row r="17" spans="2:16" x14ac:dyDescent="0.25">
      <c r="B17" s="33" t="s">
        <v>55</v>
      </c>
      <c r="C17" s="15">
        <v>323.8</v>
      </c>
      <c r="D17" s="15">
        <v>342.2</v>
      </c>
      <c r="E17" s="55">
        <v>5.7</v>
      </c>
      <c r="F17" s="15">
        <v>18.399999999999999</v>
      </c>
      <c r="G17" s="15">
        <v>223.8</v>
      </c>
      <c r="H17" s="15">
        <v>238.1</v>
      </c>
      <c r="I17" s="55">
        <v>6.4</v>
      </c>
      <c r="J17" s="15">
        <v>14.3</v>
      </c>
      <c r="K17" s="15">
        <v>84.7</v>
      </c>
      <c r="L17" s="15">
        <v>88.9</v>
      </c>
      <c r="M17" s="55">
        <v>4.9000000000000004</v>
      </c>
      <c r="N17" s="62">
        <v>4.2</v>
      </c>
      <c r="O17" s="50"/>
      <c r="P17" s="13"/>
    </row>
    <row r="18" spans="2:16" x14ac:dyDescent="0.25">
      <c r="B18" s="33" t="s">
        <v>56</v>
      </c>
      <c r="C18" s="15">
        <v>423.8</v>
      </c>
      <c r="D18" s="15">
        <v>462.1</v>
      </c>
      <c r="E18" s="55">
        <v>9</v>
      </c>
      <c r="F18" s="15">
        <v>38.200000000000003</v>
      </c>
      <c r="G18" s="15">
        <v>296</v>
      </c>
      <c r="H18" s="15">
        <v>318.60000000000002</v>
      </c>
      <c r="I18" s="55">
        <v>7.6</v>
      </c>
      <c r="J18" s="15">
        <v>22.6</v>
      </c>
      <c r="K18" s="15">
        <v>109.9</v>
      </c>
      <c r="L18" s="15">
        <v>118.3</v>
      </c>
      <c r="M18" s="55">
        <v>7.6</v>
      </c>
      <c r="N18" s="62">
        <v>8.4</v>
      </c>
      <c r="O18" s="50"/>
      <c r="P18" s="13"/>
    </row>
    <row r="19" spans="2:16" x14ac:dyDescent="0.25">
      <c r="B19" s="33" t="s">
        <v>57</v>
      </c>
      <c r="C19" s="15">
        <v>299.2</v>
      </c>
      <c r="D19" s="15">
        <v>317.8</v>
      </c>
      <c r="E19" s="55">
        <v>6.2</v>
      </c>
      <c r="F19" s="15">
        <v>18.7</v>
      </c>
      <c r="G19" s="15">
        <v>207.1</v>
      </c>
      <c r="H19" s="15">
        <v>219</v>
      </c>
      <c r="I19" s="55">
        <v>5.7</v>
      </c>
      <c r="J19" s="15">
        <v>11.9</v>
      </c>
      <c r="K19" s="15">
        <v>79.099999999999994</v>
      </c>
      <c r="L19" s="15">
        <v>82.3</v>
      </c>
      <c r="M19" s="55">
        <v>4</v>
      </c>
      <c r="N19" s="62">
        <v>3.2</v>
      </c>
      <c r="O19" s="50"/>
      <c r="P19" s="13"/>
    </row>
    <row r="20" spans="2:16" x14ac:dyDescent="0.25">
      <c r="B20" s="33" t="s">
        <v>58</v>
      </c>
      <c r="C20" s="15">
        <v>305.7</v>
      </c>
      <c r="D20" s="15">
        <v>324</v>
      </c>
      <c r="E20" s="55">
        <v>6</v>
      </c>
      <c r="F20" s="15">
        <v>18.3</v>
      </c>
      <c r="G20" s="15">
        <v>212.1</v>
      </c>
      <c r="H20" s="15">
        <v>223.9</v>
      </c>
      <c r="I20" s="55">
        <v>5.6</v>
      </c>
      <c r="J20" s="15">
        <v>11.9</v>
      </c>
      <c r="K20" s="15">
        <v>80.599999999999994</v>
      </c>
      <c r="L20" s="15">
        <v>84.2</v>
      </c>
      <c r="M20" s="55">
        <v>4.4000000000000004</v>
      </c>
      <c r="N20" s="62">
        <v>3.5</v>
      </c>
      <c r="O20" s="50"/>
      <c r="P20" s="13"/>
    </row>
    <row r="21" spans="2:16" x14ac:dyDescent="0.25">
      <c r="B21" s="33" t="s">
        <v>59</v>
      </c>
      <c r="C21" s="15">
        <v>329.1</v>
      </c>
      <c r="D21" s="15">
        <v>351.9</v>
      </c>
      <c r="E21" s="55">
        <v>6.9</v>
      </c>
      <c r="F21" s="15">
        <v>22.8</v>
      </c>
      <c r="G21" s="15">
        <v>225.7</v>
      </c>
      <c r="H21" s="15">
        <v>241.5</v>
      </c>
      <c r="I21" s="55">
        <v>7</v>
      </c>
      <c r="J21" s="15">
        <v>15.8</v>
      </c>
      <c r="K21" s="15">
        <v>88.6</v>
      </c>
      <c r="L21" s="15">
        <v>93.8</v>
      </c>
      <c r="M21" s="55">
        <v>5.9</v>
      </c>
      <c r="N21" s="62">
        <v>5.2</v>
      </c>
      <c r="O21" s="50"/>
      <c r="P21" s="13"/>
    </row>
    <row r="22" spans="2:16" x14ac:dyDescent="0.25">
      <c r="B22" s="33" t="s">
        <v>60</v>
      </c>
      <c r="C22" s="15">
        <v>360.2</v>
      </c>
      <c r="D22" s="15">
        <v>383.7</v>
      </c>
      <c r="E22" s="55">
        <v>6.5</v>
      </c>
      <c r="F22" s="15">
        <v>23.5</v>
      </c>
      <c r="G22" s="15">
        <v>246.4</v>
      </c>
      <c r="H22" s="15">
        <v>262.39999999999998</v>
      </c>
      <c r="I22" s="55">
        <v>6.5</v>
      </c>
      <c r="J22" s="15">
        <v>16</v>
      </c>
      <c r="K22" s="15">
        <v>92.1</v>
      </c>
      <c r="L22" s="15">
        <v>97.3</v>
      </c>
      <c r="M22" s="55">
        <v>5.7</v>
      </c>
      <c r="N22" s="62">
        <v>5.3</v>
      </c>
      <c r="O22" s="50"/>
      <c r="P22" s="13"/>
    </row>
    <row r="23" spans="2:16" x14ac:dyDescent="0.25">
      <c r="B23" s="33" t="s">
        <v>61</v>
      </c>
      <c r="C23" s="15">
        <v>371</v>
      </c>
      <c r="D23" s="15">
        <v>397.5</v>
      </c>
      <c r="E23" s="55">
        <v>7.2</v>
      </c>
      <c r="F23" s="15">
        <v>26.5</v>
      </c>
      <c r="G23" s="15">
        <v>253.6</v>
      </c>
      <c r="H23" s="15">
        <v>270.8</v>
      </c>
      <c r="I23" s="55">
        <v>6.8</v>
      </c>
      <c r="J23" s="15">
        <v>17.2</v>
      </c>
      <c r="K23" s="15">
        <v>96.2</v>
      </c>
      <c r="L23" s="15">
        <v>102.1</v>
      </c>
      <c r="M23" s="55">
        <v>6.1</v>
      </c>
      <c r="N23" s="62">
        <v>5.8</v>
      </c>
      <c r="O23" s="50"/>
      <c r="P23" s="13"/>
    </row>
    <row r="24" spans="2:16" s="40" customFormat="1" x14ac:dyDescent="0.25">
      <c r="B24" s="40" t="s">
        <v>62</v>
      </c>
      <c r="C24" s="15">
        <v>318.60000000000002</v>
      </c>
      <c r="D24" s="15">
        <v>340.1</v>
      </c>
      <c r="E24" s="55">
        <v>6.8</v>
      </c>
      <c r="F24" s="15">
        <v>21.5</v>
      </c>
      <c r="G24" s="15">
        <v>220.4</v>
      </c>
      <c r="H24" s="15">
        <v>234.3</v>
      </c>
      <c r="I24" s="55">
        <v>6.3</v>
      </c>
      <c r="J24" s="15">
        <v>13.9</v>
      </c>
      <c r="K24" s="15">
        <v>83.4</v>
      </c>
      <c r="L24" s="15">
        <v>88.1</v>
      </c>
      <c r="M24" s="55">
        <v>5.6</v>
      </c>
      <c r="N24" s="62">
        <v>4.7</v>
      </c>
      <c r="O24" s="50"/>
      <c r="P24" s="13"/>
    </row>
    <row r="25" spans="2:16" x14ac:dyDescent="0.25">
      <c r="B25" s="33" t="s">
        <v>63</v>
      </c>
      <c r="C25" s="15">
        <v>330.8</v>
      </c>
      <c r="D25" s="15">
        <v>354.3</v>
      </c>
      <c r="E25" s="55">
        <v>7.1</v>
      </c>
      <c r="F25" s="15">
        <v>23.5</v>
      </c>
      <c r="G25" s="15">
        <v>227.3</v>
      </c>
      <c r="H25" s="15">
        <v>242.6</v>
      </c>
      <c r="I25" s="55">
        <v>6.7</v>
      </c>
      <c r="J25" s="15">
        <v>15.3</v>
      </c>
      <c r="K25" s="15">
        <v>90.2</v>
      </c>
      <c r="L25" s="15">
        <v>96.2</v>
      </c>
      <c r="M25" s="55">
        <v>6.7</v>
      </c>
      <c r="N25" s="62">
        <v>6.1</v>
      </c>
      <c r="O25" s="50"/>
      <c r="P25" s="13"/>
    </row>
    <row r="26" spans="2:16" x14ac:dyDescent="0.25">
      <c r="B26" s="33" t="s">
        <v>64</v>
      </c>
      <c r="C26" s="15">
        <v>424.1</v>
      </c>
      <c r="D26" s="15">
        <v>462.4</v>
      </c>
      <c r="E26" s="55">
        <v>9</v>
      </c>
      <c r="F26" s="15">
        <v>38.200000000000003</v>
      </c>
      <c r="G26" s="15">
        <v>289.60000000000002</v>
      </c>
      <c r="H26" s="15">
        <v>315.8</v>
      </c>
      <c r="I26" s="55">
        <v>9.1</v>
      </c>
      <c r="J26" s="15">
        <v>26.3</v>
      </c>
      <c r="K26" s="15">
        <v>109.2</v>
      </c>
      <c r="L26" s="15">
        <v>118.9</v>
      </c>
      <c r="M26" s="55">
        <v>8.9</v>
      </c>
      <c r="N26" s="62">
        <v>9.8000000000000007</v>
      </c>
      <c r="O26" s="50"/>
      <c r="P26" s="13"/>
    </row>
    <row r="27" spans="2:16" x14ac:dyDescent="0.25">
      <c r="B27" s="33" t="s">
        <v>65</v>
      </c>
      <c r="C27" s="15">
        <v>288.2</v>
      </c>
      <c r="D27" s="15">
        <v>302.89999999999998</v>
      </c>
      <c r="E27" s="55">
        <v>5.0999999999999996</v>
      </c>
      <c r="F27" s="15">
        <v>14.7</v>
      </c>
      <c r="G27" s="15">
        <v>191.6</v>
      </c>
      <c r="H27" s="15">
        <v>201.2</v>
      </c>
      <c r="I27" s="55">
        <v>5</v>
      </c>
      <c r="J27" s="15">
        <v>9.6</v>
      </c>
      <c r="K27" s="15">
        <v>74.400000000000006</v>
      </c>
      <c r="L27" s="15">
        <v>77.3</v>
      </c>
      <c r="M27" s="55">
        <v>4</v>
      </c>
      <c r="N27" s="62">
        <v>3</v>
      </c>
      <c r="O27" s="50"/>
      <c r="P27" s="13"/>
    </row>
    <row r="28" spans="2:16" x14ac:dyDescent="0.25">
      <c r="B28" s="33" t="s">
        <v>66</v>
      </c>
      <c r="C28" s="15">
        <v>418.2</v>
      </c>
      <c r="D28" s="15">
        <v>442.8</v>
      </c>
      <c r="E28" s="55">
        <v>5.9</v>
      </c>
      <c r="F28" s="15">
        <v>24.6</v>
      </c>
      <c r="G28" s="15">
        <v>304.10000000000002</v>
      </c>
      <c r="H28" s="15">
        <v>323.39999999999998</v>
      </c>
      <c r="I28" s="55">
        <v>6.3</v>
      </c>
      <c r="J28" s="15">
        <v>19.3</v>
      </c>
      <c r="K28" s="15">
        <v>115.9</v>
      </c>
      <c r="L28" s="15">
        <v>120.7</v>
      </c>
      <c r="M28" s="55">
        <v>4.2</v>
      </c>
      <c r="N28" s="62">
        <v>4.9000000000000004</v>
      </c>
      <c r="O28" s="50"/>
      <c r="P28" s="13"/>
    </row>
    <row r="29" spans="2:16" x14ac:dyDescent="0.25">
      <c r="B29" s="33" t="s">
        <v>67</v>
      </c>
      <c r="C29" s="15">
        <v>352.3</v>
      </c>
      <c r="D29" s="15">
        <v>372.9</v>
      </c>
      <c r="E29" s="55">
        <v>5.8</v>
      </c>
      <c r="F29" s="15">
        <v>20.6</v>
      </c>
      <c r="G29" s="15">
        <v>254.4</v>
      </c>
      <c r="H29" s="15">
        <v>269</v>
      </c>
      <c r="I29" s="55">
        <v>5.7</v>
      </c>
      <c r="J29" s="15">
        <v>14.6</v>
      </c>
      <c r="K29" s="15">
        <v>91.7</v>
      </c>
      <c r="L29" s="15">
        <v>95.2</v>
      </c>
      <c r="M29" s="55">
        <v>3.8</v>
      </c>
      <c r="N29" s="62">
        <v>3.5</v>
      </c>
      <c r="O29" s="50"/>
      <c r="P29" s="13"/>
    </row>
    <row r="30" spans="2:16" x14ac:dyDescent="0.25">
      <c r="B30" s="33" t="s">
        <v>68</v>
      </c>
      <c r="C30" s="15">
        <v>301.5</v>
      </c>
      <c r="D30" s="15">
        <v>321.3</v>
      </c>
      <c r="E30" s="55">
        <v>6.6</v>
      </c>
      <c r="F30" s="15">
        <v>19.899999999999999</v>
      </c>
      <c r="G30" s="15">
        <v>220.7</v>
      </c>
      <c r="H30" s="15">
        <v>233.5</v>
      </c>
      <c r="I30" s="55">
        <v>5.8</v>
      </c>
      <c r="J30" s="15">
        <v>12.8</v>
      </c>
      <c r="K30" s="15">
        <v>82.4</v>
      </c>
      <c r="L30" s="15">
        <v>87.3</v>
      </c>
      <c r="M30" s="55">
        <v>6</v>
      </c>
      <c r="N30" s="62">
        <v>5</v>
      </c>
      <c r="O30" s="50"/>
      <c r="P30" s="13"/>
    </row>
    <row r="31" spans="2:16" x14ac:dyDescent="0.25">
      <c r="B31" s="33" t="s">
        <v>69</v>
      </c>
      <c r="C31" s="15">
        <v>360</v>
      </c>
      <c r="D31" s="15">
        <v>385.3</v>
      </c>
      <c r="E31" s="55">
        <v>7</v>
      </c>
      <c r="F31" s="15">
        <v>25.3</v>
      </c>
      <c r="G31" s="15">
        <v>258.10000000000002</v>
      </c>
      <c r="H31" s="15">
        <v>274.5</v>
      </c>
      <c r="I31" s="55">
        <v>6.4</v>
      </c>
      <c r="J31" s="15">
        <v>16.399999999999999</v>
      </c>
      <c r="K31" s="15">
        <v>99</v>
      </c>
      <c r="L31" s="15">
        <v>105.4</v>
      </c>
      <c r="M31" s="55">
        <v>6.5</v>
      </c>
      <c r="N31" s="62">
        <v>6.5</v>
      </c>
      <c r="O31" s="50"/>
      <c r="P31" s="13"/>
    </row>
    <row r="32" spans="2:16" s="34" customFormat="1" ht="13.8" thickBot="1" x14ac:dyDescent="0.3">
      <c r="B32" s="41" t="s">
        <v>70</v>
      </c>
      <c r="C32" s="47">
        <v>372.7</v>
      </c>
      <c r="D32" s="47">
        <v>397.2</v>
      </c>
      <c r="E32" s="56">
        <v>6.6</v>
      </c>
      <c r="F32" s="47">
        <v>24.5</v>
      </c>
      <c r="G32" s="47">
        <v>263.3</v>
      </c>
      <c r="H32" s="47">
        <v>279.89999999999998</v>
      </c>
      <c r="I32" s="56">
        <v>6.3</v>
      </c>
      <c r="J32" s="47">
        <v>16.5</v>
      </c>
      <c r="K32" s="47">
        <v>99.5</v>
      </c>
      <c r="L32" s="47">
        <v>105</v>
      </c>
      <c r="M32" s="56">
        <v>5.5</v>
      </c>
      <c r="N32" s="63">
        <v>5.4</v>
      </c>
      <c r="O32" s="50"/>
      <c r="P32" s="21"/>
    </row>
    <row r="33" spans="2:13" x14ac:dyDescent="0.25">
      <c r="F33" s="20"/>
    </row>
    <row r="34" spans="2:13" x14ac:dyDescent="0.25">
      <c r="B34" s="40" t="s">
        <v>71</v>
      </c>
    </row>
    <row r="35" spans="2:13" s="40" customFormat="1" x14ac:dyDescent="0.25"/>
    <row r="36" spans="2:13" s="40" customFormat="1" x14ac:dyDescent="0.25">
      <c r="B36" s="64" t="s">
        <v>29</v>
      </c>
      <c r="C36" s="64"/>
      <c r="D36" s="64"/>
      <c r="E36" s="64"/>
      <c r="F36" s="64"/>
      <c r="G36" s="64"/>
      <c r="H36" s="64"/>
      <c r="I36" s="64"/>
      <c r="J36" s="64"/>
      <c r="K36" s="64"/>
      <c r="L36" s="64"/>
      <c r="M36" s="64"/>
    </row>
    <row r="37" spans="2:13" s="40" customFormat="1" x14ac:dyDescent="0.25"/>
    <row r="38" spans="2:13" s="40" customFormat="1" x14ac:dyDescent="0.25"/>
    <row r="39" spans="2:13" s="40" customFormat="1" x14ac:dyDescent="0.25"/>
    <row r="40" spans="2:13" s="40" customFormat="1" x14ac:dyDescent="0.25"/>
  </sheetData>
  <mergeCells count="7">
    <mergeCell ref="B36:M36"/>
    <mergeCell ref="B1:M1"/>
    <mergeCell ref="B2:M2"/>
    <mergeCell ref="B4:B5"/>
    <mergeCell ref="C4:F4"/>
    <mergeCell ref="G4:J4"/>
    <mergeCell ref="K4:N4"/>
  </mergeCells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4"/>
  <dimension ref="B1:P40"/>
  <sheetViews>
    <sheetView showGridLines="0" zoomScaleNormal="100" workbookViewId="0"/>
  </sheetViews>
  <sheetFormatPr baseColWidth="10" defaultColWidth="11.44140625" defaultRowHeight="13.2" x14ac:dyDescent="0.25"/>
  <cols>
    <col min="1" max="1" width="2.6640625" style="33" customWidth="1"/>
    <col min="2" max="2" width="15.6640625" style="33" customWidth="1"/>
    <col min="3" max="14" width="12.88671875" style="33" customWidth="1"/>
    <col min="15" max="16384" width="11.44140625" style="33"/>
  </cols>
  <sheetData>
    <row r="1" spans="2:16" ht="18" x14ac:dyDescent="0.25">
      <c r="B1" s="65" t="s">
        <v>84</v>
      </c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</row>
    <row r="2" spans="2:16" x14ac:dyDescent="0.25"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</row>
    <row r="4" spans="2:16" x14ac:dyDescent="0.25">
      <c r="B4" s="67" t="s">
        <v>0</v>
      </c>
      <c r="C4" s="68" t="s">
        <v>28</v>
      </c>
      <c r="D4" s="68"/>
      <c r="E4" s="68"/>
      <c r="F4" s="68"/>
      <c r="G4" s="68" t="s">
        <v>73</v>
      </c>
      <c r="H4" s="68"/>
      <c r="I4" s="68"/>
      <c r="J4" s="68"/>
      <c r="K4" s="68" t="s">
        <v>74</v>
      </c>
      <c r="L4" s="68"/>
      <c r="M4" s="68"/>
      <c r="N4" s="68"/>
    </row>
    <row r="5" spans="2:16" s="45" customFormat="1" ht="24" x14ac:dyDescent="0.25">
      <c r="B5" s="67"/>
      <c r="C5" s="51">
        <v>2021</v>
      </c>
      <c r="D5" s="51">
        <v>2022</v>
      </c>
      <c r="E5" s="52" t="s">
        <v>76</v>
      </c>
      <c r="F5" s="52" t="s">
        <v>77</v>
      </c>
      <c r="G5" s="51">
        <v>2021</v>
      </c>
      <c r="H5" s="51">
        <v>2022</v>
      </c>
      <c r="I5" s="52" t="s">
        <v>76</v>
      </c>
      <c r="J5" s="52" t="s">
        <v>77</v>
      </c>
      <c r="K5" s="51">
        <v>2021</v>
      </c>
      <c r="L5" s="51">
        <v>2022</v>
      </c>
      <c r="M5" s="52" t="s">
        <v>76</v>
      </c>
      <c r="N5" s="52" t="s">
        <v>77</v>
      </c>
    </row>
    <row r="6" spans="2:16" s="34" customFormat="1" x14ac:dyDescent="0.25">
      <c r="B6" s="34" t="s">
        <v>46</v>
      </c>
      <c r="C6" s="18">
        <v>346.6</v>
      </c>
      <c r="D6" s="18">
        <v>347.8</v>
      </c>
      <c r="E6" s="19">
        <v>0.3</v>
      </c>
      <c r="F6" s="20">
        <v>1.2</v>
      </c>
      <c r="G6" s="18">
        <v>243.3</v>
      </c>
      <c r="H6" s="18">
        <v>242.8</v>
      </c>
      <c r="I6" s="19">
        <v>-0.2</v>
      </c>
      <c r="J6" s="20">
        <v>-0.5</v>
      </c>
      <c r="K6" s="18">
        <v>91.7</v>
      </c>
      <c r="L6" s="18">
        <v>92.1</v>
      </c>
      <c r="M6" s="19">
        <v>0.4</v>
      </c>
      <c r="N6" s="50">
        <v>0.3</v>
      </c>
      <c r="O6" s="50"/>
      <c r="P6" s="21"/>
    </row>
    <row r="7" spans="2:16" x14ac:dyDescent="0.25">
      <c r="B7" s="33" t="s">
        <v>89</v>
      </c>
      <c r="C7" s="15">
        <v>257.10000000000002</v>
      </c>
      <c r="D7" s="15">
        <v>258.89999999999998</v>
      </c>
      <c r="E7" s="16">
        <v>0.7</v>
      </c>
      <c r="F7" s="17">
        <v>1.8</v>
      </c>
      <c r="G7" s="15">
        <v>166.7</v>
      </c>
      <c r="H7" s="15">
        <v>167.9</v>
      </c>
      <c r="I7" s="16">
        <v>0.7</v>
      </c>
      <c r="J7" s="17">
        <v>1.2</v>
      </c>
      <c r="K7" s="15">
        <v>69</v>
      </c>
      <c r="L7" s="15">
        <v>69.3</v>
      </c>
      <c r="M7" s="16">
        <v>0.4</v>
      </c>
      <c r="N7" s="53">
        <v>0.3</v>
      </c>
      <c r="O7" s="50"/>
      <c r="P7" s="13"/>
    </row>
    <row r="8" spans="2:16" x14ac:dyDescent="0.25">
      <c r="B8" s="33" t="s">
        <v>88</v>
      </c>
      <c r="C8" s="15">
        <v>316.39999999999998</v>
      </c>
      <c r="D8" s="15">
        <v>317.89999999999998</v>
      </c>
      <c r="E8" s="16">
        <v>0.5</v>
      </c>
      <c r="F8" s="17">
        <v>1.5</v>
      </c>
      <c r="G8" s="15">
        <v>216.8</v>
      </c>
      <c r="H8" s="15">
        <v>217.4</v>
      </c>
      <c r="I8" s="16">
        <v>0.3</v>
      </c>
      <c r="J8" s="17">
        <v>0.6</v>
      </c>
      <c r="K8" s="15">
        <v>83.8</v>
      </c>
      <c r="L8" s="15">
        <v>84.5</v>
      </c>
      <c r="M8" s="16">
        <v>0.8</v>
      </c>
      <c r="N8" s="53">
        <v>0.6</v>
      </c>
      <c r="O8" s="50"/>
      <c r="P8" s="13"/>
    </row>
    <row r="9" spans="2:16" x14ac:dyDescent="0.25">
      <c r="B9" s="33" t="s">
        <v>47</v>
      </c>
      <c r="C9" s="15">
        <v>383.8</v>
      </c>
      <c r="D9" s="15">
        <v>383.2</v>
      </c>
      <c r="E9" s="16">
        <v>-0.1</v>
      </c>
      <c r="F9" s="17">
        <v>-0.6</v>
      </c>
      <c r="G9" s="15">
        <v>257.7</v>
      </c>
      <c r="H9" s="15">
        <v>257.2</v>
      </c>
      <c r="I9" s="16">
        <v>-0.2</v>
      </c>
      <c r="J9" s="17">
        <v>-0.5</v>
      </c>
      <c r="K9" s="15">
        <v>99.2</v>
      </c>
      <c r="L9" s="15">
        <v>99.2</v>
      </c>
      <c r="M9" s="16">
        <v>0</v>
      </c>
      <c r="N9" s="53">
        <v>0</v>
      </c>
      <c r="O9" s="50"/>
      <c r="P9" s="13"/>
    </row>
    <row r="10" spans="2:16" x14ac:dyDescent="0.25">
      <c r="B10" s="33" t="s">
        <v>48</v>
      </c>
      <c r="C10" s="15">
        <v>424.7</v>
      </c>
      <c r="D10" s="15">
        <v>422</v>
      </c>
      <c r="E10" s="16">
        <v>-0.6</v>
      </c>
      <c r="F10" s="17">
        <v>-2.7</v>
      </c>
      <c r="G10" s="15">
        <v>294.3</v>
      </c>
      <c r="H10" s="15">
        <v>291.5</v>
      </c>
      <c r="I10" s="16">
        <v>-1</v>
      </c>
      <c r="J10" s="17">
        <v>-2.8</v>
      </c>
      <c r="K10" s="15">
        <v>112</v>
      </c>
      <c r="L10" s="15">
        <v>111.5</v>
      </c>
      <c r="M10" s="16">
        <v>-0.5</v>
      </c>
      <c r="N10" s="53">
        <v>-0.6</v>
      </c>
      <c r="O10" s="50"/>
      <c r="P10" s="13"/>
    </row>
    <row r="11" spans="2:16" x14ac:dyDescent="0.25">
      <c r="B11" s="33" t="s">
        <v>49</v>
      </c>
      <c r="C11" s="15">
        <v>485.2</v>
      </c>
      <c r="D11" s="15">
        <v>473.7</v>
      </c>
      <c r="E11" s="16">
        <v>-2.4</v>
      </c>
      <c r="F11" s="17">
        <v>-11.4</v>
      </c>
      <c r="G11" s="15">
        <v>351.2</v>
      </c>
      <c r="H11" s="15">
        <v>338.8</v>
      </c>
      <c r="I11" s="16">
        <v>-3.5</v>
      </c>
      <c r="J11" s="17">
        <v>-12.4</v>
      </c>
      <c r="K11" s="15">
        <v>130.69999999999999</v>
      </c>
      <c r="L11" s="15">
        <v>128</v>
      </c>
      <c r="M11" s="16">
        <v>-2</v>
      </c>
      <c r="N11" s="53">
        <v>-2.7</v>
      </c>
      <c r="O11" s="50"/>
      <c r="P11" s="13"/>
    </row>
    <row r="12" spans="2:16" x14ac:dyDescent="0.25">
      <c r="B12" s="33" t="s">
        <v>50</v>
      </c>
      <c r="C12" s="15">
        <v>355.6</v>
      </c>
      <c r="D12" s="15">
        <v>354.5</v>
      </c>
      <c r="E12" s="16">
        <v>-0.3</v>
      </c>
      <c r="F12" s="17">
        <v>-1</v>
      </c>
      <c r="G12" s="15">
        <v>254.4</v>
      </c>
      <c r="H12" s="15">
        <v>253.3</v>
      </c>
      <c r="I12" s="16">
        <v>-0.5</v>
      </c>
      <c r="J12" s="17">
        <v>-1.1000000000000001</v>
      </c>
      <c r="K12" s="15">
        <v>93</v>
      </c>
      <c r="L12" s="15">
        <v>92.7</v>
      </c>
      <c r="M12" s="16">
        <v>-0.3</v>
      </c>
      <c r="N12" s="53">
        <v>-0.3</v>
      </c>
      <c r="O12" s="50"/>
      <c r="P12" s="13"/>
    </row>
    <row r="13" spans="2:16" x14ac:dyDescent="0.25">
      <c r="B13" s="33" t="s">
        <v>51</v>
      </c>
      <c r="C13" s="15">
        <v>487.1</v>
      </c>
      <c r="D13" s="15">
        <v>478.2</v>
      </c>
      <c r="E13" s="16">
        <v>-1.8</v>
      </c>
      <c r="F13" s="17">
        <v>-8.9</v>
      </c>
      <c r="G13" s="15">
        <v>378.6</v>
      </c>
      <c r="H13" s="15">
        <v>368.5</v>
      </c>
      <c r="I13" s="16">
        <v>-2.7</v>
      </c>
      <c r="J13" s="17">
        <v>-10.1</v>
      </c>
      <c r="K13" s="15">
        <v>126.9</v>
      </c>
      <c r="L13" s="15">
        <v>124.9</v>
      </c>
      <c r="M13" s="16">
        <v>-1.5</v>
      </c>
      <c r="N13" s="53">
        <v>-1.9</v>
      </c>
      <c r="O13" s="50"/>
      <c r="P13" s="13"/>
    </row>
    <row r="14" spans="2:16" x14ac:dyDescent="0.25">
      <c r="B14" s="33" t="s">
        <v>52</v>
      </c>
      <c r="C14" s="15">
        <v>329.9</v>
      </c>
      <c r="D14" s="15">
        <v>333</v>
      </c>
      <c r="E14" s="16">
        <v>1</v>
      </c>
      <c r="F14" s="17">
        <v>3.1</v>
      </c>
      <c r="G14" s="32">
        <v>236.2</v>
      </c>
      <c r="H14" s="15">
        <v>239.2</v>
      </c>
      <c r="I14" s="16">
        <v>1.3</v>
      </c>
      <c r="J14" s="17">
        <v>3</v>
      </c>
      <c r="K14" s="15">
        <v>82.5</v>
      </c>
      <c r="L14" s="15">
        <v>83.3</v>
      </c>
      <c r="M14" s="16">
        <v>1</v>
      </c>
      <c r="N14" s="53">
        <v>0.8</v>
      </c>
      <c r="O14" s="50"/>
      <c r="P14" s="13"/>
    </row>
    <row r="15" spans="2:16" x14ac:dyDescent="0.25">
      <c r="B15" s="33" t="s">
        <v>53</v>
      </c>
      <c r="C15" s="15">
        <v>324.7</v>
      </c>
      <c r="D15" s="15">
        <v>321.60000000000002</v>
      </c>
      <c r="E15" s="16">
        <v>-1</v>
      </c>
      <c r="F15" s="17">
        <v>-3.1</v>
      </c>
      <c r="G15" s="15">
        <v>235.5</v>
      </c>
      <c r="H15" s="15">
        <v>222.8</v>
      </c>
      <c r="I15" s="16">
        <v>-5.4</v>
      </c>
      <c r="J15" s="17">
        <v>-12.7</v>
      </c>
      <c r="K15" s="15">
        <v>87.7</v>
      </c>
      <c r="L15" s="15">
        <v>87.2</v>
      </c>
      <c r="M15" s="16">
        <v>-0.5</v>
      </c>
      <c r="N15" s="53">
        <v>-0.5</v>
      </c>
      <c r="O15" s="50"/>
      <c r="P15" s="13"/>
    </row>
    <row r="16" spans="2:16" x14ac:dyDescent="0.25">
      <c r="B16" s="33" t="s">
        <v>54</v>
      </c>
      <c r="C16" s="15">
        <v>408.9</v>
      </c>
      <c r="D16" s="15">
        <v>409.4</v>
      </c>
      <c r="E16" s="16">
        <v>0.1</v>
      </c>
      <c r="F16" s="17">
        <v>0.5</v>
      </c>
      <c r="G16" s="15">
        <v>264.39999999999998</v>
      </c>
      <c r="H16" s="15">
        <v>263.7</v>
      </c>
      <c r="I16" s="16">
        <v>-0.3</v>
      </c>
      <c r="J16" s="17">
        <v>-0.7</v>
      </c>
      <c r="K16" s="15">
        <v>101.2</v>
      </c>
      <c r="L16" s="15">
        <v>101.7</v>
      </c>
      <c r="M16" s="16">
        <v>0.5</v>
      </c>
      <c r="N16" s="53">
        <v>0.5</v>
      </c>
      <c r="O16" s="50"/>
      <c r="P16" s="13"/>
    </row>
    <row r="17" spans="2:16" x14ac:dyDescent="0.25">
      <c r="B17" s="33" t="s">
        <v>55</v>
      </c>
      <c r="C17" s="15">
        <v>323.39999999999998</v>
      </c>
      <c r="D17" s="15">
        <v>325.10000000000002</v>
      </c>
      <c r="E17" s="16">
        <v>0.5</v>
      </c>
      <c r="F17" s="17">
        <v>1.7</v>
      </c>
      <c r="G17" s="15">
        <v>224.3</v>
      </c>
      <c r="H17" s="15">
        <v>224.9</v>
      </c>
      <c r="I17" s="16">
        <v>0.3</v>
      </c>
      <c r="J17" s="17">
        <v>0.6</v>
      </c>
      <c r="K17" s="15">
        <v>84.5</v>
      </c>
      <c r="L17" s="15">
        <v>85</v>
      </c>
      <c r="M17" s="16">
        <v>0.5</v>
      </c>
      <c r="N17" s="53">
        <v>0.4</v>
      </c>
      <c r="O17" s="50"/>
      <c r="P17" s="13"/>
    </row>
    <row r="18" spans="2:16" x14ac:dyDescent="0.25">
      <c r="B18" s="33" t="s">
        <v>56</v>
      </c>
      <c r="C18" s="15">
        <v>425.3</v>
      </c>
      <c r="D18" s="15">
        <v>424.8</v>
      </c>
      <c r="E18" s="16">
        <v>-0.1</v>
      </c>
      <c r="F18" s="17">
        <v>-0.5</v>
      </c>
      <c r="G18" s="15">
        <v>297.8</v>
      </c>
      <c r="H18" s="15">
        <v>295</v>
      </c>
      <c r="I18" s="16">
        <v>-0.9</v>
      </c>
      <c r="J18" s="17">
        <v>-2.7</v>
      </c>
      <c r="K18" s="15">
        <v>109.8</v>
      </c>
      <c r="L18" s="15">
        <v>109.8</v>
      </c>
      <c r="M18" s="16">
        <v>0</v>
      </c>
      <c r="N18" s="53">
        <v>0</v>
      </c>
      <c r="O18" s="50"/>
      <c r="P18" s="13"/>
    </row>
    <row r="19" spans="2:16" x14ac:dyDescent="0.25">
      <c r="B19" s="33" t="s">
        <v>57</v>
      </c>
      <c r="C19" s="15">
        <v>297.8</v>
      </c>
      <c r="D19" s="15">
        <v>300.8</v>
      </c>
      <c r="E19" s="16">
        <v>1</v>
      </c>
      <c r="F19" s="17">
        <v>3</v>
      </c>
      <c r="G19" s="15">
        <v>204.8</v>
      </c>
      <c r="H19" s="15">
        <v>205.8</v>
      </c>
      <c r="I19" s="16">
        <v>0.5</v>
      </c>
      <c r="J19" s="17">
        <v>1</v>
      </c>
      <c r="K19" s="15">
        <v>79</v>
      </c>
      <c r="L19" s="15">
        <v>79.099999999999994</v>
      </c>
      <c r="M19" s="16">
        <v>0.2</v>
      </c>
      <c r="N19" s="53">
        <v>0.1</v>
      </c>
      <c r="O19" s="50"/>
      <c r="P19" s="13"/>
    </row>
    <row r="20" spans="2:16" x14ac:dyDescent="0.25">
      <c r="B20" s="33" t="s">
        <v>58</v>
      </c>
      <c r="C20" s="15">
        <v>303.39999999999998</v>
      </c>
      <c r="D20" s="15">
        <v>307.2</v>
      </c>
      <c r="E20" s="16">
        <v>1.2</v>
      </c>
      <c r="F20" s="17">
        <v>3.8</v>
      </c>
      <c r="G20" s="15">
        <v>210.2</v>
      </c>
      <c r="H20" s="15">
        <v>212.1</v>
      </c>
      <c r="I20" s="16">
        <v>0.9</v>
      </c>
      <c r="J20" s="17">
        <v>2</v>
      </c>
      <c r="K20" s="15">
        <v>79.7</v>
      </c>
      <c r="L20" s="15">
        <v>80.900000000000006</v>
      </c>
      <c r="M20" s="16">
        <v>1.5</v>
      </c>
      <c r="N20" s="53">
        <v>1.2</v>
      </c>
      <c r="O20" s="50"/>
      <c r="P20" s="13"/>
    </row>
    <row r="21" spans="2:16" x14ac:dyDescent="0.25">
      <c r="B21" s="33" t="s">
        <v>59</v>
      </c>
      <c r="C21" s="15">
        <v>330.1</v>
      </c>
      <c r="D21" s="15">
        <v>330.9</v>
      </c>
      <c r="E21" s="16">
        <v>0.2</v>
      </c>
      <c r="F21" s="17">
        <v>0.8</v>
      </c>
      <c r="G21" s="15">
        <v>227.4</v>
      </c>
      <c r="H21" s="15">
        <v>227.1</v>
      </c>
      <c r="I21" s="16">
        <v>-0.1</v>
      </c>
      <c r="J21" s="17">
        <v>-0.3</v>
      </c>
      <c r="K21" s="15">
        <v>88.5</v>
      </c>
      <c r="L21" s="15">
        <v>88.7</v>
      </c>
      <c r="M21" s="16">
        <v>0.3</v>
      </c>
      <c r="N21" s="53">
        <v>0.3</v>
      </c>
      <c r="O21" s="50"/>
      <c r="P21" s="13"/>
    </row>
    <row r="22" spans="2:16" x14ac:dyDescent="0.25">
      <c r="B22" s="33" t="s">
        <v>60</v>
      </c>
      <c r="C22" s="15">
        <v>357.8</v>
      </c>
      <c r="D22" s="15">
        <v>360.4</v>
      </c>
      <c r="E22" s="16">
        <v>0.7</v>
      </c>
      <c r="F22" s="17">
        <v>2.5</v>
      </c>
      <c r="G22" s="15">
        <v>245.3</v>
      </c>
      <c r="H22" s="15">
        <v>244</v>
      </c>
      <c r="I22" s="16">
        <v>-0.5</v>
      </c>
      <c r="J22" s="17">
        <v>-1.3</v>
      </c>
      <c r="K22" s="15">
        <v>91.8</v>
      </c>
      <c r="L22" s="15">
        <v>91</v>
      </c>
      <c r="M22" s="16">
        <v>-0.9</v>
      </c>
      <c r="N22" s="53">
        <v>-0.8</v>
      </c>
      <c r="O22" s="50"/>
      <c r="P22" s="13"/>
    </row>
    <row r="23" spans="2:16" x14ac:dyDescent="0.25">
      <c r="B23" s="33" t="s">
        <v>61</v>
      </c>
      <c r="C23" s="15">
        <v>371.8</v>
      </c>
      <c r="D23" s="15">
        <v>373.2</v>
      </c>
      <c r="E23" s="16">
        <v>0.4</v>
      </c>
      <c r="F23" s="17">
        <v>1.4</v>
      </c>
      <c r="G23" s="15">
        <v>254.4</v>
      </c>
      <c r="H23" s="15">
        <v>255.3</v>
      </c>
      <c r="I23" s="16">
        <v>0.3</v>
      </c>
      <c r="J23" s="17">
        <v>0.9</v>
      </c>
      <c r="K23" s="15">
        <v>96.3</v>
      </c>
      <c r="L23" s="15">
        <v>96.5</v>
      </c>
      <c r="M23" s="16">
        <v>0.2</v>
      </c>
      <c r="N23" s="53">
        <v>0.2</v>
      </c>
      <c r="O23" s="50"/>
      <c r="P23" s="13"/>
    </row>
    <row r="24" spans="2:16" s="40" customFormat="1" x14ac:dyDescent="0.25">
      <c r="B24" s="40" t="s">
        <v>62</v>
      </c>
      <c r="C24" s="15">
        <v>319.2</v>
      </c>
      <c r="D24" s="15">
        <v>318.60000000000002</v>
      </c>
      <c r="E24" s="16">
        <v>-0.2</v>
      </c>
      <c r="F24" s="17">
        <v>-0.6</v>
      </c>
      <c r="G24" s="15">
        <v>221.6</v>
      </c>
      <c r="H24" s="15">
        <v>219.5</v>
      </c>
      <c r="I24" s="16">
        <v>-0.9</v>
      </c>
      <c r="J24" s="17">
        <v>-2</v>
      </c>
      <c r="K24" s="15">
        <v>83.6</v>
      </c>
      <c r="L24" s="15">
        <v>83</v>
      </c>
      <c r="M24" s="16">
        <v>-0.8</v>
      </c>
      <c r="N24" s="53">
        <v>-0.6</v>
      </c>
      <c r="O24" s="50"/>
      <c r="P24" s="13"/>
    </row>
    <row r="25" spans="2:16" x14ac:dyDescent="0.25">
      <c r="B25" s="33" t="s">
        <v>63</v>
      </c>
      <c r="C25" s="15">
        <v>329.9</v>
      </c>
      <c r="D25" s="15">
        <v>331.7</v>
      </c>
      <c r="E25" s="16">
        <v>0.6</v>
      </c>
      <c r="F25" s="17">
        <v>1.8</v>
      </c>
      <c r="G25" s="15">
        <v>226.6</v>
      </c>
      <c r="H25" s="15">
        <v>226.9</v>
      </c>
      <c r="I25" s="16">
        <v>0.2</v>
      </c>
      <c r="J25" s="17">
        <v>0.3</v>
      </c>
      <c r="K25" s="15">
        <v>90</v>
      </c>
      <c r="L25" s="15">
        <v>90.5</v>
      </c>
      <c r="M25" s="16">
        <v>0.5</v>
      </c>
      <c r="N25" s="53">
        <v>0.5</v>
      </c>
      <c r="O25" s="50"/>
      <c r="P25" s="13"/>
    </row>
    <row r="26" spans="2:16" x14ac:dyDescent="0.25">
      <c r="B26" s="33" t="s">
        <v>64</v>
      </c>
      <c r="C26" s="15">
        <v>424.8</v>
      </c>
      <c r="D26" s="15">
        <v>424</v>
      </c>
      <c r="E26" s="16">
        <v>-0.2</v>
      </c>
      <c r="F26" s="17">
        <v>-0.8</v>
      </c>
      <c r="G26" s="15">
        <v>290.39999999999998</v>
      </c>
      <c r="H26" s="15">
        <v>288.3</v>
      </c>
      <c r="I26" s="16">
        <v>-0.7</v>
      </c>
      <c r="J26" s="17">
        <v>-2.1</v>
      </c>
      <c r="K26" s="15">
        <v>109.7</v>
      </c>
      <c r="L26" s="15">
        <v>109.3</v>
      </c>
      <c r="M26" s="16">
        <v>-0.3</v>
      </c>
      <c r="N26" s="53">
        <v>-0.3</v>
      </c>
      <c r="O26" s="50"/>
      <c r="P26" s="13"/>
    </row>
    <row r="27" spans="2:16" x14ac:dyDescent="0.25">
      <c r="B27" s="33" t="s">
        <v>65</v>
      </c>
      <c r="C27" s="15">
        <v>289.89999999999998</v>
      </c>
      <c r="D27" s="15">
        <v>291.2</v>
      </c>
      <c r="E27" s="16">
        <v>0.5</v>
      </c>
      <c r="F27" s="17">
        <v>1.3</v>
      </c>
      <c r="G27" s="15">
        <v>192.8</v>
      </c>
      <c r="H27" s="15">
        <v>192</v>
      </c>
      <c r="I27" s="16">
        <v>-0.4</v>
      </c>
      <c r="J27" s="17">
        <v>-0.8</v>
      </c>
      <c r="K27" s="15">
        <v>74.400000000000006</v>
      </c>
      <c r="L27" s="15">
        <v>74.2</v>
      </c>
      <c r="M27" s="16">
        <v>-0.3</v>
      </c>
      <c r="N27" s="53">
        <v>-0.2</v>
      </c>
      <c r="O27" s="50"/>
      <c r="P27" s="13"/>
    </row>
    <row r="28" spans="2:16" x14ac:dyDescent="0.25">
      <c r="B28" s="33" t="s">
        <v>66</v>
      </c>
      <c r="C28" s="15">
        <v>420</v>
      </c>
      <c r="D28" s="15">
        <v>418.1</v>
      </c>
      <c r="E28" s="16">
        <v>-0.4</v>
      </c>
      <c r="F28" s="17">
        <v>-1.9</v>
      </c>
      <c r="G28" s="15">
        <v>306.39999999999998</v>
      </c>
      <c r="H28" s="15">
        <v>303.8</v>
      </c>
      <c r="I28" s="16">
        <v>-0.8</v>
      </c>
      <c r="J28" s="17">
        <v>-2.6</v>
      </c>
      <c r="K28" s="15">
        <v>116.4</v>
      </c>
      <c r="L28" s="15">
        <v>115.8</v>
      </c>
      <c r="M28" s="16">
        <v>-0.5</v>
      </c>
      <c r="N28" s="53">
        <v>-0.5</v>
      </c>
      <c r="O28" s="50"/>
      <c r="P28" s="13"/>
    </row>
    <row r="29" spans="2:16" x14ac:dyDescent="0.25">
      <c r="B29" s="33" t="s">
        <v>67</v>
      </c>
      <c r="C29" s="15">
        <v>359</v>
      </c>
      <c r="D29" s="15">
        <v>355.7</v>
      </c>
      <c r="E29" s="16">
        <v>-0.9</v>
      </c>
      <c r="F29" s="17">
        <v>-3.3</v>
      </c>
      <c r="G29" s="15">
        <v>263.3</v>
      </c>
      <c r="H29" s="15">
        <v>259.8</v>
      </c>
      <c r="I29" s="16">
        <v>-1.4</v>
      </c>
      <c r="J29" s="17">
        <v>-3.6</v>
      </c>
      <c r="K29" s="15">
        <v>92.3</v>
      </c>
      <c r="L29" s="15">
        <v>91.8</v>
      </c>
      <c r="M29" s="16">
        <v>-0.5</v>
      </c>
      <c r="N29" s="53">
        <v>-0.4</v>
      </c>
      <c r="O29" s="50"/>
      <c r="P29" s="13"/>
    </row>
    <row r="30" spans="2:16" x14ac:dyDescent="0.25">
      <c r="B30" s="33" t="s">
        <v>68</v>
      </c>
      <c r="C30" s="15">
        <v>301.8</v>
      </c>
      <c r="D30" s="15">
        <v>301.3</v>
      </c>
      <c r="E30" s="16">
        <v>-0.2</v>
      </c>
      <c r="F30" s="17">
        <v>-0.5</v>
      </c>
      <c r="G30" s="15">
        <v>220.9</v>
      </c>
      <c r="H30" s="15">
        <v>217.8</v>
      </c>
      <c r="I30" s="16">
        <v>-1.4</v>
      </c>
      <c r="J30" s="17">
        <v>-3.1</v>
      </c>
      <c r="K30" s="15">
        <v>82.6</v>
      </c>
      <c r="L30" s="15">
        <v>82</v>
      </c>
      <c r="M30" s="16">
        <v>-0.7</v>
      </c>
      <c r="N30" s="53">
        <v>-0.6</v>
      </c>
      <c r="O30" s="50"/>
      <c r="P30" s="13"/>
    </row>
    <row r="31" spans="2:16" x14ac:dyDescent="0.25">
      <c r="B31" s="33" t="s">
        <v>69</v>
      </c>
      <c r="C31" s="15">
        <v>361.8</v>
      </c>
      <c r="D31" s="15">
        <v>360.6</v>
      </c>
      <c r="E31" s="16">
        <v>-0.3</v>
      </c>
      <c r="F31" s="17">
        <v>-1.1000000000000001</v>
      </c>
      <c r="G31" s="15">
        <v>262</v>
      </c>
      <c r="H31" s="15">
        <v>258.5</v>
      </c>
      <c r="I31" s="16">
        <v>-1.3</v>
      </c>
      <c r="J31" s="17">
        <v>-3.4</v>
      </c>
      <c r="K31" s="15">
        <v>99.5</v>
      </c>
      <c r="L31" s="15">
        <v>99.2</v>
      </c>
      <c r="M31" s="16">
        <v>-0.3</v>
      </c>
      <c r="N31" s="53">
        <v>-0.3</v>
      </c>
      <c r="O31" s="50"/>
      <c r="P31" s="13"/>
    </row>
    <row r="32" spans="2:16" s="34" customFormat="1" ht="13.8" thickBot="1" x14ac:dyDescent="0.3">
      <c r="B32" s="41" t="s">
        <v>70</v>
      </c>
      <c r="C32" s="47">
        <v>375</v>
      </c>
      <c r="D32" s="47">
        <v>373.8</v>
      </c>
      <c r="E32" s="48">
        <v>-0.3</v>
      </c>
      <c r="F32" s="49">
        <v>-1.2</v>
      </c>
      <c r="G32" s="47">
        <v>266.39999999999998</v>
      </c>
      <c r="H32" s="47">
        <v>263.8</v>
      </c>
      <c r="I32" s="48">
        <v>-1</v>
      </c>
      <c r="J32" s="49">
        <v>-2.7</v>
      </c>
      <c r="K32" s="47">
        <v>99.9</v>
      </c>
      <c r="L32" s="47">
        <v>99.6</v>
      </c>
      <c r="M32" s="48">
        <v>-0.3</v>
      </c>
      <c r="N32" s="48">
        <v>-0.3</v>
      </c>
      <c r="O32" s="50"/>
      <c r="P32" s="21"/>
    </row>
    <row r="33" spans="2:13" x14ac:dyDescent="0.25">
      <c r="F33" s="20"/>
    </row>
    <row r="34" spans="2:13" x14ac:dyDescent="0.25">
      <c r="B34" s="40" t="s">
        <v>71</v>
      </c>
    </row>
    <row r="35" spans="2:13" s="40" customFormat="1" x14ac:dyDescent="0.25"/>
    <row r="36" spans="2:13" s="40" customFormat="1" x14ac:dyDescent="0.25">
      <c r="B36" s="64" t="s">
        <v>29</v>
      </c>
      <c r="C36" s="64"/>
      <c r="D36" s="64"/>
      <c r="E36" s="64"/>
      <c r="F36" s="64"/>
      <c r="G36" s="64"/>
      <c r="H36" s="64"/>
      <c r="I36" s="64"/>
      <c r="J36" s="64"/>
      <c r="K36" s="64"/>
      <c r="L36" s="64"/>
      <c r="M36" s="64"/>
    </row>
    <row r="37" spans="2:13" s="40" customFormat="1" x14ac:dyDescent="0.25"/>
    <row r="38" spans="2:13" s="40" customFormat="1" x14ac:dyDescent="0.25"/>
    <row r="39" spans="2:13" s="40" customFormat="1" x14ac:dyDescent="0.25"/>
    <row r="40" spans="2:13" s="40" customFormat="1" x14ac:dyDescent="0.25"/>
  </sheetData>
  <mergeCells count="7">
    <mergeCell ref="B36:M36"/>
    <mergeCell ref="B1:M1"/>
    <mergeCell ref="B2:M2"/>
    <mergeCell ref="B4:B5"/>
    <mergeCell ref="C4:F4"/>
    <mergeCell ref="G4:J4"/>
    <mergeCell ref="K4:N4"/>
  </mergeCells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5"/>
  <dimension ref="B1:P40"/>
  <sheetViews>
    <sheetView showGridLines="0" zoomScaleNormal="100" workbookViewId="0"/>
  </sheetViews>
  <sheetFormatPr baseColWidth="10" defaultColWidth="11.44140625" defaultRowHeight="13.2" x14ac:dyDescent="0.25"/>
  <cols>
    <col min="1" max="1" width="2.6640625" style="33" customWidth="1"/>
    <col min="2" max="2" width="15.6640625" style="33" customWidth="1"/>
    <col min="3" max="14" width="12.88671875" style="33" customWidth="1"/>
    <col min="15" max="16384" width="11.44140625" style="33"/>
  </cols>
  <sheetData>
    <row r="1" spans="2:16" ht="18" x14ac:dyDescent="0.25">
      <c r="B1" s="65" t="s">
        <v>75</v>
      </c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</row>
    <row r="2" spans="2:16" x14ac:dyDescent="0.25"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</row>
    <row r="4" spans="2:16" x14ac:dyDescent="0.25">
      <c r="B4" s="67" t="s">
        <v>0</v>
      </c>
      <c r="C4" s="68" t="s">
        <v>28</v>
      </c>
      <c r="D4" s="68"/>
      <c r="E4" s="68"/>
      <c r="F4" s="68"/>
      <c r="G4" s="68" t="s">
        <v>73</v>
      </c>
      <c r="H4" s="68"/>
      <c r="I4" s="68"/>
      <c r="J4" s="68"/>
      <c r="K4" s="68" t="s">
        <v>74</v>
      </c>
      <c r="L4" s="68"/>
      <c r="M4" s="68"/>
      <c r="N4" s="68"/>
    </row>
    <row r="5" spans="2:16" s="45" customFormat="1" ht="24" x14ac:dyDescent="0.25">
      <c r="B5" s="67"/>
      <c r="C5" s="51">
        <v>2020</v>
      </c>
      <c r="D5" s="51">
        <v>2021</v>
      </c>
      <c r="E5" s="52" t="s">
        <v>76</v>
      </c>
      <c r="F5" s="52" t="s">
        <v>77</v>
      </c>
      <c r="G5" s="51">
        <v>2020</v>
      </c>
      <c r="H5" s="51">
        <v>2021</v>
      </c>
      <c r="I5" s="52" t="s">
        <v>76</v>
      </c>
      <c r="J5" s="52" t="s">
        <v>77</v>
      </c>
      <c r="K5" s="51">
        <v>2020</v>
      </c>
      <c r="L5" s="51">
        <v>2021</v>
      </c>
      <c r="M5" s="52" t="s">
        <v>76</v>
      </c>
      <c r="N5" s="52" t="s">
        <v>77</v>
      </c>
    </row>
    <row r="6" spans="2:16" s="34" customFormat="1" x14ac:dyDescent="0.25">
      <c r="B6" s="34" t="s">
        <v>46</v>
      </c>
      <c r="C6" s="18">
        <v>346.2</v>
      </c>
      <c r="D6" s="18">
        <v>345.8</v>
      </c>
      <c r="E6" s="19">
        <v>-0.1</v>
      </c>
      <c r="F6" s="20">
        <v>-0.4</v>
      </c>
      <c r="G6" s="18">
        <v>243.3</v>
      </c>
      <c r="H6" s="18">
        <v>241.9</v>
      </c>
      <c r="I6" s="19">
        <v>-0.6</v>
      </c>
      <c r="J6" s="20">
        <v>-1.4</v>
      </c>
      <c r="K6" s="18">
        <v>91.4</v>
      </c>
      <c r="L6" s="18">
        <v>91.4</v>
      </c>
      <c r="M6" s="19">
        <v>-0.1</v>
      </c>
      <c r="N6" s="20">
        <v>0</v>
      </c>
      <c r="O6" s="50"/>
      <c r="P6" s="21"/>
    </row>
    <row r="7" spans="2:16" x14ac:dyDescent="0.25">
      <c r="B7" s="33" t="s">
        <v>89</v>
      </c>
      <c r="C7" s="15">
        <v>264.2</v>
      </c>
      <c r="D7" s="15">
        <v>259.89999999999998</v>
      </c>
      <c r="E7" s="16">
        <v>-1.6</v>
      </c>
      <c r="F7" s="17">
        <v>-4.3</v>
      </c>
      <c r="G7" s="15">
        <v>170.7</v>
      </c>
      <c r="H7" s="15">
        <v>171.1</v>
      </c>
      <c r="I7" s="16">
        <v>0.2</v>
      </c>
      <c r="J7" s="17">
        <v>0.4</v>
      </c>
      <c r="K7" s="15">
        <v>69.7</v>
      </c>
      <c r="L7" s="15">
        <v>67.900000000000006</v>
      </c>
      <c r="M7" s="16">
        <v>-2.5</v>
      </c>
      <c r="N7" s="17">
        <v>-1.7</v>
      </c>
      <c r="O7" s="50"/>
      <c r="P7" s="13"/>
    </row>
    <row r="8" spans="2:16" x14ac:dyDescent="0.25">
      <c r="B8" s="33" t="s">
        <v>88</v>
      </c>
      <c r="C8" s="15">
        <v>318.10000000000002</v>
      </c>
      <c r="D8" s="15">
        <v>318.2</v>
      </c>
      <c r="E8" s="16">
        <v>0</v>
      </c>
      <c r="F8" s="17">
        <v>0.1</v>
      </c>
      <c r="G8" s="15">
        <v>218.8</v>
      </c>
      <c r="H8" s="15">
        <v>218.7</v>
      </c>
      <c r="I8" s="16">
        <v>0</v>
      </c>
      <c r="J8" s="17">
        <v>-0.1</v>
      </c>
      <c r="K8" s="15">
        <v>84.2</v>
      </c>
      <c r="L8" s="15">
        <v>83.4</v>
      </c>
      <c r="M8" s="16">
        <v>-0.89999999999999991</v>
      </c>
      <c r="N8" s="17">
        <v>-0.8</v>
      </c>
      <c r="O8" s="50"/>
      <c r="P8" s="13"/>
    </row>
    <row r="9" spans="2:16" x14ac:dyDescent="0.25">
      <c r="B9" s="33" t="s">
        <v>47</v>
      </c>
      <c r="C9" s="15">
        <v>381.2</v>
      </c>
      <c r="D9" s="15">
        <v>384.8</v>
      </c>
      <c r="E9" s="16">
        <v>0.89999999999999991</v>
      </c>
      <c r="F9" s="17">
        <v>3.6</v>
      </c>
      <c r="G9" s="15">
        <v>254.5</v>
      </c>
      <c r="H9" s="15">
        <v>257.3</v>
      </c>
      <c r="I9" s="16">
        <v>1.0999999999999999</v>
      </c>
      <c r="J9" s="17">
        <v>2.8</v>
      </c>
      <c r="K9" s="15">
        <v>98.8</v>
      </c>
      <c r="L9" s="15">
        <v>100.1</v>
      </c>
      <c r="M9" s="16">
        <v>1.3</v>
      </c>
      <c r="N9" s="17">
        <v>1.3</v>
      </c>
      <c r="O9" s="50"/>
      <c r="P9" s="13"/>
    </row>
    <row r="10" spans="2:16" x14ac:dyDescent="0.25">
      <c r="B10" s="33" t="s">
        <v>48</v>
      </c>
      <c r="C10" s="15">
        <v>419.7</v>
      </c>
      <c r="D10" s="15">
        <v>424.9</v>
      </c>
      <c r="E10" s="16">
        <v>1.2</v>
      </c>
      <c r="F10" s="17">
        <v>5.2</v>
      </c>
      <c r="G10" s="15">
        <v>289</v>
      </c>
      <c r="H10" s="15">
        <v>294.89999999999998</v>
      </c>
      <c r="I10" s="16">
        <v>2</v>
      </c>
      <c r="J10" s="17">
        <v>5.9</v>
      </c>
      <c r="K10" s="15">
        <v>111.3</v>
      </c>
      <c r="L10" s="15">
        <v>111.3</v>
      </c>
      <c r="M10" s="16">
        <v>0</v>
      </c>
      <c r="N10" s="17">
        <v>0</v>
      </c>
      <c r="O10" s="50"/>
      <c r="P10" s="13"/>
    </row>
    <row r="11" spans="2:16" x14ac:dyDescent="0.25">
      <c r="B11" s="33" t="s">
        <v>49</v>
      </c>
      <c r="C11" s="15">
        <v>483.3</v>
      </c>
      <c r="D11" s="15">
        <v>482.8</v>
      </c>
      <c r="E11" s="16">
        <v>-0.1</v>
      </c>
      <c r="F11" s="17">
        <v>-0.5</v>
      </c>
      <c r="G11" s="15">
        <v>349.3</v>
      </c>
      <c r="H11" s="15">
        <v>342.7</v>
      </c>
      <c r="I11" s="16">
        <v>-1.9</v>
      </c>
      <c r="J11" s="17">
        <v>-6.5</v>
      </c>
      <c r="K11" s="15">
        <v>130.5</v>
      </c>
      <c r="L11" s="15">
        <v>129.9</v>
      </c>
      <c r="M11" s="16">
        <v>-0.4</v>
      </c>
      <c r="N11" s="17">
        <v>-0.6</v>
      </c>
      <c r="O11" s="50"/>
      <c r="P11" s="13"/>
    </row>
    <row r="12" spans="2:16" x14ac:dyDescent="0.25">
      <c r="B12" s="33" t="s">
        <v>50</v>
      </c>
      <c r="C12" s="15">
        <v>354.9</v>
      </c>
      <c r="D12" s="15">
        <v>357.5</v>
      </c>
      <c r="E12" s="16">
        <v>0.70000000000000007</v>
      </c>
      <c r="F12" s="17">
        <v>2.6</v>
      </c>
      <c r="G12" s="15">
        <v>253.6</v>
      </c>
      <c r="H12" s="15">
        <v>255.3</v>
      </c>
      <c r="I12" s="16">
        <v>0.70000000000000007</v>
      </c>
      <c r="J12" s="17">
        <v>1.7</v>
      </c>
      <c r="K12" s="15">
        <v>93</v>
      </c>
      <c r="L12" s="15">
        <v>93.2</v>
      </c>
      <c r="M12" s="16">
        <v>0.3</v>
      </c>
      <c r="N12" s="17">
        <v>0.2</v>
      </c>
      <c r="O12" s="50"/>
      <c r="P12" s="13"/>
    </row>
    <row r="13" spans="2:16" x14ac:dyDescent="0.25">
      <c r="B13" s="33" t="s">
        <v>51</v>
      </c>
      <c r="C13" s="15">
        <v>483.7</v>
      </c>
      <c r="D13" s="15">
        <v>484.9</v>
      </c>
      <c r="E13" s="16">
        <v>0.2</v>
      </c>
      <c r="F13" s="17">
        <v>1.2</v>
      </c>
      <c r="G13" s="15">
        <v>373.5</v>
      </c>
      <c r="H13" s="15">
        <v>375.4</v>
      </c>
      <c r="I13" s="16">
        <v>0.5</v>
      </c>
      <c r="J13" s="17">
        <v>1.9</v>
      </c>
      <c r="K13" s="15">
        <v>126.6</v>
      </c>
      <c r="L13" s="15">
        <v>126.5</v>
      </c>
      <c r="M13" s="16">
        <v>-0.1</v>
      </c>
      <c r="N13" s="17">
        <v>-0.1</v>
      </c>
      <c r="O13" s="50"/>
      <c r="P13" s="13"/>
    </row>
    <row r="14" spans="2:16" x14ac:dyDescent="0.25">
      <c r="B14" s="33" t="s">
        <v>52</v>
      </c>
      <c r="C14" s="15">
        <v>331.2</v>
      </c>
      <c r="D14" s="15">
        <v>332</v>
      </c>
      <c r="E14" s="16">
        <v>0.2</v>
      </c>
      <c r="F14" s="17">
        <v>0.8</v>
      </c>
      <c r="G14" s="32">
        <v>234.9</v>
      </c>
      <c r="H14" s="15">
        <v>235.2</v>
      </c>
      <c r="I14" s="16">
        <v>0.2</v>
      </c>
      <c r="J14" s="17">
        <v>0.4</v>
      </c>
      <c r="K14" s="15">
        <v>82.9</v>
      </c>
      <c r="L14" s="15">
        <v>83</v>
      </c>
      <c r="M14" s="16">
        <v>0</v>
      </c>
      <c r="N14" s="17">
        <v>0</v>
      </c>
      <c r="O14" s="50"/>
      <c r="P14" s="13"/>
    </row>
    <row r="15" spans="2:16" x14ac:dyDescent="0.25">
      <c r="B15" s="33" t="s">
        <v>53</v>
      </c>
      <c r="C15" s="15">
        <v>325.2</v>
      </c>
      <c r="D15" s="15">
        <v>325.60000000000002</v>
      </c>
      <c r="E15" s="16">
        <v>0.1</v>
      </c>
      <c r="F15" s="17">
        <v>0.4</v>
      </c>
      <c r="G15" s="15">
        <v>236.2</v>
      </c>
      <c r="H15" s="15">
        <v>238.7</v>
      </c>
      <c r="I15" s="16">
        <v>1.0999999999999999</v>
      </c>
      <c r="J15" s="17">
        <v>2.6</v>
      </c>
      <c r="K15" s="15">
        <v>87.9</v>
      </c>
      <c r="L15" s="15">
        <v>87.8</v>
      </c>
      <c r="M15" s="16">
        <v>-0.2</v>
      </c>
      <c r="N15" s="17">
        <v>-0.1</v>
      </c>
      <c r="O15" s="50"/>
      <c r="P15" s="13"/>
    </row>
    <row r="16" spans="2:16" x14ac:dyDescent="0.25">
      <c r="B16" s="33" t="s">
        <v>54</v>
      </c>
      <c r="C16" s="15">
        <v>403.7</v>
      </c>
      <c r="D16" s="15">
        <v>410.5</v>
      </c>
      <c r="E16" s="16">
        <v>1.7000000000000002</v>
      </c>
      <c r="F16" s="17">
        <v>6.8</v>
      </c>
      <c r="G16" s="15">
        <v>261.39999999999998</v>
      </c>
      <c r="H16" s="15">
        <v>269.60000000000002</v>
      </c>
      <c r="I16" s="16">
        <v>3.1</v>
      </c>
      <c r="J16" s="17">
        <v>8.1999999999999993</v>
      </c>
      <c r="K16" s="15">
        <v>101.7</v>
      </c>
      <c r="L16" s="15">
        <v>103.2</v>
      </c>
      <c r="M16" s="16">
        <v>1.6</v>
      </c>
      <c r="N16" s="17">
        <v>1.6</v>
      </c>
      <c r="O16" s="50"/>
      <c r="P16" s="13"/>
    </row>
    <row r="17" spans="2:16" x14ac:dyDescent="0.25">
      <c r="B17" s="33" t="s">
        <v>55</v>
      </c>
      <c r="C17" s="15">
        <v>321.60000000000002</v>
      </c>
      <c r="D17" s="15">
        <v>325.89999999999998</v>
      </c>
      <c r="E17" s="16">
        <v>1.4000000000000001</v>
      </c>
      <c r="F17" s="17">
        <v>4.4000000000000004</v>
      </c>
      <c r="G17" s="15">
        <v>220.5</v>
      </c>
      <c r="H17" s="15">
        <v>222.5</v>
      </c>
      <c r="I17" s="16">
        <v>0.89999999999999991</v>
      </c>
      <c r="J17" s="17">
        <v>2</v>
      </c>
      <c r="K17" s="15">
        <v>83.7</v>
      </c>
      <c r="L17" s="15">
        <v>84.5</v>
      </c>
      <c r="M17" s="16">
        <v>1</v>
      </c>
      <c r="N17" s="17">
        <v>0.8</v>
      </c>
      <c r="O17" s="50"/>
      <c r="P17" s="13"/>
    </row>
    <row r="18" spans="2:16" x14ac:dyDescent="0.25">
      <c r="B18" s="33" t="s">
        <v>56</v>
      </c>
      <c r="C18" s="15">
        <v>426.4</v>
      </c>
      <c r="D18" s="15">
        <v>425.3</v>
      </c>
      <c r="E18" s="16">
        <v>-0.3</v>
      </c>
      <c r="F18" s="17">
        <v>-1.1000000000000001</v>
      </c>
      <c r="G18" s="15">
        <v>299.10000000000002</v>
      </c>
      <c r="H18" s="15">
        <v>300</v>
      </c>
      <c r="I18" s="16">
        <v>0.3</v>
      </c>
      <c r="J18" s="17">
        <v>0.9</v>
      </c>
      <c r="K18" s="15">
        <v>109.6</v>
      </c>
      <c r="L18" s="15">
        <v>109.3</v>
      </c>
      <c r="M18" s="16">
        <v>-0.3</v>
      </c>
      <c r="N18" s="17">
        <v>-0.3</v>
      </c>
      <c r="O18" s="50"/>
      <c r="P18" s="13"/>
    </row>
    <row r="19" spans="2:16" x14ac:dyDescent="0.25">
      <c r="B19" s="33" t="s">
        <v>57</v>
      </c>
      <c r="C19" s="15">
        <v>295.5</v>
      </c>
      <c r="D19" s="15">
        <v>299.10000000000002</v>
      </c>
      <c r="E19" s="16">
        <v>1.2</v>
      </c>
      <c r="F19" s="17">
        <v>3.6</v>
      </c>
      <c r="G19" s="15">
        <v>202.2</v>
      </c>
      <c r="H19" s="15">
        <v>203.5</v>
      </c>
      <c r="I19" s="16">
        <v>0.6</v>
      </c>
      <c r="J19" s="17">
        <v>1.2</v>
      </c>
      <c r="K19" s="15">
        <v>78.5</v>
      </c>
      <c r="L19" s="15">
        <v>79.400000000000006</v>
      </c>
      <c r="M19" s="16">
        <v>1.0999999999999999</v>
      </c>
      <c r="N19" s="17">
        <v>0.9</v>
      </c>
      <c r="O19" s="50"/>
      <c r="P19" s="13"/>
    </row>
    <row r="20" spans="2:16" x14ac:dyDescent="0.25">
      <c r="B20" s="33" t="s">
        <v>58</v>
      </c>
      <c r="C20" s="15">
        <v>304.39999999999998</v>
      </c>
      <c r="D20" s="15">
        <v>303.5</v>
      </c>
      <c r="E20" s="16">
        <v>-0.3</v>
      </c>
      <c r="F20" s="17">
        <v>-0.9</v>
      </c>
      <c r="G20" s="15">
        <v>209.9</v>
      </c>
      <c r="H20" s="15">
        <v>210.1</v>
      </c>
      <c r="I20" s="16">
        <v>0.1</v>
      </c>
      <c r="J20" s="17">
        <v>0.2</v>
      </c>
      <c r="K20" s="15">
        <v>79.599999999999994</v>
      </c>
      <c r="L20" s="15">
        <v>80.3</v>
      </c>
      <c r="M20" s="16">
        <v>0.8</v>
      </c>
      <c r="N20" s="17">
        <v>0.7</v>
      </c>
      <c r="O20" s="50"/>
      <c r="P20" s="13"/>
    </row>
    <row r="21" spans="2:16" x14ac:dyDescent="0.25">
      <c r="B21" s="33" t="s">
        <v>59</v>
      </c>
      <c r="C21" s="15">
        <v>330.2</v>
      </c>
      <c r="D21" s="15">
        <v>330.7</v>
      </c>
      <c r="E21" s="16">
        <v>0.2</v>
      </c>
      <c r="F21" s="17">
        <v>0.5</v>
      </c>
      <c r="G21" s="15">
        <v>226.7</v>
      </c>
      <c r="H21" s="15">
        <v>227.5</v>
      </c>
      <c r="I21" s="16">
        <v>0.4</v>
      </c>
      <c r="J21" s="17">
        <v>0.8</v>
      </c>
      <c r="K21" s="15">
        <v>88.5</v>
      </c>
      <c r="L21" s="15">
        <v>87.5</v>
      </c>
      <c r="M21" s="16">
        <v>-1.0999999999999999</v>
      </c>
      <c r="N21" s="17">
        <v>-1</v>
      </c>
      <c r="O21" s="50"/>
      <c r="P21" s="13"/>
    </row>
    <row r="22" spans="2:16" x14ac:dyDescent="0.25">
      <c r="B22" s="33" t="s">
        <v>60</v>
      </c>
      <c r="C22" s="15">
        <v>359.9</v>
      </c>
      <c r="D22" s="15">
        <v>359.3</v>
      </c>
      <c r="E22" s="16">
        <v>-0.2</v>
      </c>
      <c r="F22" s="17">
        <v>-0.6</v>
      </c>
      <c r="G22" s="15">
        <v>244.3</v>
      </c>
      <c r="H22" s="15">
        <v>245.6</v>
      </c>
      <c r="I22" s="16">
        <v>0.6</v>
      </c>
      <c r="J22" s="17">
        <v>1.4</v>
      </c>
      <c r="K22" s="15">
        <v>92.1</v>
      </c>
      <c r="L22" s="15">
        <v>91.9</v>
      </c>
      <c r="M22" s="16">
        <v>-0.2</v>
      </c>
      <c r="N22" s="17">
        <v>-0.2</v>
      </c>
      <c r="O22" s="50"/>
      <c r="P22" s="13"/>
    </row>
    <row r="23" spans="2:16" x14ac:dyDescent="0.25">
      <c r="B23" s="33" t="s">
        <v>61</v>
      </c>
      <c r="C23" s="15">
        <v>371.5</v>
      </c>
      <c r="D23" s="15">
        <v>372.2</v>
      </c>
      <c r="E23" s="16">
        <v>0.2</v>
      </c>
      <c r="F23" s="17">
        <v>0.7</v>
      </c>
      <c r="G23" s="15">
        <v>254.4</v>
      </c>
      <c r="H23" s="15">
        <v>254.6</v>
      </c>
      <c r="I23" s="16">
        <v>0.1</v>
      </c>
      <c r="J23" s="17">
        <v>0.2</v>
      </c>
      <c r="K23" s="15">
        <v>96.6</v>
      </c>
      <c r="L23" s="15">
        <v>96.5</v>
      </c>
      <c r="M23" s="16">
        <v>-0.1</v>
      </c>
      <c r="N23" s="17">
        <v>-0.1</v>
      </c>
      <c r="O23" s="50"/>
      <c r="P23" s="13"/>
    </row>
    <row r="24" spans="2:16" s="40" customFormat="1" x14ac:dyDescent="0.25">
      <c r="B24" s="40" t="s">
        <v>62</v>
      </c>
      <c r="C24" s="15">
        <v>320.7</v>
      </c>
      <c r="D24" s="15">
        <v>320.5</v>
      </c>
      <c r="E24" s="16">
        <v>-0.1</v>
      </c>
      <c r="F24" s="17">
        <v>-0.2</v>
      </c>
      <c r="G24" s="15">
        <v>221.8</v>
      </c>
      <c r="H24" s="15">
        <v>220.3</v>
      </c>
      <c r="I24" s="16">
        <v>-0.70000000000000007</v>
      </c>
      <c r="J24" s="17">
        <v>-1.5</v>
      </c>
      <c r="K24" s="15">
        <v>84.3</v>
      </c>
      <c r="L24" s="15">
        <v>83.8</v>
      </c>
      <c r="M24" s="16">
        <v>-0.6</v>
      </c>
      <c r="N24" s="17">
        <v>-0.5</v>
      </c>
      <c r="O24" s="50"/>
      <c r="P24" s="13"/>
    </row>
    <row r="25" spans="2:16" x14ac:dyDescent="0.25">
      <c r="B25" s="33" t="s">
        <v>63</v>
      </c>
      <c r="C25" s="15">
        <v>326.60000000000002</v>
      </c>
      <c r="D25" s="15">
        <v>330.1</v>
      </c>
      <c r="E25" s="16">
        <v>1.0999999999999999</v>
      </c>
      <c r="F25" s="17">
        <v>3.5</v>
      </c>
      <c r="G25" s="15">
        <v>224.4</v>
      </c>
      <c r="H25" s="15">
        <v>228.1</v>
      </c>
      <c r="I25" s="16">
        <v>1.6</v>
      </c>
      <c r="J25" s="17">
        <v>3.6</v>
      </c>
      <c r="K25" s="15">
        <v>89.1</v>
      </c>
      <c r="L25" s="15">
        <v>89.1</v>
      </c>
      <c r="M25" s="16">
        <v>0.1</v>
      </c>
      <c r="N25" s="17">
        <v>0.1</v>
      </c>
      <c r="O25" s="50"/>
      <c r="P25" s="13"/>
    </row>
    <row r="26" spans="2:16" x14ac:dyDescent="0.25">
      <c r="B26" s="33" t="s">
        <v>64</v>
      </c>
      <c r="C26" s="15">
        <v>419.2</v>
      </c>
      <c r="D26" s="15">
        <v>427.3</v>
      </c>
      <c r="E26" s="16">
        <v>1.9</v>
      </c>
      <c r="F26" s="17">
        <v>8.1</v>
      </c>
      <c r="G26" s="15">
        <v>286</v>
      </c>
      <c r="H26" s="15">
        <v>294.2</v>
      </c>
      <c r="I26" s="16">
        <v>2.9000000000000004</v>
      </c>
      <c r="J26" s="17">
        <v>8.1999999999999993</v>
      </c>
      <c r="K26" s="15">
        <v>108.5</v>
      </c>
      <c r="L26" s="15">
        <v>109.5</v>
      </c>
      <c r="M26" s="16">
        <v>0.89999999999999991</v>
      </c>
      <c r="N26" s="17">
        <v>1</v>
      </c>
      <c r="O26" s="50"/>
      <c r="P26" s="13"/>
    </row>
    <row r="27" spans="2:16" x14ac:dyDescent="0.25">
      <c r="B27" s="33" t="s">
        <v>65</v>
      </c>
      <c r="C27" s="15">
        <v>289.7</v>
      </c>
      <c r="D27" s="15">
        <v>291.7</v>
      </c>
      <c r="E27" s="16">
        <v>0.70000000000000007</v>
      </c>
      <c r="F27" s="17">
        <v>2</v>
      </c>
      <c r="G27" s="15">
        <v>195.1</v>
      </c>
      <c r="H27" s="15">
        <v>196.5</v>
      </c>
      <c r="I27" s="16">
        <v>0.70000000000000007</v>
      </c>
      <c r="J27" s="17">
        <v>1.4</v>
      </c>
      <c r="K27" s="15">
        <v>74.7</v>
      </c>
      <c r="L27" s="15">
        <v>75.5</v>
      </c>
      <c r="M27" s="16">
        <v>1.0999999999999999</v>
      </c>
      <c r="N27" s="17">
        <v>0.8</v>
      </c>
      <c r="O27" s="50"/>
      <c r="P27" s="13"/>
    </row>
    <row r="28" spans="2:16" x14ac:dyDescent="0.25">
      <c r="B28" s="33" t="s">
        <v>66</v>
      </c>
      <c r="C28" s="15">
        <v>418.1</v>
      </c>
      <c r="D28" s="15">
        <v>420.4</v>
      </c>
      <c r="E28" s="16">
        <v>0.6</v>
      </c>
      <c r="F28" s="17">
        <v>2.2999999999999998</v>
      </c>
      <c r="G28" s="15">
        <v>304.10000000000002</v>
      </c>
      <c r="H28" s="15">
        <v>307.10000000000002</v>
      </c>
      <c r="I28" s="16">
        <v>1</v>
      </c>
      <c r="J28" s="17">
        <v>3</v>
      </c>
      <c r="K28" s="15">
        <v>116.4</v>
      </c>
      <c r="L28" s="15">
        <v>116.6</v>
      </c>
      <c r="M28" s="16">
        <v>0.1</v>
      </c>
      <c r="N28" s="17">
        <v>0.1</v>
      </c>
      <c r="O28" s="50"/>
      <c r="P28" s="13"/>
    </row>
    <row r="29" spans="2:16" x14ac:dyDescent="0.25">
      <c r="B29" s="33" t="s">
        <v>67</v>
      </c>
      <c r="C29" s="15">
        <v>356.4</v>
      </c>
      <c r="D29" s="15">
        <v>362.3</v>
      </c>
      <c r="E29" s="16">
        <v>1.6</v>
      </c>
      <c r="F29" s="17">
        <v>5.8</v>
      </c>
      <c r="G29" s="15">
        <v>260.3</v>
      </c>
      <c r="H29" s="15">
        <v>262.2</v>
      </c>
      <c r="I29" s="16">
        <v>0.70000000000000007</v>
      </c>
      <c r="J29" s="17">
        <v>1.8</v>
      </c>
      <c r="K29" s="15">
        <v>91.9</v>
      </c>
      <c r="L29" s="15">
        <v>93.2</v>
      </c>
      <c r="M29" s="16">
        <v>1.3</v>
      </c>
      <c r="N29" s="17">
        <v>1.2</v>
      </c>
      <c r="O29" s="50"/>
      <c r="P29" s="13"/>
    </row>
    <row r="30" spans="2:16" x14ac:dyDescent="0.25">
      <c r="B30" s="33" t="s">
        <v>68</v>
      </c>
      <c r="C30" s="15">
        <v>299.89999999999998</v>
      </c>
      <c r="D30" s="15">
        <v>302</v>
      </c>
      <c r="E30" s="16">
        <v>0.70000000000000007</v>
      </c>
      <c r="F30" s="17">
        <v>2.1</v>
      </c>
      <c r="G30" s="15">
        <v>216.4</v>
      </c>
      <c r="H30" s="15">
        <v>219.7</v>
      </c>
      <c r="I30" s="16">
        <v>1.5</v>
      </c>
      <c r="J30" s="17">
        <v>3.3</v>
      </c>
      <c r="K30" s="15">
        <v>82</v>
      </c>
      <c r="L30" s="15">
        <v>82.2</v>
      </c>
      <c r="M30" s="16">
        <v>0.2</v>
      </c>
      <c r="N30" s="17">
        <v>0.2</v>
      </c>
      <c r="O30" s="50"/>
      <c r="P30" s="13"/>
    </row>
    <row r="31" spans="2:16" x14ac:dyDescent="0.25">
      <c r="B31" s="33" t="s">
        <v>69</v>
      </c>
      <c r="C31" s="15">
        <v>364</v>
      </c>
      <c r="D31" s="15">
        <v>361.2</v>
      </c>
      <c r="E31" s="16">
        <v>-0.8</v>
      </c>
      <c r="F31" s="17">
        <v>-2.8</v>
      </c>
      <c r="G31" s="15">
        <v>264.39999999999998</v>
      </c>
      <c r="H31" s="15">
        <v>261.2</v>
      </c>
      <c r="I31" s="16">
        <v>-1.2</v>
      </c>
      <c r="J31" s="17">
        <v>-3.2</v>
      </c>
      <c r="K31" s="15">
        <v>100.2</v>
      </c>
      <c r="L31" s="15">
        <v>98.7</v>
      </c>
      <c r="M31" s="16">
        <v>-1.5</v>
      </c>
      <c r="N31" s="17">
        <v>-1.5</v>
      </c>
      <c r="O31" s="50"/>
      <c r="P31" s="13"/>
    </row>
    <row r="32" spans="2:16" s="34" customFormat="1" ht="13.8" thickBot="1" x14ac:dyDescent="0.3">
      <c r="B32" s="41" t="s">
        <v>70</v>
      </c>
      <c r="C32" s="47">
        <v>373.9</v>
      </c>
      <c r="D32" s="47">
        <v>375.4</v>
      </c>
      <c r="E32" s="48">
        <v>0.4</v>
      </c>
      <c r="F32" s="49">
        <v>1.5</v>
      </c>
      <c r="G32" s="47">
        <v>264.7</v>
      </c>
      <c r="H32" s="47">
        <v>265.60000000000002</v>
      </c>
      <c r="I32" s="48">
        <v>0.4</v>
      </c>
      <c r="J32" s="49">
        <v>1</v>
      </c>
      <c r="K32" s="47">
        <v>99.8</v>
      </c>
      <c r="L32" s="47">
        <v>99.7</v>
      </c>
      <c r="M32" s="48">
        <v>-0.1</v>
      </c>
      <c r="N32" s="49">
        <v>-0.1</v>
      </c>
      <c r="O32" s="50"/>
      <c r="P32" s="21"/>
    </row>
    <row r="33" spans="2:13" x14ac:dyDescent="0.25">
      <c r="F33" s="20"/>
    </row>
    <row r="34" spans="2:13" x14ac:dyDescent="0.25">
      <c r="B34" s="40" t="s">
        <v>71</v>
      </c>
    </row>
    <row r="35" spans="2:13" s="40" customFormat="1" x14ac:dyDescent="0.25"/>
    <row r="36" spans="2:13" s="40" customFormat="1" x14ac:dyDescent="0.25">
      <c r="B36" s="64" t="s">
        <v>29</v>
      </c>
      <c r="C36" s="64"/>
      <c r="D36" s="64"/>
      <c r="E36" s="64"/>
      <c r="F36" s="64"/>
      <c r="G36" s="64"/>
      <c r="H36" s="64"/>
      <c r="I36" s="64"/>
      <c r="J36" s="64"/>
      <c r="K36" s="64"/>
      <c r="L36" s="64"/>
      <c r="M36" s="64"/>
    </row>
    <row r="37" spans="2:13" s="40" customFormat="1" x14ac:dyDescent="0.25"/>
    <row r="38" spans="2:13" s="40" customFormat="1" x14ac:dyDescent="0.25"/>
    <row r="39" spans="2:13" s="40" customFormat="1" x14ac:dyDescent="0.25"/>
    <row r="40" spans="2:13" s="40" customFormat="1" x14ac:dyDescent="0.25"/>
  </sheetData>
  <mergeCells count="7">
    <mergeCell ref="B36:M36"/>
    <mergeCell ref="B1:M1"/>
    <mergeCell ref="B2:M2"/>
    <mergeCell ref="B4:B5"/>
    <mergeCell ref="C4:F4"/>
    <mergeCell ref="G4:J4"/>
    <mergeCell ref="K4:N4"/>
  </mergeCells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6"/>
  <dimension ref="B1:P40"/>
  <sheetViews>
    <sheetView showGridLines="0" zoomScaleNormal="100" workbookViewId="0"/>
  </sheetViews>
  <sheetFormatPr baseColWidth="10" defaultColWidth="11.44140625" defaultRowHeight="13.2" x14ac:dyDescent="0.25"/>
  <cols>
    <col min="1" max="1" width="2.6640625" style="33" customWidth="1"/>
    <col min="2" max="2" width="15.6640625" style="33" customWidth="1"/>
    <col min="3" max="14" width="12.88671875" style="33" customWidth="1"/>
    <col min="15" max="16384" width="11.44140625" style="33"/>
  </cols>
  <sheetData>
    <row r="1" spans="2:16" ht="18" x14ac:dyDescent="0.25">
      <c r="B1" s="65" t="s">
        <v>72</v>
      </c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</row>
    <row r="2" spans="2:16" x14ac:dyDescent="0.25"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</row>
    <row r="4" spans="2:16" x14ac:dyDescent="0.25">
      <c r="B4" s="67" t="s">
        <v>0</v>
      </c>
      <c r="C4" s="68" t="s">
        <v>28</v>
      </c>
      <c r="D4" s="68"/>
      <c r="E4" s="68"/>
      <c r="F4" s="68"/>
      <c r="G4" s="68" t="s">
        <v>73</v>
      </c>
      <c r="H4" s="68"/>
      <c r="I4" s="68"/>
      <c r="J4" s="68"/>
      <c r="K4" s="68" t="s">
        <v>74</v>
      </c>
      <c r="L4" s="68"/>
      <c r="M4" s="68"/>
      <c r="N4" s="68"/>
    </row>
    <row r="5" spans="2:16" s="45" customFormat="1" ht="24" x14ac:dyDescent="0.25">
      <c r="B5" s="67"/>
      <c r="C5" s="51">
        <v>2019</v>
      </c>
      <c r="D5" s="51">
        <v>2020</v>
      </c>
      <c r="E5" s="52" t="s">
        <v>76</v>
      </c>
      <c r="F5" s="52" t="s">
        <v>77</v>
      </c>
      <c r="G5" s="51">
        <v>2019</v>
      </c>
      <c r="H5" s="51">
        <v>2020</v>
      </c>
      <c r="I5" s="52" t="s">
        <v>76</v>
      </c>
      <c r="J5" s="52" t="s">
        <v>77</v>
      </c>
      <c r="K5" s="51">
        <v>2019</v>
      </c>
      <c r="L5" s="51">
        <v>2020</v>
      </c>
      <c r="M5" s="52" t="s">
        <v>76</v>
      </c>
      <c r="N5" s="52" t="s">
        <v>77</v>
      </c>
    </row>
    <row r="6" spans="2:16" s="34" customFormat="1" x14ac:dyDescent="0.25">
      <c r="B6" s="34" t="s">
        <v>46</v>
      </c>
      <c r="C6" s="18">
        <v>345.5</v>
      </c>
      <c r="D6" s="18">
        <v>345.8</v>
      </c>
      <c r="E6" s="19">
        <f>(D6-C6)/C6*100</f>
        <v>8.6830680173664646E-2</v>
      </c>
      <c r="F6" s="20">
        <f>D6-C6</f>
        <v>0.30000000000001137</v>
      </c>
      <c r="G6" s="18">
        <v>249.9</v>
      </c>
      <c r="H6" s="18">
        <v>243.7</v>
      </c>
      <c r="I6" s="19">
        <f>(H6-G6)/G6*100</f>
        <v>-2.4809923969587904</v>
      </c>
      <c r="J6" s="20">
        <f>H6-G6</f>
        <v>-6.2000000000000171</v>
      </c>
      <c r="K6" s="18">
        <v>90.9</v>
      </c>
      <c r="L6" s="18">
        <v>90.8</v>
      </c>
      <c r="M6" s="19">
        <f>(L6-K6)/K6*100</f>
        <v>-0.1100110011001194</v>
      </c>
      <c r="N6" s="20">
        <f>L6-K6</f>
        <v>-0.10000000000000853</v>
      </c>
      <c r="O6" s="50"/>
      <c r="P6" s="21"/>
    </row>
    <row r="7" spans="2:16" x14ac:dyDescent="0.25">
      <c r="B7" s="33" t="s">
        <v>89</v>
      </c>
      <c r="C7" s="15">
        <v>263.5</v>
      </c>
      <c r="D7" s="15">
        <v>266.39999999999998</v>
      </c>
      <c r="E7" s="16">
        <f t="shared" ref="E7:E32" si="0">(D7-C7)/C7*100</f>
        <v>1.1005692599620407</v>
      </c>
      <c r="F7" s="17">
        <f t="shared" ref="F7:F32" si="1">D7-C7</f>
        <v>2.8999999999999773</v>
      </c>
      <c r="G7" s="15">
        <v>177.1</v>
      </c>
      <c r="H7" s="15">
        <v>171.8</v>
      </c>
      <c r="I7" s="16">
        <f t="shared" ref="I7:I32" si="2">(H7-G7)/G7*100</f>
        <v>-2.9926595143986354</v>
      </c>
      <c r="J7" s="17">
        <f t="shared" ref="J7:J31" si="3">H7-G7</f>
        <v>-5.2999999999999829</v>
      </c>
      <c r="K7" s="15">
        <v>69.2</v>
      </c>
      <c r="L7" s="15">
        <v>68.5</v>
      </c>
      <c r="M7" s="16">
        <f t="shared" ref="M7:M32" si="4">(L7-K7)/K7*100</f>
        <v>-1.0115606936416226</v>
      </c>
      <c r="N7" s="17">
        <f t="shared" ref="N7:N32" si="5">L7-K7</f>
        <v>-0.70000000000000284</v>
      </c>
      <c r="O7" s="50"/>
      <c r="P7" s="13"/>
    </row>
    <row r="8" spans="2:16" x14ac:dyDescent="0.25">
      <c r="B8" s="33" t="s">
        <v>88</v>
      </c>
      <c r="C8" s="15">
        <v>312.10000000000002</v>
      </c>
      <c r="D8" s="15">
        <v>319.7</v>
      </c>
      <c r="E8" s="16">
        <f t="shared" si="0"/>
        <v>2.4351169496955993</v>
      </c>
      <c r="F8" s="17">
        <f t="shared" si="1"/>
        <v>7.5999999999999659</v>
      </c>
      <c r="G8" s="15">
        <v>223.2</v>
      </c>
      <c r="H8" s="15">
        <v>219.9</v>
      </c>
      <c r="I8" s="16">
        <f t="shared" si="2"/>
        <v>-1.4784946236559064</v>
      </c>
      <c r="J8" s="17">
        <f t="shared" si="3"/>
        <v>-3.2999999999999829</v>
      </c>
      <c r="K8" s="15">
        <v>82.5</v>
      </c>
      <c r="L8" s="15">
        <v>82.3</v>
      </c>
      <c r="M8" s="16">
        <f t="shared" si="4"/>
        <v>-0.24242424242424584</v>
      </c>
      <c r="N8" s="17">
        <f t="shared" si="5"/>
        <v>-0.20000000000000284</v>
      </c>
      <c r="O8" s="50"/>
      <c r="P8" s="13"/>
    </row>
    <row r="9" spans="2:16" x14ac:dyDescent="0.25">
      <c r="B9" s="33" t="s">
        <v>47</v>
      </c>
      <c r="C9" s="15">
        <v>381.3</v>
      </c>
      <c r="D9" s="15">
        <v>381.3</v>
      </c>
      <c r="E9" s="16">
        <f t="shared" si="0"/>
        <v>0</v>
      </c>
      <c r="F9" s="17">
        <f t="shared" si="1"/>
        <v>0</v>
      </c>
      <c r="G9" s="15">
        <v>270.2</v>
      </c>
      <c r="H9" s="15">
        <v>258.10000000000002</v>
      </c>
      <c r="I9" s="16">
        <f t="shared" si="2"/>
        <v>-4.4781643227238961</v>
      </c>
      <c r="J9" s="17">
        <f t="shared" si="3"/>
        <v>-12.099999999999966</v>
      </c>
      <c r="K9" s="15">
        <v>97.7</v>
      </c>
      <c r="L9" s="15">
        <v>98.1</v>
      </c>
      <c r="M9" s="16">
        <f t="shared" si="4"/>
        <v>0.4094165813715368</v>
      </c>
      <c r="N9" s="17">
        <f t="shared" si="5"/>
        <v>0.39999999999999147</v>
      </c>
      <c r="O9" s="50"/>
      <c r="P9" s="13"/>
    </row>
    <row r="10" spans="2:16" x14ac:dyDescent="0.25">
      <c r="B10" s="33" t="s">
        <v>48</v>
      </c>
      <c r="C10" s="15">
        <v>416.5</v>
      </c>
      <c r="D10" s="15">
        <v>419.7</v>
      </c>
      <c r="E10" s="16">
        <f t="shared" si="0"/>
        <v>0.76830732292916892</v>
      </c>
      <c r="F10" s="17">
        <f t="shared" si="1"/>
        <v>3.1999999999999886</v>
      </c>
      <c r="G10" s="15">
        <v>297.60000000000002</v>
      </c>
      <c r="H10" s="15">
        <v>292.60000000000002</v>
      </c>
      <c r="I10" s="16">
        <f t="shared" si="2"/>
        <v>-1.6801075268817203</v>
      </c>
      <c r="J10" s="17">
        <f t="shared" si="3"/>
        <v>-5</v>
      </c>
      <c r="K10" s="15">
        <v>109.1</v>
      </c>
      <c r="L10" s="15">
        <v>109.1</v>
      </c>
      <c r="M10" s="16">
        <f t="shared" si="4"/>
        <v>0</v>
      </c>
      <c r="N10" s="17">
        <f t="shared" si="5"/>
        <v>0</v>
      </c>
      <c r="O10" s="50"/>
      <c r="P10" s="13"/>
    </row>
    <row r="11" spans="2:16" x14ac:dyDescent="0.25">
      <c r="B11" s="33" t="s">
        <v>49</v>
      </c>
      <c r="C11" s="15">
        <v>483.5</v>
      </c>
      <c r="D11" s="15">
        <v>483.2</v>
      </c>
      <c r="E11" s="16">
        <f t="shared" si="0"/>
        <v>-6.2047569803518381E-2</v>
      </c>
      <c r="F11" s="17">
        <f t="shared" si="1"/>
        <v>-0.30000000000001137</v>
      </c>
      <c r="G11" s="15">
        <v>364.5</v>
      </c>
      <c r="H11" s="15">
        <v>350.5</v>
      </c>
      <c r="I11" s="16">
        <f t="shared" si="2"/>
        <v>-3.8408779149519892</v>
      </c>
      <c r="J11" s="17">
        <f t="shared" si="3"/>
        <v>-14</v>
      </c>
      <c r="K11" s="15">
        <v>129.4</v>
      </c>
      <c r="L11" s="15">
        <v>129.1</v>
      </c>
      <c r="M11" s="16">
        <f t="shared" si="4"/>
        <v>-0.23183925811438283</v>
      </c>
      <c r="N11" s="17">
        <f t="shared" si="5"/>
        <v>-0.30000000000001137</v>
      </c>
      <c r="O11" s="50"/>
      <c r="P11" s="13"/>
    </row>
    <row r="12" spans="2:16" x14ac:dyDescent="0.25">
      <c r="B12" s="33" t="s">
        <v>50</v>
      </c>
      <c r="C12" s="15">
        <v>352.1</v>
      </c>
      <c r="D12" s="15">
        <v>356.7</v>
      </c>
      <c r="E12" s="16">
        <f t="shared" si="0"/>
        <v>1.3064470320931456</v>
      </c>
      <c r="F12" s="17">
        <f>D12-C12</f>
        <v>4.5999999999999659</v>
      </c>
      <c r="G12" s="15">
        <v>253.2</v>
      </c>
      <c r="H12" s="15">
        <v>255.7</v>
      </c>
      <c r="I12" s="16">
        <f t="shared" si="2"/>
        <v>0.9873617693522907</v>
      </c>
      <c r="J12" s="17">
        <f t="shared" si="3"/>
        <v>2.5</v>
      </c>
      <c r="K12" s="15">
        <v>91.7</v>
      </c>
      <c r="L12" s="15">
        <v>92.8</v>
      </c>
      <c r="M12" s="16">
        <f t="shared" si="4"/>
        <v>1.199563794983636</v>
      </c>
      <c r="N12" s="17">
        <f>L12-K12</f>
        <v>1.0999999999999943</v>
      </c>
      <c r="O12" s="50"/>
      <c r="P12" s="13"/>
    </row>
    <row r="13" spans="2:16" x14ac:dyDescent="0.25">
      <c r="B13" s="33" t="s">
        <v>51</v>
      </c>
      <c r="C13" s="15">
        <v>482.2</v>
      </c>
      <c r="D13" s="15">
        <v>483.1</v>
      </c>
      <c r="E13" s="16">
        <f t="shared" si="0"/>
        <v>0.18664454583161222</v>
      </c>
      <c r="F13" s="17">
        <f t="shared" si="1"/>
        <v>0.90000000000003411</v>
      </c>
      <c r="G13" s="15">
        <v>374.7</v>
      </c>
      <c r="H13" s="15">
        <v>372.6</v>
      </c>
      <c r="I13" s="16">
        <f t="shared" si="2"/>
        <v>-0.56044835868694054</v>
      </c>
      <c r="J13" s="17">
        <f t="shared" si="3"/>
        <v>-2.0999999999999659</v>
      </c>
      <c r="K13" s="15">
        <v>125</v>
      </c>
      <c r="L13" s="15">
        <v>125.4</v>
      </c>
      <c r="M13" s="16">
        <f t="shared" si="4"/>
        <v>0.32000000000000456</v>
      </c>
      <c r="N13" s="17">
        <f t="shared" si="5"/>
        <v>0.40000000000000568</v>
      </c>
      <c r="O13" s="50"/>
      <c r="P13" s="13"/>
    </row>
    <row r="14" spans="2:16" x14ac:dyDescent="0.25">
      <c r="B14" s="33" t="s">
        <v>52</v>
      </c>
      <c r="C14" s="15">
        <v>332.4</v>
      </c>
      <c r="D14" s="15">
        <v>333.9</v>
      </c>
      <c r="E14" s="16">
        <f t="shared" si="0"/>
        <v>0.45126353790613716</v>
      </c>
      <c r="F14" s="17">
        <f t="shared" si="1"/>
        <v>1.5</v>
      </c>
      <c r="G14" s="32">
        <v>241.9</v>
      </c>
      <c r="H14" s="15">
        <v>244.1</v>
      </c>
      <c r="I14" s="16">
        <f t="shared" si="2"/>
        <v>0.90946672178585719</v>
      </c>
      <c r="J14" s="17">
        <f t="shared" si="3"/>
        <v>2.1999999999999886</v>
      </c>
      <c r="K14" s="15">
        <v>82.4</v>
      </c>
      <c r="L14" s="15">
        <v>82.7</v>
      </c>
      <c r="M14" s="16">
        <f t="shared" si="4"/>
        <v>0.36407766990290918</v>
      </c>
      <c r="N14" s="17">
        <f t="shared" si="5"/>
        <v>0.29999999999999716</v>
      </c>
      <c r="O14" s="50"/>
      <c r="P14" s="13"/>
    </row>
    <row r="15" spans="2:16" x14ac:dyDescent="0.25">
      <c r="B15" s="33" t="s">
        <v>53</v>
      </c>
      <c r="C15" s="15">
        <v>320.60000000000002</v>
      </c>
      <c r="D15" s="15">
        <v>326.2</v>
      </c>
      <c r="E15" s="16">
        <f t="shared" si="0"/>
        <v>1.7467248908296835</v>
      </c>
      <c r="F15" s="17">
        <f t="shared" si="1"/>
        <v>5.5999999999999659</v>
      </c>
      <c r="G15" s="15">
        <v>240.3</v>
      </c>
      <c r="H15" s="15">
        <v>239.9</v>
      </c>
      <c r="I15" s="16">
        <f t="shared" si="2"/>
        <v>-0.16645859342488792</v>
      </c>
      <c r="J15" s="17">
        <f t="shared" si="3"/>
        <v>-0.40000000000000568</v>
      </c>
      <c r="K15" s="15">
        <v>86.3</v>
      </c>
      <c r="L15" s="15">
        <v>87.4</v>
      </c>
      <c r="M15" s="16">
        <f t="shared" si="4"/>
        <v>1.2746234067207516</v>
      </c>
      <c r="N15" s="17">
        <f t="shared" si="5"/>
        <v>1.1000000000000085</v>
      </c>
      <c r="O15" s="50"/>
      <c r="P15" s="13"/>
    </row>
    <row r="16" spans="2:16" x14ac:dyDescent="0.25">
      <c r="B16" s="33" t="s">
        <v>54</v>
      </c>
      <c r="C16" s="15">
        <v>405.9</v>
      </c>
      <c r="D16" s="15">
        <v>406.5</v>
      </c>
      <c r="E16" s="16">
        <f t="shared" si="0"/>
        <v>0.14781966001478758</v>
      </c>
      <c r="F16" s="17">
        <f t="shared" si="1"/>
        <v>0.60000000000002274</v>
      </c>
      <c r="G16" s="15">
        <v>265.10000000000002</v>
      </c>
      <c r="H16" s="15">
        <v>268</v>
      </c>
      <c r="I16" s="16">
        <f t="shared" si="2"/>
        <v>1.0939268200678902</v>
      </c>
      <c r="J16" s="17">
        <f t="shared" si="3"/>
        <v>2.8999999999999773</v>
      </c>
      <c r="K16" s="15">
        <v>100.5</v>
      </c>
      <c r="L16" s="15">
        <v>101.2</v>
      </c>
      <c r="M16" s="16">
        <f t="shared" si="4"/>
        <v>0.69651741293532621</v>
      </c>
      <c r="N16" s="17">
        <f t="shared" si="5"/>
        <v>0.70000000000000284</v>
      </c>
      <c r="O16" s="50"/>
      <c r="P16" s="13"/>
    </row>
    <row r="17" spans="2:16" x14ac:dyDescent="0.25">
      <c r="B17" s="33" t="s">
        <v>55</v>
      </c>
      <c r="C17" s="15">
        <v>326.3</v>
      </c>
      <c r="D17" s="15">
        <v>321.89999999999998</v>
      </c>
      <c r="E17" s="16">
        <f t="shared" si="0"/>
        <v>-1.3484523444682912</v>
      </c>
      <c r="F17" s="17">
        <f t="shared" si="1"/>
        <v>-4.4000000000000341</v>
      </c>
      <c r="G17" s="15">
        <v>226.6</v>
      </c>
      <c r="H17" s="15">
        <v>220.1</v>
      </c>
      <c r="I17" s="16">
        <f t="shared" si="2"/>
        <v>-2.8684907325684024</v>
      </c>
      <c r="J17" s="17">
        <f t="shared" si="3"/>
        <v>-6.5</v>
      </c>
      <c r="K17" s="15">
        <v>84</v>
      </c>
      <c r="L17" s="15">
        <v>82.6</v>
      </c>
      <c r="M17" s="16">
        <f t="shared" si="4"/>
        <v>-1.6666666666666736</v>
      </c>
      <c r="N17" s="17">
        <f t="shared" si="5"/>
        <v>-1.4000000000000057</v>
      </c>
      <c r="O17" s="50"/>
      <c r="P17" s="13"/>
    </row>
    <row r="18" spans="2:16" x14ac:dyDescent="0.25">
      <c r="B18" s="33" t="s">
        <v>56</v>
      </c>
      <c r="C18" s="15">
        <v>416.3</v>
      </c>
      <c r="D18" s="15">
        <v>426.5</v>
      </c>
      <c r="E18" s="16">
        <f t="shared" si="0"/>
        <v>2.45015613740091</v>
      </c>
      <c r="F18" s="17">
        <f t="shared" si="1"/>
        <v>10.199999999999989</v>
      </c>
      <c r="G18" s="15">
        <v>290.60000000000002</v>
      </c>
      <c r="H18" s="15">
        <v>300.5</v>
      </c>
      <c r="I18" s="16">
        <f t="shared" si="2"/>
        <v>3.406744666207838</v>
      </c>
      <c r="J18" s="17">
        <f t="shared" si="3"/>
        <v>9.8999999999999773</v>
      </c>
      <c r="K18" s="15">
        <v>106.3</v>
      </c>
      <c r="L18" s="15">
        <v>109.2</v>
      </c>
      <c r="M18" s="16">
        <f t="shared" si="4"/>
        <v>2.728127939793044</v>
      </c>
      <c r="N18" s="17">
        <f t="shared" si="5"/>
        <v>2.9000000000000057</v>
      </c>
      <c r="O18" s="50"/>
      <c r="P18" s="13"/>
    </row>
    <row r="19" spans="2:16" x14ac:dyDescent="0.25">
      <c r="B19" s="33" t="s">
        <v>57</v>
      </c>
      <c r="C19" s="15">
        <v>293.10000000000002</v>
      </c>
      <c r="D19" s="15">
        <v>297.3</v>
      </c>
      <c r="E19" s="16">
        <f t="shared" si="0"/>
        <v>1.4329580348004054</v>
      </c>
      <c r="F19" s="17">
        <f t="shared" si="1"/>
        <v>4.1999999999999886</v>
      </c>
      <c r="G19" s="15">
        <v>203.6</v>
      </c>
      <c r="H19" s="15">
        <v>201.8</v>
      </c>
      <c r="I19" s="16">
        <f t="shared" si="2"/>
        <v>-0.88408644400785019</v>
      </c>
      <c r="J19" s="17">
        <f t="shared" si="3"/>
        <v>-1.7999999999999829</v>
      </c>
      <c r="K19" s="15">
        <v>76.599999999999994</v>
      </c>
      <c r="L19" s="15">
        <v>77.8</v>
      </c>
      <c r="M19" s="16">
        <f t="shared" si="4"/>
        <v>1.5665796344647556</v>
      </c>
      <c r="N19" s="17">
        <f t="shared" si="5"/>
        <v>1.2000000000000028</v>
      </c>
      <c r="O19" s="50"/>
      <c r="P19" s="13"/>
    </row>
    <row r="20" spans="2:16" x14ac:dyDescent="0.25">
      <c r="B20" s="33" t="s">
        <v>58</v>
      </c>
      <c r="C20" s="15">
        <v>304.89999999999998</v>
      </c>
      <c r="D20" s="15">
        <v>305.7</v>
      </c>
      <c r="E20" s="16">
        <f t="shared" si="0"/>
        <v>0.26238110856018743</v>
      </c>
      <c r="F20" s="17">
        <f t="shared" si="1"/>
        <v>0.80000000000001137</v>
      </c>
      <c r="G20" s="15">
        <v>210.6</v>
      </c>
      <c r="H20" s="15">
        <v>210.2</v>
      </c>
      <c r="I20" s="16">
        <f t="shared" si="2"/>
        <v>-0.18993352326685931</v>
      </c>
      <c r="J20" s="17">
        <f t="shared" si="3"/>
        <v>-0.40000000000000568</v>
      </c>
      <c r="K20" s="15">
        <v>79.400000000000006</v>
      </c>
      <c r="L20" s="15">
        <v>79.5</v>
      </c>
      <c r="M20" s="16">
        <f t="shared" si="4"/>
        <v>0.12594458438286438</v>
      </c>
      <c r="N20" s="17">
        <f t="shared" si="5"/>
        <v>9.9999999999994316E-2</v>
      </c>
      <c r="O20" s="50"/>
      <c r="P20" s="13"/>
    </row>
    <row r="21" spans="2:16" x14ac:dyDescent="0.25">
      <c r="B21" s="33" t="s">
        <v>59</v>
      </c>
      <c r="C21" s="15">
        <v>328.6</v>
      </c>
      <c r="D21" s="15">
        <v>331.7</v>
      </c>
      <c r="E21" s="16">
        <f t="shared" si="0"/>
        <v>0.94339622641508392</v>
      </c>
      <c r="F21" s="17">
        <f t="shared" si="1"/>
        <v>3.0999999999999659</v>
      </c>
      <c r="G21" s="15">
        <v>236.5</v>
      </c>
      <c r="H21" s="15">
        <v>228.3</v>
      </c>
      <c r="I21" s="16">
        <f t="shared" si="2"/>
        <v>-3.4672304439746253</v>
      </c>
      <c r="J21" s="17">
        <f t="shared" si="3"/>
        <v>-8.1999999999999886</v>
      </c>
      <c r="K21" s="15">
        <v>87</v>
      </c>
      <c r="L21" s="15">
        <v>86.7</v>
      </c>
      <c r="M21" s="16">
        <f t="shared" si="4"/>
        <v>-0.3448275862068933</v>
      </c>
      <c r="N21" s="17">
        <f t="shared" si="5"/>
        <v>-0.29999999999999716</v>
      </c>
      <c r="O21" s="50"/>
      <c r="P21" s="13"/>
    </row>
    <row r="22" spans="2:16" x14ac:dyDescent="0.25">
      <c r="B22" s="33" t="s">
        <v>60</v>
      </c>
      <c r="C22" s="15">
        <v>364.3</v>
      </c>
      <c r="D22" s="15">
        <v>360.9</v>
      </c>
      <c r="E22" s="16">
        <f t="shared" si="0"/>
        <v>-0.93329673346144226</v>
      </c>
      <c r="F22" s="17">
        <f t="shared" si="1"/>
        <v>-3.4000000000000341</v>
      </c>
      <c r="G22" s="15">
        <v>256.2</v>
      </c>
      <c r="H22" s="15">
        <v>246.4</v>
      </c>
      <c r="I22" s="16">
        <f t="shared" si="2"/>
        <v>-3.825136612021852</v>
      </c>
      <c r="J22" s="17">
        <f t="shared" si="3"/>
        <v>-9.7999999999999829</v>
      </c>
      <c r="K22" s="15">
        <v>92.5</v>
      </c>
      <c r="L22" s="15">
        <v>91.3</v>
      </c>
      <c r="M22" s="16">
        <f t="shared" si="4"/>
        <v>-1.2972972972973003</v>
      </c>
      <c r="N22" s="17">
        <f t="shared" si="5"/>
        <v>-1.2000000000000028</v>
      </c>
      <c r="O22" s="50"/>
      <c r="P22" s="13"/>
    </row>
    <row r="23" spans="2:16" x14ac:dyDescent="0.25">
      <c r="B23" s="33" t="s">
        <v>61</v>
      </c>
      <c r="C23" s="15">
        <v>371.8</v>
      </c>
      <c r="D23" s="15">
        <v>372.1</v>
      </c>
      <c r="E23" s="16">
        <f t="shared" si="0"/>
        <v>8.0688542227006818E-2</v>
      </c>
      <c r="F23" s="17">
        <f t="shared" si="1"/>
        <v>0.30000000000001137</v>
      </c>
      <c r="G23" s="15">
        <v>263.5</v>
      </c>
      <c r="H23" s="15">
        <v>255.1</v>
      </c>
      <c r="I23" s="16">
        <f t="shared" si="2"/>
        <v>-3.1878557874762827</v>
      </c>
      <c r="J23" s="17">
        <f t="shared" si="3"/>
        <v>-8.4000000000000057</v>
      </c>
      <c r="K23" s="15">
        <v>95.9</v>
      </c>
      <c r="L23" s="15">
        <v>95.8</v>
      </c>
      <c r="M23" s="16">
        <f t="shared" si="4"/>
        <v>-0.10427528675704748</v>
      </c>
      <c r="N23" s="17">
        <f t="shared" si="5"/>
        <v>-0.10000000000000853</v>
      </c>
      <c r="O23" s="50"/>
      <c r="P23" s="13"/>
    </row>
    <row r="24" spans="2:16" s="40" customFormat="1" x14ac:dyDescent="0.25">
      <c r="B24" s="40" t="s">
        <v>62</v>
      </c>
      <c r="C24" s="15">
        <v>321.3</v>
      </c>
      <c r="D24" s="15">
        <v>320</v>
      </c>
      <c r="E24" s="16">
        <f t="shared" si="0"/>
        <v>-0.40460628695923168</v>
      </c>
      <c r="F24" s="17">
        <f t="shared" si="1"/>
        <v>-1.3000000000000114</v>
      </c>
      <c r="G24" s="15">
        <v>226.3</v>
      </c>
      <c r="H24" s="15">
        <v>220.3</v>
      </c>
      <c r="I24" s="16">
        <f t="shared" si="2"/>
        <v>-2.6513477684489617</v>
      </c>
      <c r="J24" s="17">
        <f t="shared" si="3"/>
        <v>-6</v>
      </c>
      <c r="K24" s="15">
        <v>83.9</v>
      </c>
      <c r="L24" s="15">
        <v>83</v>
      </c>
      <c r="M24" s="16">
        <f t="shared" si="4"/>
        <v>-1.0727056019070389</v>
      </c>
      <c r="N24" s="17">
        <f t="shared" si="5"/>
        <v>-0.90000000000000568</v>
      </c>
      <c r="O24" s="50"/>
      <c r="P24" s="13"/>
    </row>
    <row r="25" spans="2:16" x14ac:dyDescent="0.25">
      <c r="B25" s="33" t="s">
        <v>63</v>
      </c>
      <c r="C25" s="15">
        <v>322.10000000000002</v>
      </c>
      <c r="D25" s="15">
        <v>327.60000000000002</v>
      </c>
      <c r="E25" s="16">
        <f t="shared" si="0"/>
        <v>1.7075442409189692</v>
      </c>
      <c r="F25" s="17">
        <f t="shared" si="1"/>
        <v>5.5</v>
      </c>
      <c r="G25" s="15">
        <v>228.9</v>
      </c>
      <c r="H25" s="15">
        <v>223.7</v>
      </c>
      <c r="I25" s="16">
        <f t="shared" si="2"/>
        <v>-2.2717343818261324</v>
      </c>
      <c r="J25" s="17">
        <f t="shared" si="3"/>
        <v>-5.2000000000000171</v>
      </c>
      <c r="K25" s="15">
        <v>87.4</v>
      </c>
      <c r="L25" s="15">
        <v>87.5</v>
      </c>
      <c r="M25" s="16">
        <f t="shared" si="4"/>
        <v>0.11441647597253354</v>
      </c>
      <c r="N25" s="17">
        <f t="shared" si="5"/>
        <v>9.9999999999994316E-2</v>
      </c>
      <c r="O25" s="50"/>
      <c r="P25" s="13"/>
    </row>
    <row r="26" spans="2:16" x14ac:dyDescent="0.25">
      <c r="B26" s="33" t="s">
        <v>64</v>
      </c>
      <c r="C26" s="15">
        <v>410.6</v>
      </c>
      <c r="D26" s="15">
        <v>421</v>
      </c>
      <c r="E26" s="16">
        <f t="shared" si="0"/>
        <v>2.5328787140769546</v>
      </c>
      <c r="F26" s="17">
        <f t="shared" si="1"/>
        <v>10.399999999999977</v>
      </c>
      <c r="G26" s="15">
        <v>284.89999999999998</v>
      </c>
      <c r="H26" s="15">
        <v>287.89999999999998</v>
      </c>
      <c r="I26" s="16">
        <f t="shared" si="2"/>
        <v>1.0530010530010532</v>
      </c>
      <c r="J26" s="17">
        <f t="shared" si="3"/>
        <v>3</v>
      </c>
      <c r="K26" s="15">
        <v>105.6</v>
      </c>
      <c r="L26" s="15">
        <v>107.9</v>
      </c>
      <c r="M26" s="16">
        <f t="shared" si="4"/>
        <v>2.1780303030303139</v>
      </c>
      <c r="N26" s="17">
        <f t="shared" si="5"/>
        <v>2.3000000000000114</v>
      </c>
      <c r="O26" s="50"/>
      <c r="P26" s="13"/>
    </row>
    <row r="27" spans="2:16" x14ac:dyDescent="0.25">
      <c r="B27" s="33" t="s">
        <v>65</v>
      </c>
      <c r="C27" s="15">
        <v>288.7</v>
      </c>
      <c r="D27" s="15">
        <v>290</v>
      </c>
      <c r="E27" s="16">
        <f t="shared" si="0"/>
        <v>0.45029442327676183</v>
      </c>
      <c r="F27" s="17">
        <f t="shared" si="1"/>
        <v>1.3000000000000114</v>
      </c>
      <c r="G27" s="15">
        <v>199</v>
      </c>
      <c r="H27" s="15">
        <v>196.5</v>
      </c>
      <c r="I27" s="16">
        <f t="shared" si="2"/>
        <v>-1.256281407035176</v>
      </c>
      <c r="J27" s="17">
        <f t="shared" si="3"/>
        <v>-2.5</v>
      </c>
      <c r="K27" s="15">
        <v>73.8</v>
      </c>
      <c r="L27" s="15">
        <v>74.5</v>
      </c>
      <c r="M27" s="16">
        <f t="shared" si="4"/>
        <v>0.94850948509485489</v>
      </c>
      <c r="N27" s="17">
        <f t="shared" si="5"/>
        <v>0.70000000000000284</v>
      </c>
      <c r="O27" s="50"/>
      <c r="P27" s="13"/>
    </row>
    <row r="28" spans="2:16" x14ac:dyDescent="0.25">
      <c r="B28" s="33" t="s">
        <v>66</v>
      </c>
      <c r="C28" s="15">
        <v>421.3</v>
      </c>
      <c r="D28" s="15">
        <v>418</v>
      </c>
      <c r="E28" s="16">
        <f t="shared" si="0"/>
        <v>-0.78328981723237867</v>
      </c>
      <c r="F28" s="17">
        <f t="shared" si="1"/>
        <v>-3.3000000000000114</v>
      </c>
      <c r="G28" s="15">
        <v>308.3</v>
      </c>
      <c r="H28" s="15">
        <v>307.5</v>
      </c>
      <c r="I28" s="16">
        <f t="shared" si="2"/>
        <v>-0.25948751216348082</v>
      </c>
      <c r="J28" s="17">
        <f t="shared" si="3"/>
        <v>-0.80000000000001137</v>
      </c>
      <c r="K28" s="15">
        <v>115.5</v>
      </c>
      <c r="L28" s="15">
        <v>115.6</v>
      </c>
      <c r="M28" s="16">
        <f t="shared" si="4"/>
        <v>8.6580086580081664E-2</v>
      </c>
      <c r="N28" s="17">
        <f t="shared" si="5"/>
        <v>9.9999999999994316E-2</v>
      </c>
      <c r="O28" s="50"/>
      <c r="P28" s="13"/>
    </row>
    <row r="29" spans="2:16" x14ac:dyDescent="0.25">
      <c r="B29" s="33" t="s">
        <v>67</v>
      </c>
      <c r="C29" s="15">
        <v>351.7</v>
      </c>
      <c r="D29" s="15">
        <v>359.3</v>
      </c>
      <c r="E29" s="16">
        <f t="shared" si="0"/>
        <v>2.1609326130224691</v>
      </c>
      <c r="F29" s="17">
        <f t="shared" si="1"/>
        <v>7.6000000000000227</v>
      </c>
      <c r="G29" s="15">
        <v>266.60000000000002</v>
      </c>
      <c r="H29" s="15">
        <v>267.89999999999998</v>
      </c>
      <c r="I29" s="16">
        <f t="shared" si="2"/>
        <v>0.48762190547635204</v>
      </c>
      <c r="J29" s="17">
        <f t="shared" si="3"/>
        <v>1.2999999999999545</v>
      </c>
      <c r="K29" s="15">
        <v>90.6</v>
      </c>
      <c r="L29" s="15">
        <v>91.9</v>
      </c>
      <c r="M29" s="16">
        <f t="shared" si="4"/>
        <v>1.4348785871964806</v>
      </c>
      <c r="N29" s="17">
        <f t="shared" si="5"/>
        <v>1.3000000000000114</v>
      </c>
      <c r="O29" s="50"/>
      <c r="P29" s="13"/>
    </row>
    <row r="30" spans="2:16" x14ac:dyDescent="0.25">
      <c r="B30" s="33" t="s">
        <v>68</v>
      </c>
      <c r="C30" s="15">
        <v>300.10000000000002</v>
      </c>
      <c r="D30" s="15">
        <v>299.89999999999998</v>
      </c>
      <c r="E30" s="16">
        <f t="shared" si="0"/>
        <v>-6.6644451849398684E-2</v>
      </c>
      <c r="F30" s="17">
        <f t="shared" si="1"/>
        <v>-0.20000000000004547</v>
      </c>
      <c r="G30" s="15">
        <v>218.7</v>
      </c>
      <c r="H30" s="15">
        <v>214.3</v>
      </c>
      <c r="I30" s="16">
        <f t="shared" si="2"/>
        <v>-2.0118884316415078</v>
      </c>
      <c r="J30" s="17">
        <f t="shared" si="3"/>
        <v>-4.3999999999999773</v>
      </c>
      <c r="K30" s="15">
        <v>81.099999999999994</v>
      </c>
      <c r="L30" s="15">
        <v>80.5</v>
      </c>
      <c r="M30" s="16">
        <f t="shared" si="4"/>
        <v>-0.7398273736128167</v>
      </c>
      <c r="N30" s="17">
        <f t="shared" si="5"/>
        <v>-0.59999999999999432</v>
      </c>
      <c r="O30" s="50"/>
      <c r="P30" s="13"/>
    </row>
    <row r="31" spans="2:16" x14ac:dyDescent="0.25">
      <c r="B31" s="33" t="s">
        <v>69</v>
      </c>
      <c r="C31" s="15">
        <v>364.8</v>
      </c>
      <c r="D31" s="15">
        <v>364</v>
      </c>
      <c r="E31" s="16">
        <f t="shared" si="0"/>
        <v>-0.21929824561403821</v>
      </c>
      <c r="F31" s="17">
        <f t="shared" si="1"/>
        <v>-0.80000000000001137</v>
      </c>
      <c r="G31" s="15">
        <v>270.2</v>
      </c>
      <c r="H31" s="15">
        <v>261.8</v>
      </c>
      <c r="I31" s="16">
        <f t="shared" si="2"/>
        <v>-3.1088082901554319</v>
      </c>
      <c r="J31" s="17">
        <f t="shared" si="3"/>
        <v>-8.3999999999999773</v>
      </c>
      <c r="K31" s="15">
        <v>99.4</v>
      </c>
      <c r="L31" s="15">
        <v>98.6</v>
      </c>
      <c r="M31" s="16">
        <f t="shared" si="4"/>
        <v>-0.80482897384306973</v>
      </c>
      <c r="N31" s="17">
        <f t="shared" si="5"/>
        <v>-0.80000000000001137</v>
      </c>
      <c r="O31" s="50"/>
      <c r="P31" s="13"/>
    </row>
    <row r="32" spans="2:16" s="34" customFormat="1" ht="13.8" thickBot="1" x14ac:dyDescent="0.3">
      <c r="B32" s="41" t="s">
        <v>70</v>
      </c>
      <c r="C32" s="47">
        <v>373.3</v>
      </c>
      <c r="D32" s="47">
        <v>374.4</v>
      </c>
      <c r="E32" s="48">
        <f t="shared" si="0"/>
        <v>0.29466916688989175</v>
      </c>
      <c r="F32" s="49">
        <f t="shared" si="1"/>
        <v>1.0999999999999659</v>
      </c>
      <c r="G32" s="47">
        <v>270.7</v>
      </c>
      <c r="H32" s="47">
        <v>265.3</v>
      </c>
      <c r="I32" s="48">
        <f t="shared" si="2"/>
        <v>-1.9948282231252228</v>
      </c>
      <c r="J32" s="49">
        <f>H32-G32</f>
        <v>-5.3999999999999773</v>
      </c>
      <c r="K32" s="47">
        <v>98.7</v>
      </c>
      <c r="L32" s="47">
        <v>98.7</v>
      </c>
      <c r="M32" s="48">
        <f t="shared" si="4"/>
        <v>0</v>
      </c>
      <c r="N32" s="49">
        <f t="shared" si="5"/>
        <v>0</v>
      </c>
      <c r="O32" s="50"/>
      <c r="P32" s="21"/>
    </row>
    <row r="33" spans="2:13" x14ac:dyDescent="0.25">
      <c r="F33" s="20"/>
    </row>
    <row r="34" spans="2:13" x14ac:dyDescent="0.25">
      <c r="B34" s="40" t="s">
        <v>71</v>
      </c>
    </row>
    <row r="35" spans="2:13" s="40" customFormat="1" x14ac:dyDescent="0.25"/>
    <row r="36" spans="2:13" s="40" customFormat="1" x14ac:dyDescent="0.25">
      <c r="B36" s="64" t="s">
        <v>29</v>
      </c>
      <c r="C36" s="64"/>
      <c r="D36" s="64"/>
      <c r="E36" s="64"/>
      <c r="F36" s="64"/>
      <c r="G36" s="64"/>
      <c r="H36" s="64"/>
      <c r="I36" s="64"/>
      <c r="J36" s="64"/>
      <c r="K36" s="64"/>
      <c r="L36" s="64"/>
      <c r="M36" s="64"/>
    </row>
    <row r="37" spans="2:13" s="40" customFormat="1" x14ac:dyDescent="0.25"/>
    <row r="38" spans="2:13" s="40" customFormat="1" x14ac:dyDescent="0.25"/>
    <row r="39" spans="2:13" s="40" customFormat="1" x14ac:dyDescent="0.25"/>
    <row r="40" spans="2:13" s="40" customFormat="1" x14ac:dyDescent="0.25"/>
  </sheetData>
  <mergeCells count="7">
    <mergeCell ref="B36:M36"/>
    <mergeCell ref="B1:M1"/>
    <mergeCell ref="B2:M2"/>
    <mergeCell ref="B4:B5"/>
    <mergeCell ref="C4:F4"/>
    <mergeCell ref="G4:J4"/>
    <mergeCell ref="K4:N4"/>
  </mergeCells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7"/>
  <dimension ref="B1:P40"/>
  <sheetViews>
    <sheetView showGridLines="0" zoomScaleNormal="100" workbookViewId="0"/>
  </sheetViews>
  <sheetFormatPr baseColWidth="10" defaultColWidth="11.44140625" defaultRowHeight="13.2" x14ac:dyDescent="0.25"/>
  <cols>
    <col min="1" max="1" width="2.6640625" style="33" customWidth="1"/>
    <col min="2" max="2" width="15.6640625" style="33" customWidth="1"/>
    <col min="3" max="14" width="12.88671875" style="33" customWidth="1"/>
    <col min="15" max="16384" width="11.44140625" style="33"/>
  </cols>
  <sheetData>
    <row r="1" spans="2:16" ht="18" x14ac:dyDescent="0.25">
      <c r="B1" s="65" t="s">
        <v>79</v>
      </c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</row>
    <row r="2" spans="2:16" x14ac:dyDescent="0.25"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</row>
    <row r="4" spans="2:16" x14ac:dyDescent="0.25">
      <c r="B4" s="67" t="s">
        <v>0</v>
      </c>
      <c r="C4" s="68" t="s">
        <v>28</v>
      </c>
      <c r="D4" s="68"/>
      <c r="E4" s="68"/>
      <c r="F4" s="68"/>
      <c r="G4" s="68" t="s">
        <v>73</v>
      </c>
      <c r="H4" s="68"/>
      <c r="I4" s="68"/>
      <c r="J4" s="68"/>
      <c r="K4" s="68" t="s">
        <v>74</v>
      </c>
      <c r="L4" s="68"/>
      <c r="M4" s="68"/>
      <c r="N4" s="68"/>
    </row>
    <row r="5" spans="2:16" s="45" customFormat="1" ht="24" x14ac:dyDescent="0.25">
      <c r="B5" s="67"/>
      <c r="C5" s="51">
        <v>2018</v>
      </c>
      <c r="D5" s="51">
        <v>2019</v>
      </c>
      <c r="E5" s="52" t="s">
        <v>76</v>
      </c>
      <c r="F5" s="52" t="s">
        <v>77</v>
      </c>
      <c r="G5" s="51">
        <v>2018</v>
      </c>
      <c r="H5" s="51">
        <v>2019</v>
      </c>
      <c r="I5" s="52" t="s">
        <v>76</v>
      </c>
      <c r="J5" s="52" t="s">
        <v>77</v>
      </c>
      <c r="K5" s="51">
        <v>2018</v>
      </c>
      <c r="L5" s="51">
        <v>2019</v>
      </c>
      <c r="M5" s="52" t="s">
        <v>76</v>
      </c>
      <c r="N5" s="52" t="s">
        <v>77</v>
      </c>
    </row>
    <row r="6" spans="2:16" s="34" customFormat="1" x14ac:dyDescent="0.25">
      <c r="B6" s="34" t="s">
        <v>46</v>
      </c>
      <c r="C6" s="18">
        <v>430.2</v>
      </c>
      <c r="D6" s="18">
        <v>441.9</v>
      </c>
      <c r="E6" s="19">
        <v>2.7196652719665244</v>
      </c>
      <c r="F6" s="20">
        <f>D6-C6</f>
        <v>11.699999999999989</v>
      </c>
      <c r="G6" s="18">
        <v>399.4</v>
      </c>
      <c r="H6" s="18">
        <v>344.5</v>
      </c>
      <c r="I6" s="19">
        <v>-13.745618427641457</v>
      </c>
      <c r="J6" s="20">
        <f>H6-G6</f>
        <v>-54.899999999999977</v>
      </c>
      <c r="K6" s="18">
        <v>102.3</v>
      </c>
      <c r="L6" s="18">
        <v>105</v>
      </c>
      <c r="M6" s="19">
        <v>2.6392961876832874</v>
      </c>
      <c r="N6" s="20">
        <f>L6-K6</f>
        <v>2.7000000000000028</v>
      </c>
      <c r="O6" s="50"/>
      <c r="P6" s="21"/>
    </row>
    <row r="7" spans="2:16" x14ac:dyDescent="0.25">
      <c r="B7" s="33" t="s">
        <v>89</v>
      </c>
      <c r="C7" s="15">
        <v>354</v>
      </c>
      <c r="D7" s="15">
        <v>356.4</v>
      </c>
      <c r="E7" s="16">
        <v>0.67796610169490878</v>
      </c>
      <c r="F7" s="17">
        <f t="shared" ref="F7:F32" si="0">D7-C7</f>
        <v>2.3999999999999773</v>
      </c>
      <c r="G7" s="15">
        <v>322.7</v>
      </c>
      <c r="H7" s="15">
        <v>271.5</v>
      </c>
      <c r="I7" s="16">
        <v>-15.866129532073131</v>
      </c>
      <c r="J7" s="17">
        <f t="shared" ref="J7:J31" si="1">H7-G7</f>
        <v>-51.199999999999989</v>
      </c>
      <c r="K7" s="15">
        <v>83.5</v>
      </c>
      <c r="L7" s="15">
        <v>83.6</v>
      </c>
      <c r="M7" s="16">
        <v>0.11976047904190935</v>
      </c>
      <c r="N7" s="17">
        <f t="shared" ref="N7:N32" si="2">L7-K7</f>
        <v>9.9999999999994316E-2</v>
      </c>
      <c r="O7" s="50"/>
      <c r="P7" s="13"/>
    </row>
    <row r="8" spans="2:16" x14ac:dyDescent="0.25">
      <c r="B8" s="33" t="s">
        <v>88</v>
      </c>
      <c r="C8" s="15">
        <v>403.2</v>
      </c>
      <c r="D8" s="15">
        <v>409.2</v>
      </c>
      <c r="E8" s="16">
        <v>1.4880952380952381</v>
      </c>
      <c r="F8" s="17">
        <f t="shared" si="0"/>
        <v>6</v>
      </c>
      <c r="G8" s="15">
        <v>369.5</v>
      </c>
      <c r="H8" s="15">
        <v>318.7</v>
      </c>
      <c r="I8" s="16">
        <v>-13.748308525033833</v>
      </c>
      <c r="J8" s="17">
        <f t="shared" si="1"/>
        <v>-50.800000000000011</v>
      </c>
      <c r="K8" s="15">
        <v>94.4</v>
      </c>
      <c r="L8" s="15">
        <v>96.1</v>
      </c>
      <c r="M8" s="16">
        <v>1.8008474576271065</v>
      </c>
      <c r="N8" s="17">
        <f t="shared" si="2"/>
        <v>1.6999999999999886</v>
      </c>
      <c r="O8" s="50"/>
      <c r="P8" s="13"/>
    </row>
    <row r="9" spans="2:16" x14ac:dyDescent="0.25">
      <c r="B9" s="33" t="s">
        <v>47</v>
      </c>
      <c r="C9" s="15">
        <v>482</v>
      </c>
      <c r="D9" s="15">
        <v>494.6</v>
      </c>
      <c r="E9" s="16">
        <v>2.6141078838174319</v>
      </c>
      <c r="F9" s="17">
        <f t="shared" si="0"/>
        <v>12.600000000000023</v>
      </c>
      <c r="G9" s="15">
        <v>452.1</v>
      </c>
      <c r="H9" s="15">
        <v>395.3</v>
      </c>
      <c r="I9" s="16">
        <v>-12.563592125635923</v>
      </c>
      <c r="J9" s="17">
        <f t="shared" si="1"/>
        <v>-56.800000000000011</v>
      </c>
      <c r="K9" s="15">
        <v>112.6</v>
      </c>
      <c r="L9" s="15">
        <v>116.1</v>
      </c>
      <c r="M9" s="16">
        <v>3.1083481349911191</v>
      </c>
      <c r="N9" s="17">
        <f t="shared" si="2"/>
        <v>3.5</v>
      </c>
      <c r="O9" s="50"/>
      <c r="P9" s="13"/>
    </row>
    <row r="10" spans="2:16" x14ac:dyDescent="0.25">
      <c r="B10" s="33" t="s">
        <v>48</v>
      </c>
      <c r="C10" s="15">
        <v>511.7</v>
      </c>
      <c r="D10" s="15">
        <v>521.20000000000005</v>
      </c>
      <c r="E10" s="16">
        <v>1.8565565761188305</v>
      </c>
      <c r="F10" s="17">
        <f t="shared" si="0"/>
        <v>9.5000000000000568</v>
      </c>
      <c r="G10" s="15">
        <v>474.9</v>
      </c>
      <c r="H10" s="15">
        <v>409.7</v>
      </c>
      <c r="I10" s="16">
        <v>-13.729206148662875</v>
      </c>
      <c r="J10" s="17">
        <f t="shared" si="1"/>
        <v>-65.199999999999989</v>
      </c>
      <c r="K10" s="15">
        <v>122.1</v>
      </c>
      <c r="L10" s="15">
        <v>124.7</v>
      </c>
      <c r="M10" s="16">
        <v>2.1294021294021368</v>
      </c>
      <c r="N10" s="17">
        <f t="shared" si="2"/>
        <v>2.6000000000000085</v>
      </c>
      <c r="O10" s="50"/>
      <c r="P10" s="13"/>
    </row>
    <row r="11" spans="2:16" x14ac:dyDescent="0.25">
      <c r="B11" s="33" t="s">
        <v>49</v>
      </c>
      <c r="C11" s="15">
        <v>591.79999999999995</v>
      </c>
      <c r="D11" s="15">
        <v>602.4</v>
      </c>
      <c r="E11" s="16">
        <v>1.7911456573166649</v>
      </c>
      <c r="F11" s="17">
        <f t="shared" si="0"/>
        <v>10.600000000000023</v>
      </c>
      <c r="G11" s="15">
        <v>556.1</v>
      </c>
      <c r="H11" s="15">
        <v>477.2</v>
      </c>
      <c r="I11" s="16">
        <v>-14.188095666247083</v>
      </c>
      <c r="J11" s="17">
        <f t="shared" si="1"/>
        <v>-78.900000000000034</v>
      </c>
      <c r="K11" s="15">
        <v>142.1</v>
      </c>
      <c r="L11" s="15">
        <v>145.1</v>
      </c>
      <c r="M11" s="16">
        <v>2.1111893033075297</v>
      </c>
      <c r="N11" s="17">
        <f t="shared" si="2"/>
        <v>3</v>
      </c>
      <c r="O11" s="50"/>
      <c r="P11" s="13"/>
    </row>
    <row r="12" spans="2:16" x14ac:dyDescent="0.25">
      <c r="B12" s="33" t="s">
        <v>50</v>
      </c>
      <c r="C12" s="15">
        <v>438</v>
      </c>
      <c r="D12" s="15">
        <v>449.1</v>
      </c>
      <c r="E12" s="16">
        <v>2.534246575342471</v>
      </c>
      <c r="F12" s="17">
        <f t="shared" si="0"/>
        <v>11.100000000000023</v>
      </c>
      <c r="G12" s="15">
        <v>409.8</v>
      </c>
      <c r="H12" s="15">
        <v>348.8</v>
      </c>
      <c r="I12" s="16">
        <v>-14.885309907271841</v>
      </c>
      <c r="J12" s="17">
        <f t="shared" si="1"/>
        <v>-61</v>
      </c>
      <c r="K12" s="15">
        <v>102.8</v>
      </c>
      <c r="L12" s="15">
        <v>105.7</v>
      </c>
      <c r="M12" s="16">
        <v>2.8210116731517565</v>
      </c>
      <c r="N12" s="17">
        <f t="shared" si="2"/>
        <v>2.9000000000000057</v>
      </c>
      <c r="O12" s="50"/>
      <c r="P12" s="13"/>
    </row>
    <row r="13" spans="2:16" x14ac:dyDescent="0.25">
      <c r="B13" s="33" t="s">
        <v>51</v>
      </c>
      <c r="C13" s="15">
        <v>583.29999999999995</v>
      </c>
      <c r="D13" s="15">
        <v>597.5</v>
      </c>
      <c r="E13" s="16">
        <v>2.434424824275681</v>
      </c>
      <c r="F13" s="17">
        <f t="shared" si="0"/>
        <v>14.200000000000045</v>
      </c>
      <c r="G13" s="15">
        <v>548.9</v>
      </c>
      <c r="H13" s="15">
        <v>480.2</v>
      </c>
      <c r="I13" s="16">
        <v>-12.5159409728548</v>
      </c>
      <c r="J13" s="17">
        <f t="shared" si="1"/>
        <v>-68.699999999999989</v>
      </c>
      <c r="K13" s="15">
        <v>137.6</v>
      </c>
      <c r="L13" s="15">
        <v>142.1</v>
      </c>
      <c r="M13" s="16">
        <v>3.2703488372093026</v>
      </c>
      <c r="N13" s="17">
        <f t="shared" si="2"/>
        <v>4.5</v>
      </c>
      <c r="O13" s="50"/>
      <c r="P13" s="13"/>
    </row>
    <row r="14" spans="2:16" x14ac:dyDescent="0.25">
      <c r="B14" s="33" t="s">
        <v>52</v>
      </c>
      <c r="C14" s="15">
        <v>405.3</v>
      </c>
      <c r="D14" s="15">
        <v>416.5</v>
      </c>
      <c r="E14" s="16">
        <v>2.7633851468048332</v>
      </c>
      <c r="F14" s="17">
        <f t="shared" si="0"/>
        <v>11.199999999999989</v>
      </c>
      <c r="G14" s="32">
        <v>378.9</v>
      </c>
      <c r="H14" s="15">
        <v>327.10000000000002</v>
      </c>
      <c r="I14" s="16">
        <v>-13.671153338611761</v>
      </c>
      <c r="J14" s="17">
        <f t="shared" si="1"/>
        <v>-51.799999999999955</v>
      </c>
      <c r="K14" s="15">
        <v>91</v>
      </c>
      <c r="L14" s="15">
        <v>93.7</v>
      </c>
      <c r="M14" s="16">
        <v>2.9670329670329698</v>
      </c>
      <c r="N14" s="17">
        <f t="shared" si="2"/>
        <v>2.7000000000000028</v>
      </c>
      <c r="O14" s="50"/>
      <c r="P14" s="13"/>
    </row>
    <row r="15" spans="2:16" x14ac:dyDescent="0.25">
      <c r="B15" s="33" t="s">
        <v>53</v>
      </c>
      <c r="C15" s="15">
        <v>392</v>
      </c>
      <c r="D15" s="15">
        <v>405.5</v>
      </c>
      <c r="E15" s="16">
        <v>3.4438775510204076</v>
      </c>
      <c r="F15" s="17">
        <f t="shared" si="0"/>
        <v>13.5</v>
      </c>
      <c r="G15" s="15">
        <v>363.5</v>
      </c>
      <c r="H15" s="15">
        <v>326.39999999999998</v>
      </c>
      <c r="I15" s="16">
        <v>-10.206327372764793</v>
      </c>
      <c r="J15" s="17">
        <f t="shared" si="1"/>
        <v>-37.100000000000023</v>
      </c>
      <c r="K15" s="15">
        <v>93.9</v>
      </c>
      <c r="L15" s="15">
        <v>97.1</v>
      </c>
      <c r="M15" s="16">
        <v>3.4078807241746416</v>
      </c>
      <c r="N15" s="17">
        <f t="shared" si="2"/>
        <v>3.1999999999999886</v>
      </c>
      <c r="O15" s="50"/>
      <c r="P15" s="13"/>
    </row>
    <row r="16" spans="2:16" x14ac:dyDescent="0.25">
      <c r="B16" s="33" t="s">
        <v>54</v>
      </c>
      <c r="C16" s="15">
        <v>511.6</v>
      </c>
      <c r="D16" s="15">
        <v>527.9</v>
      </c>
      <c r="E16" s="16">
        <v>3.1860828772478409</v>
      </c>
      <c r="F16" s="17">
        <f t="shared" si="0"/>
        <v>16.299999999999955</v>
      </c>
      <c r="G16" s="15">
        <v>479.7</v>
      </c>
      <c r="H16" s="15">
        <v>410.8</v>
      </c>
      <c r="I16" s="16">
        <v>-14.363143631436309</v>
      </c>
      <c r="J16" s="17">
        <f t="shared" si="1"/>
        <v>-68.899999999999977</v>
      </c>
      <c r="K16" s="15">
        <v>115.5</v>
      </c>
      <c r="L16" s="15">
        <v>119.3</v>
      </c>
      <c r="M16" s="16">
        <v>3.2900432900432874</v>
      </c>
      <c r="N16" s="17">
        <f t="shared" si="2"/>
        <v>3.7999999999999972</v>
      </c>
      <c r="O16" s="50"/>
      <c r="P16" s="13"/>
    </row>
    <row r="17" spans="2:16" x14ac:dyDescent="0.25">
      <c r="B17" s="33" t="s">
        <v>55</v>
      </c>
      <c r="C17" s="15">
        <v>413.2</v>
      </c>
      <c r="D17" s="15">
        <v>424.2</v>
      </c>
      <c r="E17" s="16">
        <v>2.6621490803484993</v>
      </c>
      <c r="F17" s="17">
        <f t="shared" si="0"/>
        <v>11</v>
      </c>
      <c r="G17" s="15">
        <v>383.9</v>
      </c>
      <c r="H17" s="15">
        <v>326.39999999999998</v>
      </c>
      <c r="I17" s="16">
        <v>-14.977858817400366</v>
      </c>
      <c r="J17" s="17">
        <f t="shared" si="1"/>
        <v>-57.5</v>
      </c>
      <c r="K17" s="15">
        <v>96.3</v>
      </c>
      <c r="L17" s="15">
        <v>99</v>
      </c>
      <c r="M17" s="16">
        <v>2.8037383177570123</v>
      </c>
      <c r="N17" s="17">
        <f t="shared" si="2"/>
        <v>2.7000000000000028</v>
      </c>
      <c r="O17" s="50"/>
      <c r="P17" s="13"/>
    </row>
    <row r="18" spans="2:16" x14ac:dyDescent="0.25">
      <c r="B18" s="33" t="s">
        <v>56</v>
      </c>
      <c r="C18" s="15">
        <v>510.7</v>
      </c>
      <c r="D18" s="15">
        <v>534.6</v>
      </c>
      <c r="E18" s="16">
        <v>4.6798511846485287</v>
      </c>
      <c r="F18" s="17">
        <f t="shared" si="0"/>
        <v>23.900000000000034</v>
      </c>
      <c r="G18" s="15">
        <v>486.2</v>
      </c>
      <c r="H18" s="15">
        <v>418.1</v>
      </c>
      <c r="I18" s="16">
        <v>-14.00658165364047</v>
      </c>
      <c r="J18" s="17">
        <f t="shared" si="1"/>
        <v>-68.099999999999966</v>
      </c>
      <c r="K18" s="15">
        <v>117</v>
      </c>
      <c r="L18" s="15">
        <v>122.6</v>
      </c>
      <c r="M18" s="16">
        <v>4.7863247863247818</v>
      </c>
      <c r="N18" s="17">
        <f t="shared" si="2"/>
        <v>5.5999999999999943</v>
      </c>
      <c r="O18" s="50"/>
      <c r="P18" s="13"/>
    </row>
    <row r="19" spans="2:16" x14ac:dyDescent="0.25">
      <c r="B19" s="33" t="s">
        <v>57</v>
      </c>
      <c r="C19" s="15">
        <v>367.8</v>
      </c>
      <c r="D19" s="15">
        <v>379.8</v>
      </c>
      <c r="E19" s="16">
        <v>3.2626427406199019</v>
      </c>
      <c r="F19" s="17">
        <f t="shared" si="0"/>
        <v>12</v>
      </c>
      <c r="G19" s="15">
        <v>341.1</v>
      </c>
      <c r="H19" s="15">
        <v>293.39999999999998</v>
      </c>
      <c r="I19" s="16">
        <v>-13.984168865435368</v>
      </c>
      <c r="J19" s="17">
        <f t="shared" si="1"/>
        <v>-47.700000000000045</v>
      </c>
      <c r="K19" s="15">
        <v>87.4</v>
      </c>
      <c r="L19" s="15">
        <v>91</v>
      </c>
      <c r="M19" s="16">
        <v>4.1189931350114346</v>
      </c>
      <c r="N19" s="17">
        <f t="shared" si="2"/>
        <v>3.5999999999999943</v>
      </c>
      <c r="O19" s="50"/>
      <c r="P19" s="13"/>
    </row>
    <row r="20" spans="2:16" x14ac:dyDescent="0.25">
      <c r="B20" s="33" t="s">
        <v>58</v>
      </c>
      <c r="C20" s="15">
        <v>384.6</v>
      </c>
      <c r="D20" s="15">
        <v>394.9</v>
      </c>
      <c r="E20" s="16">
        <v>2.6781071242849595</v>
      </c>
      <c r="F20" s="17">
        <f t="shared" si="0"/>
        <v>10.299999999999955</v>
      </c>
      <c r="G20" s="15">
        <v>360.4</v>
      </c>
      <c r="H20" s="15">
        <v>301.8</v>
      </c>
      <c r="I20" s="16">
        <v>-16.259711431742499</v>
      </c>
      <c r="J20" s="17">
        <f t="shared" si="1"/>
        <v>-58.599999999999966</v>
      </c>
      <c r="K20" s="15">
        <v>91.4</v>
      </c>
      <c r="L20" s="15">
        <v>93.9</v>
      </c>
      <c r="M20" s="16">
        <v>2.7352297592997812</v>
      </c>
      <c r="N20" s="17">
        <f t="shared" si="2"/>
        <v>2.5</v>
      </c>
      <c r="O20" s="50"/>
      <c r="P20" s="13"/>
    </row>
    <row r="21" spans="2:16" x14ac:dyDescent="0.25">
      <c r="B21" s="33" t="s">
        <v>59</v>
      </c>
      <c r="C21" s="15">
        <v>423.6</v>
      </c>
      <c r="D21" s="15">
        <v>432</v>
      </c>
      <c r="E21" s="16">
        <v>1.9830028328611842</v>
      </c>
      <c r="F21" s="17">
        <f t="shared" si="0"/>
        <v>8.3999999999999773</v>
      </c>
      <c r="G21" s="15">
        <v>389</v>
      </c>
      <c r="H21" s="15">
        <v>340.6</v>
      </c>
      <c r="I21" s="16">
        <v>-12.442159383033413</v>
      </c>
      <c r="J21" s="17">
        <f t="shared" si="1"/>
        <v>-48.399999999999977</v>
      </c>
      <c r="K21" s="15">
        <v>98.8</v>
      </c>
      <c r="L21" s="15">
        <v>101.3</v>
      </c>
      <c r="M21" s="16">
        <v>2.5303643724696356</v>
      </c>
      <c r="N21" s="17">
        <f t="shared" si="2"/>
        <v>2.5</v>
      </c>
      <c r="O21" s="50"/>
      <c r="P21" s="13"/>
    </row>
    <row r="22" spans="2:16" x14ac:dyDescent="0.25">
      <c r="B22" s="33" t="s">
        <v>60</v>
      </c>
      <c r="C22" s="15">
        <v>447</v>
      </c>
      <c r="D22" s="15">
        <v>462.9</v>
      </c>
      <c r="E22" s="16">
        <v>3.5570469798657669</v>
      </c>
      <c r="F22" s="17">
        <f t="shared" si="0"/>
        <v>15.899999999999977</v>
      </c>
      <c r="G22" s="15">
        <v>416.3</v>
      </c>
      <c r="H22" s="15">
        <v>360.5</v>
      </c>
      <c r="I22" s="16">
        <v>-13.403795339899114</v>
      </c>
      <c r="J22" s="17">
        <f t="shared" si="1"/>
        <v>-55.800000000000011</v>
      </c>
      <c r="K22" s="15">
        <v>104</v>
      </c>
      <c r="L22" s="15">
        <v>107.1</v>
      </c>
      <c r="M22" s="16">
        <v>2.9807692307692255</v>
      </c>
      <c r="N22" s="17">
        <f t="shared" si="2"/>
        <v>3.0999999999999943</v>
      </c>
      <c r="O22" s="50"/>
      <c r="P22" s="13"/>
    </row>
    <row r="23" spans="2:16" x14ac:dyDescent="0.25">
      <c r="B23" s="33" t="s">
        <v>61</v>
      </c>
      <c r="C23" s="15">
        <v>458.4</v>
      </c>
      <c r="D23" s="15">
        <v>471.6</v>
      </c>
      <c r="E23" s="16">
        <v>2.8795811518324705</v>
      </c>
      <c r="F23" s="17">
        <f t="shared" si="0"/>
        <v>13.200000000000045</v>
      </c>
      <c r="G23" s="15">
        <v>427.7</v>
      </c>
      <c r="H23" s="15">
        <v>372.6</v>
      </c>
      <c r="I23" s="16">
        <v>-12.882861819032025</v>
      </c>
      <c r="J23" s="17">
        <f t="shared" si="1"/>
        <v>-55.099999999999966</v>
      </c>
      <c r="K23" s="15">
        <v>107.8</v>
      </c>
      <c r="L23" s="15">
        <v>110.8</v>
      </c>
      <c r="M23" s="16">
        <v>2.7829313543599259</v>
      </c>
      <c r="N23" s="17">
        <f t="shared" si="2"/>
        <v>3</v>
      </c>
      <c r="O23" s="50"/>
      <c r="P23" s="13"/>
    </row>
    <row r="24" spans="2:16" s="40" customFormat="1" x14ac:dyDescent="0.25">
      <c r="B24" s="40" t="s">
        <v>62</v>
      </c>
      <c r="C24" s="15">
        <v>400.9</v>
      </c>
      <c r="D24" s="15">
        <v>413.4</v>
      </c>
      <c r="E24" s="16">
        <v>3.1179845347967077</v>
      </c>
      <c r="F24" s="17">
        <f t="shared" si="0"/>
        <v>12.5</v>
      </c>
      <c r="G24" s="15">
        <v>369.5</v>
      </c>
      <c r="H24" s="15">
        <v>313.10000000000002</v>
      </c>
      <c r="I24" s="16">
        <v>-15.263870094722593</v>
      </c>
      <c r="J24" s="17">
        <f t="shared" si="1"/>
        <v>-56.399999999999977</v>
      </c>
      <c r="K24" s="15">
        <v>94.6</v>
      </c>
      <c r="L24" s="15">
        <v>97.1</v>
      </c>
      <c r="M24" s="16">
        <v>2.6427061310782243</v>
      </c>
      <c r="N24" s="17">
        <f t="shared" si="2"/>
        <v>2.5</v>
      </c>
      <c r="O24" s="50"/>
      <c r="P24" s="13"/>
    </row>
    <row r="25" spans="2:16" x14ac:dyDescent="0.25">
      <c r="B25" s="33" t="s">
        <v>63</v>
      </c>
      <c r="C25" s="15">
        <v>413.6</v>
      </c>
      <c r="D25" s="15">
        <v>424.4</v>
      </c>
      <c r="E25" s="16">
        <v>2.6112185686653659</v>
      </c>
      <c r="F25" s="17">
        <f t="shared" si="0"/>
        <v>10.799999999999955</v>
      </c>
      <c r="G25" s="15">
        <v>381.6</v>
      </c>
      <c r="H25" s="15">
        <v>328.6</v>
      </c>
      <c r="I25" s="16">
        <v>-13.888888888888888</v>
      </c>
      <c r="J25" s="17">
        <f t="shared" si="1"/>
        <v>-53</v>
      </c>
      <c r="K25" s="15">
        <v>99.5</v>
      </c>
      <c r="L25" s="15">
        <v>102.2</v>
      </c>
      <c r="M25" s="16">
        <v>2.7135678391959828</v>
      </c>
      <c r="N25" s="17">
        <f t="shared" si="2"/>
        <v>2.7000000000000028</v>
      </c>
      <c r="O25" s="50"/>
      <c r="P25" s="13"/>
    </row>
    <row r="26" spans="2:16" x14ac:dyDescent="0.25">
      <c r="B26" s="33" t="s">
        <v>64</v>
      </c>
      <c r="C26" s="15">
        <v>495.1</v>
      </c>
      <c r="D26" s="15">
        <v>512.9</v>
      </c>
      <c r="E26" s="16">
        <v>3.595233286204798</v>
      </c>
      <c r="F26" s="17">
        <f t="shared" si="0"/>
        <v>17.799999999999955</v>
      </c>
      <c r="G26" s="15">
        <v>452.5</v>
      </c>
      <c r="H26" s="15">
        <v>387.3</v>
      </c>
      <c r="I26" s="16">
        <v>-14.408839779005522</v>
      </c>
      <c r="J26" s="17">
        <f t="shared" si="1"/>
        <v>-65.199999999999989</v>
      </c>
      <c r="K26" s="15">
        <v>114.3</v>
      </c>
      <c r="L26" s="15">
        <v>119</v>
      </c>
      <c r="M26" s="16">
        <v>4.1119860017497833</v>
      </c>
      <c r="N26" s="17">
        <f t="shared" si="2"/>
        <v>4.7000000000000028</v>
      </c>
      <c r="O26" s="50"/>
      <c r="P26" s="13"/>
    </row>
    <row r="27" spans="2:16" x14ac:dyDescent="0.25">
      <c r="B27" s="33" t="s">
        <v>65</v>
      </c>
      <c r="C27" s="15">
        <v>375.9</v>
      </c>
      <c r="D27" s="15">
        <v>379.6</v>
      </c>
      <c r="E27" s="16">
        <v>0.98430433625965563</v>
      </c>
      <c r="F27" s="17">
        <f t="shared" si="0"/>
        <v>3.7000000000000455</v>
      </c>
      <c r="G27" s="15">
        <v>351.1</v>
      </c>
      <c r="H27" s="15">
        <v>294</v>
      </c>
      <c r="I27" s="16">
        <v>-16.263172885217891</v>
      </c>
      <c r="J27" s="17">
        <f t="shared" si="1"/>
        <v>-57.100000000000023</v>
      </c>
      <c r="K27" s="15">
        <v>89</v>
      </c>
      <c r="L27" s="15">
        <v>89.8</v>
      </c>
      <c r="M27" s="16">
        <v>0.89887640449437878</v>
      </c>
      <c r="N27" s="17">
        <f t="shared" si="2"/>
        <v>0.79999999999999716</v>
      </c>
      <c r="O27" s="50"/>
      <c r="P27" s="13"/>
    </row>
    <row r="28" spans="2:16" x14ac:dyDescent="0.25">
      <c r="B28" s="33" t="s">
        <v>66</v>
      </c>
      <c r="C28" s="15">
        <v>526.4</v>
      </c>
      <c r="D28" s="15">
        <v>541</v>
      </c>
      <c r="E28" s="16">
        <v>2.7735562310030439</v>
      </c>
      <c r="F28" s="17">
        <f t="shared" si="0"/>
        <v>14.600000000000023</v>
      </c>
      <c r="G28" s="15">
        <v>499</v>
      </c>
      <c r="H28" s="15">
        <v>426.6</v>
      </c>
      <c r="I28" s="16">
        <v>-14.509018036072142</v>
      </c>
      <c r="J28" s="17">
        <f t="shared" si="1"/>
        <v>-72.399999999999977</v>
      </c>
      <c r="K28" s="15">
        <v>129.19999999999999</v>
      </c>
      <c r="L28" s="15">
        <v>132.6</v>
      </c>
      <c r="M28" s="16">
        <v>2.6315789473684257</v>
      </c>
      <c r="N28" s="17">
        <f t="shared" si="2"/>
        <v>3.4000000000000057</v>
      </c>
      <c r="O28" s="50"/>
      <c r="P28" s="13"/>
    </row>
    <row r="29" spans="2:16" x14ac:dyDescent="0.25">
      <c r="B29" s="33" t="s">
        <v>67</v>
      </c>
      <c r="C29" s="15">
        <v>417.5</v>
      </c>
      <c r="D29" s="15">
        <v>435.7</v>
      </c>
      <c r="E29" s="16">
        <v>4.3592814371257456</v>
      </c>
      <c r="F29" s="17">
        <f t="shared" si="0"/>
        <v>18.199999999999989</v>
      </c>
      <c r="G29" s="15">
        <v>389</v>
      </c>
      <c r="H29" s="15">
        <v>352.7</v>
      </c>
      <c r="I29" s="16">
        <v>-9.331619537275067</v>
      </c>
      <c r="J29" s="17">
        <f t="shared" si="1"/>
        <v>-36.300000000000011</v>
      </c>
      <c r="K29" s="15">
        <v>97.9</v>
      </c>
      <c r="L29" s="15">
        <v>101.8</v>
      </c>
      <c r="M29" s="16">
        <v>3.9836567926455477</v>
      </c>
      <c r="N29" s="17">
        <f t="shared" si="2"/>
        <v>3.8999999999999915</v>
      </c>
      <c r="O29" s="50"/>
      <c r="P29" s="13"/>
    </row>
    <row r="30" spans="2:16" x14ac:dyDescent="0.25">
      <c r="B30" s="33" t="s">
        <v>68</v>
      </c>
      <c r="C30" s="15">
        <v>384.4</v>
      </c>
      <c r="D30" s="15">
        <v>391.4</v>
      </c>
      <c r="E30" s="16">
        <v>1.8210197710718004</v>
      </c>
      <c r="F30" s="17">
        <f t="shared" si="0"/>
        <v>7</v>
      </c>
      <c r="G30" s="15">
        <v>355.4</v>
      </c>
      <c r="H30" s="15">
        <v>297</v>
      </c>
      <c r="I30" s="16">
        <v>-16.432189082723685</v>
      </c>
      <c r="J30" s="17">
        <f t="shared" si="1"/>
        <v>-58.399999999999977</v>
      </c>
      <c r="K30" s="15">
        <v>91.7</v>
      </c>
      <c r="L30" s="15">
        <v>93.3</v>
      </c>
      <c r="M30" s="16">
        <v>1.7448200654307462</v>
      </c>
      <c r="N30" s="17">
        <f t="shared" si="2"/>
        <v>1.5999999999999943</v>
      </c>
      <c r="O30" s="50"/>
      <c r="P30" s="13"/>
    </row>
    <row r="31" spans="2:16" x14ac:dyDescent="0.25">
      <c r="B31" s="33" t="s">
        <v>69</v>
      </c>
      <c r="C31" s="15">
        <v>458.6</v>
      </c>
      <c r="D31" s="15">
        <v>469.6</v>
      </c>
      <c r="E31" s="16">
        <v>2.398604448320977</v>
      </c>
      <c r="F31" s="17">
        <f t="shared" si="0"/>
        <v>11</v>
      </c>
      <c r="G31" s="15">
        <v>421.7</v>
      </c>
      <c r="H31" s="15">
        <v>362.6</v>
      </c>
      <c r="I31" s="16">
        <v>-14.014702395067577</v>
      </c>
      <c r="J31" s="17">
        <f t="shared" si="1"/>
        <v>-59.099999999999966</v>
      </c>
      <c r="K31" s="15">
        <v>110.5</v>
      </c>
      <c r="L31" s="15">
        <v>113.4</v>
      </c>
      <c r="M31" s="16">
        <v>2.6244343891402768</v>
      </c>
      <c r="N31" s="17">
        <f t="shared" si="2"/>
        <v>2.9000000000000057</v>
      </c>
      <c r="O31" s="50"/>
      <c r="P31" s="13"/>
    </row>
    <row r="32" spans="2:16" s="34" customFormat="1" ht="13.8" thickBot="1" x14ac:dyDescent="0.3">
      <c r="B32" s="41" t="s">
        <v>70</v>
      </c>
      <c r="C32" s="47">
        <v>465.3</v>
      </c>
      <c r="D32" s="47">
        <v>477.9</v>
      </c>
      <c r="E32" s="48">
        <v>2.7079303675048285</v>
      </c>
      <c r="F32" s="49">
        <f t="shared" si="0"/>
        <v>12.599999999999966</v>
      </c>
      <c r="G32" s="47">
        <v>432.5</v>
      </c>
      <c r="H32" s="47">
        <v>374.1</v>
      </c>
      <c r="I32" s="48">
        <v>-13.5028901734104</v>
      </c>
      <c r="J32" s="49">
        <f>H32-G32</f>
        <v>-58.399999999999977</v>
      </c>
      <c r="K32" s="47">
        <v>110.5</v>
      </c>
      <c r="L32" s="47">
        <v>113.7</v>
      </c>
      <c r="M32" s="48">
        <v>2.8959276018099573</v>
      </c>
      <c r="N32" s="49">
        <f t="shared" si="2"/>
        <v>3.2000000000000028</v>
      </c>
      <c r="O32" s="50"/>
      <c r="P32" s="21"/>
    </row>
    <row r="33" spans="2:13" x14ac:dyDescent="0.25">
      <c r="F33" s="20"/>
    </row>
    <row r="34" spans="2:13" x14ac:dyDescent="0.25">
      <c r="B34" s="40" t="s">
        <v>78</v>
      </c>
    </row>
    <row r="35" spans="2:13" s="40" customFormat="1" x14ac:dyDescent="0.25"/>
    <row r="36" spans="2:13" s="40" customFormat="1" x14ac:dyDescent="0.25">
      <c r="B36" s="64" t="s">
        <v>29</v>
      </c>
      <c r="C36" s="64"/>
      <c r="D36" s="64"/>
      <c r="E36" s="64"/>
      <c r="F36" s="64"/>
      <c r="G36" s="64"/>
      <c r="H36" s="64"/>
      <c r="I36" s="64"/>
      <c r="J36" s="64"/>
      <c r="K36" s="64"/>
      <c r="L36" s="64"/>
      <c r="M36" s="64"/>
    </row>
    <row r="37" spans="2:13" s="40" customFormat="1" x14ac:dyDescent="0.25"/>
    <row r="38" spans="2:13" s="40" customFormat="1" x14ac:dyDescent="0.25"/>
    <row r="39" spans="2:13" s="40" customFormat="1" x14ac:dyDescent="0.25"/>
    <row r="40" spans="2:13" s="40" customFormat="1" x14ac:dyDescent="0.25"/>
  </sheetData>
  <mergeCells count="7">
    <mergeCell ref="B36:M36"/>
    <mergeCell ref="B1:M1"/>
    <mergeCell ref="B2:M2"/>
    <mergeCell ref="B4:B5"/>
    <mergeCell ref="C4:F4"/>
    <mergeCell ref="G4:J4"/>
    <mergeCell ref="K4:N4"/>
  </mergeCells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8"/>
  <dimension ref="B1:P40"/>
  <sheetViews>
    <sheetView showGridLines="0" zoomScaleNormal="100" workbookViewId="0"/>
  </sheetViews>
  <sheetFormatPr baseColWidth="10" defaultColWidth="11.44140625" defaultRowHeight="13.2" x14ac:dyDescent="0.25"/>
  <cols>
    <col min="1" max="1" width="2.6640625" style="33" customWidth="1"/>
    <col min="2" max="2" width="15.6640625" style="33" customWidth="1"/>
    <col min="3" max="14" width="12.88671875" style="33" customWidth="1"/>
    <col min="15" max="16384" width="11.44140625" style="33"/>
  </cols>
  <sheetData>
    <row r="1" spans="2:16" ht="18" x14ac:dyDescent="0.25">
      <c r="B1" s="65" t="s">
        <v>83</v>
      </c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</row>
    <row r="2" spans="2:16" x14ac:dyDescent="0.25"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</row>
    <row r="4" spans="2:16" x14ac:dyDescent="0.25">
      <c r="B4" s="67" t="s">
        <v>0</v>
      </c>
      <c r="C4" s="68" t="s">
        <v>28</v>
      </c>
      <c r="D4" s="68"/>
      <c r="E4" s="68"/>
      <c r="F4" s="68"/>
      <c r="G4" s="68" t="s">
        <v>73</v>
      </c>
      <c r="H4" s="68"/>
      <c r="I4" s="68"/>
      <c r="J4" s="68"/>
      <c r="K4" s="68" t="s">
        <v>74</v>
      </c>
      <c r="L4" s="68"/>
      <c r="M4" s="68"/>
      <c r="N4" s="68"/>
    </row>
    <row r="5" spans="2:16" s="45" customFormat="1" ht="24" x14ac:dyDescent="0.25">
      <c r="B5" s="67"/>
      <c r="C5" s="51">
        <v>2017</v>
      </c>
      <c r="D5" s="51">
        <v>2018</v>
      </c>
      <c r="E5" s="52" t="s">
        <v>76</v>
      </c>
      <c r="F5" s="52" t="s">
        <v>77</v>
      </c>
      <c r="G5" s="51">
        <v>2017</v>
      </c>
      <c r="H5" s="51">
        <v>2018</v>
      </c>
      <c r="I5" s="52" t="s">
        <v>76</v>
      </c>
      <c r="J5" s="52" t="s">
        <v>77</v>
      </c>
      <c r="K5" s="51">
        <v>2017</v>
      </c>
      <c r="L5" s="51">
        <v>2018</v>
      </c>
      <c r="M5" s="52" t="s">
        <v>76</v>
      </c>
      <c r="N5" s="52" t="s">
        <v>77</v>
      </c>
    </row>
    <row r="6" spans="2:16" s="34" customFormat="1" x14ac:dyDescent="0.25">
      <c r="B6" s="34" t="s">
        <v>46</v>
      </c>
      <c r="C6" s="18">
        <v>417.4</v>
      </c>
      <c r="D6" s="18">
        <v>430.2</v>
      </c>
      <c r="E6" s="19">
        <v>3.06660277910877</v>
      </c>
      <c r="F6" s="20">
        <v>12.8</v>
      </c>
      <c r="G6" s="18">
        <v>386</v>
      </c>
      <c r="H6" s="18">
        <v>399.4</v>
      </c>
      <c r="I6" s="19">
        <v>3.5000000000000004</v>
      </c>
      <c r="J6" s="20">
        <v>13.4</v>
      </c>
      <c r="K6" s="18">
        <v>98.3</v>
      </c>
      <c r="L6" s="18">
        <v>102.3</v>
      </c>
      <c r="M6" s="19">
        <v>4.1000000000000005</v>
      </c>
      <c r="N6" s="20">
        <v>4</v>
      </c>
      <c r="O6" s="44"/>
      <c r="P6" s="21"/>
    </row>
    <row r="7" spans="2:16" x14ac:dyDescent="0.25">
      <c r="B7" s="33" t="s">
        <v>89</v>
      </c>
      <c r="C7" s="15">
        <v>347.5</v>
      </c>
      <c r="D7" s="15">
        <v>354</v>
      </c>
      <c r="E7" s="16">
        <v>1.8705035971223021</v>
      </c>
      <c r="F7" s="17">
        <v>6.5</v>
      </c>
      <c r="G7" s="15">
        <v>315.5</v>
      </c>
      <c r="H7" s="15">
        <v>322.7</v>
      </c>
      <c r="I7" s="16">
        <v>2.2999999999999998</v>
      </c>
      <c r="J7" s="17">
        <v>7.2</v>
      </c>
      <c r="K7" s="15">
        <v>81.3</v>
      </c>
      <c r="L7" s="15">
        <v>83.5</v>
      </c>
      <c r="M7" s="16">
        <v>2.7</v>
      </c>
      <c r="N7" s="17">
        <v>2.2000000000000002</v>
      </c>
      <c r="O7" s="45"/>
      <c r="P7" s="13"/>
    </row>
    <row r="8" spans="2:16" x14ac:dyDescent="0.25">
      <c r="B8" s="33" t="s">
        <v>88</v>
      </c>
      <c r="C8" s="15">
        <v>386.4</v>
      </c>
      <c r="D8" s="15">
        <v>403.2</v>
      </c>
      <c r="E8" s="16">
        <v>4.3</v>
      </c>
      <c r="F8" s="17">
        <v>16.8</v>
      </c>
      <c r="G8" s="15">
        <v>353.8</v>
      </c>
      <c r="H8" s="15">
        <v>369.5</v>
      </c>
      <c r="I8" s="16">
        <v>4.3999999999999995</v>
      </c>
      <c r="J8" s="17">
        <v>15.7</v>
      </c>
      <c r="K8" s="15">
        <v>90</v>
      </c>
      <c r="L8" s="15">
        <v>94.4</v>
      </c>
      <c r="M8" s="16">
        <v>4.9000000000000004</v>
      </c>
      <c r="N8" s="17">
        <v>4.4000000000000004</v>
      </c>
      <c r="O8" s="45"/>
      <c r="P8" s="13"/>
    </row>
    <row r="9" spans="2:16" x14ac:dyDescent="0.25">
      <c r="B9" s="33" t="s">
        <v>47</v>
      </c>
      <c r="C9" s="15">
        <v>466.1</v>
      </c>
      <c r="D9" s="15">
        <v>482</v>
      </c>
      <c r="E9" s="16">
        <v>3.4000000000000004</v>
      </c>
      <c r="F9" s="17">
        <v>15.9</v>
      </c>
      <c r="G9" s="15">
        <v>436.6</v>
      </c>
      <c r="H9" s="15">
        <v>452.1</v>
      </c>
      <c r="I9" s="16">
        <v>3.5999999999999996</v>
      </c>
      <c r="J9" s="17">
        <v>15.5</v>
      </c>
      <c r="K9" s="15">
        <v>107.1</v>
      </c>
      <c r="L9" s="15">
        <v>112.6</v>
      </c>
      <c r="M9" s="16">
        <v>5.0999999999999996</v>
      </c>
      <c r="N9" s="17">
        <v>5.5</v>
      </c>
      <c r="O9" s="45"/>
      <c r="P9" s="13"/>
    </row>
    <row r="10" spans="2:16" x14ac:dyDescent="0.25">
      <c r="B10" s="33" t="s">
        <v>48</v>
      </c>
      <c r="C10" s="15">
        <v>488</v>
      </c>
      <c r="D10" s="15">
        <v>511.7</v>
      </c>
      <c r="E10" s="16">
        <v>4.9000000000000004</v>
      </c>
      <c r="F10" s="17">
        <v>23.7</v>
      </c>
      <c r="G10" s="15">
        <v>450</v>
      </c>
      <c r="H10" s="15">
        <v>474.9</v>
      </c>
      <c r="I10" s="16">
        <v>5.5</v>
      </c>
      <c r="J10" s="17">
        <v>24.9</v>
      </c>
      <c r="K10" s="15">
        <v>116.6</v>
      </c>
      <c r="L10" s="15">
        <v>122.1</v>
      </c>
      <c r="M10" s="16">
        <v>4.7</v>
      </c>
      <c r="N10" s="17">
        <v>5.5</v>
      </c>
      <c r="O10" s="45"/>
      <c r="P10" s="13"/>
    </row>
    <row r="11" spans="2:16" x14ac:dyDescent="0.25">
      <c r="B11" s="33" t="s">
        <v>49</v>
      </c>
      <c r="C11" s="15">
        <v>567.29999999999995</v>
      </c>
      <c r="D11" s="15">
        <v>591.79999999999995</v>
      </c>
      <c r="E11" s="16">
        <v>4.3</v>
      </c>
      <c r="F11" s="17">
        <v>24.5</v>
      </c>
      <c r="G11" s="15">
        <v>529</v>
      </c>
      <c r="H11" s="15">
        <v>556.1</v>
      </c>
      <c r="I11" s="16">
        <v>5.0999999999999996</v>
      </c>
      <c r="J11" s="17">
        <v>27.1</v>
      </c>
      <c r="K11" s="15">
        <v>135.69999999999999</v>
      </c>
      <c r="L11" s="15">
        <v>142.1</v>
      </c>
      <c r="M11" s="16">
        <v>4.7</v>
      </c>
      <c r="N11" s="17">
        <v>6.4</v>
      </c>
      <c r="O11" s="45"/>
      <c r="P11" s="13"/>
    </row>
    <row r="12" spans="2:16" x14ac:dyDescent="0.25">
      <c r="B12" s="33" t="s">
        <v>50</v>
      </c>
      <c r="C12" s="15">
        <v>421.9</v>
      </c>
      <c r="D12" s="15">
        <v>438</v>
      </c>
      <c r="E12" s="16">
        <v>3.8</v>
      </c>
      <c r="F12" s="17">
        <v>16.100000000000001</v>
      </c>
      <c r="G12" s="15">
        <v>394.4</v>
      </c>
      <c r="H12" s="15">
        <v>409.8</v>
      </c>
      <c r="I12" s="16">
        <v>3.9</v>
      </c>
      <c r="J12" s="17">
        <v>15.4</v>
      </c>
      <c r="K12" s="15">
        <v>99</v>
      </c>
      <c r="L12" s="15">
        <v>102.8</v>
      </c>
      <c r="M12" s="16">
        <v>3.8</v>
      </c>
      <c r="N12" s="17">
        <v>3.8</v>
      </c>
      <c r="O12" s="45"/>
      <c r="P12" s="13"/>
    </row>
    <row r="13" spans="2:16" x14ac:dyDescent="0.25">
      <c r="B13" s="33" t="s">
        <v>51</v>
      </c>
      <c r="C13" s="15">
        <v>553.5</v>
      </c>
      <c r="D13" s="15">
        <v>583.29999999999995</v>
      </c>
      <c r="E13" s="16">
        <v>5.4</v>
      </c>
      <c r="F13" s="17">
        <v>29.8</v>
      </c>
      <c r="G13" s="15">
        <v>520.9</v>
      </c>
      <c r="H13" s="15">
        <v>548.9</v>
      </c>
      <c r="I13" s="16">
        <v>5.4</v>
      </c>
      <c r="J13" s="17">
        <v>28</v>
      </c>
      <c r="K13" s="15">
        <v>129.69999999999999</v>
      </c>
      <c r="L13" s="15">
        <v>137.6</v>
      </c>
      <c r="M13" s="16">
        <v>6.1</v>
      </c>
      <c r="N13" s="17">
        <v>7.9</v>
      </c>
      <c r="O13" s="45"/>
      <c r="P13" s="13"/>
    </row>
    <row r="14" spans="2:16" x14ac:dyDescent="0.25">
      <c r="B14" s="33" t="s">
        <v>52</v>
      </c>
      <c r="C14" s="15">
        <v>397.8</v>
      </c>
      <c r="D14" s="15">
        <v>405.3</v>
      </c>
      <c r="E14" s="16">
        <v>1.9</v>
      </c>
      <c r="F14" s="17">
        <v>7.5</v>
      </c>
      <c r="G14" s="32">
        <v>370.6</v>
      </c>
      <c r="H14" s="15">
        <v>378.9</v>
      </c>
      <c r="I14" s="16">
        <v>2.1999999999999997</v>
      </c>
      <c r="J14" s="17">
        <v>8.3000000000000007</v>
      </c>
      <c r="K14" s="15">
        <v>89.9</v>
      </c>
      <c r="L14" s="15">
        <v>91</v>
      </c>
      <c r="M14" s="16">
        <v>1.2</v>
      </c>
      <c r="N14" s="17">
        <v>1.1000000000000001</v>
      </c>
      <c r="O14" s="45"/>
      <c r="P14" s="13"/>
    </row>
    <row r="15" spans="2:16" x14ac:dyDescent="0.25">
      <c r="B15" s="33" t="s">
        <v>53</v>
      </c>
      <c r="C15" s="15">
        <v>380.5</v>
      </c>
      <c r="D15" s="15">
        <v>392</v>
      </c>
      <c r="E15" s="16">
        <v>3</v>
      </c>
      <c r="F15" s="17">
        <v>11.5</v>
      </c>
      <c r="G15" s="15">
        <v>350.6</v>
      </c>
      <c r="H15" s="15">
        <v>363.5</v>
      </c>
      <c r="I15" s="16">
        <v>3.6999999999999997</v>
      </c>
      <c r="J15" s="17">
        <v>12.9</v>
      </c>
      <c r="K15" s="15">
        <v>90.6</v>
      </c>
      <c r="L15" s="15">
        <v>93.9</v>
      </c>
      <c r="M15" s="16">
        <v>3.5999999999999996</v>
      </c>
      <c r="N15" s="17">
        <v>3.3</v>
      </c>
      <c r="O15" s="45"/>
      <c r="P15" s="13"/>
    </row>
    <row r="16" spans="2:16" x14ac:dyDescent="0.25">
      <c r="B16" s="33" t="s">
        <v>54</v>
      </c>
      <c r="C16" s="15">
        <v>488.1</v>
      </c>
      <c r="D16" s="15">
        <v>511.6</v>
      </c>
      <c r="E16" s="16">
        <v>4.8</v>
      </c>
      <c r="F16" s="17">
        <v>23.5</v>
      </c>
      <c r="G16" s="15">
        <v>463.2</v>
      </c>
      <c r="H16" s="15">
        <v>479.7</v>
      </c>
      <c r="I16" s="16">
        <v>3.5999999999999996</v>
      </c>
      <c r="J16" s="17">
        <v>16.5</v>
      </c>
      <c r="K16" s="15">
        <v>108.1</v>
      </c>
      <c r="L16" s="15">
        <v>115.5</v>
      </c>
      <c r="M16" s="16">
        <v>6.8000000000000007</v>
      </c>
      <c r="N16" s="17">
        <v>7.4</v>
      </c>
      <c r="O16" s="45"/>
      <c r="P16" s="13"/>
    </row>
    <row r="17" spans="2:16" x14ac:dyDescent="0.25">
      <c r="B17" s="33" t="s">
        <v>55</v>
      </c>
      <c r="C17" s="15">
        <v>402.3</v>
      </c>
      <c r="D17" s="15">
        <v>413.2</v>
      </c>
      <c r="E17" s="16">
        <v>2.7</v>
      </c>
      <c r="F17" s="17">
        <v>10.9</v>
      </c>
      <c r="G17" s="15">
        <v>371.4</v>
      </c>
      <c r="H17" s="15">
        <v>383.9</v>
      </c>
      <c r="I17" s="16">
        <v>3.4000000000000004</v>
      </c>
      <c r="J17" s="17">
        <v>12.5</v>
      </c>
      <c r="K17" s="15">
        <v>92.1</v>
      </c>
      <c r="L17" s="15">
        <v>96.3</v>
      </c>
      <c r="M17" s="16">
        <v>4.5999999999999996</v>
      </c>
      <c r="N17" s="17">
        <v>4.2</v>
      </c>
      <c r="O17" s="45"/>
      <c r="P17" s="13"/>
    </row>
    <row r="18" spans="2:16" x14ac:dyDescent="0.25">
      <c r="B18" s="33" t="s">
        <v>56</v>
      </c>
      <c r="C18" s="15">
        <v>484.4</v>
      </c>
      <c r="D18" s="15">
        <v>510.7</v>
      </c>
      <c r="E18" s="16">
        <v>5.4</v>
      </c>
      <c r="F18" s="17">
        <v>26.3</v>
      </c>
      <c r="G18" s="15">
        <v>461.4</v>
      </c>
      <c r="H18" s="15">
        <v>486.2</v>
      </c>
      <c r="I18" s="16">
        <v>5.4</v>
      </c>
      <c r="J18" s="17">
        <v>24.8</v>
      </c>
      <c r="K18" s="15">
        <v>110.2</v>
      </c>
      <c r="L18" s="15">
        <v>117</v>
      </c>
      <c r="M18" s="16">
        <v>6.2</v>
      </c>
      <c r="N18" s="17">
        <v>6.8</v>
      </c>
      <c r="O18" s="45"/>
      <c r="P18" s="13"/>
    </row>
    <row r="19" spans="2:16" x14ac:dyDescent="0.25">
      <c r="B19" s="33" t="s">
        <v>57</v>
      </c>
      <c r="C19" s="15">
        <v>360.9</v>
      </c>
      <c r="D19" s="15">
        <v>367.8</v>
      </c>
      <c r="E19" s="16">
        <v>1.9</v>
      </c>
      <c r="F19" s="17">
        <v>6.9</v>
      </c>
      <c r="G19" s="15">
        <v>332.6</v>
      </c>
      <c r="H19" s="15">
        <v>341.1</v>
      </c>
      <c r="I19" s="16">
        <v>2.6</v>
      </c>
      <c r="J19" s="17">
        <v>8.5</v>
      </c>
      <c r="K19" s="15">
        <v>84.3</v>
      </c>
      <c r="L19" s="15">
        <v>87.4</v>
      </c>
      <c r="M19" s="16">
        <v>3.6999999999999997</v>
      </c>
      <c r="N19" s="17">
        <v>3.1</v>
      </c>
      <c r="O19" s="45"/>
      <c r="P19" s="13"/>
    </row>
    <row r="20" spans="2:16" x14ac:dyDescent="0.25">
      <c r="B20" s="33" t="s">
        <v>58</v>
      </c>
      <c r="C20" s="15">
        <v>376.4</v>
      </c>
      <c r="D20" s="15">
        <v>384.6</v>
      </c>
      <c r="E20" s="16">
        <v>2.1999999999999997</v>
      </c>
      <c r="F20" s="17">
        <v>8.1999999999999993</v>
      </c>
      <c r="G20" s="15">
        <v>350.7</v>
      </c>
      <c r="H20" s="15">
        <v>360.4</v>
      </c>
      <c r="I20" s="16">
        <v>2.8000000000000003</v>
      </c>
      <c r="J20" s="17">
        <v>9.6999999999999993</v>
      </c>
      <c r="K20" s="15">
        <v>87.6</v>
      </c>
      <c r="L20" s="15">
        <v>91.4</v>
      </c>
      <c r="M20" s="16">
        <v>4.3</v>
      </c>
      <c r="N20" s="17">
        <v>3.8</v>
      </c>
      <c r="O20" s="45"/>
      <c r="P20" s="13"/>
    </row>
    <row r="21" spans="2:16" x14ac:dyDescent="0.25">
      <c r="B21" s="33" t="s">
        <v>59</v>
      </c>
      <c r="C21" s="15">
        <v>411.4</v>
      </c>
      <c r="D21" s="15">
        <v>423.6</v>
      </c>
      <c r="E21" s="16">
        <v>3</v>
      </c>
      <c r="F21" s="17">
        <v>12.2</v>
      </c>
      <c r="G21" s="15">
        <v>376.2</v>
      </c>
      <c r="H21" s="15">
        <v>389</v>
      </c>
      <c r="I21" s="16">
        <v>3.4000000000000004</v>
      </c>
      <c r="J21" s="17">
        <v>12.8</v>
      </c>
      <c r="K21" s="15">
        <v>95.6</v>
      </c>
      <c r="L21" s="15">
        <v>98.8</v>
      </c>
      <c r="M21" s="16">
        <v>3.3000000000000003</v>
      </c>
      <c r="N21" s="17">
        <v>3.2</v>
      </c>
      <c r="O21" s="45"/>
      <c r="P21" s="13"/>
    </row>
    <row r="22" spans="2:16" x14ac:dyDescent="0.25">
      <c r="B22" s="33" t="s">
        <v>60</v>
      </c>
      <c r="C22" s="15">
        <v>430.3</v>
      </c>
      <c r="D22" s="15">
        <v>447</v>
      </c>
      <c r="E22" s="16">
        <v>3.9</v>
      </c>
      <c r="F22" s="17">
        <v>16.7</v>
      </c>
      <c r="G22" s="15">
        <v>400.2</v>
      </c>
      <c r="H22" s="15">
        <v>416.3</v>
      </c>
      <c r="I22" s="16">
        <v>4</v>
      </c>
      <c r="J22" s="17">
        <v>16.100000000000001</v>
      </c>
      <c r="K22" s="15">
        <v>99.6</v>
      </c>
      <c r="L22" s="15">
        <v>104</v>
      </c>
      <c r="M22" s="16">
        <v>4.3999999999999995</v>
      </c>
      <c r="N22" s="17">
        <v>4.4000000000000004</v>
      </c>
      <c r="O22" s="45"/>
      <c r="P22" s="13"/>
    </row>
    <row r="23" spans="2:16" x14ac:dyDescent="0.25">
      <c r="B23" s="33" t="s">
        <v>61</v>
      </c>
      <c r="C23" s="15">
        <v>441.4</v>
      </c>
      <c r="D23" s="15">
        <v>458.4</v>
      </c>
      <c r="E23" s="16">
        <v>3.9</v>
      </c>
      <c r="F23" s="17">
        <v>17</v>
      </c>
      <c r="G23" s="15">
        <v>408.9</v>
      </c>
      <c r="H23" s="15">
        <v>427.7</v>
      </c>
      <c r="I23" s="16">
        <v>4.5999999999999996</v>
      </c>
      <c r="J23" s="17">
        <v>18.8</v>
      </c>
      <c r="K23" s="15">
        <v>103.7</v>
      </c>
      <c r="L23" s="15">
        <v>107.8</v>
      </c>
      <c r="M23" s="16">
        <v>4</v>
      </c>
      <c r="N23" s="17">
        <v>4.0999999999999996</v>
      </c>
      <c r="O23" s="45"/>
      <c r="P23" s="13"/>
    </row>
    <row r="24" spans="2:16" s="40" customFormat="1" x14ac:dyDescent="0.25">
      <c r="B24" s="40" t="s">
        <v>62</v>
      </c>
      <c r="C24" s="15">
        <v>394.6</v>
      </c>
      <c r="D24" s="15">
        <v>400.9</v>
      </c>
      <c r="E24" s="16">
        <v>1.6</v>
      </c>
      <c r="F24" s="17">
        <v>6.3</v>
      </c>
      <c r="G24" s="15">
        <v>362.3</v>
      </c>
      <c r="H24" s="15">
        <v>369.5</v>
      </c>
      <c r="I24" s="16">
        <v>2</v>
      </c>
      <c r="J24" s="17">
        <v>7.2</v>
      </c>
      <c r="K24" s="15">
        <v>92.9</v>
      </c>
      <c r="L24" s="15">
        <v>94.6</v>
      </c>
      <c r="M24" s="16">
        <v>1.7999999999999998</v>
      </c>
      <c r="N24" s="17">
        <v>1.7</v>
      </c>
      <c r="O24" s="46"/>
      <c r="P24" s="13"/>
    </row>
    <row r="25" spans="2:16" x14ac:dyDescent="0.25">
      <c r="B25" s="33" t="s">
        <v>63</v>
      </c>
      <c r="C25" s="15">
        <v>400.1</v>
      </c>
      <c r="D25" s="15">
        <v>413.6</v>
      </c>
      <c r="E25" s="16">
        <v>3.4000000000000004</v>
      </c>
      <c r="F25" s="17">
        <v>13.5</v>
      </c>
      <c r="G25" s="15">
        <v>368</v>
      </c>
      <c r="H25" s="15">
        <v>381.6</v>
      </c>
      <c r="I25" s="16">
        <v>3.6999999999999997</v>
      </c>
      <c r="J25" s="17">
        <v>13.6</v>
      </c>
      <c r="K25" s="15">
        <v>96</v>
      </c>
      <c r="L25" s="15">
        <v>99.5</v>
      </c>
      <c r="M25" s="16">
        <v>3.5999999999999996</v>
      </c>
      <c r="N25" s="17">
        <v>3.5</v>
      </c>
      <c r="O25" s="45"/>
      <c r="P25" s="13"/>
    </row>
    <row r="26" spans="2:16" x14ac:dyDescent="0.25">
      <c r="B26" s="33" t="s">
        <v>64</v>
      </c>
      <c r="C26" s="15">
        <v>473.6</v>
      </c>
      <c r="D26" s="15">
        <v>495.1</v>
      </c>
      <c r="E26" s="16">
        <v>4.5</v>
      </c>
      <c r="F26" s="17">
        <v>21.5</v>
      </c>
      <c r="G26" s="15">
        <v>434.2</v>
      </c>
      <c r="H26" s="15">
        <v>452.5</v>
      </c>
      <c r="I26" s="16">
        <v>4.2</v>
      </c>
      <c r="J26" s="17">
        <v>18.3</v>
      </c>
      <c r="K26" s="15">
        <v>108.7</v>
      </c>
      <c r="L26" s="15">
        <v>114.3</v>
      </c>
      <c r="M26" s="16">
        <v>5.2</v>
      </c>
      <c r="N26" s="17">
        <v>5.6</v>
      </c>
      <c r="O26" s="45"/>
      <c r="P26" s="13"/>
    </row>
    <row r="27" spans="2:16" x14ac:dyDescent="0.25">
      <c r="B27" s="33" t="s">
        <v>65</v>
      </c>
      <c r="C27" s="15">
        <v>369.2</v>
      </c>
      <c r="D27" s="15">
        <v>375.9</v>
      </c>
      <c r="E27" s="16">
        <v>1.7999999999999998</v>
      </c>
      <c r="F27" s="17">
        <v>6.7</v>
      </c>
      <c r="G27" s="15">
        <v>341.3</v>
      </c>
      <c r="H27" s="15">
        <v>351.1</v>
      </c>
      <c r="I27" s="16">
        <v>2.9000000000000004</v>
      </c>
      <c r="J27" s="17">
        <v>9.8000000000000007</v>
      </c>
      <c r="K27" s="15">
        <v>85.9</v>
      </c>
      <c r="L27" s="15">
        <v>89</v>
      </c>
      <c r="M27" s="16">
        <v>3.5999999999999996</v>
      </c>
      <c r="N27" s="17">
        <v>3.1</v>
      </c>
      <c r="O27" s="45"/>
      <c r="P27" s="13"/>
    </row>
    <row r="28" spans="2:16" x14ac:dyDescent="0.25">
      <c r="B28" s="33" t="s">
        <v>66</v>
      </c>
      <c r="C28" s="15">
        <v>494.7</v>
      </c>
      <c r="D28" s="15">
        <v>526.4</v>
      </c>
      <c r="E28" s="16">
        <v>6.4</v>
      </c>
      <c r="F28" s="17">
        <v>31.7</v>
      </c>
      <c r="G28" s="15">
        <v>468.6</v>
      </c>
      <c r="H28" s="15">
        <v>499</v>
      </c>
      <c r="I28" s="16">
        <v>6.5</v>
      </c>
      <c r="J28" s="17">
        <v>30.4</v>
      </c>
      <c r="K28" s="15">
        <v>119.3</v>
      </c>
      <c r="L28" s="15">
        <v>129.19999999999999</v>
      </c>
      <c r="M28" s="16">
        <v>8.3000000000000007</v>
      </c>
      <c r="N28" s="17">
        <v>9.9</v>
      </c>
      <c r="O28" s="45"/>
      <c r="P28" s="13"/>
    </row>
    <row r="29" spans="2:16" x14ac:dyDescent="0.25">
      <c r="B29" s="33" t="s">
        <v>67</v>
      </c>
      <c r="C29" s="15">
        <v>394.3</v>
      </c>
      <c r="D29" s="15">
        <v>417.5</v>
      </c>
      <c r="E29" s="16">
        <v>5.8999999999999995</v>
      </c>
      <c r="F29" s="17">
        <v>23.2</v>
      </c>
      <c r="G29" s="15">
        <v>365.5</v>
      </c>
      <c r="H29" s="15">
        <v>389</v>
      </c>
      <c r="I29" s="16">
        <v>6.4</v>
      </c>
      <c r="J29" s="17">
        <v>23.5</v>
      </c>
      <c r="K29" s="15">
        <v>91.5</v>
      </c>
      <c r="L29" s="15">
        <v>97.9</v>
      </c>
      <c r="M29" s="16">
        <v>7.0000000000000009</v>
      </c>
      <c r="N29" s="17">
        <v>6.4</v>
      </c>
      <c r="O29" s="45"/>
      <c r="P29" s="13"/>
    </row>
    <row r="30" spans="2:16" x14ac:dyDescent="0.25">
      <c r="B30" s="33" t="s">
        <v>68</v>
      </c>
      <c r="C30" s="15">
        <v>375.9</v>
      </c>
      <c r="D30" s="15">
        <v>384.4</v>
      </c>
      <c r="E30" s="16">
        <v>2.2999999999999998</v>
      </c>
      <c r="F30" s="17">
        <v>8.5</v>
      </c>
      <c r="G30" s="15">
        <v>346.5</v>
      </c>
      <c r="H30" s="15">
        <v>355.4</v>
      </c>
      <c r="I30" s="16">
        <v>2.6</v>
      </c>
      <c r="J30" s="17">
        <v>8.9</v>
      </c>
      <c r="K30" s="15">
        <v>88.8</v>
      </c>
      <c r="L30" s="15">
        <v>91.7</v>
      </c>
      <c r="M30" s="16">
        <v>3.3000000000000003</v>
      </c>
      <c r="N30" s="17">
        <v>2.9</v>
      </c>
      <c r="O30" s="45"/>
      <c r="P30" s="13"/>
    </row>
    <row r="31" spans="2:16" x14ac:dyDescent="0.25">
      <c r="B31" s="33" t="s">
        <v>69</v>
      </c>
      <c r="C31" s="15">
        <v>442.1</v>
      </c>
      <c r="D31" s="15">
        <v>458.6</v>
      </c>
      <c r="E31" s="16">
        <v>3.6999999999999997</v>
      </c>
      <c r="F31" s="17">
        <v>16.5</v>
      </c>
      <c r="G31" s="15">
        <v>405.6</v>
      </c>
      <c r="H31" s="15">
        <v>421.7</v>
      </c>
      <c r="I31" s="16">
        <v>4</v>
      </c>
      <c r="J31" s="17">
        <v>16.100000000000001</v>
      </c>
      <c r="K31" s="15">
        <v>106.3</v>
      </c>
      <c r="L31" s="15">
        <v>110.5</v>
      </c>
      <c r="M31" s="16">
        <v>4</v>
      </c>
      <c r="N31" s="17">
        <v>4.2</v>
      </c>
      <c r="O31" s="45"/>
      <c r="P31" s="13"/>
    </row>
    <row r="32" spans="2:16" s="34" customFormat="1" ht="13.8" thickBot="1" x14ac:dyDescent="0.3">
      <c r="B32" s="41" t="s">
        <v>70</v>
      </c>
      <c r="C32" s="47">
        <v>447.3</v>
      </c>
      <c r="D32" s="47">
        <v>465.3</v>
      </c>
      <c r="E32" s="48">
        <v>4</v>
      </c>
      <c r="F32" s="49">
        <v>18</v>
      </c>
      <c r="G32" s="47">
        <v>414.3</v>
      </c>
      <c r="H32" s="47">
        <v>432.5</v>
      </c>
      <c r="I32" s="48">
        <v>4.3999999999999995</v>
      </c>
      <c r="J32" s="49">
        <v>18.2</v>
      </c>
      <c r="K32" s="47">
        <v>105.2</v>
      </c>
      <c r="L32" s="47">
        <v>110.5</v>
      </c>
      <c r="M32" s="48">
        <v>5</v>
      </c>
      <c r="N32" s="49">
        <v>5.3</v>
      </c>
      <c r="O32" s="44"/>
      <c r="P32" s="21"/>
    </row>
    <row r="34" spans="2:13" x14ac:dyDescent="0.25">
      <c r="B34" s="40" t="s">
        <v>78</v>
      </c>
    </row>
    <row r="35" spans="2:13" s="40" customFormat="1" x14ac:dyDescent="0.25"/>
    <row r="36" spans="2:13" s="40" customFormat="1" x14ac:dyDescent="0.25">
      <c r="B36" s="64" t="s">
        <v>29</v>
      </c>
      <c r="C36" s="64"/>
      <c r="D36" s="64"/>
      <c r="E36" s="64"/>
      <c r="F36" s="64"/>
      <c r="G36" s="64"/>
      <c r="H36" s="64"/>
      <c r="I36" s="64"/>
      <c r="J36" s="64"/>
      <c r="K36" s="64"/>
      <c r="L36" s="64"/>
      <c r="M36" s="64"/>
    </row>
    <row r="37" spans="2:13" s="40" customFormat="1" x14ac:dyDescent="0.25"/>
    <row r="38" spans="2:13" s="40" customFormat="1" x14ac:dyDescent="0.25"/>
    <row r="39" spans="2:13" s="40" customFormat="1" x14ac:dyDescent="0.25"/>
    <row r="40" spans="2:13" s="40" customFormat="1" x14ac:dyDescent="0.25"/>
  </sheetData>
  <mergeCells count="7">
    <mergeCell ref="B36:M36"/>
    <mergeCell ref="C4:F4"/>
    <mergeCell ref="K4:N4"/>
    <mergeCell ref="B1:M1"/>
    <mergeCell ref="B2:M2"/>
    <mergeCell ref="B4:B5"/>
    <mergeCell ref="G4:J4"/>
  </mergeCells>
  <pageMargins left="0.78740157499999996" right="0.78740157499999996" top="0.984251969" bottom="0.984251969" header="0.4921259845" footer="0.492125984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9"/>
  <dimension ref="B1:M40"/>
  <sheetViews>
    <sheetView showGridLines="0" workbookViewId="0"/>
  </sheetViews>
  <sheetFormatPr baseColWidth="10" defaultColWidth="11.44140625" defaultRowHeight="13.2" x14ac:dyDescent="0.25"/>
  <cols>
    <col min="1" max="1" width="2.6640625" style="33" customWidth="1"/>
    <col min="2" max="2" width="15.6640625" style="33" customWidth="1"/>
    <col min="3" max="16384" width="11.44140625" style="33"/>
  </cols>
  <sheetData>
    <row r="1" spans="2:11" ht="18" x14ac:dyDescent="0.25">
      <c r="B1" s="65" t="s">
        <v>81</v>
      </c>
      <c r="C1" s="65"/>
      <c r="D1" s="65"/>
      <c r="E1" s="65"/>
      <c r="F1" s="65"/>
      <c r="G1" s="65"/>
      <c r="H1" s="65"/>
      <c r="I1" s="65"/>
      <c r="J1" s="65"/>
      <c r="K1" s="65"/>
    </row>
    <row r="2" spans="2:11" x14ac:dyDescent="0.25">
      <c r="B2" s="66"/>
      <c r="C2" s="66"/>
      <c r="D2" s="66"/>
      <c r="E2" s="66"/>
      <c r="F2" s="66"/>
      <c r="G2" s="66"/>
      <c r="H2" s="66"/>
      <c r="I2" s="66"/>
      <c r="J2" s="66"/>
      <c r="K2" s="66"/>
    </row>
    <row r="4" spans="2:11" x14ac:dyDescent="0.25">
      <c r="B4" s="67" t="s">
        <v>0</v>
      </c>
      <c r="C4" s="68" t="s">
        <v>28</v>
      </c>
      <c r="D4" s="68"/>
      <c r="E4" s="68"/>
      <c r="F4" s="68" t="s">
        <v>73</v>
      </c>
      <c r="G4" s="68"/>
      <c r="H4" s="68"/>
      <c r="I4" s="68" t="s">
        <v>74</v>
      </c>
      <c r="J4" s="68"/>
      <c r="K4" s="68"/>
    </row>
    <row r="5" spans="2:11" s="45" customFormat="1" x14ac:dyDescent="0.25">
      <c r="B5" s="67"/>
      <c r="C5" s="35">
        <v>2016</v>
      </c>
      <c r="D5" s="51">
        <v>2017</v>
      </c>
      <c r="E5" s="35" t="s">
        <v>82</v>
      </c>
      <c r="F5" s="35">
        <v>2016</v>
      </c>
      <c r="G5" s="51">
        <v>2017</v>
      </c>
      <c r="H5" s="35" t="s">
        <v>82</v>
      </c>
      <c r="I5" s="35">
        <v>2016</v>
      </c>
      <c r="J5" s="51">
        <v>2017</v>
      </c>
      <c r="K5" s="35" t="s">
        <v>82</v>
      </c>
    </row>
    <row r="6" spans="2:11" s="34" customFormat="1" x14ac:dyDescent="0.25">
      <c r="B6" s="34" t="s">
        <v>46</v>
      </c>
      <c r="C6" s="36">
        <v>402.7</v>
      </c>
      <c r="D6" s="36">
        <v>417.37</v>
      </c>
      <c r="E6" s="37">
        <f>(D6-C6)/C6</f>
        <v>3.6429103551030587E-2</v>
      </c>
      <c r="F6" s="36">
        <v>369.75</v>
      </c>
      <c r="G6" s="36">
        <v>386.02</v>
      </c>
      <c r="H6" s="37">
        <f>(G6-F6)/F6</f>
        <v>4.4002704530087845E-2</v>
      </c>
      <c r="I6" s="36">
        <v>93.05</v>
      </c>
      <c r="J6" s="36">
        <v>98.3</v>
      </c>
      <c r="K6" s="37">
        <f>(J6-I6)/I6</f>
        <v>5.6421278882321332E-2</v>
      </c>
    </row>
    <row r="7" spans="2:11" x14ac:dyDescent="0.25">
      <c r="B7" s="33" t="s">
        <v>89</v>
      </c>
      <c r="C7" s="31">
        <v>326.7</v>
      </c>
      <c r="D7" s="31">
        <v>347.5</v>
      </c>
      <c r="E7" s="38">
        <f t="shared" ref="E7:E32" si="0">(D7-C7)/C7</f>
        <v>6.3666972757881884E-2</v>
      </c>
      <c r="F7" s="31">
        <v>293.64</v>
      </c>
      <c r="G7" s="31">
        <v>315.47000000000003</v>
      </c>
      <c r="H7" s="38">
        <f t="shared" ref="H7:H32" si="1">(G7-F7)/F7</f>
        <v>7.4342732597738867E-2</v>
      </c>
      <c r="I7" s="39">
        <v>73.959999999999994</v>
      </c>
      <c r="J7" s="39">
        <v>81.31</v>
      </c>
      <c r="K7" s="38">
        <f t="shared" ref="K7:K32" si="2">(J7-I7)/I7</f>
        <v>9.9378042184964974E-2</v>
      </c>
    </row>
    <row r="8" spans="2:11" x14ac:dyDescent="0.25">
      <c r="B8" s="33" t="s">
        <v>88</v>
      </c>
      <c r="C8" s="31">
        <v>370.82</v>
      </c>
      <c r="D8" s="31">
        <v>386.37</v>
      </c>
      <c r="E8" s="38">
        <f t="shared" si="0"/>
        <v>4.19340920122971E-2</v>
      </c>
      <c r="F8" s="31">
        <v>335.9</v>
      </c>
      <c r="G8" s="31">
        <v>353.78</v>
      </c>
      <c r="H8" s="38">
        <f t="shared" si="1"/>
        <v>5.323012801428996E-2</v>
      </c>
      <c r="I8" s="39">
        <v>83.7</v>
      </c>
      <c r="J8" s="39">
        <v>90.04</v>
      </c>
      <c r="K8" s="38">
        <f t="shared" si="2"/>
        <v>7.5746714456391917E-2</v>
      </c>
    </row>
    <row r="9" spans="2:11" x14ac:dyDescent="0.25">
      <c r="B9" s="33" t="s">
        <v>47</v>
      </c>
      <c r="C9" s="31">
        <v>450.22</v>
      </c>
      <c r="D9" s="31">
        <v>466.1</v>
      </c>
      <c r="E9" s="38">
        <f t="shared" si="0"/>
        <v>3.5271644973568467E-2</v>
      </c>
      <c r="F9" s="31">
        <v>417.28</v>
      </c>
      <c r="G9" s="31">
        <v>436.57</v>
      </c>
      <c r="H9" s="38">
        <f t="shared" si="1"/>
        <v>4.6227952453987781E-2</v>
      </c>
      <c r="I9" s="39">
        <v>102.09</v>
      </c>
      <c r="J9" s="39">
        <v>107.14</v>
      </c>
      <c r="K9" s="38">
        <f t="shared" si="2"/>
        <v>4.9466157312175504E-2</v>
      </c>
    </row>
    <row r="10" spans="2:11" x14ac:dyDescent="0.25">
      <c r="B10" s="33" t="s">
        <v>48</v>
      </c>
      <c r="C10" s="31">
        <v>461.32</v>
      </c>
      <c r="D10" s="31">
        <v>488.04</v>
      </c>
      <c r="E10" s="38">
        <f t="shared" si="0"/>
        <v>5.7920749154599903E-2</v>
      </c>
      <c r="F10" s="31">
        <v>421.74</v>
      </c>
      <c r="G10" s="31">
        <v>450.01</v>
      </c>
      <c r="H10" s="38">
        <f t="shared" si="1"/>
        <v>6.7031820552947263E-2</v>
      </c>
      <c r="I10" s="39">
        <v>108.32</v>
      </c>
      <c r="J10" s="39">
        <v>116.62</v>
      </c>
      <c r="K10" s="38">
        <f t="shared" si="2"/>
        <v>7.6624815361890808E-2</v>
      </c>
    </row>
    <row r="11" spans="2:11" x14ac:dyDescent="0.25">
      <c r="B11" s="33" t="s">
        <v>49</v>
      </c>
      <c r="C11" s="31">
        <v>545.61</v>
      </c>
      <c r="D11" s="31">
        <v>567.34</v>
      </c>
      <c r="E11" s="38">
        <f t="shared" si="0"/>
        <v>3.982698264328003E-2</v>
      </c>
      <c r="F11" s="31">
        <v>506.29</v>
      </c>
      <c r="G11" s="31">
        <v>528.98</v>
      </c>
      <c r="H11" s="38">
        <f t="shared" si="1"/>
        <v>4.4816212052381038E-2</v>
      </c>
      <c r="I11" s="39">
        <v>129.18</v>
      </c>
      <c r="J11" s="39">
        <v>135.72999999999999</v>
      </c>
      <c r="K11" s="38">
        <f t="shared" si="2"/>
        <v>5.0704443412292792E-2</v>
      </c>
    </row>
    <row r="12" spans="2:11" x14ac:dyDescent="0.25">
      <c r="B12" s="33" t="s">
        <v>50</v>
      </c>
      <c r="C12" s="31">
        <v>401.47</v>
      </c>
      <c r="D12" s="31">
        <v>421.92</v>
      </c>
      <c r="E12" s="38">
        <f t="shared" si="0"/>
        <v>5.093780357187333E-2</v>
      </c>
      <c r="F12" s="31">
        <v>373</v>
      </c>
      <c r="G12" s="31">
        <v>394.37</v>
      </c>
      <c r="H12" s="38">
        <f t="shared" si="1"/>
        <v>5.7292225201072397E-2</v>
      </c>
      <c r="I12" s="39">
        <v>92.62</v>
      </c>
      <c r="J12" s="39">
        <v>98.98</v>
      </c>
      <c r="K12" s="38">
        <f t="shared" si="2"/>
        <v>6.8667674368386944E-2</v>
      </c>
    </row>
    <row r="13" spans="2:11" x14ac:dyDescent="0.25">
      <c r="B13" s="33" t="s">
        <v>51</v>
      </c>
      <c r="C13" s="31">
        <v>523.53</v>
      </c>
      <c r="D13" s="31">
        <v>553.53</v>
      </c>
      <c r="E13" s="38">
        <f t="shared" si="0"/>
        <v>5.7303306400779325E-2</v>
      </c>
      <c r="F13" s="31">
        <v>485.35</v>
      </c>
      <c r="G13" s="31">
        <v>520.94000000000005</v>
      </c>
      <c r="H13" s="38">
        <f t="shared" si="1"/>
        <v>7.3328525806119357E-2</v>
      </c>
      <c r="I13" s="39">
        <v>118.28</v>
      </c>
      <c r="J13" s="39">
        <v>129.75</v>
      </c>
      <c r="K13" s="38">
        <f t="shared" si="2"/>
        <v>9.6973283733513688E-2</v>
      </c>
    </row>
    <row r="14" spans="2:11" x14ac:dyDescent="0.25">
      <c r="B14" s="33" t="s">
        <v>52</v>
      </c>
      <c r="C14" s="31">
        <v>371.61</v>
      </c>
      <c r="D14" s="31">
        <v>397.84</v>
      </c>
      <c r="E14" s="38">
        <f t="shared" si="0"/>
        <v>7.0584752832270281E-2</v>
      </c>
      <c r="F14" s="31">
        <v>338.12</v>
      </c>
      <c r="G14" s="31">
        <v>370.56</v>
      </c>
      <c r="H14" s="38">
        <f t="shared" si="1"/>
        <v>9.5942269016917062E-2</v>
      </c>
      <c r="I14" s="39">
        <v>83.82</v>
      </c>
      <c r="J14" s="39">
        <v>89.88</v>
      </c>
      <c r="K14" s="38">
        <f t="shared" si="2"/>
        <v>7.229778095919831E-2</v>
      </c>
    </row>
    <row r="15" spans="2:11" x14ac:dyDescent="0.25">
      <c r="B15" s="33" t="s">
        <v>53</v>
      </c>
      <c r="C15" s="31">
        <v>361.1</v>
      </c>
      <c r="D15" s="31">
        <v>380.5</v>
      </c>
      <c r="E15" s="38">
        <f t="shared" si="0"/>
        <v>5.3724729991691984E-2</v>
      </c>
      <c r="F15" s="31">
        <v>333.02</v>
      </c>
      <c r="G15" s="31">
        <v>350.63</v>
      </c>
      <c r="H15" s="38">
        <f t="shared" si="1"/>
        <v>5.2879706924509079E-2</v>
      </c>
      <c r="I15" s="39">
        <v>85.95</v>
      </c>
      <c r="J15" s="39">
        <v>90.65</v>
      </c>
      <c r="K15" s="38">
        <f t="shared" si="2"/>
        <v>5.4682955206515449E-2</v>
      </c>
    </row>
    <row r="16" spans="2:11" x14ac:dyDescent="0.25">
      <c r="B16" s="33" t="s">
        <v>54</v>
      </c>
      <c r="C16" s="31">
        <v>454.91</v>
      </c>
      <c r="D16" s="31">
        <v>488.09</v>
      </c>
      <c r="E16" s="38">
        <f t="shared" si="0"/>
        <v>7.2937504121694294E-2</v>
      </c>
      <c r="F16" s="31">
        <v>427.86</v>
      </c>
      <c r="G16" s="31">
        <v>463.22</v>
      </c>
      <c r="H16" s="38">
        <f t="shared" si="1"/>
        <v>8.2643855466741481E-2</v>
      </c>
      <c r="I16" s="39">
        <v>99.9</v>
      </c>
      <c r="J16" s="39">
        <v>108.07</v>
      </c>
      <c r="K16" s="38">
        <f t="shared" si="2"/>
        <v>8.1781781781781651E-2</v>
      </c>
    </row>
    <row r="17" spans="2:13" x14ac:dyDescent="0.25">
      <c r="B17" s="33" t="s">
        <v>55</v>
      </c>
      <c r="C17" s="31">
        <v>387.58</v>
      </c>
      <c r="D17" s="31">
        <v>402.28</v>
      </c>
      <c r="E17" s="38">
        <f t="shared" si="0"/>
        <v>3.7927653645698924E-2</v>
      </c>
      <c r="F17" s="31">
        <v>355.69</v>
      </c>
      <c r="G17" s="31">
        <v>371.43</v>
      </c>
      <c r="H17" s="38">
        <f t="shared" si="1"/>
        <v>4.4252017205994011E-2</v>
      </c>
      <c r="I17" s="39">
        <v>86.88</v>
      </c>
      <c r="J17" s="39">
        <v>92.06</v>
      </c>
      <c r="K17" s="38">
        <f t="shared" si="2"/>
        <v>5.9622467771639126E-2</v>
      </c>
    </row>
    <row r="18" spans="2:13" x14ac:dyDescent="0.25">
      <c r="B18" s="33" t="s">
        <v>56</v>
      </c>
      <c r="C18" s="31">
        <v>458.75</v>
      </c>
      <c r="D18" s="31">
        <v>484.37</v>
      </c>
      <c r="E18" s="38">
        <f t="shared" si="0"/>
        <v>5.5847411444141702E-2</v>
      </c>
      <c r="F18" s="31">
        <v>435.58</v>
      </c>
      <c r="G18" s="31">
        <v>461.41</v>
      </c>
      <c r="H18" s="38">
        <f t="shared" si="1"/>
        <v>5.9300243353689427E-2</v>
      </c>
      <c r="I18" s="39">
        <v>103.51</v>
      </c>
      <c r="J18" s="39">
        <v>110.23</v>
      </c>
      <c r="K18" s="38">
        <f t="shared" si="2"/>
        <v>6.4921263646024518E-2</v>
      </c>
    </row>
    <row r="19" spans="2:13" x14ac:dyDescent="0.25">
      <c r="B19" s="33" t="s">
        <v>57</v>
      </c>
      <c r="C19" s="31">
        <v>346.96</v>
      </c>
      <c r="D19" s="31">
        <v>360.86</v>
      </c>
      <c r="E19" s="38">
        <f t="shared" si="0"/>
        <v>4.0062255014987419E-2</v>
      </c>
      <c r="F19" s="31">
        <v>317.44</v>
      </c>
      <c r="G19" s="31">
        <v>332.57</v>
      </c>
      <c r="H19" s="38">
        <f t="shared" si="1"/>
        <v>4.7662550403225791E-2</v>
      </c>
      <c r="I19" s="39">
        <v>79.75</v>
      </c>
      <c r="J19" s="39">
        <v>84.3</v>
      </c>
      <c r="K19" s="38">
        <f t="shared" si="2"/>
        <v>5.705329153605012E-2</v>
      </c>
    </row>
    <row r="20" spans="2:13" x14ac:dyDescent="0.25">
      <c r="B20" s="33" t="s">
        <v>58</v>
      </c>
      <c r="C20" s="31">
        <v>359.02</v>
      </c>
      <c r="D20" s="31">
        <v>376.44</v>
      </c>
      <c r="E20" s="38">
        <f t="shared" si="0"/>
        <v>4.8520973761907463E-2</v>
      </c>
      <c r="F20" s="31">
        <v>332.19</v>
      </c>
      <c r="G20" s="31">
        <v>350.73</v>
      </c>
      <c r="H20" s="38">
        <f t="shared" si="1"/>
        <v>5.5811433215930704E-2</v>
      </c>
      <c r="I20" s="39">
        <v>82.8</v>
      </c>
      <c r="J20" s="39">
        <v>87.64</v>
      </c>
      <c r="K20" s="38">
        <f t="shared" si="2"/>
        <v>5.8454106280193277E-2</v>
      </c>
    </row>
    <row r="21" spans="2:13" x14ac:dyDescent="0.25">
      <c r="B21" s="33" t="s">
        <v>59</v>
      </c>
      <c r="C21" s="31">
        <v>394.38</v>
      </c>
      <c r="D21" s="31">
        <v>411.44</v>
      </c>
      <c r="E21" s="38">
        <f t="shared" si="0"/>
        <v>4.3257771692276493E-2</v>
      </c>
      <c r="F21" s="31">
        <v>359.71</v>
      </c>
      <c r="G21" s="31">
        <v>376.18</v>
      </c>
      <c r="H21" s="38">
        <f t="shared" si="1"/>
        <v>4.5786883878680129E-2</v>
      </c>
      <c r="I21" s="39">
        <v>89.41</v>
      </c>
      <c r="J21" s="39">
        <v>95.59</v>
      </c>
      <c r="K21" s="38">
        <f t="shared" si="2"/>
        <v>6.9119785258919667E-2</v>
      </c>
    </row>
    <row r="22" spans="2:13" x14ac:dyDescent="0.25">
      <c r="B22" s="33" t="s">
        <v>60</v>
      </c>
      <c r="C22" s="31">
        <v>414.6</v>
      </c>
      <c r="D22" s="31">
        <v>430.34</v>
      </c>
      <c r="E22" s="38">
        <f t="shared" si="0"/>
        <v>3.7964302942595153E-2</v>
      </c>
      <c r="F22" s="31">
        <v>378.5</v>
      </c>
      <c r="G22" s="31">
        <v>400.17</v>
      </c>
      <c r="H22" s="38">
        <f t="shared" si="1"/>
        <v>5.7252311756935313E-2</v>
      </c>
      <c r="I22" s="39">
        <v>95.21</v>
      </c>
      <c r="J22" s="39">
        <v>99.58</v>
      </c>
      <c r="K22" s="38">
        <f t="shared" si="2"/>
        <v>4.5898540069320502E-2</v>
      </c>
    </row>
    <row r="23" spans="2:13" x14ac:dyDescent="0.25">
      <c r="B23" s="33" t="s">
        <v>61</v>
      </c>
      <c r="C23" s="31">
        <v>417.18</v>
      </c>
      <c r="D23" s="31">
        <v>441.4</v>
      </c>
      <c r="E23" s="38">
        <f t="shared" si="0"/>
        <v>5.8056474423510161E-2</v>
      </c>
      <c r="F23" s="31">
        <v>380.77</v>
      </c>
      <c r="G23" s="31">
        <v>408.87</v>
      </c>
      <c r="H23" s="38">
        <f t="shared" si="1"/>
        <v>7.3797830711453169E-2</v>
      </c>
      <c r="I23" s="39">
        <v>95.09</v>
      </c>
      <c r="J23" s="39">
        <v>103.71</v>
      </c>
      <c r="K23" s="38">
        <f t="shared" si="2"/>
        <v>9.0650962246292877E-2</v>
      </c>
    </row>
    <row r="24" spans="2:13" s="40" customFormat="1" x14ac:dyDescent="0.25">
      <c r="B24" s="40" t="s">
        <v>62</v>
      </c>
      <c r="C24" s="39">
        <v>376.16</v>
      </c>
      <c r="D24" s="39">
        <v>394.64</v>
      </c>
      <c r="E24" s="38">
        <f t="shared" si="0"/>
        <v>4.9128030625265738E-2</v>
      </c>
      <c r="F24" s="39">
        <v>345.04</v>
      </c>
      <c r="G24" s="39">
        <v>362.35</v>
      </c>
      <c r="H24" s="38">
        <f t="shared" si="1"/>
        <v>5.0168096452585208E-2</v>
      </c>
      <c r="I24" s="39">
        <v>86.86</v>
      </c>
      <c r="J24" s="39">
        <v>92.93</v>
      </c>
      <c r="K24" s="38">
        <f t="shared" si="2"/>
        <v>6.9882569652314153E-2</v>
      </c>
    </row>
    <row r="25" spans="2:13" x14ac:dyDescent="0.25">
      <c r="B25" s="33" t="s">
        <v>63</v>
      </c>
      <c r="C25" s="31">
        <v>386.38</v>
      </c>
      <c r="D25" s="31">
        <v>400.11</v>
      </c>
      <c r="E25" s="38">
        <f t="shared" si="0"/>
        <v>3.5534965577928512E-2</v>
      </c>
      <c r="F25" s="31">
        <v>351.82</v>
      </c>
      <c r="G25" s="31">
        <v>368.04</v>
      </c>
      <c r="H25" s="38">
        <f t="shared" si="1"/>
        <v>4.610312091410388E-2</v>
      </c>
      <c r="I25" s="39">
        <v>90.27</v>
      </c>
      <c r="J25" s="39">
        <v>95.95</v>
      </c>
      <c r="K25" s="38">
        <f t="shared" si="2"/>
        <v>6.2922344078874565E-2</v>
      </c>
    </row>
    <row r="26" spans="2:13" x14ac:dyDescent="0.25">
      <c r="B26" s="33" t="s">
        <v>64</v>
      </c>
      <c r="C26" s="31">
        <v>447.88</v>
      </c>
      <c r="D26" s="31">
        <v>473.6</v>
      </c>
      <c r="E26" s="38">
        <f t="shared" si="0"/>
        <v>5.7426096275788222E-2</v>
      </c>
      <c r="F26" s="31">
        <v>409.34</v>
      </c>
      <c r="G26" s="31">
        <v>434.24</v>
      </c>
      <c r="H26" s="38">
        <f t="shared" si="1"/>
        <v>6.082962818195152E-2</v>
      </c>
      <c r="I26" s="39">
        <v>101.58</v>
      </c>
      <c r="J26" s="39">
        <v>108.65</v>
      </c>
      <c r="K26" s="38">
        <f t="shared" si="2"/>
        <v>6.9600315022642328E-2</v>
      </c>
    </row>
    <row r="27" spans="2:13" x14ac:dyDescent="0.25">
      <c r="B27" s="33" t="s">
        <v>65</v>
      </c>
      <c r="C27" s="31">
        <v>353.88</v>
      </c>
      <c r="D27" s="31">
        <v>369.18</v>
      </c>
      <c r="E27" s="38">
        <f t="shared" si="0"/>
        <v>4.3234994913530042E-2</v>
      </c>
      <c r="F27" s="31">
        <v>323.14</v>
      </c>
      <c r="G27" s="31">
        <v>341.29</v>
      </c>
      <c r="H27" s="38">
        <f t="shared" si="1"/>
        <v>5.6167605372284567E-2</v>
      </c>
      <c r="I27" s="39">
        <v>81.73</v>
      </c>
      <c r="J27" s="39">
        <v>85.92</v>
      </c>
      <c r="K27" s="38">
        <f t="shared" si="2"/>
        <v>5.1266364859904531E-2</v>
      </c>
    </row>
    <row r="28" spans="2:13" x14ac:dyDescent="0.25">
      <c r="B28" s="33" t="s">
        <v>66</v>
      </c>
      <c r="C28" s="31">
        <v>471.5</v>
      </c>
      <c r="D28" s="31">
        <v>494.69</v>
      </c>
      <c r="E28" s="38">
        <f t="shared" si="0"/>
        <v>4.9183457051961817E-2</v>
      </c>
      <c r="F28" s="31">
        <v>442.97</v>
      </c>
      <c r="G28" s="31">
        <v>468.62</v>
      </c>
      <c r="H28" s="38">
        <f t="shared" si="1"/>
        <v>5.7904598505542082E-2</v>
      </c>
      <c r="I28" s="39">
        <v>110.93</v>
      </c>
      <c r="J28" s="39">
        <v>119.34</v>
      </c>
      <c r="K28" s="38">
        <f t="shared" si="2"/>
        <v>7.5813576129090385E-2</v>
      </c>
    </row>
    <row r="29" spans="2:13" x14ac:dyDescent="0.25">
      <c r="B29" s="33" t="s">
        <v>67</v>
      </c>
      <c r="C29" s="31">
        <v>370.51</v>
      </c>
      <c r="D29" s="31">
        <v>394.34</v>
      </c>
      <c r="E29" s="38">
        <f t="shared" si="0"/>
        <v>6.4316752584275688E-2</v>
      </c>
      <c r="F29" s="31">
        <v>342.34</v>
      </c>
      <c r="G29" s="31">
        <v>365.47</v>
      </c>
      <c r="H29" s="38">
        <f t="shared" si="1"/>
        <v>6.756440965122408E-2</v>
      </c>
      <c r="I29" s="39">
        <v>84.54</v>
      </c>
      <c r="J29" s="39">
        <v>91.46</v>
      </c>
      <c r="K29" s="38">
        <f t="shared" si="2"/>
        <v>8.1854743316772977E-2</v>
      </c>
    </row>
    <row r="30" spans="2:13" x14ac:dyDescent="0.25">
      <c r="B30" s="33" t="s">
        <v>68</v>
      </c>
      <c r="C30" s="31">
        <v>361.71</v>
      </c>
      <c r="D30" s="31">
        <v>375.94</v>
      </c>
      <c r="E30" s="38">
        <f t="shared" si="0"/>
        <v>3.9340908462580572E-2</v>
      </c>
      <c r="F30" s="31">
        <v>331.86</v>
      </c>
      <c r="G30" s="31">
        <v>346.49</v>
      </c>
      <c r="H30" s="38">
        <f t="shared" si="1"/>
        <v>4.4084855059362368E-2</v>
      </c>
      <c r="I30" s="39">
        <v>83.97</v>
      </c>
      <c r="J30" s="39">
        <v>88.77</v>
      </c>
      <c r="K30" s="38">
        <f t="shared" si="2"/>
        <v>5.7163272597356166E-2</v>
      </c>
    </row>
    <row r="31" spans="2:13" x14ac:dyDescent="0.25">
      <c r="B31" s="33" t="s">
        <v>69</v>
      </c>
      <c r="C31" s="31">
        <v>426.34</v>
      </c>
      <c r="D31" s="31">
        <v>442.14</v>
      </c>
      <c r="E31" s="38">
        <f t="shared" si="0"/>
        <v>3.7059623774452342E-2</v>
      </c>
      <c r="F31" s="31">
        <v>388.74</v>
      </c>
      <c r="G31" s="31">
        <v>405.61</v>
      </c>
      <c r="H31" s="38">
        <f t="shared" si="1"/>
        <v>4.3396614703915225E-2</v>
      </c>
      <c r="I31" s="39">
        <v>100.42</v>
      </c>
      <c r="J31" s="39">
        <v>106.3</v>
      </c>
      <c r="K31" s="38">
        <f t="shared" si="2"/>
        <v>5.8554072893845802E-2</v>
      </c>
    </row>
    <row r="32" spans="2:13" s="34" customFormat="1" ht="13.8" thickBot="1" x14ac:dyDescent="0.3">
      <c r="B32" s="41" t="s">
        <v>70</v>
      </c>
      <c r="C32" s="42">
        <v>428.14</v>
      </c>
      <c r="D32" s="42">
        <v>447.28</v>
      </c>
      <c r="E32" s="43">
        <f t="shared" si="0"/>
        <v>4.4705003036389933E-2</v>
      </c>
      <c r="F32" s="42">
        <v>393.21</v>
      </c>
      <c r="G32" s="42">
        <v>414.34</v>
      </c>
      <c r="H32" s="43">
        <f t="shared" si="1"/>
        <v>5.3737188779532555E-2</v>
      </c>
      <c r="I32" s="42">
        <v>98.7</v>
      </c>
      <c r="J32" s="42">
        <v>105.25</v>
      </c>
      <c r="K32" s="43">
        <f t="shared" si="2"/>
        <v>6.6362715298885475E-2</v>
      </c>
      <c r="M32" s="33"/>
    </row>
    <row r="34" spans="2:11" x14ac:dyDescent="0.25">
      <c r="B34" s="40" t="s">
        <v>78</v>
      </c>
    </row>
    <row r="35" spans="2:11" s="40" customFormat="1" x14ac:dyDescent="0.25"/>
    <row r="36" spans="2:11" s="40" customFormat="1" x14ac:dyDescent="0.25">
      <c r="B36" s="64" t="s">
        <v>29</v>
      </c>
      <c r="C36" s="64"/>
      <c r="D36" s="64"/>
      <c r="E36" s="64"/>
      <c r="F36" s="64"/>
      <c r="G36" s="64"/>
      <c r="H36" s="64"/>
      <c r="I36" s="64"/>
      <c r="J36" s="64"/>
      <c r="K36" s="64"/>
    </row>
    <row r="37" spans="2:11" s="40" customFormat="1" x14ac:dyDescent="0.25"/>
    <row r="38" spans="2:11" s="40" customFormat="1" x14ac:dyDescent="0.25"/>
    <row r="39" spans="2:11" s="40" customFormat="1" x14ac:dyDescent="0.25"/>
    <row r="40" spans="2:11" s="40" customFormat="1" x14ac:dyDescent="0.25"/>
  </sheetData>
  <mergeCells count="7">
    <mergeCell ref="B36:K36"/>
    <mergeCell ref="B1:K1"/>
    <mergeCell ref="B2:K2"/>
    <mergeCell ref="B4:B5"/>
    <mergeCell ref="C4:E4"/>
    <mergeCell ref="F4:H4"/>
    <mergeCell ref="I4:K4"/>
  </mergeCells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25</vt:i4>
      </vt:variant>
    </vt:vector>
  </HeadingPairs>
  <TitlesOfParts>
    <vt:vector size="25" baseType="lpstr">
      <vt:lpstr>2024 | 2025</vt:lpstr>
      <vt:lpstr>2023 | 2024</vt:lpstr>
      <vt:lpstr>2022 | 2023</vt:lpstr>
      <vt:lpstr>2021 | 2022</vt:lpstr>
      <vt:lpstr>2020 | 2021</vt:lpstr>
      <vt:lpstr>2019 | 2020</vt:lpstr>
      <vt:lpstr>2018 | 2019</vt:lpstr>
      <vt:lpstr>2017 | 2018</vt:lpstr>
      <vt:lpstr>2016 | 17</vt:lpstr>
      <vt:lpstr>2015 | 16</vt:lpstr>
      <vt:lpstr>2014 | 15</vt:lpstr>
      <vt:lpstr>2013 | 14</vt:lpstr>
      <vt:lpstr>2012 | 13</vt:lpstr>
      <vt:lpstr>2011|12</vt:lpstr>
      <vt:lpstr>2010|11</vt:lpstr>
      <vt:lpstr>2009|10</vt:lpstr>
      <vt:lpstr>2008|09</vt:lpstr>
      <vt:lpstr>2007|08</vt:lpstr>
      <vt:lpstr>2006|07</vt:lpstr>
      <vt:lpstr>2005|06</vt:lpstr>
      <vt:lpstr>2004|05</vt:lpstr>
      <vt:lpstr>2003|04</vt:lpstr>
      <vt:lpstr>2002|03</vt:lpstr>
      <vt:lpstr>2001|02</vt:lpstr>
      <vt:lpstr>2000|01</vt:lpstr>
    </vt:vector>
  </TitlesOfParts>
  <Company>Kanton Aargau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Dr. Thomas Schaub</dc:creator>
  <cp:lastModifiedBy>Schmutz Stefan  DFRSTAAG</cp:lastModifiedBy>
  <dcterms:created xsi:type="dcterms:W3CDTF">2012-01-18T11:35:36Z</dcterms:created>
  <dcterms:modified xsi:type="dcterms:W3CDTF">2024-12-04T08:39:35Z</dcterms:modified>
</cp:coreProperties>
</file>