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tatistik\www\2018_Internet\01_Daten_Publikationen\11_Verkehr\Motorfahrzeuge\09_Tabellen\"/>
    </mc:Choice>
  </mc:AlternateContent>
  <xr:revisionPtr revIDLastSave="0" documentId="13_ncr:1_{4351F80D-8F30-4968-9710-D02C7114C6B9}" xr6:coauthVersionLast="47" xr6:coauthVersionMax="47" xr10:uidLastSave="{00000000-0000-0000-0000-000000000000}"/>
  <bookViews>
    <workbookView xWindow="10590" yWindow="7950" windowWidth="19125" windowHeight="11235" activeTab="1" xr2:uid="{00000000-000D-0000-FFFF-FFFF00000000}"/>
  </bookViews>
  <sheets>
    <sheet name="Entwicklung" sheetId="4" r:id="rId1"/>
    <sheet name="2024" sheetId="20" r:id="rId2"/>
    <sheet name="2023" sheetId="19" r:id="rId3"/>
    <sheet name="2022" sheetId="18" r:id="rId4"/>
    <sheet name="2021" sheetId="17" r:id="rId5"/>
    <sheet name="2020" sheetId="16" r:id="rId6"/>
    <sheet name="2019" sheetId="15" r:id="rId7"/>
    <sheet name="2018" sheetId="14" r:id="rId8"/>
    <sheet name="2017" sheetId="13" r:id="rId9"/>
    <sheet name="2016" sheetId="12" r:id="rId10"/>
    <sheet name="2015" sheetId="11" r:id="rId11"/>
    <sheet name="2014" sheetId="10" r:id="rId12"/>
    <sheet name="2013" sheetId="9" r:id="rId13"/>
    <sheet name="2012" sheetId="8" r:id="rId14"/>
    <sheet name="2011" sheetId="1" r:id="rId15"/>
    <sheet name="2010" sheetId="2" r:id="rId16"/>
    <sheet name="2009" sheetId="7" r:id="rId17"/>
    <sheet name="2008" sheetId="6" r:id="rId18"/>
    <sheet name="2007" sheetId="5" r:id="rId19"/>
    <sheet name="2006" sheetId="3" r:id="rId20"/>
  </sheets>
  <definedNames>
    <definedName name="_xlnm.Print_Area" localSheetId="10">'2015'!$B$1:$K$19</definedName>
    <definedName name="_xlnm.Print_Area" localSheetId="9">'2016'!$B$1:$K$19</definedName>
    <definedName name="_xlnm.Print_Area" localSheetId="8">'2017'!$B$1:$K$19</definedName>
    <definedName name="_xlnm.Print_Area" localSheetId="7">'2018'!$B$1:$K$19</definedName>
    <definedName name="_xlnm.Print_Titles" localSheetId="0">Entwicklung!$1:$4</definedName>
    <definedName name="ExterneDaten_1" localSheetId="19">'2006'!$B$1:$K$18</definedName>
    <definedName name="ExterneDaten_1" localSheetId="18">'2007'!$B$1:$K$18</definedName>
    <definedName name="ExterneDaten_1" localSheetId="17">'2008'!$B$1:$K$18</definedName>
    <definedName name="ExterneDaten_1" localSheetId="16">'2009'!$B$1:$K$18</definedName>
    <definedName name="ExterneDaten_1" localSheetId="15">'2010'!$B$1:$K$18</definedName>
    <definedName name="ExterneDaten_1" localSheetId="14">'2011'!$B$1:$K$18</definedName>
    <definedName name="ExterneDaten_1" localSheetId="13">'2012'!$B$1:$K$18</definedName>
    <definedName name="ExterneDaten_1" localSheetId="12">'2013'!$B$1:$K$18</definedName>
    <definedName name="ExterneDaten_1" localSheetId="11">'2014'!$B$1:$K$18</definedName>
    <definedName name="ExterneDaten_1" localSheetId="10">'2015'!$B$1:$K$18</definedName>
    <definedName name="ExterneDaten_1" localSheetId="9">'2016'!$B$1:$K$18</definedName>
    <definedName name="ExterneDaten_1" localSheetId="8">'2017'!$B$1:$K$18</definedName>
    <definedName name="ExterneDaten_1" localSheetId="7">'2018'!$B$1:$K$18</definedName>
    <definedName name="ExterneDaten_1" localSheetId="6">'2019'!$B$1:$K$18</definedName>
    <definedName name="ExterneDaten_1" localSheetId="5">'2020'!$B$1:$K$18</definedName>
    <definedName name="ExterneDaten_1" localSheetId="4">'2021'!$B$1:$K$18</definedName>
    <definedName name="ExterneDaten_1" localSheetId="3">'2022'!$B$1:$K$18</definedName>
    <definedName name="ExterneDaten_1" localSheetId="2">'2023'!$B$1:$K$18</definedName>
    <definedName name="ExterneDaten_1" localSheetId="1">'2024'!$B$1:$K$18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18" l="1"/>
  <c r="E17" i="18"/>
  <c r="F17" i="18"/>
  <c r="G17" i="18"/>
  <c r="H17" i="18"/>
  <c r="I17" i="18"/>
  <c r="J17" i="18"/>
  <c r="K17" i="18"/>
  <c r="C17" i="18"/>
  <c r="I16" i="16"/>
  <c r="K16" i="16" s="1"/>
  <c r="I17" i="16"/>
  <c r="K17" i="16" s="1"/>
  <c r="I15" i="16"/>
  <c r="K15" i="16" s="1"/>
  <c r="I5" i="16"/>
  <c r="K5" i="16" s="1"/>
  <c r="I14" i="16"/>
  <c r="K14" i="16" s="1"/>
  <c r="I6" i="16"/>
  <c r="K6" i="16" s="1"/>
  <c r="I7" i="16"/>
  <c r="K7" i="16" s="1"/>
  <c r="I8" i="16"/>
  <c r="K8" i="16" s="1"/>
  <c r="I9" i="16"/>
  <c r="K9" i="16" s="1"/>
  <c r="I10" i="16"/>
  <c r="K10" i="16" s="1"/>
  <c r="I11" i="16"/>
  <c r="K11" i="16" s="1"/>
  <c r="I12" i="16"/>
  <c r="K12" i="16" s="1"/>
  <c r="I13" i="16"/>
  <c r="K13" i="16" s="1"/>
  <c r="D17" i="15"/>
  <c r="E17" i="15"/>
  <c r="F17" i="15"/>
  <c r="G17" i="15"/>
  <c r="H17" i="15"/>
  <c r="J17" i="15"/>
  <c r="C17" i="15"/>
  <c r="K10" i="15"/>
  <c r="I6" i="15"/>
  <c r="K6" i="15" s="1"/>
  <c r="I7" i="15"/>
  <c r="K7" i="15" s="1"/>
  <c r="I8" i="15"/>
  <c r="K8" i="15" s="1"/>
  <c r="I9" i="15"/>
  <c r="K9" i="15" s="1"/>
  <c r="I10" i="15"/>
  <c r="I11" i="15"/>
  <c r="K11" i="15" s="1"/>
  <c r="I12" i="15"/>
  <c r="K12" i="15" s="1"/>
  <c r="I13" i="15"/>
  <c r="K13" i="15" s="1"/>
  <c r="I14" i="15"/>
  <c r="K14" i="15" s="1"/>
  <c r="I15" i="15"/>
  <c r="K15" i="15" s="1"/>
  <c r="I16" i="15"/>
  <c r="K16" i="15" s="1"/>
  <c r="I5" i="15"/>
  <c r="I16" i="14"/>
  <c r="K16" i="14" s="1"/>
  <c r="I17" i="14"/>
  <c r="K17" i="14" s="1"/>
  <c r="I15" i="14"/>
  <c r="K15" i="14" s="1"/>
  <c r="I5" i="14"/>
  <c r="K5" i="14" s="1"/>
  <c r="I6" i="14"/>
  <c r="K6" i="14"/>
  <c r="I7" i="14"/>
  <c r="K7" i="14" s="1"/>
  <c r="I8" i="14"/>
  <c r="K8" i="14"/>
  <c r="I9" i="14"/>
  <c r="K9" i="14" s="1"/>
  <c r="I10" i="14"/>
  <c r="K10" i="14" s="1"/>
  <c r="I11" i="14"/>
  <c r="K11" i="14" s="1"/>
  <c r="I12" i="14"/>
  <c r="K12" i="14" s="1"/>
  <c r="I13" i="14"/>
  <c r="K13" i="14" s="1"/>
  <c r="I14" i="14"/>
  <c r="K14" i="14"/>
  <c r="I6" i="13"/>
  <c r="K6" i="13" s="1"/>
  <c r="I7" i="13"/>
  <c r="K7" i="13"/>
  <c r="I8" i="13"/>
  <c r="K8" i="13" s="1"/>
  <c r="I9" i="13"/>
  <c r="K9" i="13" s="1"/>
  <c r="I10" i="13"/>
  <c r="K10" i="13" s="1"/>
  <c r="I11" i="13"/>
  <c r="K11" i="13" s="1"/>
  <c r="I12" i="13"/>
  <c r="K12" i="13" s="1"/>
  <c r="I13" i="13"/>
  <c r="K13" i="13"/>
  <c r="I14" i="13"/>
  <c r="K14" i="13" s="1"/>
  <c r="I15" i="13"/>
  <c r="K15" i="13"/>
  <c r="I16" i="13"/>
  <c r="K16" i="13" s="1"/>
  <c r="I17" i="13"/>
  <c r="K17" i="13" s="1"/>
  <c r="I5" i="13"/>
  <c r="K5" i="13" s="1"/>
  <c r="I5" i="9"/>
  <c r="K5" i="9" s="1"/>
  <c r="I6" i="9"/>
  <c r="K6" i="9"/>
  <c r="I7" i="9"/>
  <c r="K7" i="9" s="1"/>
  <c r="I8" i="9"/>
  <c r="I9" i="9"/>
  <c r="K9" i="9" s="1"/>
  <c r="I10" i="9"/>
  <c r="K10" i="9" s="1"/>
  <c r="I11" i="9"/>
  <c r="K11" i="9" s="1"/>
  <c r="I12" i="9"/>
  <c r="K12" i="9" s="1"/>
  <c r="I13" i="9"/>
  <c r="K13" i="9" s="1"/>
  <c r="I14" i="9"/>
  <c r="K14" i="9" s="1"/>
  <c r="I15" i="9"/>
  <c r="K15" i="9" s="1"/>
  <c r="I16" i="9"/>
  <c r="K16" i="9" s="1"/>
  <c r="H17" i="9"/>
  <c r="G17" i="9"/>
  <c r="E17" i="9"/>
  <c r="F17" i="9"/>
  <c r="D17" i="9"/>
  <c r="C17" i="9"/>
  <c r="K8" i="9"/>
  <c r="C17" i="1"/>
  <c r="D17" i="1"/>
  <c r="E17" i="1"/>
  <c r="F17" i="1"/>
  <c r="G17" i="1"/>
  <c r="H17" i="1"/>
  <c r="I17" i="1"/>
  <c r="J17" i="1"/>
  <c r="K17" i="1"/>
  <c r="K5" i="15"/>
  <c r="I17" i="15" l="1"/>
  <c r="K17" i="15"/>
  <c r="I17" i="9"/>
  <c r="K17" i="9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Verbindung" type="4" refreshedVersion="2" background="1" saveData="1">
    <webPr sourceData="1" parsePre="1" consecutive="1" xl2000="1" url="http://www.ag.ch/staag/daten/B11/IVS_BFS.html" htmlTables="1">
      <tables count="1">
        <x v="3"/>
      </tables>
    </webPr>
  </connection>
  <connection id="2" xr16:uid="{00000000-0015-0000-FFFF-FFFF01000000}" name="Verbindung1" type="4" refreshedVersion="2" background="1" saveData="1">
    <webPr sourceData="1" parsePre="1" consecutive="1" xl2000="1" url="http://www.ag.ch/staag/daten/B11/IVS_BFS.html" htmlTables="1">
      <tables count="1">
        <x v="3"/>
      </tables>
    </webPr>
  </connection>
  <connection id="3" xr16:uid="{00000000-0015-0000-FFFF-FFFF02000000}" name="Verbindung2" type="4" refreshedVersion="2" background="1" saveData="1">
    <webPr sourceData="1" parsePre="1" consecutive="1" xl2000="1" url="http://www.ag.ch/staag/daten/B11/IVS_BFS.html" htmlTables="1">
      <tables count="1">
        <x v="3"/>
      </tables>
    </webPr>
  </connection>
  <connection id="4" xr16:uid="{00000000-0015-0000-FFFF-FFFF03000000}" name="Verbindung3" type="4" refreshedVersion="2" background="1" saveData="1">
    <webPr sourceData="1" parsePre="1" consecutive="1" xl2000="1" url="http://www.ag.ch/staag/daten/B11/IVS_BFS.html" htmlTables="1">
      <tables count="1">
        <x v="3"/>
      </tables>
    </webPr>
  </connection>
  <connection id="5" xr16:uid="{00000000-0015-0000-FFFF-FFFF04000000}" name="Verbindung4" type="4" refreshedVersion="2" background="1" saveData="1">
    <webPr sourceData="1" parsePre="1" consecutive="1" xl2000="1" url="http://www.ag.ch/staag/daten/B11/IVS_BFS.html" htmlTables="1">
      <tables count="1">
        <x v="3"/>
      </tables>
    </webPr>
  </connection>
  <connection id="6" xr16:uid="{00000000-0015-0000-FFFF-FFFF05000000}" name="Verbindung5" type="4" refreshedVersion="2" background="1" saveData="1">
    <webPr sourceData="1" parsePre="1" consecutive="1" xl2000="1" url="http://www.ag.ch/staag/daten/B11/IVS_BFS.html" htmlTables="1">
      <tables count="1">
        <x v="3"/>
      </tables>
    </webPr>
  </connection>
  <connection id="7" xr16:uid="{00000000-0015-0000-FFFF-FFFF06000000}" name="Verbindung6" type="4" refreshedVersion="2" background="1" saveData="1">
    <webPr sourceData="1" parsePre="1" consecutive="1" xl2000="1" url="http://www.ag.ch/staag/daten/B11/IVS_BFS.html" htmlTables="1">
      <tables count="1">
        <x v="3"/>
      </tables>
    </webPr>
  </connection>
  <connection id="8" xr16:uid="{00000000-0015-0000-FFFF-FFFF07000000}" name="Verbindung7" type="4" refreshedVersion="2" background="1" saveData="1">
    <webPr sourceData="1" parsePre="1" consecutive="1" xl2000="1" url="http://www.ag.ch/staag/daten/B11/IVS_BFS.html" htmlTables="1">
      <tables count="1">
        <x v="3"/>
      </tables>
    </webPr>
  </connection>
  <connection id="9" xr16:uid="{00000000-0015-0000-FFFF-FFFF08000000}" name="Verbindung8" type="4" refreshedVersion="2" background="1" saveData="1">
    <webPr sourceData="1" parsePre="1" consecutive="1" xl2000="1" url="http://www.ag.ch/staag/daten/B11/IVS_BFS.html" htmlTables="1">
      <tables count="1">
        <x v="3"/>
      </tables>
    </webPr>
  </connection>
  <connection id="10" xr16:uid="{00000000-0015-0000-FFFF-FFFF09000000}" name="Verbindung81" type="4" refreshedVersion="2" background="1" saveData="1">
    <webPr sourceData="1" parsePre="1" consecutive="1" xl2000="1" url="http://www.ag.ch/staag/daten/B11/IVS_BFS.html" htmlTables="1">
      <tables count="1">
        <x v="3"/>
      </tables>
    </webPr>
  </connection>
  <connection id="11" xr16:uid="{00000000-0015-0000-FFFF-FFFF0A000000}" name="Verbindung811" type="4" refreshedVersion="2" background="1" saveData="1">
    <webPr sourceData="1" parsePre="1" consecutive="1" xl2000="1" url="http://www.ag.ch/staag/daten/B11/IVS_BFS.html" htmlTables="1">
      <tables count="1">
        <x v="3"/>
      </tables>
    </webPr>
  </connection>
  <connection id="12" xr16:uid="{00000000-0015-0000-FFFF-FFFF0B000000}" name="Verbindung8111" type="4" refreshedVersion="2" background="1" saveData="1">
    <webPr sourceData="1" parsePre="1" consecutive="1" xl2000="1" url="http://www.ag.ch/staag/daten/B11/IVS_BFS.html" htmlTables="1">
      <tables count="1">
        <x v="3"/>
      </tables>
    </webPr>
  </connection>
  <connection id="13" xr16:uid="{00000000-0015-0000-FFFF-FFFF0C000000}" name="Verbindung81111" type="4" refreshedVersion="2" background="1" saveData="1">
    <webPr sourceData="1" parsePre="1" consecutive="1" xl2000="1" url="http://www.ag.ch/staag/daten/B11/IVS_BFS.html" htmlTables="1">
      <tables count="1">
        <x v="3"/>
      </tables>
    </webPr>
  </connection>
  <connection id="14" xr16:uid="{00000000-0015-0000-FFFF-FFFF0D000000}" name="Verbindung811111" type="4" refreshedVersion="2" background="1" saveData="1">
    <webPr sourceData="1" parsePre="1" consecutive="1" xl2000="1" url="http://www.ag.ch/staag/daten/B11/IVS_BFS.html" htmlTables="1">
      <tables count="1">
        <x v="3"/>
      </tables>
    </webPr>
  </connection>
  <connection id="15" xr16:uid="{00000000-0015-0000-FFFF-FFFF0E000000}" name="Verbindung8111111" type="4" refreshedVersion="2" background="1" saveData="1">
    <webPr sourceData="1" parsePre="1" consecutive="1" xl2000="1" url="http://www.ag.ch/staag/daten/B11/IVS_BFS.html" htmlTables="1">
      <tables count="1">
        <x v="3"/>
      </tables>
    </webPr>
  </connection>
  <connection id="16" xr16:uid="{00000000-0015-0000-FFFF-FFFF0F000000}" name="Verbindung81111111" type="4" refreshedVersion="2" background="1" saveData="1">
    <webPr sourceData="1" parsePre="1" consecutive="1" xl2000="1" url="http://www.ag.ch/staag/daten/B11/IVS_BFS.html" htmlTables="1">
      <tables count="1">
        <x v="3"/>
      </tables>
    </webPr>
  </connection>
  <connection id="17" xr16:uid="{00000000-0015-0000-FFFF-FFFF10000000}" name="Verbindung811111111" type="4" refreshedVersion="2" background="1" saveData="1">
    <webPr sourceData="1" parsePre="1" consecutive="1" xl2000="1" url="http://www.ag.ch/staag/daten/B11/IVS_BFS.html" htmlTables="1">
      <tables count="1">
        <x v="3"/>
      </tables>
    </webPr>
  </connection>
  <connection id="18" xr16:uid="{00000000-0015-0000-FFFF-FFFF11000000}" name="Verbindung8111111111" type="4" refreshedVersion="2" background="1" saveData="1">
    <webPr sourceData="1" parsePre="1" consecutive="1" xl2000="1" url="http://www.ag.ch/staag/daten/B11/IVS_BFS.html" htmlTables="1">
      <tables count="1">
        <x v="3"/>
      </tables>
    </webPr>
  </connection>
  <connection id="19" xr16:uid="{6EF95850-E7D1-40D9-AA9C-8096C9B6E7EA}" name="Verbindung81111111111" type="4" refreshedVersion="2" background="1" saveData="1">
    <webPr sourceData="1" parsePre="1" consecutive="1" xl2000="1" url="http://www.ag.ch/staag/daten/B11/IVS_BFS.html" htmlTables="1">
      <tables count="1">
        <x v="3"/>
      </tables>
    </webPr>
  </connection>
</connections>
</file>

<file path=xl/sharedStrings.xml><?xml version="1.0" encoding="utf-8"?>
<sst xmlns="http://schemas.openxmlformats.org/spreadsheetml/2006/main" count="605" uniqueCount="49">
  <si>
    <t>Januar</t>
  </si>
  <si>
    <t>Februar</t>
  </si>
  <si>
    <t>März</t>
  </si>
  <si>
    <t>April</t>
  </si>
  <si>
    <t>Mai</t>
  </si>
  <si>
    <t>Juni</t>
  </si>
  <si>
    <t>Juli</t>
  </si>
  <si>
    <t>Augst</t>
  </si>
  <si>
    <t>September</t>
  </si>
  <si>
    <t>Oktober</t>
  </si>
  <si>
    <t>November</t>
  </si>
  <si>
    <t>Personen- wagen</t>
  </si>
  <si>
    <t>Personen-transport-fahrzeuge</t>
  </si>
  <si>
    <t>Sachen-transport-fahrzeuge</t>
  </si>
  <si>
    <t>Landw. Motor-fahrzeuge</t>
  </si>
  <si>
    <t>Industrie-fahrzeuge</t>
  </si>
  <si>
    <t>Total Fahrzeuge</t>
  </si>
  <si>
    <t>Dezember</t>
  </si>
  <si>
    <t>Total</t>
  </si>
  <si>
    <t>Quelle: Bundesamt für Statistik</t>
  </si>
  <si>
    <t>Total
Motor-fahrzeuge</t>
  </si>
  <si>
    <t>Motor-
räder</t>
  </si>
  <si>
    <t xml:space="preserve">Anhänger </t>
  </si>
  <si>
    <t>Monat</t>
  </si>
  <si>
    <t>...</t>
  </si>
  <si>
    <t>August</t>
  </si>
  <si>
    <t>Jahr</t>
  </si>
  <si>
    <t>Inverkehrsetzung neuer Strassenfahrzeuge im Kanton Aargau nach Monaten, 2006 (definitive Werte)</t>
  </si>
  <si>
    <t>Inverkehrsetzung neuer Strassenfahrzeuge im Kanton Aargau nach Monaten, 2007 (definitive Werte)</t>
  </si>
  <si>
    <t>Inverkehrsetzung neuer Strassenfahrzeuge im Kanton Aargau nach Monaten, 2008 (definitive Werte)</t>
  </si>
  <si>
    <t>Inverkehrsetzung neuer Strassenfahrzeuge im Kanton Aargau nach Monaten, 2009 (definitive Werte)</t>
  </si>
  <si>
    <t>Inverkehrsetzung neuer Strassenfahrzeuge im Kanton Aargau nach Monaten, 2010 (definitive Werte)</t>
  </si>
  <si>
    <t>Inverkehrsetzung neuer Strassenfahrzeuge im Kanton Aargau nach Monaten, 2011 (definitive Werte)</t>
  </si>
  <si>
    <t>Inverkehrsetzung neuer Strassenfahrzeuge im Kanton Aargau nach Monaten, 2012 (definitive Werte)</t>
  </si>
  <si>
    <t>Inverkehrsetzung neuer Strassenfahrzeuge im Kanton Aargau nach Monaten, 2013 (definitive Werte)</t>
  </si>
  <si>
    <t>Inverkehrsetzung neuer Strassenfahrzeuge im Kanton Aargau nach Monaten, 2014 (definitive Werte)</t>
  </si>
  <si>
    <t>Inverkehrsetzung neuer Strassenfahrzeuge im Kanton Aargau nach Monaten, 2015 (definitive Werte)</t>
  </si>
  <si>
    <t>Inverkehrsetzung neuer Strassenfahrzeuge im Kanton Aargau nach Monaten, 2016 (definitive Werte)</t>
  </si>
  <si>
    <t>Inverkehrsetzung neuer Strassenfahrzeuge im Kanton Aargau nach Monaten, 2017 (definitive Werte)</t>
  </si>
  <si>
    <t>Inverkehrsetzung neuer Strassenfahrzeuge im Kanton Aargau nach Monaten, 2018 (definitive Werte)</t>
  </si>
  <si>
    <t>Inverkehrsetzung neuer Strassenfahrzeuge im Kanton Aargau nach Monaten, 2019 (definitive Werte)</t>
  </si>
  <si>
    <t>Inverkehrsetzung neuer Strassenfahrzeuge im Kanton Aargau nach Monaten, 2020 (definitive Werte)</t>
  </si>
  <si>
    <t>Inverkehrsetzung neuer Strassenfahrzeuge im Kanton Aargau nach Monaten, 2021 definitive Werte)</t>
  </si>
  <si>
    <t>Quelle: Bundesamt für Statistik (BFS), Bundesamt für Strassen (ASTRA)</t>
  </si>
  <si>
    <t>Inverkehrsetzung neuer Strassenfahrzeuge im Kanton Aargau nach Monaten, 2022 (definitive Werte)</t>
  </si>
  <si>
    <t>Inverkehrsetzung neuer Strassenfahrzeuge im Kanton Aargau, 1980–2022</t>
  </si>
  <si>
    <t>Letzte Aktualisierung: 27.02.2023</t>
  </si>
  <si>
    <t>Inverkehrsetzung neuer Strassenfahrzeuge im Kanton Aargau nach Monaten, 2023 (definitive Werte)</t>
  </si>
  <si>
    <t>Inverkehrsetzung neuer Strassenfahrzeuge im Kanton Aargau nach Monaten, 2024 (provisorische Werte)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</si>
</sst>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1"/>
      <color rgb="FF00000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5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3" applyNumberFormat="0" applyAlignment="0" applyProtection="0"/>
    <xf numFmtId="0" fontId="11" fillId="26" borderId="4" applyNumberFormat="0" applyAlignment="0" applyProtection="0"/>
    <xf numFmtId="0" fontId="12" fillId="27" borderId="4" applyNumberFormat="0" applyAlignment="0" applyProtection="0"/>
    <xf numFmtId="0" fontId="13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28" borderId="0" applyNumberFormat="0" applyBorder="0" applyAlignment="0" applyProtection="0"/>
    <xf numFmtId="0" fontId="16" fillId="29" borderId="0" applyNumberFormat="0" applyBorder="0" applyAlignment="0" applyProtection="0"/>
    <xf numFmtId="0" fontId="8" fillId="30" borderId="6" applyNumberFormat="0" applyFont="0" applyAlignment="0" applyProtection="0"/>
    <xf numFmtId="0" fontId="17" fillId="31" borderId="0" applyNumberFormat="0" applyBorder="0" applyAlignment="0" applyProtection="0"/>
    <xf numFmtId="0" fontId="3" fillId="0" borderId="0" applyBorder="0"/>
    <xf numFmtId="0" fontId="18" fillId="0" borderId="0" applyNumberFormat="0" applyBorder="0" applyAlignment="0"/>
    <xf numFmtId="0" fontId="3" fillId="0" borderId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5" fillId="32" borderId="11" applyNumberFormat="0" applyAlignment="0" applyProtection="0"/>
  </cellStyleXfs>
  <cellXfs count="24">
    <xf numFmtId="0" fontId="0" fillId="0" borderId="0" xfId="0"/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right" vertical="top" wrapText="1"/>
    </xf>
    <xf numFmtId="0" fontId="1" fillId="0" borderId="0" xfId="0" applyFont="1"/>
    <xf numFmtId="3" fontId="0" fillId="0" borderId="0" xfId="0" applyNumberFormat="1"/>
    <xf numFmtId="0" fontId="0" fillId="0" borderId="1" xfId="0" applyBorder="1"/>
    <xf numFmtId="3" fontId="0" fillId="0" borderId="1" xfId="0" applyNumberFormat="1" applyBorder="1"/>
    <xf numFmtId="3" fontId="3" fillId="0" borderId="0" xfId="34" applyNumberFormat="1" applyBorder="1"/>
    <xf numFmtId="0" fontId="3" fillId="0" borderId="0" xfId="34" applyBorder="1"/>
    <xf numFmtId="0" fontId="5" fillId="0" borderId="0" xfId="0" applyFont="1"/>
    <xf numFmtId="3" fontId="5" fillId="0" borderId="0" xfId="0" applyNumberFormat="1" applyFont="1"/>
    <xf numFmtId="0" fontId="2" fillId="0" borderId="2" xfId="0" applyFont="1" applyBorder="1" applyAlignment="1">
      <alignment horizontal="left" vertical="top" wrapText="1"/>
    </xf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3" fontId="0" fillId="0" borderId="1" xfId="0" applyNumberFormat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</cellXfs>
  <cellStyles count="45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 2" xfId="32" xr:uid="{00000000-0005-0000-0000-00001F000000}"/>
    <cellStyle name="Schlecht" xfId="33" builtinId="27" customBuiltin="1"/>
    <cellStyle name="Standard" xfId="0" builtinId="0" customBuiltin="1"/>
    <cellStyle name="Standard 2" xfId="34" xr:uid="{00000000-0005-0000-0000-000022000000}"/>
    <cellStyle name="Standard 3" xfId="35" xr:uid="{00000000-0005-0000-0000-000023000000}"/>
    <cellStyle name="Standard 4" xfId="36" xr:uid="{00000000-0005-0000-0000-000024000000}"/>
    <cellStyle name="Überschrift" xfId="37" builtinId="15" customBuiltin="1"/>
    <cellStyle name="Überschrift 1" xfId="38" builtinId="16" customBuiltin="1"/>
    <cellStyle name="Überschrift 2" xfId="39" builtinId="17" customBuiltin="1"/>
    <cellStyle name="Überschrift 3" xfId="40" builtinId="18" customBuiltin="1"/>
    <cellStyle name="Überschrift 4" xfId="41" builtinId="19" customBuiltin="1"/>
    <cellStyle name="Verknüpfte Zelle" xfId="42" builtinId="24" customBuiltin="1"/>
    <cellStyle name="Warnender Text" xfId="43" builtinId="11" customBuiltin="1"/>
    <cellStyle name="Zelle überprüfen" xfId="4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eDaten_1" growShrinkType="overwriteClear" connectionId="19" xr16:uid="{0F8803D9-D81B-490C-B410-48CB2ECC7C0B}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eDaten_1" growShrinkType="overwriteClear" connectionId="10" xr16:uid="{00000000-0016-0000-0900-000008000000}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eDaten_1" growShrinkType="overwriteClear" connectionId="9" xr16:uid="{00000000-0016-0000-0A00-000009000000}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eDaten_1" growShrinkType="overwriteClear" connectionId="1" xr16:uid="{00000000-0016-0000-0B00-00000A000000}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eDaten_1" growShrinkType="overwriteClear" connectionId="2" xr16:uid="{00000000-0016-0000-0C00-00000B000000}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eDaten_1" growShrinkType="overwriteClear" connectionId="3" xr16:uid="{00000000-0016-0000-0D00-00000C000000}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eDaten_1" growShrinkType="overwriteClear" connectionId="4" xr16:uid="{00000000-0016-0000-0E00-00000D000000}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eDaten_1" growShrinkType="overwriteClear" connectionId="5" xr16:uid="{00000000-0016-0000-0F00-00000E000000}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eDaten_1" growShrinkType="overwriteClear" connectionId="6" xr16:uid="{00000000-0016-0000-1000-00000F000000}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eDaten_1" growShrinkType="overwriteClear" connectionId="7" xr16:uid="{00000000-0016-0000-1100-000010000000}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eDaten_1" growShrinkType="overwriteClear" connectionId="8" xr16:uid="{00000000-0016-0000-1200-000011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eDaten_1" growShrinkType="overwriteClear" connectionId="18" xr16:uid="{00000000-0016-0000-0100-00000000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eDaten_1" growShrinkType="overwriteClear" connectionId="17" xr16:uid="{00000000-0016-0000-0200-000001000000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eDaten_1" growShrinkType="overwriteClear" connectionId="16" xr16:uid="{00000000-0016-0000-0300-000002000000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eDaten_1" growShrinkType="overwriteClear" connectionId="15" xr16:uid="{00000000-0016-0000-0400-000003000000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eDaten_1" growShrinkType="overwriteClear" connectionId="14" xr16:uid="{00000000-0016-0000-0500-000004000000}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eDaten_1" growShrinkType="overwriteClear" connectionId="13" xr16:uid="{00000000-0016-0000-0600-000005000000}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eDaten_1" growShrinkType="overwriteClear" connectionId="12" xr16:uid="{00000000-0016-0000-0700-000006000000}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eDaten_1" growShrinkType="overwriteClear" connectionId="11" xr16:uid="{00000000-0016-0000-0800-000007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9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52"/>
  <sheetViews>
    <sheetView showGridLines="0" workbookViewId="0">
      <pane ySplit="4" topLeftCell="A5" activePane="bottomLeft" state="frozen"/>
      <selection pane="bottomLeft"/>
    </sheetView>
  </sheetViews>
  <sheetFormatPr baseColWidth="10" defaultRowHeight="12.75" x14ac:dyDescent="0.2"/>
  <cols>
    <col min="1" max="1" width="2.7109375" customWidth="1"/>
    <col min="2" max="2" width="5.7109375" style="4" customWidth="1"/>
    <col min="3" max="11" width="10.7109375" customWidth="1"/>
  </cols>
  <sheetData>
    <row r="1" spans="2:11" ht="15.75" x14ac:dyDescent="0.25">
      <c r="B1" s="23" t="s">
        <v>45</v>
      </c>
      <c r="C1" s="23"/>
      <c r="D1" s="23"/>
      <c r="E1" s="23"/>
      <c r="F1" s="23"/>
      <c r="G1" s="23"/>
      <c r="H1" s="23"/>
      <c r="I1" s="23"/>
      <c r="J1" s="23"/>
      <c r="K1" s="23"/>
    </row>
    <row r="2" spans="2:11" x14ac:dyDescent="0.2">
      <c r="B2" s="3"/>
    </row>
    <row r="4" spans="2:11" ht="36" x14ac:dyDescent="0.2">
      <c r="B4" s="6" t="s">
        <v>26</v>
      </c>
      <c r="C4" s="7" t="s">
        <v>11</v>
      </c>
      <c r="D4" s="7" t="s">
        <v>12</v>
      </c>
      <c r="E4" s="7" t="s">
        <v>13</v>
      </c>
      <c r="F4" s="7" t="s">
        <v>14</v>
      </c>
      <c r="G4" s="7" t="s">
        <v>15</v>
      </c>
      <c r="H4" s="7" t="s">
        <v>21</v>
      </c>
      <c r="I4" s="7" t="s">
        <v>20</v>
      </c>
      <c r="J4" s="7" t="s">
        <v>22</v>
      </c>
      <c r="K4" s="7" t="s">
        <v>16</v>
      </c>
    </row>
    <row r="5" spans="2:11" x14ac:dyDescent="0.2">
      <c r="B5" s="4">
        <v>1980</v>
      </c>
      <c r="C5" s="9">
        <v>19672</v>
      </c>
      <c r="D5" s="9">
        <v>31</v>
      </c>
      <c r="E5" s="9">
        <v>1600</v>
      </c>
      <c r="F5" s="9">
        <v>391</v>
      </c>
      <c r="G5" s="9">
        <v>118</v>
      </c>
      <c r="H5" s="9">
        <v>1903</v>
      </c>
      <c r="I5" s="9">
        <v>23715</v>
      </c>
      <c r="J5" s="2" t="s">
        <v>24</v>
      </c>
      <c r="K5" s="2" t="s">
        <v>24</v>
      </c>
    </row>
    <row r="6" spans="2:11" x14ac:dyDescent="0.2">
      <c r="B6" s="4">
        <v>1981</v>
      </c>
      <c r="C6" s="9">
        <v>20445</v>
      </c>
      <c r="D6" s="9">
        <v>42</v>
      </c>
      <c r="E6" s="9">
        <v>1588</v>
      </c>
      <c r="F6" s="9">
        <v>334</v>
      </c>
      <c r="G6" s="9">
        <v>161</v>
      </c>
      <c r="H6" s="9">
        <v>2307</v>
      </c>
      <c r="I6" s="9">
        <v>24877</v>
      </c>
      <c r="J6" s="2" t="s">
        <v>24</v>
      </c>
      <c r="K6" s="2" t="s">
        <v>24</v>
      </c>
    </row>
    <row r="7" spans="2:11" x14ac:dyDescent="0.2">
      <c r="B7" s="4">
        <v>1982</v>
      </c>
      <c r="C7" s="9">
        <v>20664</v>
      </c>
      <c r="D7" s="9">
        <v>56</v>
      </c>
      <c r="E7" s="9">
        <v>1527</v>
      </c>
      <c r="F7" s="9">
        <v>375</v>
      </c>
      <c r="G7" s="9">
        <v>211</v>
      </c>
      <c r="H7" s="9">
        <v>2761</v>
      </c>
      <c r="I7" s="9">
        <v>25594</v>
      </c>
      <c r="J7" s="2" t="s">
        <v>24</v>
      </c>
      <c r="K7" s="2" t="s">
        <v>24</v>
      </c>
    </row>
    <row r="8" spans="2:11" x14ac:dyDescent="0.2">
      <c r="B8" s="4">
        <v>1983</v>
      </c>
      <c r="C8" s="9">
        <v>18791</v>
      </c>
      <c r="D8" s="9">
        <v>55</v>
      </c>
      <c r="E8" s="9">
        <v>1284</v>
      </c>
      <c r="F8" s="9">
        <v>321</v>
      </c>
      <c r="G8" s="9">
        <v>139</v>
      </c>
      <c r="H8" s="9">
        <v>2533</v>
      </c>
      <c r="I8" s="9">
        <v>23123</v>
      </c>
      <c r="J8" s="2" t="s">
        <v>24</v>
      </c>
      <c r="K8" s="2" t="s">
        <v>24</v>
      </c>
    </row>
    <row r="9" spans="2:11" x14ac:dyDescent="0.2">
      <c r="B9" s="4">
        <v>1984</v>
      </c>
      <c r="C9" s="9">
        <v>18096</v>
      </c>
      <c r="D9" s="9">
        <v>35</v>
      </c>
      <c r="E9" s="9">
        <v>1424</v>
      </c>
      <c r="F9" s="9">
        <v>333</v>
      </c>
      <c r="G9" s="9">
        <v>313</v>
      </c>
      <c r="H9" s="9">
        <v>2644</v>
      </c>
      <c r="I9" s="9">
        <v>22845</v>
      </c>
      <c r="J9" s="2" t="s">
        <v>24</v>
      </c>
      <c r="K9" s="2" t="s">
        <v>24</v>
      </c>
    </row>
    <row r="10" spans="2:11" x14ac:dyDescent="0.2">
      <c r="B10" s="4">
        <v>1985</v>
      </c>
      <c r="C10" s="9">
        <v>17623</v>
      </c>
      <c r="D10" s="9">
        <v>29</v>
      </c>
      <c r="E10" s="9">
        <v>1461</v>
      </c>
      <c r="F10" s="9">
        <v>313</v>
      </c>
      <c r="G10" s="9">
        <v>227</v>
      </c>
      <c r="H10" s="9">
        <v>2525</v>
      </c>
      <c r="I10" s="9">
        <v>22178</v>
      </c>
      <c r="J10" s="2" t="s">
        <v>24</v>
      </c>
      <c r="K10" s="2" t="s">
        <v>24</v>
      </c>
    </row>
    <row r="11" spans="2:11" x14ac:dyDescent="0.2">
      <c r="B11" s="4">
        <v>1986</v>
      </c>
      <c r="C11" s="9">
        <v>20497</v>
      </c>
      <c r="D11" s="9">
        <v>63</v>
      </c>
      <c r="E11" s="9">
        <v>1721</v>
      </c>
      <c r="F11" s="9">
        <v>295</v>
      </c>
      <c r="G11" s="9">
        <v>269</v>
      </c>
      <c r="H11" s="9">
        <v>2590</v>
      </c>
      <c r="I11" s="9">
        <v>25435</v>
      </c>
      <c r="J11" s="2" t="s">
        <v>24</v>
      </c>
      <c r="K11" s="2" t="s">
        <v>24</v>
      </c>
    </row>
    <row r="12" spans="2:11" x14ac:dyDescent="0.2">
      <c r="B12" s="4">
        <v>1987</v>
      </c>
      <c r="C12" s="9">
        <v>22611</v>
      </c>
      <c r="D12" s="9">
        <v>38</v>
      </c>
      <c r="E12" s="9">
        <v>1834</v>
      </c>
      <c r="F12" s="9">
        <v>287</v>
      </c>
      <c r="G12" s="9">
        <v>249</v>
      </c>
      <c r="H12" s="9">
        <v>2302</v>
      </c>
      <c r="I12" s="9">
        <v>27321</v>
      </c>
      <c r="J12" s="2" t="s">
        <v>24</v>
      </c>
      <c r="K12" s="2" t="s">
        <v>24</v>
      </c>
    </row>
    <row r="13" spans="2:11" x14ac:dyDescent="0.2">
      <c r="B13" s="4">
        <v>1988</v>
      </c>
      <c r="C13" s="9">
        <v>23400</v>
      </c>
      <c r="D13" s="9">
        <v>61</v>
      </c>
      <c r="E13" s="9">
        <v>2003</v>
      </c>
      <c r="F13" s="9">
        <v>307</v>
      </c>
      <c r="G13" s="9">
        <v>290</v>
      </c>
      <c r="H13" s="9">
        <v>2263</v>
      </c>
      <c r="I13" s="9">
        <v>28324</v>
      </c>
      <c r="J13" s="2" t="s">
        <v>24</v>
      </c>
      <c r="K13" s="2" t="s">
        <v>24</v>
      </c>
    </row>
    <row r="14" spans="2:11" x14ac:dyDescent="0.2">
      <c r="B14" s="4">
        <v>1989</v>
      </c>
      <c r="C14" s="9">
        <v>25308</v>
      </c>
      <c r="D14" s="9">
        <v>114</v>
      </c>
      <c r="E14" s="9">
        <v>1976</v>
      </c>
      <c r="F14" s="9">
        <v>451</v>
      </c>
      <c r="G14" s="9">
        <v>269</v>
      </c>
      <c r="H14" s="9">
        <v>2615</v>
      </c>
      <c r="I14" s="9">
        <v>30733</v>
      </c>
      <c r="J14" s="9">
        <v>1248</v>
      </c>
      <c r="K14" s="9">
        <v>31981</v>
      </c>
    </row>
    <row r="15" spans="2:11" x14ac:dyDescent="0.2">
      <c r="B15" s="4">
        <v>1990</v>
      </c>
      <c r="C15" s="9">
        <v>24640</v>
      </c>
      <c r="D15" s="9">
        <v>157</v>
      </c>
      <c r="E15" s="9">
        <v>2064</v>
      </c>
      <c r="F15" s="9">
        <v>330</v>
      </c>
      <c r="G15" s="9">
        <v>300</v>
      </c>
      <c r="H15" s="9">
        <v>2672</v>
      </c>
      <c r="I15" s="9">
        <v>30163</v>
      </c>
      <c r="J15" s="9">
        <v>1284</v>
      </c>
      <c r="K15" s="9">
        <v>31447</v>
      </c>
    </row>
    <row r="16" spans="2:11" x14ac:dyDescent="0.2">
      <c r="B16" s="4">
        <v>1991</v>
      </c>
      <c r="C16" s="9">
        <v>23921</v>
      </c>
      <c r="D16" s="9">
        <v>143</v>
      </c>
      <c r="E16" s="9">
        <v>1716</v>
      </c>
      <c r="F16" s="9">
        <v>265</v>
      </c>
      <c r="G16" s="9">
        <v>258</v>
      </c>
      <c r="H16" s="9">
        <v>2436</v>
      </c>
      <c r="I16" s="9">
        <v>28739</v>
      </c>
      <c r="J16" s="9">
        <v>1149</v>
      </c>
      <c r="K16" s="9">
        <v>29888</v>
      </c>
    </row>
    <row r="17" spans="2:11" x14ac:dyDescent="0.2">
      <c r="B17" s="4">
        <v>1992</v>
      </c>
      <c r="C17" s="9">
        <v>21991</v>
      </c>
      <c r="D17" s="9">
        <v>123</v>
      </c>
      <c r="E17" s="9">
        <v>1369</v>
      </c>
      <c r="F17" s="9">
        <v>229</v>
      </c>
      <c r="G17" s="9">
        <v>167</v>
      </c>
      <c r="H17" s="9">
        <v>2405</v>
      </c>
      <c r="I17" s="9">
        <v>26284</v>
      </c>
      <c r="J17" s="9">
        <v>1048</v>
      </c>
      <c r="K17" s="9">
        <v>27332</v>
      </c>
    </row>
    <row r="18" spans="2:11" x14ac:dyDescent="0.2">
      <c r="B18" s="4">
        <v>1993</v>
      </c>
      <c r="C18" s="9">
        <v>19058</v>
      </c>
      <c r="D18" s="9">
        <v>101</v>
      </c>
      <c r="E18" s="9">
        <v>1109</v>
      </c>
      <c r="F18" s="9">
        <v>275</v>
      </c>
      <c r="G18" s="9">
        <v>125</v>
      </c>
      <c r="H18" s="9">
        <v>2484</v>
      </c>
      <c r="I18" s="9">
        <v>23152</v>
      </c>
      <c r="J18" s="9">
        <v>1126</v>
      </c>
      <c r="K18" s="9">
        <v>24278</v>
      </c>
    </row>
    <row r="19" spans="2:11" x14ac:dyDescent="0.2">
      <c r="B19" s="4">
        <v>1994</v>
      </c>
      <c r="C19" s="9">
        <v>20862</v>
      </c>
      <c r="D19" s="9">
        <v>98</v>
      </c>
      <c r="E19" s="9">
        <v>1344</v>
      </c>
      <c r="F19" s="9">
        <v>278</v>
      </c>
      <c r="G19" s="9">
        <v>103</v>
      </c>
      <c r="H19" s="9">
        <v>2323</v>
      </c>
      <c r="I19" s="9">
        <v>25008</v>
      </c>
      <c r="J19" s="9">
        <v>1226</v>
      </c>
      <c r="K19" s="9">
        <v>26234</v>
      </c>
    </row>
    <row r="20" spans="2:11" x14ac:dyDescent="0.2">
      <c r="B20" s="4">
        <v>1995</v>
      </c>
      <c r="C20" s="9">
        <v>20094</v>
      </c>
      <c r="D20" s="9">
        <v>102</v>
      </c>
      <c r="E20" s="9">
        <v>1495</v>
      </c>
      <c r="F20" s="9">
        <v>235</v>
      </c>
      <c r="G20" s="9">
        <v>131</v>
      </c>
      <c r="H20" s="9">
        <v>2383</v>
      </c>
      <c r="I20" s="9">
        <v>24440</v>
      </c>
      <c r="J20" s="9">
        <v>1187</v>
      </c>
      <c r="K20" s="9">
        <v>25627</v>
      </c>
    </row>
    <row r="21" spans="2:11" x14ac:dyDescent="0.2">
      <c r="B21" s="4">
        <v>1996</v>
      </c>
      <c r="C21" s="9">
        <v>20887</v>
      </c>
      <c r="D21" s="9">
        <v>115</v>
      </c>
      <c r="E21" s="9">
        <v>1467</v>
      </c>
      <c r="F21" s="9">
        <v>212</v>
      </c>
      <c r="G21" s="9">
        <v>119</v>
      </c>
      <c r="H21" s="9">
        <v>2517</v>
      </c>
      <c r="I21" s="9">
        <v>25317</v>
      </c>
      <c r="J21" s="9">
        <v>1304</v>
      </c>
      <c r="K21" s="9">
        <v>26621</v>
      </c>
    </row>
    <row r="22" spans="2:11" x14ac:dyDescent="0.2">
      <c r="B22" s="4">
        <v>1997</v>
      </c>
      <c r="C22" s="9">
        <v>21338</v>
      </c>
      <c r="D22" s="9">
        <v>148</v>
      </c>
      <c r="E22" s="9">
        <v>1428</v>
      </c>
      <c r="F22" s="9">
        <v>222</v>
      </c>
      <c r="G22" s="9">
        <v>95</v>
      </c>
      <c r="H22" s="9">
        <v>2947</v>
      </c>
      <c r="I22" s="9">
        <v>26178</v>
      </c>
      <c r="J22" s="9">
        <v>1231</v>
      </c>
      <c r="K22" s="9">
        <v>27409</v>
      </c>
    </row>
    <row r="23" spans="2:11" x14ac:dyDescent="0.2">
      <c r="B23" s="4">
        <v>1998</v>
      </c>
      <c r="C23" s="9">
        <v>23597</v>
      </c>
      <c r="D23" s="9">
        <v>134</v>
      </c>
      <c r="E23" s="9">
        <v>1763</v>
      </c>
      <c r="F23" s="9">
        <v>252</v>
      </c>
      <c r="G23" s="9">
        <v>122</v>
      </c>
      <c r="H23" s="9">
        <v>3153</v>
      </c>
      <c r="I23" s="9">
        <v>29021</v>
      </c>
      <c r="J23" s="9">
        <v>1250</v>
      </c>
      <c r="K23" s="9">
        <v>30271</v>
      </c>
    </row>
    <row r="24" spans="2:11" x14ac:dyDescent="0.2">
      <c r="B24" s="4">
        <v>1999</v>
      </c>
      <c r="C24" s="9">
        <v>24692</v>
      </c>
      <c r="D24" s="9">
        <v>140</v>
      </c>
      <c r="E24" s="9">
        <v>1756</v>
      </c>
      <c r="F24" s="9">
        <v>227</v>
      </c>
      <c r="G24" s="9">
        <v>124</v>
      </c>
      <c r="H24" s="9">
        <v>3557</v>
      </c>
      <c r="I24" s="9">
        <v>30496</v>
      </c>
      <c r="J24" s="9">
        <v>1162</v>
      </c>
      <c r="K24" s="9">
        <v>31658</v>
      </c>
    </row>
    <row r="25" spans="2:11" x14ac:dyDescent="0.2">
      <c r="B25" s="4">
        <v>2000</v>
      </c>
      <c r="C25" s="9">
        <v>23601</v>
      </c>
      <c r="D25" s="9">
        <v>103</v>
      </c>
      <c r="E25" s="9">
        <v>2168</v>
      </c>
      <c r="F25" s="9">
        <v>268</v>
      </c>
      <c r="G25" s="9">
        <v>151</v>
      </c>
      <c r="H25" s="9">
        <v>3516</v>
      </c>
      <c r="I25" s="9">
        <v>29807</v>
      </c>
      <c r="J25" s="9">
        <v>1420</v>
      </c>
      <c r="K25" s="9">
        <v>31227</v>
      </c>
    </row>
    <row r="26" spans="2:11" x14ac:dyDescent="0.2">
      <c r="B26" s="4">
        <v>2001</v>
      </c>
      <c r="C26" s="9">
        <v>23720</v>
      </c>
      <c r="D26" s="9">
        <v>154</v>
      </c>
      <c r="E26" s="9">
        <v>2316</v>
      </c>
      <c r="F26" s="9">
        <v>237</v>
      </c>
      <c r="G26" s="9">
        <v>150</v>
      </c>
      <c r="H26" s="9">
        <v>3617</v>
      </c>
      <c r="I26" s="9">
        <v>30194</v>
      </c>
      <c r="J26" s="9">
        <v>1479</v>
      </c>
      <c r="K26" s="9">
        <v>31673</v>
      </c>
    </row>
    <row r="27" spans="2:11" x14ac:dyDescent="0.2">
      <c r="B27" s="4">
        <v>2002</v>
      </c>
      <c r="C27" s="9">
        <v>22771</v>
      </c>
      <c r="D27" s="9">
        <v>153</v>
      </c>
      <c r="E27" s="9">
        <v>1826</v>
      </c>
      <c r="F27" s="9">
        <v>208</v>
      </c>
      <c r="G27" s="9">
        <v>145</v>
      </c>
      <c r="H27" s="9">
        <v>3351</v>
      </c>
      <c r="I27" s="9">
        <v>28454</v>
      </c>
      <c r="J27" s="9">
        <v>1454</v>
      </c>
      <c r="K27" s="9">
        <v>29908</v>
      </c>
    </row>
    <row r="28" spans="2:11" x14ac:dyDescent="0.2">
      <c r="B28" s="4">
        <v>2003</v>
      </c>
      <c r="C28" s="9">
        <v>20612</v>
      </c>
      <c r="D28" s="9">
        <v>171</v>
      </c>
      <c r="E28" s="9">
        <v>1622</v>
      </c>
      <c r="F28" s="9">
        <v>199</v>
      </c>
      <c r="G28" s="9">
        <v>144</v>
      </c>
      <c r="H28" s="9">
        <v>3495</v>
      </c>
      <c r="I28" s="9">
        <v>26243</v>
      </c>
      <c r="J28" s="9">
        <v>1411</v>
      </c>
      <c r="K28" s="9">
        <v>27654</v>
      </c>
    </row>
    <row r="29" spans="2:11" x14ac:dyDescent="0.2">
      <c r="B29" s="4">
        <v>2004</v>
      </c>
      <c r="C29" s="9">
        <v>20545</v>
      </c>
      <c r="D29" s="9">
        <v>194</v>
      </c>
      <c r="E29" s="9">
        <v>1727</v>
      </c>
      <c r="F29" s="9">
        <v>198</v>
      </c>
      <c r="G29" s="9">
        <v>147</v>
      </c>
      <c r="H29" s="9">
        <v>3430</v>
      </c>
      <c r="I29" s="9">
        <v>26241</v>
      </c>
      <c r="J29" s="9">
        <v>1473</v>
      </c>
      <c r="K29" s="9">
        <v>27714</v>
      </c>
    </row>
    <row r="30" spans="2:11" x14ac:dyDescent="0.2">
      <c r="B30" s="4">
        <v>2005</v>
      </c>
      <c r="C30" s="9">
        <v>20441</v>
      </c>
      <c r="D30" s="9">
        <v>203</v>
      </c>
      <c r="E30" s="9">
        <v>1812</v>
      </c>
      <c r="F30" s="9">
        <v>224</v>
      </c>
      <c r="G30" s="9">
        <v>154</v>
      </c>
      <c r="H30" s="9">
        <v>3261</v>
      </c>
      <c r="I30" s="9">
        <v>26095</v>
      </c>
      <c r="J30" s="9">
        <v>1607</v>
      </c>
      <c r="K30" s="9">
        <v>27702</v>
      </c>
    </row>
    <row r="31" spans="2:11" x14ac:dyDescent="0.2">
      <c r="B31" s="4">
        <v>2006</v>
      </c>
      <c r="C31" s="9">
        <v>20653</v>
      </c>
      <c r="D31" s="9">
        <v>216</v>
      </c>
      <c r="E31" s="9">
        <v>2157</v>
      </c>
      <c r="F31" s="9">
        <v>248</v>
      </c>
      <c r="G31" s="9">
        <v>201</v>
      </c>
      <c r="H31" s="9">
        <v>3296</v>
      </c>
      <c r="I31" s="9">
        <v>26771</v>
      </c>
      <c r="J31" s="9">
        <v>1568</v>
      </c>
      <c r="K31" s="9">
        <v>28339</v>
      </c>
    </row>
    <row r="32" spans="2:11" x14ac:dyDescent="0.2">
      <c r="B32" s="4">
        <v>2007</v>
      </c>
      <c r="C32" s="9">
        <v>21793</v>
      </c>
      <c r="D32" s="9">
        <v>215</v>
      </c>
      <c r="E32" s="9">
        <v>2397</v>
      </c>
      <c r="F32" s="9">
        <v>204</v>
      </c>
      <c r="G32" s="9">
        <v>173</v>
      </c>
      <c r="H32" s="9">
        <v>3532</v>
      </c>
      <c r="I32" s="9">
        <v>28314</v>
      </c>
      <c r="J32" s="9">
        <v>1553</v>
      </c>
      <c r="K32" s="9">
        <v>29867</v>
      </c>
    </row>
    <row r="33" spans="2:11" x14ac:dyDescent="0.2">
      <c r="B33" s="4">
        <v>2008</v>
      </c>
      <c r="C33" s="9">
        <v>21751</v>
      </c>
      <c r="D33" s="9">
        <v>238</v>
      </c>
      <c r="E33" s="9">
        <v>2394</v>
      </c>
      <c r="F33" s="9">
        <v>224</v>
      </c>
      <c r="G33" s="9">
        <v>203</v>
      </c>
      <c r="H33" s="9">
        <v>3581</v>
      </c>
      <c r="I33" s="9">
        <v>28391</v>
      </c>
      <c r="J33" s="9">
        <v>1667</v>
      </c>
      <c r="K33" s="9">
        <v>30058</v>
      </c>
    </row>
    <row r="34" spans="2:11" x14ac:dyDescent="0.2">
      <c r="B34" s="4">
        <v>2009</v>
      </c>
      <c r="C34" s="9">
        <v>20417</v>
      </c>
      <c r="D34" s="9">
        <v>234</v>
      </c>
      <c r="E34" s="9">
        <v>2095</v>
      </c>
      <c r="F34" s="9">
        <v>196</v>
      </c>
      <c r="G34" s="9">
        <v>195</v>
      </c>
      <c r="H34" s="9">
        <v>3241</v>
      </c>
      <c r="I34" s="9">
        <v>26378</v>
      </c>
      <c r="J34" s="9">
        <v>1427</v>
      </c>
      <c r="K34" s="9">
        <v>27805</v>
      </c>
    </row>
    <row r="35" spans="2:11" x14ac:dyDescent="0.2">
      <c r="B35" s="4">
        <v>2010</v>
      </c>
      <c r="C35" s="9">
        <v>22812</v>
      </c>
      <c r="D35" s="9">
        <v>232</v>
      </c>
      <c r="E35" s="9">
        <v>2174</v>
      </c>
      <c r="F35" s="9">
        <v>216</v>
      </c>
      <c r="G35" s="9">
        <v>193</v>
      </c>
      <c r="H35" s="9">
        <v>3080</v>
      </c>
      <c r="I35" s="9">
        <v>28707</v>
      </c>
      <c r="J35" s="9">
        <v>1537</v>
      </c>
      <c r="K35" s="9">
        <v>30244</v>
      </c>
    </row>
    <row r="36" spans="2:11" x14ac:dyDescent="0.2">
      <c r="B36" s="4">
        <v>2011</v>
      </c>
      <c r="C36" s="9">
        <v>26077</v>
      </c>
      <c r="D36" s="9">
        <v>324</v>
      </c>
      <c r="E36" s="9">
        <v>2770</v>
      </c>
      <c r="F36" s="9">
        <v>251</v>
      </c>
      <c r="G36" s="9">
        <v>239</v>
      </c>
      <c r="H36" s="9">
        <v>3356</v>
      </c>
      <c r="I36" s="9">
        <v>33017</v>
      </c>
      <c r="J36" s="9">
        <v>1777</v>
      </c>
      <c r="K36" s="9">
        <v>34794</v>
      </c>
    </row>
    <row r="37" spans="2:11" x14ac:dyDescent="0.2">
      <c r="B37" s="4">
        <v>2012</v>
      </c>
      <c r="C37" s="9">
        <v>26483</v>
      </c>
      <c r="D37" s="9">
        <v>352</v>
      </c>
      <c r="E37" s="9">
        <v>2616</v>
      </c>
      <c r="F37" s="9">
        <v>300</v>
      </c>
      <c r="G37" s="9">
        <v>209</v>
      </c>
      <c r="H37" s="9">
        <v>3567</v>
      </c>
      <c r="I37" s="9">
        <v>33527</v>
      </c>
      <c r="J37" s="9">
        <v>1784</v>
      </c>
      <c r="K37" s="9">
        <v>35311</v>
      </c>
    </row>
    <row r="38" spans="2:11" x14ac:dyDescent="0.2">
      <c r="B38" s="4">
        <v>2013</v>
      </c>
      <c r="C38" s="9">
        <v>23629</v>
      </c>
      <c r="D38" s="9">
        <v>329</v>
      </c>
      <c r="E38" s="9">
        <v>2428</v>
      </c>
      <c r="F38" s="9">
        <v>244</v>
      </c>
      <c r="G38" s="9">
        <v>241</v>
      </c>
      <c r="H38" s="9">
        <v>3465</v>
      </c>
      <c r="I38" s="9">
        <v>30336</v>
      </c>
      <c r="J38" s="9">
        <v>1816</v>
      </c>
      <c r="K38" s="9">
        <v>32152</v>
      </c>
    </row>
    <row r="39" spans="2:11" x14ac:dyDescent="0.2">
      <c r="B39" s="4">
        <v>2014</v>
      </c>
      <c r="C39" s="9">
        <v>23534</v>
      </c>
      <c r="D39" s="9">
        <v>353</v>
      </c>
      <c r="E39" s="9">
        <v>2621</v>
      </c>
      <c r="F39" s="9">
        <v>212</v>
      </c>
      <c r="G39" s="9">
        <v>225</v>
      </c>
      <c r="H39" s="9">
        <v>3578</v>
      </c>
      <c r="I39" s="9">
        <v>30523</v>
      </c>
      <c r="J39" s="9">
        <v>1714</v>
      </c>
      <c r="K39" s="9">
        <v>32237</v>
      </c>
    </row>
    <row r="40" spans="2:11" x14ac:dyDescent="0.2">
      <c r="B40" s="4">
        <v>2015</v>
      </c>
      <c r="C40" s="9">
        <v>25192</v>
      </c>
      <c r="D40" s="9">
        <v>416</v>
      </c>
      <c r="E40" s="9">
        <v>2707</v>
      </c>
      <c r="F40" s="9">
        <v>230</v>
      </c>
      <c r="G40" s="9">
        <v>265</v>
      </c>
      <c r="H40" s="9">
        <v>3846</v>
      </c>
      <c r="I40" s="9">
        <v>32656</v>
      </c>
      <c r="J40" s="9">
        <v>1856</v>
      </c>
      <c r="K40" s="9">
        <v>34512</v>
      </c>
    </row>
    <row r="41" spans="2:11" x14ac:dyDescent="0.2">
      <c r="B41" s="4">
        <v>2016</v>
      </c>
      <c r="C41" s="9">
        <v>24786</v>
      </c>
      <c r="D41" s="9">
        <v>427</v>
      </c>
      <c r="E41" s="9">
        <v>2637</v>
      </c>
      <c r="F41" s="9">
        <v>213</v>
      </c>
      <c r="G41" s="9">
        <v>242</v>
      </c>
      <c r="H41" s="9">
        <v>3636</v>
      </c>
      <c r="I41" s="9">
        <v>31941</v>
      </c>
      <c r="J41" s="9">
        <v>1744</v>
      </c>
      <c r="K41" s="9">
        <v>33685</v>
      </c>
    </row>
    <row r="42" spans="2:11" x14ac:dyDescent="0.2">
      <c r="B42" s="4">
        <v>2017</v>
      </c>
      <c r="C42" s="9">
        <v>24315</v>
      </c>
      <c r="D42" s="9">
        <v>453</v>
      </c>
      <c r="E42" s="9">
        <v>2953</v>
      </c>
      <c r="F42" s="9">
        <v>169</v>
      </c>
      <c r="G42" s="9">
        <v>269</v>
      </c>
      <c r="H42" s="9">
        <v>3415</v>
      </c>
      <c r="I42" s="9">
        <v>31574</v>
      </c>
      <c r="J42" s="9">
        <v>1784</v>
      </c>
      <c r="K42" s="9">
        <v>33358</v>
      </c>
    </row>
    <row r="43" spans="2:11" x14ac:dyDescent="0.2">
      <c r="B43" s="4">
        <v>2018</v>
      </c>
      <c r="C43" s="9">
        <v>23258</v>
      </c>
      <c r="D43" s="9">
        <v>481</v>
      </c>
      <c r="E43" s="9">
        <v>2875</v>
      </c>
      <c r="F43" s="9">
        <v>167</v>
      </c>
      <c r="G43" s="9">
        <v>261</v>
      </c>
      <c r="H43" s="9">
        <v>3517</v>
      </c>
      <c r="I43" s="9">
        <v>30559</v>
      </c>
      <c r="J43" s="9">
        <v>1629</v>
      </c>
      <c r="K43" s="9">
        <v>32188</v>
      </c>
    </row>
    <row r="44" spans="2:11" x14ac:dyDescent="0.2">
      <c r="B44" s="4">
        <v>2019</v>
      </c>
      <c r="C44" s="9">
        <v>24063</v>
      </c>
      <c r="D44" s="9">
        <v>565</v>
      </c>
      <c r="E44" s="9">
        <v>3007</v>
      </c>
      <c r="F44" s="9">
        <v>196</v>
      </c>
      <c r="G44" s="9">
        <v>254</v>
      </c>
      <c r="H44" s="9">
        <v>3120</v>
      </c>
      <c r="I44" s="9">
        <v>31205</v>
      </c>
      <c r="J44" s="9">
        <v>1680</v>
      </c>
      <c r="K44" s="9">
        <v>32885</v>
      </c>
    </row>
    <row r="45" spans="2:11" x14ac:dyDescent="0.2">
      <c r="B45" s="4">
        <v>2020</v>
      </c>
      <c r="C45" s="9">
        <v>18543</v>
      </c>
      <c r="D45" s="9">
        <v>593</v>
      </c>
      <c r="E45" s="9">
        <v>2335</v>
      </c>
      <c r="F45" s="9">
        <v>232</v>
      </c>
      <c r="G45" s="9">
        <v>231</v>
      </c>
      <c r="H45" s="9">
        <v>4004</v>
      </c>
      <c r="I45" s="9">
        <v>25938</v>
      </c>
      <c r="J45" s="9">
        <v>1703</v>
      </c>
      <c r="K45" s="9">
        <v>27641</v>
      </c>
    </row>
    <row r="46" spans="2:11" x14ac:dyDescent="0.2">
      <c r="B46" s="4">
        <v>2021</v>
      </c>
      <c r="C46" s="9">
        <v>17948</v>
      </c>
      <c r="D46" s="9">
        <v>765</v>
      </c>
      <c r="E46" s="9">
        <v>2560</v>
      </c>
      <c r="F46" s="9">
        <v>207</v>
      </c>
      <c r="G46" s="9">
        <v>297</v>
      </c>
      <c r="H46" s="9">
        <v>4389</v>
      </c>
      <c r="I46" s="9">
        <v>26166</v>
      </c>
      <c r="J46" s="9">
        <v>1791</v>
      </c>
      <c r="K46" s="9">
        <v>27957</v>
      </c>
    </row>
    <row r="47" spans="2:11" x14ac:dyDescent="0.2">
      <c r="B47" s="4">
        <v>2022</v>
      </c>
      <c r="C47" s="9">
        <v>17317</v>
      </c>
      <c r="D47" s="9">
        <v>590</v>
      </c>
      <c r="E47" s="9">
        <v>2196</v>
      </c>
      <c r="F47" s="9">
        <v>187</v>
      </c>
      <c r="G47" s="9">
        <v>240</v>
      </c>
      <c r="H47" s="9">
        <v>3720</v>
      </c>
      <c r="I47" s="9">
        <v>24250</v>
      </c>
      <c r="J47" s="9">
        <v>1736</v>
      </c>
      <c r="K47" s="9">
        <v>25986</v>
      </c>
    </row>
    <row r="48" spans="2:11" ht="13.5" thickBot="1" x14ac:dyDescent="0.25">
      <c r="B48" s="5">
        <v>2023</v>
      </c>
      <c r="C48" s="11">
        <v>19109</v>
      </c>
      <c r="D48" s="11">
        <v>736</v>
      </c>
      <c r="E48" s="11">
        <v>2758</v>
      </c>
      <c r="F48" s="11">
        <v>198</v>
      </c>
      <c r="G48" s="11">
        <v>299</v>
      </c>
      <c r="H48" s="11">
        <v>3689</v>
      </c>
      <c r="I48" s="11">
        <v>26789</v>
      </c>
      <c r="J48" s="11">
        <v>1609</v>
      </c>
      <c r="K48" s="11">
        <v>28398</v>
      </c>
    </row>
    <row r="49" spans="2:5" ht="8.1" customHeight="1" x14ac:dyDescent="0.2"/>
    <row r="50" spans="2:5" x14ac:dyDescent="0.2">
      <c r="B50" s="17" t="s">
        <v>43</v>
      </c>
      <c r="C50" s="19"/>
      <c r="D50" s="19"/>
      <c r="E50" s="19"/>
    </row>
    <row r="51" spans="2:5" x14ac:dyDescent="0.2">
      <c r="B51" s="18" t="s">
        <v>46</v>
      </c>
      <c r="C51" s="19"/>
      <c r="D51" s="19"/>
      <c r="E51" s="19"/>
    </row>
    <row r="52" spans="2:5" x14ac:dyDescent="0.2">
      <c r="B52" s="1"/>
    </row>
  </sheetData>
  <mergeCells count="1">
    <mergeCell ref="B1:K1"/>
  </mergeCells>
  <phoneticPr fontId="3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N39"/>
  <sheetViews>
    <sheetView showGridLines="0" workbookViewId="0"/>
  </sheetViews>
  <sheetFormatPr baseColWidth="10" defaultRowHeight="12.75" x14ac:dyDescent="0.2"/>
  <cols>
    <col min="1" max="1" width="2.7109375" customWidth="1"/>
    <col min="2" max="2" width="20.7109375" customWidth="1"/>
    <col min="3" max="11" width="10.7109375" customWidth="1"/>
  </cols>
  <sheetData>
    <row r="1" spans="2:11" ht="15.75" x14ac:dyDescent="0.25">
      <c r="B1" s="23" t="s">
        <v>37</v>
      </c>
      <c r="C1" s="23"/>
      <c r="D1" s="23"/>
      <c r="E1" s="23"/>
      <c r="F1" s="23"/>
      <c r="G1" s="23"/>
      <c r="H1" s="23"/>
      <c r="I1" s="23"/>
      <c r="J1" s="23"/>
      <c r="K1" s="23"/>
    </row>
    <row r="2" spans="2:11" x14ac:dyDescent="0.2">
      <c r="B2" s="8"/>
    </row>
    <row r="4" spans="2:11" ht="36" x14ac:dyDescent="0.2">
      <c r="B4" s="16" t="s">
        <v>23</v>
      </c>
      <c r="C4" s="7" t="s">
        <v>11</v>
      </c>
      <c r="D4" s="7" t="s">
        <v>12</v>
      </c>
      <c r="E4" s="7" t="s">
        <v>13</v>
      </c>
      <c r="F4" s="7" t="s">
        <v>14</v>
      </c>
      <c r="G4" s="7" t="s">
        <v>15</v>
      </c>
      <c r="H4" s="7" t="s">
        <v>21</v>
      </c>
      <c r="I4" s="7" t="s">
        <v>20</v>
      </c>
      <c r="J4" s="7" t="s">
        <v>22</v>
      </c>
      <c r="K4" s="7" t="s">
        <v>16</v>
      </c>
    </row>
    <row r="5" spans="2:11" x14ac:dyDescent="0.2">
      <c r="B5" t="s">
        <v>0</v>
      </c>
      <c r="C5" s="9">
        <v>1687</v>
      </c>
      <c r="D5" s="9">
        <v>14</v>
      </c>
      <c r="E5" s="9">
        <v>243</v>
      </c>
      <c r="F5" s="9">
        <v>25</v>
      </c>
      <c r="G5" s="9">
        <v>13</v>
      </c>
      <c r="H5" s="9">
        <v>115</v>
      </c>
      <c r="I5" s="9">
        <v>2097</v>
      </c>
      <c r="J5" s="9">
        <v>102</v>
      </c>
      <c r="K5" s="9">
        <v>2199</v>
      </c>
    </row>
    <row r="6" spans="2:11" x14ac:dyDescent="0.2">
      <c r="B6" t="s">
        <v>1</v>
      </c>
      <c r="C6" s="9">
        <v>1712</v>
      </c>
      <c r="D6" s="9">
        <v>18</v>
      </c>
      <c r="E6" s="9">
        <v>254</v>
      </c>
      <c r="F6" s="9">
        <v>14</v>
      </c>
      <c r="G6" s="9">
        <v>22</v>
      </c>
      <c r="H6" s="9">
        <v>209</v>
      </c>
      <c r="I6" s="9">
        <v>2229</v>
      </c>
      <c r="J6" s="9">
        <v>149</v>
      </c>
      <c r="K6" s="9">
        <v>2378</v>
      </c>
    </row>
    <row r="7" spans="2:11" x14ac:dyDescent="0.2">
      <c r="B7" t="s">
        <v>2</v>
      </c>
      <c r="C7" s="9">
        <v>2400</v>
      </c>
      <c r="D7" s="9">
        <v>45</v>
      </c>
      <c r="E7" s="9">
        <v>243</v>
      </c>
      <c r="F7" s="9">
        <v>30</v>
      </c>
      <c r="G7" s="9">
        <v>26</v>
      </c>
      <c r="H7" s="9">
        <v>490</v>
      </c>
      <c r="I7" s="9">
        <v>3234</v>
      </c>
      <c r="J7" s="9">
        <v>172</v>
      </c>
      <c r="K7" s="9">
        <v>3406</v>
      </c>
    </row>
    <row r="8" spans="2:11" x14ac:dyDescent="0.2">
      <c r="B8" t="s">
        <v>3</v>
      </c>
      <c r="C8" s="9">
        <v>2300</v>
      </c>
      <c r="D8" s="9">
        <v>64</v>
      </c>
      <c r="E8" s="9">
        <v>237</v>
      </c>
      <c r="F8" s="9">
        <v>30</v>
      </c>
      <c r="G8" s="9">
        <v>37</v>
      </c>
      <c r="H8" s="9">
        <v>573</v>
      </c>
      <c r="I8" s="9">
        <v>3241</v>
      </c>
      <c r="J8" s="9">
        <v>207</v>
      </c>
      <c r="K8" s="9">
        <v>3448</v>
      </c>
    </row>
    <row r="9" spans="2:11" x14ac:dyDescent="0.2">
      <c r="B9" t="s">
        <v>4</v>
      </c>
      <c r="C9" s="9">
        <v>1975</v>
      </c>
      <c r="D9" s="9">
        <v>58</v>
      </c>
      <c r="E9" s="9">
        <v>235</v>
      </c>
      <c r="F9" s="9">
        <v>23</v>
      </c>
      <c r="G9" s="9">
        <v>14</v>
      </c>
      <c r="H9" s="9">
        <v>466</v>
      </c>
      <c r="I9" s="9">
        <v>2771</v>
      </c>
      <c r="J9" s="9">
        <v>186</v>
      </c>
      <c r="K9" s="9">
        <v>2957</v>
      </c>
    </row>
    <row r="10" spans="2:11" x14ac:dyDescent="0.2">
      <c r="B10" t="s">
        <v>5</v>
      </c>
      <c r="C10" s="9">
        <v>2334</v>
      </c>
      <c r="D10" s="9">
        <v>61</v>
      </c>
      <c r="E10" s="9">
        <v>240</v>
      </c>
      <c r="F10" s="9">
        <v>19</v>
      </c>
      <c r="G10" s="9">
        <v>24</v>
      </c>
      <c r="H10" s="9">
        <v>477</v>
      </c>
      <c r="I10" s="9">
        <v>3155</v>
      </c>
      <c r="J10" s="9">
        <v>181</v>
      </c>
      <c r="K10" s="9">
        <v>3336</v>
      </c>
    </row>
    <row r="11" spans="2:11" x14ac:dyDescent="0.2">
      <c r="B11" t="s">
        <v>6</v>
      </c>
      <c r="C11" s="9">
        <v>1742</v>
      </c>
      <c r="D11" s="9">
        <v>40</v>
      </c>
      <c r="E11" s="9">
        <v>191</v>
      </c>
      <c r="F11" s="9">
        <v>17</v>
      </c>
      <c r="G11" s="9">
        <v>19</v>
      </c>
      <c r="H11" s="9">
        <v>337</v>
      </c>
      <c r="I11" s="9">
        <v>2346</v>
      </c>
      <c r="J11" s="9">
        <v>170</v>
      </c>
      <c r="K11" s="9">
        <v>2516</v>
      </c>
    </row>
    <row r="12" spans="2:11" x14ac:dyDescent="0.2">
      <c r="B12" t="s">
        <v>25</v>
      </c>
      <c r="C12" s="9">
        <v>1758</v>
      </c>
      <c r="D12" s="9">
        <v>36</v>
      </c>
      <c r="E12" s="9">
        <v>206</v>
      </c>
      <c r="F12" s="9">
        <v>10</v>
      </c>
      <c r="G12" s="9">
        <v>16</v>
      </c>
      <c r="H12" s="9">
        <v>363</v>
      </c>
      <c r="I12" s="9">
        <v>2389</v>
      </c>
      <c r="J12" s="9">
        <v>129</v>
      </c>
      <c r="K12" s="9">
        <v>2518</v>
      </c>
    </row>
    <row r="13" spans="2:11" x14ac:dyDescent="0.2">
      <c r="B13" t="s">
        <v>8</v>
      </c>
      <c r="C13" s="9">
        <v>2082</v>
      </c>
      <c r="D13" s="9">
        <v>19</v>
      </c>
      <c r="E13" s="9">
        <v>207</v>
      </c>
      <c r="F13" s="9">
        <v>11</v>
      </c>
      <c r="G13" s="9">
        <v>27</v>
      </c>
      <c r="H13" s="9">
        <v>291</v>
      </c>
      <c r="I13" s="9">
        <v>2637</v>
      </c>
      <c r="J13" s="9">
        <v>128</v>
      </c>
      <c r="K13" s="9">
        <v>2765</v>
      </c>
    </row>
    <row r="14" spans="2:11" x14ac:dyDescent="0.2">
      <c r="B14" t="s">
        <v>9</v>
      </c>
      <c r="C14" s="9">
        <v>1837</v>
      </c>
      <c r="D14" s="9">
        <v>18</v>
      </c>
      <c r="E14" s="9">
        <v>177</v>
      </c>
      <c r="F14" s="9">
        <v>14</v>
      </c>
      <c r="G14" s="9">
        <v>14</v>
      </c>
      <c r="H14" s="9">
        <v>148</v>
      </c>
      <c r="I14" s="9">
        <v>2208</v>
      </c>
      <c r="J14" s="9">
        <v>111</v>
      </c>
      <c r="K14" s="9">
        <v>2319</v>
      </c>
    </row>
    <row r="15" spans="2:11" x14ac:dyDescent="0.2">
      <c r="B15" t="s">
        <v>10</v>
      </c>
      <c r="C15" s="9">
        <v>2112</v>
      </c>
      <c r="D15" s="9">
        <v>31</v>
      </c>
      <c r="E15" s="9">
        <v>182</v>
      </c>
      <c r="F15" s="9">
        <v>11</v>
      </c>
      <c r="G15" s="9">
        <v>16</v>
      </c>
      <c r="H15" s="9">
        <v>107</v>
      </c>
      <c r="I15" s="9">
        <v>2459</v>
      </c>
      <c r="J15" s="9">
        <v>93</v>
      </c>
      <c r="K15" s="9">
        <v>2552</v>
      </c>
    </row>
    <row r="16" spans="2:11" x14ac:dyDescent="0.2">
      <c r="B16" t="s">
        <v>17</v>
      </c>
      <c r="C16" s="9">
        <v>2847</v>
      </c>
      <c r="D16" s="9">
        <v>23</v>
      </c>
      <c r="E16" s="9">
        <v>222</v>
      </c>
      <c r="F16" s="9">
        <v>9</v>
      </c>
      <c r="G16" s="9">
        <v>14</v>
      </c>
      <c r="H16" s="9">
        <v>60</v>
      </c>
      <c r="I16" s="9">
        <v>3175</v>
      </c>
      <c r="J16" s="9">
        <v>116</v>
      </c>
      <c r="K16" s="9">
        <v>3291</v>
      </c>
    </row>
    <row r="17" spans="2:14" ht="18.75" customHeight="1" thickBot="1" x14ac:dyDescent="0.25">
      <c r="B17" s="10" t="s">
        <v>18</v>
      </c>
      <c r="C17" s="11">
        <v>24786</v>
      </c>
      <c r="D17" s="11">
        <v>427</v>
      </c>
      <c r="E17" s="11">
        <v>2637</v>
      </c>
      <c r="F17" s="11">
        <v>213</v>
      </c>
      <c r="G17" s="11">
        <v>242</v>
      </c>
      <c r="H17" s="11">
        <v>3636</v>
      </c>
      <c r="I17" s="11">
        <v>31941</v>
      </c>
      <c r="J17" s="11">
        <v>1744</v>
      </c>
      <c r="K17" s="11">
        <v>33685</v>
      </c>
    </row>
    <row r="18" spans="2:14" ht="8.1" customHeight="1" x14ac:dyDescent="0.2">
      <c r="D18" s="9"/>
      <c r="E18" s="9"/>
      <c r="F18" s="9"/>
      <c r="G18" s="9"/>
      <c r="H18" s="9"/>
      <c r="I18" s="9"/>
      <c r="J18" s="9"/>
      <c r="K18" s="9"/>
    </row>
    <row r="19" spans="2:14" s="14" customFormat="1" x14ac:dyDescent="0.2">
      <c r="B19" s="17" t="s">
        <v>19</v>
      </c>
      <c r="D19" s="15"/>
      <c r="E19" s="15"/>
      <c r="F19" s="15"/>
      <c r="G19" s="15"/>
      <c r="H19" s="15"/>
      <c r="I19" s="15"/>
      <c r="J19" s="15"/>
      <c r="K19" s="15"/>
    </row>
    <row r="20" spans="2:14" x14ac:dyDescent="0.2">
      <c r="D20" s="9"/>
      <c r="E20" s="9"/>
      <c r="F20" s="9"/>
      <c r="G20" s="9"/>
      <c r="H20" s="9"/>
      <c r="I20" s="9"/>
      <c r="J20" s="9"/>
      <c r="K20" s="9"/>
    </row>
    <row r="21" spans="2:14" x14ac:dyDescent="0.2">
      <c r="C21" s="9"/>
      <c r="D21" s="9"/>
      <c r="E21" s="9"/>
      <c r="F21" s="9"/>
      <c r="G21" s="9"/>
      <c r="H21" s="9"/>
      <c r="I21" s="9"/>
      <c r="J21" s="9"/>
      <c r="K21" s="9"/>
    </row>
    <row r="22" spans="2:14" x14ac:dyDescent="0.2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2:14" x14ac:dyDescent="0.2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2:14" x14ac:dyDescent="0.2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2:14" x14ac:dyDescent="0.2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2:14" x14ac:dyDescent="0.2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2:14" x14ac:dyDescent="0.2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2:14" x14ac:dyDescent="0.2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2:14" x14ac:dyDescent="0.2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2:14" x14ac:dyDescent="0.2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2:14" x14ac:dyDescent="0.2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2:14" x14ac:dyDescent="0.2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2:14" x14ac:dyDescent="0.2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2:14" x14ac:dyDescent="0.2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2:14" x14ac:dyDescent="0.2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2:14" x14ac:dyDescent="0.2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2:14" x14ac:dyDescent="0.2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2:14" x14ac:dyDescent="0.2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2:14" x14ac:dyDescent="0.2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</sheetData>
  <mergeCells count="1">
    <mergeCell ref="B1:K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K22"/>
  <sheetViews>
    <sheetView showGridLines="0" workbookViewId="0"/>
  </sheetViews>
  <sheetFormatPr baseColWidth="10" defaultRowHeight="12.75" x14ac:dyDescent="0.2"/>
  <cols>
    <col min="1" max="1" width="2.7109375" customWidth="1"/>
    <col min="2" max="2" width="20.7109375" customWidth="1"/>
    <col min="3" max="11" width="10.7109375" customWidth="1"/>
  </cols>
  <sheetData>
    <row r="1" spans="2:11" ht="15.75" x14ac:dyDescent="0.25">
      <c r="B1" s="23" t="s">
        <v>36</v>
      </c>
      <c r="C1" s="23"/>
      <c r="D1" s="23"/>
      <c r="E1" s="23"/>
      <c r="F1" s="23"/>
      <c r="G1" s="23"/>
      <c r="H1" s="23"/>
      <c r="I1" s="23"/>
      <c r="J1" s="23"/>
      <c r="K1" s="23"/>
    </row>
    <row r="2" spans="2:11" x14ac:dyDescent="0.2">
      <c r="B2" s="8"/>
    </row>
    <row r="4" spans="2:11" ht="36" x14ac:dyDescent="0.2">
      <c r="B4" s="16" t="s">
        <v>23</v>
      </c>
      <c r="C4" s="7" t="s">
        <v>11</v>
      </c>
      <c r="D4" s="7" t="s">
        <v>12</v>
      </c>
      <c r="E4" s="7" t="s">
        <v>13</v>
      </c>
      <c r="F4" s="7" t="s">
        <v>14</v>
      </c>
      <c r="G4" s="7" t="s">
        <v>15</v>
      </c>
      <c r="H4" s="7" t="s">
        <v>21</v>
      </c>
      <c r="I4" s="7" t="s">
        <v>20</v>
      </c>
      <c r="J4" s="7" t="s">
        <v>22</v>
      </c>
      <c r="K4" s="7" t="s">
        <v>16</v>
      </c>
    </row>
    <row r="5" spans="2:11" x14ac:dyDescent="0.2">
      <c r="B5" t="s">
        <v>0</v>
      </c>
      <c r="C5" s="9">
        <v>1343</v>
      </c>
      <c r="D5" s="9">
        <v>14</v>
      </c>
      <c r="E5" s="9">
        <v>222</v>
      </c>
      <c r="F5" s="9">
        <v>16</v>
      </c>
      <c r="G5" s="9">
        <v>16</v>
      </c>
      <c r="H5" s="9">
        <v>61</v>
      </c>
      <c r="I5" s="9">
        <v>1672</v>
      </c>
      <c r="J5" s="9">
        <v>94</v>
      </c>
      <c r="K5" s="9">
        <v>1766</v>
      </c>
    </row>
    <row r="6" spans="2:11" x14ac:dyDescent="0.2">
      <c r="B6" t="s">
        <v>1</v>
      </c>
      <c r="C6" s="9">
        <v>1840</v>
      </c>
      <c r="D6">
        <v>21</v>
      </c>
      <c r="E6">
        <v>226</v>
      </c>
      <c r="F6">
        <v>13</v>
      </c>
      <c r="G6" s="9">
        <v>18</v>
      </c>
      <c r="H6" s="9">
        <v>185</v>
      </c>
      <c r="I6" s="9">
        <v>2303</v>
      </c>
      <c r="J6" s="9">
        <v>156</v>
      </c>
      <c r="K6" s="9">
        <v>2459</v>
      </c>
    </row>
    <row r="7" spans="2:11" x14ac:dyDescent="0.2">
      <c r="B7" t="s">
        <v>2</v>
      </c>
      <c r="C7" s="9">
        <v>2589</v>
      </c>
      <c r="D7">
        <v>46</v>
      </c>
      <c r="E7">
        <v>300</v>
      </c>
      <c r="F7">
        <v>28</v>
      </c>
      <c r="G7">
        <v>25</v>
      </c>
      <c r="H7">
        <v>681</v>
      </c>
      <c r="I7" s="9">
        <v>3669</v>
      </c>
      <c r="J7" s="9">
        <v>193</v>
      </c>
      <c r="K7" s="9">
        <v>3862</v>
      </c>
    </row>
    <row r="8" spans="2:11" x14ac:dyDescent="0.2">
      <c r="B8" t="s">
        <v>3</v>
      </c>
      <c r="C8" s="9">
        <v>2427</v>
      </c>
      <c r="D8">
        <v>55</v>
      </c>
      <c r="E8">
        <v>220</v>
      </c>
      <c r="F8">
        <v>18</v>
      </c>
      <c r="G8">
        <v>26</v>
      </c>
      <c r="H8">
        <v>615</v>
      </c>
      <c r="I8" s="9">
        <v>3361</v>
      </c>
      <c r="J8" s="9">
        <v>228</v>
      </c>
      <c r="K8" s="9">
        <v>3589</v>
      </c>
    </row>
    <row r="9" spans="2:11" x14ac:dyDescent="0.2">
      <c r="B9" t="s">
        <v>4</v>
      </c>
      <c r="C9" s="9">
        <v>2134</v>
      </c>
      <c r="D9">
        <v>67</v>
      </c>
      <c r="E9">
        <v>218</v>
      </c>
      <c r="F9">
        <v>18</v>
      </c>
      <c r="G9">
        <v>30</v>
      </c>
      <c r="H9">
        <v>476</v>
      </c>
      <c r="I9" s="9">
        <v>2943</v>
      </c>
      <c r="J9" s="9">
        <v>161</v>
      </c>
      <c r="K9" s="9">
        <v>3104</v>
      </c>
    </row>
    <row r="10" spans="2:11" x14ac:dyDescent="0.2">
      <c r="B10" t="s">
        <v>5</v>
      </c>
      <c r="C10" s="9">
        <v>2600</v>
      </c>
      <c r="D10">
        <v>49</v>
      </c>
      <c r="E10">
        <v>257</v>
      </c>
      <c r="F10">
        <v>36</v>
      </c>
      <c r="G10">
        <v>32</v>
      </c>
      <c r="H10">
        <v>478</v>
      </c>
      <c r="I10" s="9">
        <v>3452</v>
      </c>
      <c r="J10" s="9">
        <v>196</v>
      </c>
      <c r="K10" s="9">
        <v>3648</v>
      </c>
    </row>
    <row r="11" spans="2:11" x14ac:dyDescent="0.2">
      <c r="B11" t="s">
        <v>6</v>
      </c>
      <c r="C11" s="9">
        <v>2084</v>
      </c>
      <c r="D11">
        <v>52</v>
      </c>
      <c r="E11">
        <v>206</v>
      </c>
      <c r="F11">
        <v>36</v>
      </c>
      <c r="G11">
        <v>17</v>
      </c>
      <c r="H11">
        <v>432</v>
      </c>
      <c r="I11" s="9">
        <v>2827</v>
      </c>
      <c r="J11">
        <v>165</v>
      </c>
      <c r="K11" s="9">
        <v>2992</v>
      </c>
    </row>
    <row r="12" spans="2:11" x14ac:dyDescent="0.2">
      <c r="B12" t="s">
        <v>25</v>
      </c>
      <c r="C12" s="9">
        <v>1902</v>
      </c>
      <c r="D12" s="9">
        <v>23</v>
      </c>
      <c r="E12" s="9">
        <v>233</v>
      </c>
      <c r="F12" s="9">
        <v>15</v>
      </c>
      <c r="G12" s="9">
        <v>16</v>
      </c>
      <c r="H12" s="9">
        <v>338</v>
      </c>
      <c r="I12" s="9">
        <v>2527</v>
      </c>
      <c r="J12" s="9">
        <v>125</v>
      </c>
      <c r="K12" s="9">
        <v>2652</v>
      </c>
    </row>
    <row r="13" spans="2:11" x14ac:dyDescent="0.2">
      <c r="B13" t="s">
        <v>8</v>
      </c>
      <c r="C13" s="9">
        <v>1929</v>
      </c>
      <c r="D13" s="9">
        <v>23</v>
      </c>
      <c r="E13" s="9">
        <v>203</v>
      </c>
      <c r="F13" s="9">
        <v>16</v>
      </c>
      <c r="G13" s="9">
        <v>18</v>
      </c>
      <c r="H13" s="9">
        <v>288</v>
      </c>
      <c r="I13" s="9">
        <v>2477</v>
      </c>
      <c r="J13" s="9">
        <v>153</v>
      </c>
      <c r="K13" s="9">
        <v>2630</v>
      </c>
    </row>
    <row r="14" spans="2:11" x14ac:dyDescent="0.2">
      <c r="B14" t="s">
        <v>9</v>
      </c>
      <c r="C14" s="9">
        <v>2021</v>
      </c>
      <c r="D14" s="9">
        <v>22</v>
      </c>
      <c r="E14" s="9">
        <v>194</v>
      </c>
      <c r="F14" s="9">
        <v>9</v>
      </c>
      <c r="G14" s="9">
        <v>23</v>
      </c>
      <c r="H14" s="9">
        <v>148</v>
      </c>
      <c r="I14" s="9">
        <v>2417</v>
      </c>
      <c r="J14" s="9">
        <v>153</v>
      </c>
      <c r="K14" s="9">
        <v>2570</v>
      </c>
    </row>
    <row r="15" spans="2:11" x14ac:dyDescent="0.2">
      <c r="B15" t="s">
        <v>10</v>
      </c>
      <c r="C15" s="9">
        <v>2066</v>
      </c>
      <c r="D15" s="9">
        <v>25</v>
      </c>
      <c r="E15" s="9">
        <v>233</v>
      </c>
      <c r="F15" s="9">
        <v>16</v>
      </c>
      <c r="G15" s="9">
        <v>18</v>
      </c>
      <c r="H15" s="9">
        <v>84</v>
      </c>
      <c r="I15" s="9">
        <v>2442</v>
      </c>
      <c r="J15" s="9">
        <v>139</v>
      </c>
      <c r="K15" s="9">
        <v>2581</v>
      </c>
    </row>
    <row r="16" spans="2:11" x14ac:dyDescent="0.2">
      <c r="B16" t="s">
        <v>17</v>
      </c>
      <c r="C16" s="9">
        <v>2257</v>
      </c>
      <c r="D16" s="9">
        <v>19</v>
      </c>
      <c r="E16" s="9">
        <v>195</v>
      </c>
      <c r="F16" s="9">
        <v>9</v>
      </c>
      <c r="G16" s="9">
        <v>26</v>
      </c>
      <c r="H16" s="9">
        <v>60</v>
      </c>
      <c r="I16" s="9">
        <v>2566</v>
      </c>
      <c r="J16" s="9">
        <v>93</v>
      </c>
      <c r="K16" s="9">
        <v>2659</v>
      </c>
    </row>
    <row r="17" spans="2:11" ht="18.75" customHeight="1" thickBot="1" x14ac:dyDescent="0.25">
      <c r="B17" s="10" t="s">
        <v>18</v>
      </c>
      <c r="C17" s="11">
        <v>25192</v>
      </c>
      <c r="D17" s="11">
        <v>416</v>
      </c>
      <c r="E17" s="11">
        <v>2707</v>
      </c>
      <c r="F17" s="11">
        <v>230</v>
      </c>
      <c r="G17" s="11">
        <v>265</v>
      </c>
      <c r="H17" s="11">
        <v>3846</v>
      </c>
      <c r="I17" s="11">
        <v>32656</v>
      </c>
      <c r="J17" s="11">
        <v>1856</v>
      </c>
      <c r="K17" s="11">
        <v>34512</v>
      </c>
    </row>
    <row r="18" spans="2:11" ht="8.1" customHeight="1" x14ac:dyDescent="0.2">
      <c r="D18" s="9"/>
      <c r="E18" s="9"/>
      <c r="F18" s="9"/>
      <c r="G18" s="9"/>
      <c r="H18" s="9"/>
      <c r="I18" s="9"/>
      <c r="J18" s="9"/>
      <c r="K18" s="9"/>
    </row>
    <row r="19" spans="2:11" x14ac:dyDescent="0.2">
      <c r="B19" s="17" t="s">
        <v>19</v>
      </c>
      <c r="D19" s="9"/>
      <c r="E19" s="9"/>
      <c r="F19" s="9"/>
      <c r="G19" s="9"/>
      <c r="H19" s="9"/>
      <c r="I19" s="9"/>
      <c r="J19" s="9"/>
      <c r="K19" s="9"/>
    </row>
    <row r="20" spans="2:11" x14ac:dyDescent="0.2">
      <c r="D20" s="9"/>
      <c r="E20" s="9"/>
      <c r="F20" s="9"/>
      <c r="G20" s="9"/>
      <c r="H20" s="9"/>
      <c r="I20" s="9"/>
      <c r="J20" s="9"/>
      <c r="K20" s="9"/>
    </row>
    <row r="21" spans="2:11" x14ac:dyDescent="0.2">
      <c r="D21" s="9"/>
      <c r="E21" s="9"/>
      <c r="F21" s="9"/>
      <c r="G21" s="9"/>
      <c r="H21" s="9"/>
      <c r="I21" s="9"/>
      <c r="J21" s="9"/>
      <c r="K21" s="9"/>
    </row>
    <row r="22" spans="2:11" x14ac:dyDescent="0.2">
      <c r="C22" s="9"/>
      <c r="D22" s="9"/>
      <c r="E22" s="9"/>
      <c r="F22" s="9"/>
      <c r="G22" s="9"/>
      <c r="H22" s="9"/>
      <c r="I22" s="9"/>
      <c r="J22" s="9"/>
      <c r="K22" s="9"/>
    </row>
  </sheetData>
  <mergeCells count="1">
    <mergeCell ref="B1:K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P40"/>
  <sheetViews>
    <sheetView showGridLines="0" workbookViewId="0"/>
  </sheetViews>
  <sheetFormatPr baseColWidth="10" defaultRowHeight="12.75" x14ac:dyDescent="0.2"/>
  <cols>
    <col min="1" max="1" width="2.7109375" customWidth="1"/>
    <col min="2" max="2" width="20.7109375" customWidth="1"/>
    <col min="3" max="11" width="10.7109375" customWidth="1"/>
  </cols>
  <sheetData>
    <row r="1" spans="2:15" ht="15.75" x14ac:dyDescent="0.25">
      <c r="B1" s="23" t="s">
        <v>35</v>
      </c>
      <c r="C1" s="23"/>
      <c r="D1" s="23"/>
      <c r="E1" s="23"/>
      <c r="F1" s="23"/>
      <c r="G1" s="23"/>
      <c r="H1" s="23"/>
      <c r="I1" s="23"/>
      <c r="J1" s="23"/>
      <c r="K1" s="23"/>
    </row>
    <row r="2" spans="2:15" x14ac:dyDescent="0.2">
      <c r="B2" s="8"/>
    </row>
    <row r="4" spans="2:15" ht="36" x14ac:dyDescent="0.2">
      <c r="B4" s="16" t="s">
        <v>23</v>
      </c>
      <c r="C4" s="7" t="s">
        <v>11</v>
      </c>
      <c r="D4" s="7" t="s">
        <v>12</v>
      </c>
      <c r="E4" s="7" t="s">
        <v>13</v>
      </c>
      <c r="F4" s="7" t="s">
        <v>14</v>
      </c>
      <c r="G4" s="7" t="s">
        <v>15</v>
      </c>
      <c r="H4" s="7" t="s">
        <v>21</v>
      </c>
      <c r="I4" s="7" t="s">
        <v>20</v>
      </c>
      <c r="J4" s="7" t="s">
        <v>22</v>
      </c>
      <c r="K4" s="7" t="s">
        <v>16</v>
      </c>
    </row>
    <row r="5" spans="2:15" x14ac:dyDescent="0.2">
      <c r="B5" t="s">
        <v>0</v>
      </c>
      <c r="C5" s="9">
        <v>1596</v>
      </c>
      <c r="D5" s="9">
        <v>15</v>
      </c>
      <c r="E5">
        <v>262</v>
      </c>
      <c r="F5" s="9">
        <v>12</v>
      </c>
      <c r="G5" s="9">
        <v>9</v>
      </c>
      <c r="H5" s="9">
        <v>103</v>
      </c>
      <c r="I5" s="9">
        <v>1997</v>
      </c>
      <c r="J5" s="9">
        <v>125</v>
      </c>
      <c r="K5" s="9">
        <v>2122</v>
      </c>
      <c r="L5" s="9"/>
      <c r="M5" s="9"/>
      <c r="N5" s="9"/>
      <c r="O5" s="9"/>
    </row>
    <row r="6" spans="2:15" x14ac:dyDescent="0.2">
      <c r="B6" t="s">
        <v>1</v>
      </c>
      <c r="C6" s="9">
        <v>1733</v>
      </c>
      <c r="D6">
        <v>22</v>
      </c>
      <c r="E6">
        <v>192</v>
      </c>
      <c r="F6">
        <v>18</v>
      </c>
      <c r="G6" s="9">
        <v>11</v>
      </c>
      <c r="H6" s="9">
        <v>198</v>
      </c>
      <c r="I6" s="9">
        <v>2174</v>
      </c>
      <c r="J6">
        <v>119</v>
      </c>
      <c r="K6" s="9">
        <v>2293</v>
      </c>
      <c r="L6" s="9"/>
      <c r="M6" s="9"/>
      <c r="N6" s="9"/>
      <c r="O6" s="9"/>
    </row>
    <row r="7" spans="2:15" x14ac:dyDescent="0.2">
      <c r="B7" t="s">
        <v>2</v>
      </c>
      <c r="C7" s="9">
        <v>2127</v>
      </c>
      <c r="D7">
        <v>47</v>
      </c>
      <c r="E7">
        <v>241</v>
      </c>
      <c r="F7">
        <v>30</v>
      </c>
      <c r="G7">
        <v>20</v>
      </c>
      <c r="H7">
        <v>575</v>
      </c>
      <c r="I7" s="9">
        <v>3040</v>
      </c>
      <c r="J7">
        <v>165</v>
      </c>
      <c r="K7" s="9">
        <v>3205</v>
      </c>
      <c r="L7" s="9"/>
      <c r="M7" s="9"/>
      <c r="N7" s="9"/>
      <c r="O7" s="9"/>
    </row>
    <row r="8" spans="2:15" x14ac:dyDescent="0.2">
      <c r="B8" t="s">
        <v>3</v>
      </c>
      <c r="C8" s="9">
        <v>2138</v>
      </c>
      <c r="D8">
        <v>72</v>
      </c>
      <c r="E8">
        <v>249</v>
      </c>
      <c r="F8">
        <v>19</v>
      </c>
      <c r="G8">
        <v>27</v>
      </c>
      <c r="H8">
        <v>631</v>
      </c>
      <c r="I8" s="9">
        <v>3136</v>
      </c>
      <c r="J8">
        <v>181</v>
      </c>
      <c r="K8" s="9">
        <v>3317</v>
      </c>
      <c r="L8" s="9"/>
      <c r="M8" s="9"/>
      <c r="N8" s="9"/>
      <c r="O8" s="9"/>
    </row>
    <row r="9" spans="2:15" x14ac:dyDescent="0.2">
      <c r="B9" t="s">
        <v>4</v>
      </c>
      <c r="C9" s="9">
        <v>1957</v>
      </c>
      <c r="D9">
        <v>44</v>
      </c>
      <c r="E9">
        <v>262</v>
      </c>
      <c r="F9">
        <v>28</v>
      </c>
      <c r="G9">
        <v>28</v>
      </c>
      <c r="H9">
        <v>419</v>
      </c>
      <c r="I9" s="9">
        <v>2738</v>
      </c>
      <c r="J9">
        <v>166</v>
      </c>
      <c r="K9" s="9">
        <v>2904</v>
      </c>
      <c r="L9" s="9"/>
      <c r="M9" s="9"/>
      <c r="N9" s="9"/>
      <c r="O9" s="9"/>
    </row>
    <row r="10" spans="2:15" x14ac:dyDescent="0.2">
      <c r="B10" t="s">
        <v>5</v>
      </c>
      <c r="C10" s="9">
        <v>2083</v>
      </c>
      <c r="D10">
        <v>43</v>
      </c>
      <c r="E10">
        <v>253</v>
      </c>
      <c r="F10">
        <v>21</v>
      </c>
      <c r="G10">
        <v>24</v>
      </c>
      <c r="H10">
        <v>433</v>
      </c>
      <c r="I10" s="9">
        <v>2857</v>
      </c>
      <c r="J10">
        <v>206</v>
      </c>
      <c r="K10" s="9">
        <v>3063</v>
      </c>
      <c r="L10" s="9"/>
      <c r="M10" s="9"/>
      <c r="N10" s="9"/>
      <c r="O10" s="9"/>
    </row>
    <row r="11" spans="2:15" x14ac:dyDescent="0.2">
      <c r="B11" t="s">
        <v>6</v>
      </c>
      <c r="C11" s="9">
        <v>1980</v>
      </c>
      <c r="D11">
        <v>38</v>
      </c>
      <c r="E11">
        <v>243</v>
      </c>
      <c r="F11">
        <v>15</v>
      </c>
      <c r="G11">
        <v>24</v>
      </c>
      <c r="H11">
        <v>389</v>
      </c>
      <c r="I11" s="9">
        <v>2689</v>
      </c>
      <c r="J11">
        <v>184</v>
      </c>
      <c r="K11" s="9">
        <v>2873</v>
      </c>
      <c r="L11" s="9"/>
      <c r="M11" s="9"/>
      <c r="N11" s="9"/>
      <c r="O11" s="9"/>
    </row>
    <row r="12" spans="2:15" x14ac:dyDescent="0.2">
      <c r="B12" t="s">
        <v>25</v>
      </c>
      <c r="C12" s="9">
        <v>1631</v>
      </c>
      <c r="D12" s="9">
        <v>12</v>
      </c>
      <c r="E12" s="9">
        <v>167</v>
      </c>
      <c r="F12" s="9">
        <v>14</v>
      </c>
      <c r="G12" s="9">
        <v>17</v>
      </c>
      <c r="H12" s="9">
        <v>271</v>
      </c>
      <c r="I12" s="9">
        <v>2112</v>
      </c>
      <c r="J12" s="9">
        <v>113</v>
      </c>
      <c r="K12" s="9">
        <v>2225</v>
      </c>
      <c r="L12" s="9"/>
      <c r="M12" s="9"/>
      <c r="N12" s="9"/>
      <c r="O12" s="9"/>
    </row>
    <row r="13" spans="2:15" x14ac:dyDescent="0.2">
      <c r="B13" t="s">
        <v>8</v>
      </c>
      <c r="C13" s="9">
        <v>1713</v>
      </c>
      <c r="D13" s="9">
        <v>13</v>
      </c>
      <c r="E13" s="9">
        <v>183</v>
      </c>
      <c r="F13" s="9">
        <v>19</v>
      </c>
      <c r="G13" s="9">
        <v>11</v>
      </c>
      <c r="H13" s="9">
        <v>232</v>
      </c>
      <c r="I13" s="9">
        <v>2171</v>
      </c>
      <c r="J13" s="9">
        <v>150</v>
      </c>
      <c r="K13" s="9">
        <v>2321</v>
      </c>
      <c r="L13" s="9"/>
      <c r="M13" s="9"/>
      <c r="N13" s="9"/>
      <c r="O13" s="9"/>
    </row>
    <row r="14" spans="2:15" x14ac:dyDescent="0.2">
      <c r="B14" t="s">
        <v>9</v>
      </c>
      <c r="C14" s="9">
        <v>2147</v>
      </c>
      <c r="D14" s="9">
        <v>10</v>
      </c>
      <c r="E14" s="9">
        <v>172</v>
      </c>
      <c r="F14" s="9">
        <v>11</v>
      </c>
      <c r="G14" s="9">
        <v>17</v>
      </c>
      <c r="H14" s="9">
        <v>155</v>
      </c>
      <c r="I14" s="9">
        <v>2512</v>
      </c>
      <c r="J14" s="9">
        <v>115</v>
      </c>
      <c r="K14" s="9">
        <v>2627</v>
      </c>
      <c r="L14" s="9"/>
      <c r="M14" s="9"/>
      <c r="N14" s="9"/>
      <c r="O14" s="9"/>
    </row>
    <row r="15" spans="2:15" x14ac:dyDescent="0.2">
      <c r="B15" t="s">
        <v>10</v>
      </c>
      <c r="C15" s="9">
        <v>1845</v>
      </c>
      <c r="D15" s="9">
        <v>19</v>
      </c>
      <c r="E15" s="9">
        <v>215</v>
      </c>
      <c r="F15" s="9">
        <v>13</v>
      </c>
      <c r="G15" s="9">
        <v>26</v>
      </c>
      <c r="H15" s="9">
        <v>84</v>
      </c>
      <c r="I15" s="9">
        <v>2202</v>
      </c>
      <c r="J15" s="9">
        <v>114</v>
      </c>
      <c r="K15" s="9">
        <v>2316</v>
      </c>
      <c r="L15" s="9"/>
      <c r="M15" s="9"/>
      <c r="N15" s="9"/>
    </row>
    <row r="16" spans="2:15" x14ac:dyDescent="0.2">
      <c r="B16" t="s">
        <v>17</v>
      </c>
      <c r="C16" s="9">
        <v>2584</v>
      </c>
      <c r="D16" s="9">
        <v>18</v>
      </c>
      <c r="E16" s="9">
        <v>182</v>
      </c>
      <c r="F16" s="9">
        <v>12</v>
      </c>
      <c r="G16" s="9">
        <v>11</v>
      </c>
      <c r="H16" s="9">
        <v>88</v>
      </c>
      <c r="I16" s="9">
        <v>2895</v>
      </c>
      <c r="J16" s="9">
        <v>76</v>
      </c>
      <c r="K16" s="9">
        <v>2971</v>
      </c>
      <c r="L16" s="9"/>
      <c r="M16" s="9"/>
      <c r="N16" s="9"/>
    </row>
    <row r="17" spans="2:16" ht="18.75" customHeight="1" thickBot="1" x14ac:dyDescent="0.25">
      <c r="B17" s="10" t="s">
        <v>18</v>
      </c>
      <c r="C17" s="11">
        <v>23534</v>
      </c>
      <c r="D17" s="11">
        <v>353</v>
      </c>
      <c r="E17" s="11">
        <v>2621</v>
      </c>
      <c r="F17" s="11">
        <v>212</v>
      </c>
      <c r="G17" s="11">
        <v>225</v>
      </c>
      <c r="H17" s="11">
        <v>3578</v>
      </c>
      <c r="I17" s="11">
        <v>30523</v>
      </c>
      <c r="J17" s="11">
        <v>1714</v>
      </c>
      <c r="K17" s="11">
        <v>32237</v>
      </c>
      <c r="L17" s="9"/>
      <c r="M17" s="9"/>
      <c r="N17" s="9"/>
    </row>
    <row r="18" spans="2:16" ht="8.1" customHeight="1" x14ac:dyDescent="0.2"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2:16" x14ac:dyDescent="0.2">
      <c r="B19" s="17" t="s">
        <v>19</v>
      </c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2:16" x14ac:dyDescent="0.2"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2:16" x14ac:dyDescent="0.2"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2:16" x14ac:dyDescent="0.2">
      <c r="C22" s="9"/>
      <c r="D22" s="9"/>
      <c r="E22" s="9"/>
      <c r="F22" s="9"/>
      <c r="G22" s="9"/>
      <c r="H22" s="9"/>
      <c r="I22" s="9"/>
      <c r="J22" s="9"/>
      <c r="K22" s="9"/>
    </row>
    <row r="23" spans="2:16" x14ac:dyDescent="0.2">
      <c r="C23" s="9"/>
      <c r="D23" s="9"/>
      <c r="E23" s="9"/>
      <c r="F23" s="9"/>
      <c r="G23" s="9"/>
      <c r="H23" s="9"/>
      <c r="I23" s="9"/>
      <c r="J23" s="9"/>
      <c r="K23" s="9"/>
    </row>
    <row r="24" spans="2:16" x14ac:dyDescent="0.2">
      <c r="D24" s="9"/>
      <c r="E24" s="9"/>
      <c r="F24" s="9"/>
      <c r="G24" s="9"/>
      <c r="H24" s="9"/>
    </row>
    <row r="25" spans="2:16" x14ac:dyDescent="0.2">
      <c r="D25" s="9"/>
      <c r="E25" s="9"/>
      <c r="F25" s="9"/>
      <c r="G25" s="9"/>
      <c r="H25" s="9"/>
    </row>
    <row r="26" spans="2:16" x14ac:dyDescent="0.2">
      <c r="D26" s="9"/>
      <c r="E26" s="9"/>
      <c r="F26" s="9"/>
      <c r="G26" s="9"/>
      <c r="H26" s="9"/>
    </row>
    <row r="27" spans="2:16" x14ac:dyDescent="0.2">
      <c r="D27" s="9"/>
      <c r="E27" s="9"/>
      <c r="F27" s="9"/>
      <c r="G27" s="9"/>
      <c r="H27" s="9"/>
    </row>
    <row r="28" spans="2:16" x14ac:dyDescent="0.2">
      <c r="D28" s="9"/>
      <c r="E28" s="9"/>
      <c r="F28" s="9"/>
      <c r="G28" s="9"/>
      <c r="H28" s="9"/>
    </row>
    <row r="29" spans="2:16" x14ac:dyDescent="0.2">
      <c r="D29" s="9"/>
      <c r="E29" s="9"/>
      <c r="F29" s="9"/>
      <c r="G29" s="9"/>
      <c r="H29" s="9"/>
    </row>
    <row r="31" spans="2:16" x14ac:dyDescent="0.2">
      <c r="I31" s="12"/>
      <c r="J31" s="12"/>
      <c r="K31" s="12"/>
      <c r="L31" s="12"/>
      <c r="M31" s="12"/>
      <c r="N31" s="12"/>
      <c r="O31" s="12"/>
      <c r="P31" s="12"/>
    </row>
    <row r="32" spans="2:16" x14ac:dyDescent="0.2">
      <c r="I32" s="12"/>
      <c r="J32" s="12"/>
      <c r="K32" s="12"/>
      <c r="L32" s="12"/>
      <c r="M32" s="12"/>
      <c r="N32" s="12"/>
      <c r="O32" s="12"/>
      <c r="P32" s="12"/>
    </row>
    <row r="33" spans="9:16" x14ac:dyDescent="0.2">
      <c r="I33" s="12"/>
      <c r="J33" s="12"/>
      <c r="K33" s="12"/>
      <c r="L33" s="12"/>
      <c r="M33" s="12"/>
      <c r="N33" s="12"/>
      <c r="O33" s="12"/>
      <c r="P33" s="12"/>
    </row>
    <row r="34" spans="9:16" x14ac:dyDescent="0.2">
      <c r="I34" s="12"/>
      <c r="J34" s="12"/>
      <c r="K34" s="12"/>
      <c r="L34" s="12"/>
      <c r="M34" s="12"/>
      <c r="N34" s="12"/>
      <c r="O34" s="12"/>
      <c r="P34" s="12"/>
    </row>
    <row r="35" spans="9:16" x14ac:dyDescent="0.2">
      <c r="I35" s="12"/>
      <c r="J35" s="12"/>
      <c r="K35" s="12"/>
      <c r="L35" s="12"/>
      <c r="M35" s="12"/>
      <c r="N35" s="12"/>
      <c r="O35" s="12"/>
      <c r="P35" s="12"/>
    </row>
    <row r="36" spans="9:16" x14ac:dyDescent="0.2">
      <c r="I36" s="13"/>
      <c r="J36" s="13"/>
      <c r="K36" s="13"/>
      <c r="L36" s="13"/>
      <c r="M36" s="13"/>
      <c r="N36" s="13"/>
      <c r="O36" s="13"/>
      <c r="P36" s="13"/>
    </row>
    <row r="37" spans="9:16" x14ac:dyDescent="0.2">
      <c r="I37" s="12"/>
      <c r="J37" s="12"/>
      <c r="K37" s="12"/>
      <c r="L37" s="12"/>
      <c r="M37" s="12"/>
      <c r="N37" s="12"/>
      <c r="O37" s="12"/>
      <c r="P37" s="12"/>
    </row>
    <row r="38" spans="9:16" x14ac:dyDescent="0.2">
      <c r="I38" s="12"/>
      <c r="J38" s="12"/>
      <c r="K38" s="12"/>
      <c r="L38" s="12"/>
      <c r="M38" s="12"/>
      <c r="N38" s="12"/>
      <c r="O38" s="12"/>
      <c r="P38" s="12"/>
    </row>
    <row r="39" spans="9:16" x14ac:dyDescent="0.2">
      <c r="I39" s="12"/>
      <c r="J39" s="12"/>
      <c r="K39" s="12"/>
      <c r="L39" s="12"/>
      <c r="M39" s="12"/>
      <c r="N39" s="12"/>
      <c r="O39" s="12"/>
      <c r="P39" s="12"/>
    </row>
    <row r="40" spans="9:16" x14ac:dyDescent="0.2">
      <c r="I40" s="12"/>
      <c r="J40" s="12"/>
      <c r="K40" s="12"/>
      <c r="L40" s="12"/>
      <c r="M40" s="12"/>
      <c r="N40" s="12"/>
      <c r="O40" s="12"/>
      <c r="P40" s="12"/>
    </row>
  </sheetData>
  <mergeCells count="1">
    <mergeCell ref="B1:K1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M19"/>
  <sheetViews>
    <sheetView showGridLines="0" workbookViewId="0"/>
  </sheetViews>
  <sheetFormatPr baseColWidth="10" defaultRowHeight="12.75" x14ac:dyDescent="0.2"/>
  <cols>
    <col min="1" max="1" width="2.7109375" customWidth="1"/>
    <col min="2" max="2" width="20.7109375" customWidth="1"/>
    <col min="3" max="11" width="10.7109375" customWidth="1"/>
  </cols>
  <sheetData>
    <row r="1" spans="2:13" ht="15.75" x14ac:dyDescent="0.25">
      <c r="B1" s="23" t="s">
        <v>34</v>
      </c>
      <c r="C1" s="23"/>
      <c r="D1" s="23"/>
      <c r="E1" s="23"/>
      <c r="F1" s="23"/>
      <c r="G1" s="23"/>
      <c r="H1" s="23"/>
      <c r="I1" s="23"/>
      <c r="J1" s="23"/>
      <c r="K1" s="23"/>
    </row>
    <row r="2" spans="2:13" x14ac:dyDescent="0.2">
      <c r="B2" s="8"/>
    </row>
    <row r="4" spans="2:13" ht="36" x14ac:dyDescent="0.2">
      <c r="B4" s="16" t="s">
        <v>23</v>
      </c>
      <c r="C4" s="7" t="s">
        <v>11</v>
      </c>
      <c r="D4" s="7" t="s">
        <v>12</v>
      </c>
      <c r="E4" s="7" t="s">
        <v>13</v>
      </c>
      <c r="F4" s="7" t="s">
        <v>14</v>
      </c>
      <c r="G4" s="7" t="s">
        <v>15</v>
      </c>
      <c r="H4" s="7" t="s">
        <v>21</v>
      </c>
      <c r="I4" s="7" t="s">
        <v>20</v>
      </c>
      <c r="J4" s="7" t="s">
        <v>22</v>
      </c>
      <c r="K4" s="7" t="s">
        <v>16</v>
      </c>
    </row>
    <row r="5" spans="2:13" x14ac:dyDescent="0.2">
      <c r="B5" t="s">
        <v>0</v>
      </c>
      <c r="C5" s="9">
        <v>1630</v>
      </c>
      <c r="D5" s="9">
        <v>12</v>
      </c>
      <c r="E5" s="9">
        <v>219</v>
      </c>
      <c r="F5" s="9">
        <v>21</v>
      </c>
      <c r="G5" s="9">
        <v>17</v>
      </c>
      <c r="H5" s="9">
        <v>82</v>
      </c>
      <c r="I5" s="9">
        <f>SUM(C5:H5)</f>
        <v>1981</v>
      </c>
      <c r="J5" s="9">
        <v>112</v>
      </c>
      <c r="K5" s="9">
        <f>IF(J5&lt;&gt;"",(I5+J5),"")</f>
        <v>2093</v>
      </c>
      <c r="M5" s="9"/>
    </row>
    <row r="6" spans="2:13" x14ac:dyDescent="0.2">
      <c r="B6" t="s">
        <v>1</v>
      </c>
      <c r="C6" s="9">
        <v>1686</v>
      </c>
      <c r="D6" s="9">
        <v>17</v>
      </c>
      <c r="E6" s="9">
        <v>193</v>
      </c>
      <c r="F6" s="9">
        <v>12</v>
      </c>
      <c r="G6" s="9">
        <v>15</v>
      </c>
      <c r="H6" s="9">
        <v>143</v>
      </c>
      <c r="I6" s="9">
        <f t="shared" ref="I6:I16" si="0">SUM(C6:H6)</f>
        <v>2066</v>
      </c>
      <c r="J6" s="9">
        <v>105</v>
      </c>
      <c r="K6" s="9">
        <f t="shared" ref="K6:K17" si="1">IF(J6&lt;&gt;"",(I6+J6),"")</f>
        <v>2171</v>
      </c>
      <c r="M6" s="9"/>
    </row>
    <row r="7" spans="2:13" x14ac:dyDescent="0.2">
      <c r="B7" t="s">
        <v>2</v>
      </c>
      <c r="C7" s="9">
        <v>2369</v>
      </c>
      <c r="D7" s="9">
        <v>45</v>
      </c>
      <c r="E7" s="9">
        <v>215</v>
      </c>
      <c r="F7" s="9">
        <v>19</v>
      </c>
      <c r="G7" s="9">
        <v>20</v>
      </c>
      <c r="H7" s="9">
        <v>540</v>
      </c>
      <c r="I7" s="9">
        <f t="shared" si="0"/>
        <v>3208</v>
      </c>
      <c r="J7" s="9">
        <v>201</v>
      </c>
      <c r="K7" s="9">
        <f t="shared" si="1"/>
        <v>3409</v>
      </c>
      <c r="M7" s="9"/>
    </row>
    <row r="8" spans="2:13" x14ac:dyDescent="0.2">
      <c r="B8" t="s">
        <v>3</v>
      </c>
      <c r="C8" s="9">
        <v>2194</v>
      </c>
      <c r="D8" s="9">
        <v>48</v>
      </c>
      <c r="E8" s="9">
        <v>201</v>
      </c>
      <c r="F8" s="9">
        <v>30</v>
      </c>
      <c r="G8" s="9">
        <v>16</v>
      </c>
      <c r="H8" s="9">
        <v>531</v>
      </c>
      <c r="I8" s="9">
        <f t="shared" si="0"/>
        <v>3020</v>
      </c>
      <c r="J8" s="9">
        <v>200</v>
      </c>
      <c r="K8" s="9">
        <f t="shared" si="1"/>
        <v>3220</v>
      </c>
      <c r="M8" s="9"/>
    </row>
    <row r="9" spans="2:13" x14ac:dyDescent="0.2">
      <c r="B9" t="s">
        <v>4</v>
      </c>
      <c r="C9" s="9">
        <v>2022</v>
      </c>
      <c r="D9" s="9">
        <v>61</v>
      </c>
      <c r="E9" s="9">
        <v>184</v>
      </c>
      <c r="F9" s="9">
        <v>31</v>
      </c>
      <c r="G9" s="9">
        <v>25</v>
      </c>
      <c r="H9" s="9">
        <v>520</v>
      </c>
      <c r="I9" s="9">
        <f t="shared" si="0"/>
        <v>2843</v>
      </c>
      <c r="J9" s="9">
        <v>196</v>
      </c>
      <c r="K9" s="9">
        <f t="shared" si="1"/>
        <v>3039</v>
      </c>
      <c r="M9" s="9"/>
    </row>
    <row r="10" spans="2:13" x14ac:dyDescent="0.2">
      <c r="B10" t="s">
        <v>5</v>
      </c>
      <c r="C10" s="9">
        <v>2044</v>
      </c>
      <c r="D10" s="9">
        <v>28</v>
      </c>
      <c r="E10" s="9">
        <v>253</v>
      </c>
      <c r="F10" s="9">
        <v>23</v>
      </c>
      <c r="G10" s="9">
        <v>24</v>
      </c>
      <c r="H10" s="9">
        <v>370</v>
      </c>
      <c r="I10" s="9">
        <f t="shared" si="0"/>
        <v>2742</v>
      </c>
      <c r="J10" s="9">
        <v>188</v>
      </c>
      <c r="K10" s="9">
        <f t="shared" si="1"/>
        <v>2930</v>
      </c>
      <c r="M10" s="9"/>
    </row>
    <row r="11" spans="2:13" x14ac:dyDescent="0.2">
      <c r="B11" t="s">
        <v>6</v>
      </c>
      <c r="C11" s="9">
        <v>1872</v>
      </c>
      <c r="D11" s="9">
        <v>29</v>
      </c>
      <c r="E11" s="9">
        <v>181</v>
      </c>
      <c r="F11" s="9">
        <v>28</v>
      </c>
      <c r="G11" s="9">
        <v>26</v>
      </c>
      <c r="H11" s="9">
        <v>406</v>
      </c>
      <c r="I11" s="9">
        <f t="shared" si="0"/>
        <v>2542</v>
      </c>
      <c r="J11" s="9">
        <v>170</v>
      </c>
      <c r="K11" s="9">
        <f t="shared" si="1"/>
        <v>2712</v>
      </c>
      <c r="M11" s="9"/>
    </row>
    <row r="12" spans="2:13" x14ac:dyDescent="0.2">
      <c r="B12" t="s">
        <v>25</v>
      </c>
      <c r="C12" s="9">
        <v>1689</v>
      </c>
      <c r="D12" s="9">
        <v>24</v>
      </c>
      <c r="E12" s="9">
        <v>201</v>
      </c>
      <c r="F12" s="9">
        <v>16</v>
      </c>
      <c r="G12" s="9">
        <v>24</v>
      </c>
      <c r="H12" s="9">
        <v>368</v>
      </c>
      <c r="I12" s="9">
        <f t="shared" si="0"/>
        <v>2322</v>
      </c>
      <c r="J12" s="9">
        <v>136</v>
      </c>
      <c r="K12" s="9">
        <f t="shared" si="1"/>
        <v>2458</v>
      </c>
      <c r="M12" s="9"/>
    </row>
    <row r="13" spans="2:13" x14ac:dyDescent="0.2">
      <c r="B13" t="s">
        <v>8</v>
      </c>
      <c r="C13" s="9">
        <v>1810</v>
      </c>
      <c r="D13" s="9">
        <v>18</v>
      </c>
      <c r="E13" s="9">
        <v>178</v>
      </c>
      <c r="F13" s="9">
        <v>18</v>
      </c>
      <c r="G13" s="9">
        <v>15</v>
      </c>
      <c r="H13" s="9">
        <v>246</v>
      </c>
      <c r="I13" s="9">
        <f t="shared" si="0"/>
        <v>2285</v>
      </c>
      <c r="J13" s="9">
        <v>135</v>
      </c>
      <c r="K13" s="9">
        <f t="shared" si="1"/>
        <v>2420</v>
      </c>
      <c r="M13" s="9"/>
    </row>
    <row r="14" spans="2:13" x14ac:dyDescent="0.2">
      <c r="B14" t="s">
        <v>9</v>
      </c>
      <c r="C14" s="9">
        <v>2034</v>
      </c>
      <c r="D14" s="9">
        <v>11</v>
      </c>
      <c r="E14" s="9">
        <v>211</v>
      </c>
      <c r="F14" s="9">
        <v>7</v>
      </c>
      <c r="G14" s="9">
        <v>19</v>
      </c>
      <c r="H14" s="9">
        <v>144</v>
      </c>
      <c r="I14" s="9">
        <f t="shared" si="0"/>
        <v>2426</v>
      </c>
      <c r="J14" s="9">
        <v>121</v>
      </c>
      <c r="K14" s="9">
        <f t="shared" si="1"/>
        <v>2547</v>
      </c>
      <c r="M14" s="9"/>
    </row>
    <row r="15" spans="2:13" x14ac:dyDescent="0.2">
      <c r="B15" t="s">
        <v>10</v>
      </c>
      <c r="C15" s="9">
        <v>1971</v>
      </c>
      <c r="D15" s="9">
        <v>17</v>
      </c>
      <c r="E15" s="9">
        <v>190</v>
      </c>
      <c r="F15" s="9">
        <v>13</v>
      </c>
      <c r="G15" s="9">
        <v>20</v>
      </c>
      <c r="H15" s="9">
        <v>66</v>
      </c>
      <c r="I15" s="9">
        <f t="shared" si="0"/>
        <v>2277</v>
      </c>
      <c r="J15" s="9">
        <v>124</v>
      </c>
      <c r="K15" s="9">
        <f t="shared" si="1"/>
        <v>2401</v>
      </c>
      <c r="M15" s="9"/>
    </row>
    <row r="16" spans="2:13" x14ac:dyDescent="0.2">
      <c r="B16" t="s">
        <v>17</v>
      </c>
      <c r="C16" s="9">
        <v>2308</v>
      </c>
      <c r="D16" s="9">
        <v>19</v>
      </c>
      <c r="E16" s="9">
        <v>202</v>
      </c>
      <c r="F16" s="9">
        <v>26</v>
      </c>
      <c r="G16" s="9">
        <v>20</v>
      </c>
      <c r="H16" s="9">
        <v>49</v>
      </c>
      <c r="I16" s="9">
        <f t="shared" si="0"/>
        <v>2624</v>
      </c>
      <c r="J16" s="9">
        <v>128</v>
      </c>
      <c r="K16" s="9">
        <f t="shared" si="1"/>
        <v>2752</v>
      </c>
      <c r="M16" s="9"/>
    </row>
    <row r="17" spans="2:13" ht="18.75" customHeight="1" thickBot="1" x14ac:dyDescent="0.25">
      <c r="B17" s="10" t="s">
        <v>18</v>
      </c>
      <c r="C17" s="11">
        <f t="shared" ref="C17:I17" si="2">SUM(C5:C16)</f>
        <v>23629</v>
      </c>
      <c r="D17" s="11">
        <f t="shared" si="2"/>
        <v>329</v>
      </c>
      <c r="E17" s="11">
        <f t="shared" si="2"/>
        <v>2428</v>
      </c>
      <c r="F17" s="11">
        <f t="shared" si="2"/>
        <v>244</v>
      </c>
      <c r="G17" s="11">
        <f t="shared" si="2"/>
        <v>241</v>
      </c>
      <c r="H17" s="11">
        <f t="shared" si="2"/>
        <v>3465</v>
      </c>
      <c r="I17" s="11">
        <f t="shared" si="2"/>
        <v>30336</v>
      </c>
      <c r="J17" s="11">
        <v>1816</v>
      </c>
      <c r="K17" s="11">
        <f t="shared" si="1"/>
        <v>32152</v>
      </c>
      <c r="M17" s="9"/>
    </row>
    <row r="18" spans="2:13" ht="8.1" customHeight="1" x14ac:dyDescent="0.2">
      <c r="F18" s="9"/>
      <c r="G18" s="9"/>
      <c r="J18" s="9"/>
    </row>
    <row r="19" spans="2:13" x14ac:dyDescent="0.2">
      <c r="B19" s="17" t="s">
        <v>19</v>
      </c>
      <c r="I19" s="9"/>
    </row>
  </sheetData>
  <mergeCells count="1">
    <mergeCell ref="B1:K1"/>
  </mergeCells>
  <phoneticPr fontId="3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K19"/>
  <sheetViews>
    <sheetView showGridLines="0" workbookViewId="0"/>
  </sheetViews>
  <sheetFormatPr baseColWidth="10" defaultRowHeight="12.75" x14ac:dyDescent="0.2"/>
  <cols>
    <col min="1" max="1" width="2.7109375" customWidth="1"/>
    <col min="2" max="2" width="20.7109375" customWidth="1"/>
    <col min="3" max="11" width="10.7109375" customWidth="1"/>
  </cols>
  <sheetData>
    <row r="1" spans="2:11" ht="15.75" x14ac:dyDescent="0.25">
      <c r="B1" s="23" t="s">
        <v>33</v>
      </c>
      <c r="C1" s="23"/>
      <c r="D1" s="23"/>
      <c r="E1" s="23"/>
      <c r="F1" s="23"/>
      <c r="G1" s="23"/>
      <c r="H1" s="23"/>
      <c r="I1" s="23"/>
      <c r="J1" s="23"/>
      <c r="K1" s="23"/>
    </row>
    <row r="2" spans="2:11" x14ac:dyDescent="0.2">
      <c r="B2" s="8"/>
    </row>
    <row r="4" spans="2:11" ht="36" x14ac:dyDescent="0.2">
      <c r="B4" s="16" t="s">
        <v>23</v>
      </c>
      <c r="C4" s="7" t="s">
        <v>11</v>
      </c>
      <c r="D4" s="7" t="s">
        <v>12</v>
      </c>
      <c r="E4" s="7" t="s">
        <v>13</v>
      </c>
      <c r="F4" s="7" t="s">
        <v>14</v>
      </c>
      <c r="G4" s="7" t="s">
        <v>15</v>
      </c>
      <c r="H4" s="7" t="s">
        <v>21</v>
      </c>
      <c r="I4" s="7" t="s">
        <v>20</v>
      </c>
      <c r="J4" s="7" t="s">
        <v>22</v>
      </c>
      <c r="K4" s="7" t="s">
        <v>16</v>
      </c>
    </row>
    <row r="5" spans="2:11" x14ac:dyDescent="0.2">
      <c r="B5" t="s">
        <v>0</v>
      </c>
      <c r="C5" s="9">
        <v>2018</v>
      </c>
      <c r="D5" s="9">
        <v>11</v>
      </c>
      <c r="E5" s="9">
        <v>228</v>
      </c>
      <c r="F5" s="9">
        <v>30</v>
      </c>
      <c r="G5" s="9">
        <v>12</v>
      </c>
      <c r="H5" s="9">
        <v>93</v>
      </c>
      <c r="I5" s="9">
        <v>2392</v>
      </c>
      <c r="J5" s="9">
        <v>121</v>
      </c>
      <c r="K5" s="9">
        <v>2513</v>
      </c>
    </row>
    <row r="6" spans="2:11" x14ac:dyDescent="0.2">
      <c r="B6" t="s">
        <v>1</v>
      </c>
      <c r="C6" s="9">
        <v>1999</v>
      </c>
      <c r="D6" s="9">
        <v>22</v>
      </c>
      <c r="E6" s="9">
        <v>226</v>
      </c>
      <c r="F6" s="9">
        <v>18</v>
      </c>
      <c r="G6" s="9">
        <v>20</v>
      </c>
      <c r="H6" s="9">
        <v>129</v>
      </c>
      <c r="I6" s="9">
        <v>2414</v>
      </c>
      <c r="J6" s="9">
        <v>121</v>
      </c>
      <c r="K6" s="9">
        <v>2535</v>
      </c>
    </row>
    <row r="7" spans="2:11" x14ac:dyDescent="0.2">
      <c r="B7" t="s">
        <v>2</v>
      </c>
      <c r="C7" s="9">
        <v>2852</v>
      </c>
      <c r="D7" s="9">
        <v>50</v>
      </c>
      <c r="E7" s="9">
        <v>269</v>
      </c>
      <c r="F7" s="9">
        <v>43</v>
      </c>
      <c r="G7" s="9">
        <v>24</v>
      </c>
      <c r="H7" s="9">
        <v>625</v>
      </c>
      <c r="I7" s="9">
        <v>3863</v>
      </c>
      <c r="J7" s="9">
        <v>187</v>
      </c>
      <c r="K7" s="9">
        <v>4050</v>
      </c>
    </row>
    <row r="8" spans="2:11" x14ac:dyDescent="0.2">
      <c r="B8" t="s">
        <v>3</v>
      </c>
      <c r="C8" s="9">
        <v>2423</v>
      </c>
      <c r="D8" s="9">
        <v>49</v>
      </c>
      <c r="E8" s="9">
        <v>232</v>
      </c>
      <c r="F8" s="9">
        <v>35</v>
      </c>
      <c r="G8" s="9">
        <v>20</v>
      </c>
      <c r="H8" s="9">
        <v>504</v>
      </c>
      <c r="I8" s="9">
        <v>3263</v>
      </c>
      <c r="J8" s="9">
        <v>171</v>
      </c>
      <c r="K8" s="9">
        <v>3434</v>
      </c>
    </row>
    <row r="9" spans="2:11" x14ac:dyDescent="0.2">
      <c r="B9" t="s">
        <v>4</v>
      </c>
      <c r="C9" s="9">
        <v>2449</v>
      </c>
      <c r="D9" s="9">
        <v>57</v>
      </c>
      <c r="E9" s="9">
        <v>219</v>
      </c>
      <c r="F9" s="9">
        <v>33</v>
      </c>
      <c r="G9" s="9">
        <v>15</v>
      </c>
      <c r="H9" s="9">
        <v>548</v>
      </c>
      <c r="I9" s="9">
        <v>3321</v>
      </c>
      <c r="J9" s="9">
        <v>201</v>
      </c>
      <c r="K9" s="9">
        <v>3522</v>
      </c>
    </row>
    <row r="10" spans="2:11" x14ac:dyDescent="0.2">
      <c r="B10" t="s">
        <v>5</v>
      </c>
      <c r="C10" s="9">
        <v>3117</v>
      </c>
      <c r="D10" s="9">
        <v>37</v>
      </c>
      <c r="E10" s="9">
        <v>236</v>
      </c>
      <c r="F10" s="9">
        <v>34</v>
      </c>
      <c r="G10" s="9">
        <v>26</v>
      </c>
      <c r="H10" s="9">
        <v>492</v>
      </c>
      <c r="I10" s="9">
        <v>3942</v>
      </c>
      <c r="J10" s="9">
        <v>182</v>
      </c>
      <c r="K10" s="9">
        <v>4124</v>
      </c>
    </row>
    <row r="11" spans="2:11" x14ac:dyDescent="0.2">
      <c r="B11" t="s">
        <v>6</v>
      </c>
      <c r="C11" s="9">
        <v>1728</v>
      </c>
      <c r="D11" s="9">
        <v>37</v>
      </c>
      <c r="E11" s="9">
        <v>198</v>
      </c>
      <c r="F11" s="9">
        <v>16</v>
      </c>
      <c r="G11" s="9">
        <v>23</v>
      </c>
      <c r="H11" s="9">
        <v>330</v>
      </c>
      <c r="I11" s="9">
        <v>2332</v>
      </c>
      <c r="J11" s="9">
        <v>169</v>
      </c>
      <c r="K11" s="9">
        <v>2501</v>
      </c>
    </row>
    <row r="12" spans="2:11" x14ac:dyDescent="0.2">
      <c r="B12" t="s">
        <v>7</v>
      </c>
      <c r="C12" s="9">
        <v>1753</v>
      </c>
      <c r="D12" s="9">
        <v>27</v>
      </c>
      <c r="E12" s="9">
        <v>203</v>
      </c>
      <c r="F12" s="9">
        <v>20</v>
      </c>
      <c r="G12" s="9">
        <v>13</v>
      </c>
      <c r="H12" s="9">
        <v>358</v>
      </c>
      <c r="I12" s="9">
        <v>2374</v>
      </c>
      <c r="J12" s="9">
        <v>133</v>
      </c>
      <c r="K12" s="9">
        <v>2507</v>
      </c>
    </row>
    <row r="13" spans="2:11" x14ac:dyDescent="0.2">
      <c r="B13" t="s">
        <v>8</v>
      </c>
      <c r="C13" s="9">
        <v>1678</v>
      </c>
      <c r="D13" s="9">
        <v>17</v>
      </c>
      <c r="E13" s="9">
        <v>212</v>
      </c>
      <c r="F13" s="9">
        <v>13</v>
      </c>
      <c r="G13" s="9">
        <v>10</v>
      </c>
      <c r="H13" s="9">
        <v>234</v>
      </c>
      <c r="I13" s="9">
        <v>2164</v>
      </c>
      <c r="J13" s="9">
        <v>135</v>
      </c>
      <c r="K13" s="9">
        <v>2299</v>
      </c>
    </row>
    <row r="14" spans="2:11" x14ac:dyDescent="0.2">
      <c r="B14" t="s">
        <v>9</v>
      </c>
      <c r="C14" s="9">
        <v>2015</v>
      </c>
      <c r="D14" s="9">
        <v>16</v>
      </c>
      <c r="E14" s="9">
        <v>218</v>
      </c>
      <c r="F14" s="9">
        <v>21</v>
      </c>
      <c r="G14" s="9">
        <v>16</v>
      </c>
      <c r="H14" s="9">
        <v>125</v>
      </c>
      <c r="I14" s="9">
        <v>2411</v>
      </c>
      <c r="J14" s="9">
        <v>138</v>
      </c>
      <c r="K14" s="9">
        <v>2549</v>
      </c>
    </row>
    <row r="15" spans="2:11" x14ac:dyDescent="0.2">
      <c r="B15" t="s">
        <v>10</v>
      </c>
      <c r="C15" s="9">
        <v>2134</v>
      </c>
      <c r="D15" s="9">
        <v>14</v>
      </c>
      <c r="E15" s="9">
        <v>221</v>
      </c>
      <c r="F15" s="9">
        <v>12</v>
      </c>
      <c r="G15" s="9">
        <v>14</v>
      </c>
      <c r="H15" s="9">
        <v>84</v>
      </c>
      <c r="I15" s="9">
        <v>2479</v>
      </c>
      <c r="J15" s="9">
        <v>137</v>
      </c>
      <c r="K15" s="9">
        <v>2616</v>
      </c>
    </row>
    <row r="16" spans="2:11" x14ac:dyDescent="0.2">
      <c r="B16" t="s">
        <v>17</v>
      </c>
      <c r="C16" s="9">
        <v>2317</v>
      </c>
      <c r="D16" s="9">
        <v>15</v>
      </c>
      <c r="E16" s="9">
        <v>154</v>
      </c>
      <c r="F16" s="9">
        <v>25</v>
      </c>
      <c r="G16" s="9">
        <v>16</v>
      </c>
      <c r="H16" s="9">
        <v>45</v>
      </c>
      <c r="I16" s="9">
        <v>2572</v>
      </c>
      <c r="J16" s="9">
        <v>89</v>
      </c>
      <c r="K16" s="9">
        <v>2661</v>
      </c>
    </row>
    <row r="17" spans="2:11" ht="18.75" customHeight="1" thickBot="1" x14ac:dyDescent="0.25">
      <c r="B17" s="10" t="s">
        <v>18</v>
      </c>
      <c r="C17" s="11">
        <v>26483</v>
      </c>
      <c r="D17" s="11">
        <v>352</v>
      </c>
      <c r="E17" s="11">
        <v>2616</v>
      </c>
      <c r="F17" s="11">
        <v>300</v>
      </c>
      <c r="G17" s="11">
        <v>209</v>
      </c>
      <c r="H17" s="11">
        <v>3567</v>
      </c>
      <c r="I17" s="11">
        <v>33527</v>
      </c>
      <c r="J17" s="11">
        <v>1784</v>
      </c>
      <c r="K17" s="11">
        <v>35311</v>
      </c>
    </row>
    <row r="18" spans="2:11" ht="8.1" customHeight="1" x14ac:dyDescent="0.2"/>
    <row r="19" spans="2:11" x14ac:dyDescent="0.2">
      <c r="B19" s="17" t="s">
        <v>19</v>
      </c>
    </row>
  </sheetData>
  <mergeCells count="1">
    <mergeCell ref="B1:K1"/>
  </mergeCells>
  <phoneticPr fontId="3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K19"/>
  <sheetViews>
    <sheetView showGridLines="0" workbookViewId="0"/>
  </sheetViews>
  <sheetFormatPr baseColWidth="10" defaultRowHeight="12.75" x14ac:dyDescent="0.2"/>
  <cols>
    <col min="1" max="1" width="2.7109375" customWidth="1"/>
    <col min="2" max="2" width="20.7109375" customWidth="1"/>
    <col min="3" max="11" width="10.7109375" customWidth="1"/>
  </cols>
  <sheetData>
    <row r="1" spans="2:11" ht="15.75" x14ac:dyDescent="0.25">
      <c r="B1" s="23" t="s">
        <v>32</v>
      </c>
      <c r="C1" s="23"/>
      <c r="D1" s="23"/>
      <c r="E1" s="23"/>
      <c r="F1" s="23"/>
      <c r="G1" s="23"/>
      <c r="H1" s="23"/>
      <c r="I1" s="23"/>
      <c r="J1" s="23"/>
      <c r="K1" s="23"/>
    </row>
    <row r="2" spans="2:11" x14ac:dyDescent="0.2">
      <c r="B2" s="8"/>
    </row>
    <row r="4" spans="2:11" ht="36" x14ac:dyDescent="0.2">
      <c r="B4" s="16" t="s">
        <v>23</v>
      </c>
      <c r="C4" s="7" t="s">
        <v>11</v>
      </c>
      <c r="D4" s="7" t="s">
        <v>12</v>
      </c>
      <c r="E4" s="7" t="s">
        <v>13</v>
      </c>
      <c r="F4" s="7" t="s">
        <v>14</v>
      </c>
      <c r="G4" s="7" t="s">
        <v>15</v>
      </c>
      <c r="H4" s="7" t="s">
        <v>21</v>
      </c>
      <c r="I4" s="7" t="s">
        <v>20</v>
      </c>
      <c r="J4" s="7" t="s">
        <v>22</v>
      </c>
      <c r="K4" s="7" t="s">
        <v>16</v>
      </c>
    </row>
    <row r="5" spans="2:11" x14ac:dyDescent="0.2">
      <c r="B5" t="s">
        <v>0</v>
      </c>
      <c r="C5" s="9">
        <v>1662</v>
      </c>
      <c r="D5" s="9">
        <v>12</v>
      </c>
      <c r="E5" s="9">
        <v>206</v>
      </c>
      <c r="F5" s="9">
        <v>22</v>
      </c>
      <c r="G5" s="9">
        <v>24</v>
      </c>
      <c r="H5" s="9">
        <v>101</v>
      </c>
      <c r="I5" s="9">
        <v>2027</v>
      </c>
      <c r="J5" s="9">
        <v>116</v>
      </c>
      <c r="K5" s="9">
        <v>2143</v>
      </c>
    </row>
    <row r="6" spans="2:11" x14ac:dyDescent="0.2">
      <c r="B6" t="s">
        <v>1</v>
      </c>
      <c r="C6" s="9">
        <v>1812</v>
      </c>
      <c r="D6" s="9">
        <v>11</v>
      </c>
      <c r="E6" s="9">
        <v>201</v>
      </c>
      <c r="F6" s="9">
        <v>19</v>
      </c>
      <c r="G6" s="9">
        <v>16</v>
      </c>
      <c r="H6" s="9">
        <v>166</v>
      </c>
      <c r="I6" s="9">
        <v>2225</v>
      </c>
      <c r="J6" s="9">
        <v>137</v>
      </c>
      <c r="K6" s="9">
        <v>2362</v>
      </c>
    </row>
    <row r="7" spans="2:11" x14ac:dyDescent="0.2">
      <c r="B7" t="s">
        <v>2</v>
      </c>
      <c r="C7" s="9">
        <v>2460</v>
      </c>
      <c r="D7" s="9">
        <v>36</v>
      </c>
      <c r="E7" s="9">
        <v>261</v>
      </c>
      <c r="F7" s="9">
        <v>28</v>
      </c>
      <c r="G7" s="9">
        <v>14</v>
      </c>
      <c r="H7" s="9">
        <v>558</v>
      </c>
      <c r="I7" s="9">
        <v>3357</v>
      </c>
      <c r="J7" s="9">
        <v>162</v>
      </c>
      <c r="K7" s="9">
        <v>3519</v>
      </c>
    </row>
    <row r="8" spans="2:11" x14ac:dyDescent="0.2">
      <c r="B8" t="s">
        <v>3</v>
      </c>
      <c r="C8" s="9">
        <v>2269</v>
      </c>
      <c r="D8" s="9">
        <v>64</v>
      </c>
      <c r="E8" s="9">
        <v>243</v>
      </c>
      <c r="F8" s="9">
        <v>33</v>
      </c>
      <c r="G8" s="9">
        <v>15</v>
      </c>
      <c r="H8" s="9">
        <v>524</v>
      </c>
      <c r="I8" s="9">
        <v>3148</v>
      </c>
      <c r="J8" s="9">
        <v>202</v>
      </c>
      <c r="K8" s="9">
        <v>3350</v>
      </c>
    </row>
    <row r="9" spans="2:11" x14ac:dyDescent="0.2">
      <c r="B9" t="s">
        <v>4</v>
      </c>
      <c r="C9" s="9">
        <v>2419</v>
      </c>
      <c r="D9" s="9">
        <v>49</v>
      </c>
      <c r="E9" s="9">
        <v>276</v>
      </c>
      <c r="F9" s="9">
        <v>24</v>
      </c>
      <c r="G9" s="9">
        <v>20</v>
      </c>
      <c r="H9" s="9">
        <v>492</v>
      </c>
      <c r="I9" s="9">
        <v>3280</v>
      </c>
      <c r="J9" s="9">
        <v>211</v>
      </c>
      <c r="K9" s="9">
        <v>3491</v>
      </c>
    </row>
    <row r="10" spans="2:11" x14ac:dyDescent="0.2">
      <c r="B10" t="s">
        <v>5</v>
      </c>
      <c r="C10" s="9">
        <v>2274</v>
      </c>
      <c r="D10" s="9">
        <v>40</v>
      </c>
      <c r="E10" s="9">
        <v>223</v>
      </c>
      <c r="F10" s="9">
        <v>25</v>
      </c>
      <c r="G10" s="9">
        <v>27</v>
      </c>
      <c r="H10" s="9">
        <v>357</v>
      </c>
      <c r="I10" s="9">
        <v>2946</v>
      </c>
      <c r="J10" s="9">
        <v>178</v>
      </c>
      <c r="K10" s="9">
        <v>3124</v>
      </c>
    </row>
    <row r="11" spans="2:11" x14ac:dyDescent="0.2">
      <c r="B11" t="s">
        <v>6</v>
      </c>
      <c r="C11" s="9">
        <v>1832</v>
      </c>
      <c r="D11" s="9">
        <v>31</v>
      </c>
      <c r="E11" s="9">
        <v>229</v>
      </c>
      <c r="F11" s="9">
        <v>22</v>
      </c>
      <c r="G11" s="9">
        <v>19</v>
      </c>
      <c r="H11" s="9">
        <v>313</v>
      </c>
      <c r="I11" s="9">
        <v>2446</v>
      </c>
      <c r="J11" s="9">
        <v>157</v>
      </c>
      <c r="K11" s="9">
        <v>2603</v>
      </c>
    </row>
    <row r="12" spans="2:11" x14ac:dyDescent="0.2">
      <c r="B12" t="s">
        <v>7</v>
      </c>
      <c r="C12" s="9">
        <v>1930</v>
      </c>
      <c r="D12" s="9">
        <v>21</v>
      </c>
      <c r="E12" s="9">
        <v>198</v>
      </c>
      <c r="F12" s="9">
        <v>12</v>
      </c>
      <c r="G12" s="9">
        <v>18</v>
      </c>
      <c r="H12" s="9">
        <v>287</v>
      </c>
      <c r="I12" s="9">
        <v>2466</v>
      </c>
      <c r="J12" s="9">
        <v>138</v>
      </c>
      <c r="K12" s="9">
        <v>2604</v>
      </c>
    </row>
    <row r="13" spans="2:11" x14ac:dyDescent="0.2">
      <c r="B13" t="s">
        <v>8</v>
      </c>
      <c r="C13" s="9">
        <v>2367</v>
      </c>
      <c r="D13" s="9">
        <v>22</v>
      </c>
      <c r="E13" s="9">
        <v>209</v>
      </c>
      <c r="F13" s="9">
        <v>19</v>
      </c>
      <c r="G13" s="9">
        <v>28</v>
      </c>
      <c r="H13" s="9">
        <v>272</v>
      </c>
      <c r="I13" s="9">
        <v>2917</v>
      </c>
      <c r="J13" s="9">
        <v>150</v>
      </c>
      <c r="K13" s="9">
        <v>3067</v>
      </c>
    </row>
    <row r="14" spans="2:11" x14ac:dyDescent="0.2">
      <c r="B14" t="s">
        <v>9</v>
      </c>
      <c r="C14" s="9">
        <v>2299</v>
      </c>
      <c r="D14" s="9">
        <v>14</v>
      </c>
      <c r="E14" s="9">
        <v>218</v>
      </c>
      <c r="F14" s="9">
        <v>12</v>
      </c>
      <c r="G14" s="9">
        <v>18</v>
      </c>
      <c r="H14" s="9">
        <v>129</v>
      </c>
      <c r="I14" s="9">
        <v>2690</v>
      </c>
      <c r="J14" s="9">
        <v>121</v>
      </c>
      <c r="K14" s="9">
        <v>2811</v>
      </c>
    </row>
    <row r="15" spans="2:11" x14ac:dyDescent="0.2">
      <c r="B15" t="s">
        <v>10</v>
      </c>
      <c r="C15" s="9">
        <v>2452</v>
      </c>
      <c r="D15" s="9">
        <v>12</v>
      </c>
      <c r="E15" s="9">
        <v>248</v>
      </c>
      <c r="F15" s="9">
        <v>18</v>
      </c>
      <c r="G15" s="9">
        <v>25</v>
      </c>
      <c r="H15" s="9">
        <v>106</v>
      </c>
      <c r="I15" s="9">
        <v>2861</v>
      </c>
      <c r="J15" s="9">
        <v>111</v>
      </c>
      <c r="K15" s="9">
        <v>2972</v>
      </c>
    </row>
    <row r="16" spans="2:11" x14ac:dyDescent="0.2">
      <c r="B16" t="s">
        <v>17</v>
      </c>
      <c r="C16" s="9">
        <v>2301</v>
      </c>
      <c r="D16" s="9">
        <v>12</v>
      </c>
      <c r="E16" s="9">
        <v>258</v>
      </c>
      <c r="F16" s="9">
        <v>17</v>
      </c>
      <c r="G16" s="9">
        <v>15</v>
      </c>
      <c r="H16" s="9">
        <v>51</v>
      </c>
      <c r="I16" s="9">
        <v>2654</v>
      </c>
      <c r="J16" s="9">
        <v>94</v>
      </c>
      <c r="K16" s="9">
        <v>2748</v>
      </c>
    </row>
    <row r="17" spans="2:11" ht="18.75" customHeight="1" thickBot="1" x14ac:dyDescent="0.25">
      <c r="B17" s="10" t="s">
        <v>18</v>
      </c>
      <c r="C17" s="11">
        <f t="shared" ref="C17:K17" si="0">SUM(C5:C16)</f>
        <v>26077</v>
      </c>
      <c r="D17" s="11">
        <f t="shared" si="0"/>
        <v>324</v>
      </c>
      <c r="E17" s="11">
        <f t="shared" si="0"/>
        <v>2770</v>
      </c>
      <c r="F17" s="11">
        <f t="shared" si="0"/>
        <v>251</v>
      </c>
      <c r="G17" s="11">
        <f t="shared" si="0"/>
        <v>239</v>
      </c>
      <c r="H17" s="11">
        <f t="shared" si="0"/>
        <v>3356</v>
      </c>
      <c r="I17" s="11">
        <f t="shared" si="0"/>
        <v>33017</v>
      </c>
      <c r="J17" s="11">
        <f t="shared" si="0"/>
        <v>1777</v>
      </c>
      <c r="K17" s="11">
        <f t="shared" si="0"/>
        <v>34794</v>
      </c>
    </row>
    <row r="18" spans="2:11" ht="8.1" customHeight="1" x14ac:dyDescent="0.2"/>
    <row r="19" spans="2:11" x14ac:dyDescent="0.2">
      <c r="B19" s="17" t="s">
        <v>19</v>
      </c>
    </row>
  </sheetData>
  <mergeCells count="1">
    <mergeCell ref="B1:K1"/>
  </mergeCells>
  <phoneticPr fontId="3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K19"/>
  <sheetViews>
    <sheetView showGridLines="0" workbookViewId="0"/>
  </sheetViews>
  <sheetFormatPr baseColWidth="10" defaultRowHeight="12.75" x14ac:dyDescent="0.2"/>
  <cols>
    <col min="1" max="1" width="2.7109375" customWidth="1"/>
    <col min="2" max="2" width="20.7109375" customWidth="1"/>
    <col min="3" max="11" width="10.7109375" customWidth="1"/>
  </cols>
  <sheetData>
    <row r="1" spans="2:11" ht="15.75" x14ac:dyDescent="0.25">
      <c r="B1" s="23" t="s">
        <v>31</v>
      </c>
      <c r="C1" s="23"/>
      <c r="D1" s="23"/>
      <c r="E1" s="23"/>
      <c r="F1" s="23"/>
      <c r="G1" s="23"/>
      <c r="H1" s="23"/>
      <c r="I1" s="23"/>
      <c r="J1" s="23"/>
      <c r="K1" s="23"/>
    </row>
    <row r="2" spans="2:11" x14ac:dyDescent="0.2">
      <c r="B2" s="8"/>
    </row>
    <row r="4" spans="2:11" ht="36" x14ac:dyDescent="0.2">
      <c r="B4" s="16" t="s">
        <v>23</v>
      </c>
      <c r="C4" s="7" t="s">
        <v>11</v>
      </c>
      <c r="D4" s="7" t="s">
        <v>12</v>
      </c>
      <c r="E4" s="7" t="s">
        <v>13</v>
      </c>
      <c r="F4" s="7" t="s">
        <v>14</v>
      </c>
      <c r="G4" s="7" t="s">
        <v>15</v>
      </c>
      <c r="H4" s="7" t="s">
        <v>21</v>
      </c>
      <c r="I4" s="7" t="s">
        <v>20</v>
      </c>
      <c r="J4" s="7" t="s">
        <v>22</v>
      </c>
      <c r="K4" s="7" t="s">
        <v>16</v>
      </c>
    </row>
    <row r="5" spans="2:11" x14ac:dyDescent="0.2">
      <c r="B5" t="s">
        <v>0</v>
      </c>
      <c r="C5" s="9">
        <v>1474</v>
      </c>
      <c r="D5" s="9">
        <v>6</v>
      </c>
      <c r="E5" s="9">
        <v>150</v>
      </c>
      <c r="F5" s="9">
        <v>10</v>
      </c>
      <c r="G5" s="9">
        <v>10</v>
      </c>
      <c r="H5" s="9">
        <v>89</v>
      </c>
      <c r="I5" s="9">
        <v>1739</v>
      </c>
      <c r="J5" s="9">
        <v>86</v>
      </c>
      <c r="K5" s="9">
        <v>1825</v>
      </c>
    </row>
    <row r="6" spans="2:11" x14ac:dyDescent="0.2">
      <c r="B6" t="s">
        <v>1</v>
      </c>
      <c r="C6" s="9">
        <v>1491</v>
      </c>
      <c r="D6" s="9">
        <v>6</v>
      </c>
      <c r="E6" s="9">
        <v>159</v>
      </c>
      <c r="F6" s="9">
        <v>15</v>
      </c>
      <c r="G6" s="9">
        <v>14</v>
      </c>
      <c r="H6" s="9">
        <v>124</v>
      </c>
      <c r="I6" s="9">
        <v>1809</v>
      </c>
      <c r="J6" s="9">
        <v>108</v>
      </c>
      <c r="K6" s="9">
        <v>1917</v>
      </c>
    </row>
    <row r="7" spans="2:11" x14ac:dyDescent="0.2">
      <c r="B7" t="s">
        <v>2</v>
      </c>
      <c r="C7" s="9">
        <v>2234</v>
      </c>
      <c r="D7" s="9">
        <v>32</v>
      </c>
      <c r="E7" s="9">
        <v>259</v>
      </c>
      <c r="F7" s="9">
        <v>29</v>
      </c>
      <c r="G7" s="9">
        <v>14</v>
      </c>
      <c r="H7" s="9">
        <v>498</v>
      </c>
      <c r="I7" s="9">
        <v>3066</v>
      </c>
      <c r="J7" s="9">
        <v>165</v>
      </c>
      <c r="K7" s="9">
        <v>3231</v>
      </c>
    </row>
    <row r="8" spans="2:11" x14ac:dyDescent="0.2">
      <c r="B8" t="s">
        <v>3</v>
      </c>
      <c r="C8" s="9">
        <v>2018</v>
      </c>
      <c r="D8" s="9">
        <v>29</v>
      </c>
      <c r="E8" s="9">
        <v>209</v>
      </c>
      <c r="F8" s="9">
        <v>28</v>
      </c>
      <c r="G8" s="9">
        <v>17</v>
      </c>
      <c r="H8" s="9">
        <v>465</v>
      </c>
      <c r="I8" s="9">
        <v>2766</v>
      </c>
      <c r="J8" s="9">
        <v>152</v>
      </c>
      <c r="K8" s="9">
        <v>2918</v>
      </c>
    </row>
    <row r="9" spans="2:11" x14ac:dyDescent="0.2">
      <c r="B9" t="s">
        <v>4</v>
      </c>
      <c r="C9" s="9">
        <v>1903</v>
      </c>
      <c r="D9" s="9">
        <v>28</v>
      </c>
      <c r="E9" s="9">
        <v>179</v>
      </c>
      <c r="F9" s="9">
        <v>23</v>
      </c>
      <c r="G9" s="9">
        <v>18</v>
      </c>
      <c r="H9" s="9">
        <v>398</v>
      </c>
      <c r="I9" s="9">
        <v>2549</v>
      </c>
      <c r="J9" s="9">
        <v>157</v>
      </c>
      <c r="K9" s="9">
        <v>2706</v>
      </c>
    </row>
    <row r="10" spans="2:11" x14ac:dyDescent="0.2">
      <c r="B10" t="s">
        <v>5</v>
      </c>
      <c r="C10" s="9">
        <v>2361</v>
      </c>
      <c r="D10" s="9">
        <v>34</v>
      </c>
      <c r="E10" s="9">
        <v>157</v>
      </c>
      <c r="F10" s="9">
        <v>27</v>
      </c>
      <c r="G10" s="9">
        <v>22</v>
      </c>
      <c r="H10" s="9">
        <v>412</v>
      </c>
      <c r="I10" s="9">
        <v>3013</v>
      </c>
      <c r="J10" s="9">
        <v>154</v>
      </c>
      <c r="K10" s="9">
        <v>3167</v>
      </c>
    </row>
    <row r="11" spans="2:11" x14ac:dyDescent="0.2">
      <c r="B11" t="s">
        <v>6</v>
      </c>
      <c r="C11" s="9">
        <v>1782</v>
      </c>
      <c r="D11" s="9">
        <v>20</v>
      </c>
      <c r="E11" s="9">
        <v>166</v>
      </c>
      <c r="F11" s="9">
        <v>19</v>
      </c>
      <c r="G11" s="9">
        <v>20</v>
      </c>
      <c r="H11" s="9">
        <v>351</v>
      </c>
      <c r="I11" s="9">
        <v>2358</v>
      </c>
      <c r="J11" s="9">
        <v>150</v>
      </c>
      <c r="K11" s="9">
        <v>2508</v>
      </c>
    </row>
    <row r="12" spans="2:11" x14ac:dyDescent="0.2">
      <c r="B12" t="s">
        <v>7</v>
      </c>
      <c r="C12" s="9">
        <v>1591</v>
      </c>
      <c r="D12" s="9">
        <v>16</v>
      </c>
      <c r="E12" s="9">
        <v>144</v>
      </c>
      <c r="F12" s="9">
        <v>12</v>
      </c>
      <c r="G12" s="9">
        <v>11</v>
      </c>
      <c r="H12" s="9">
        <v>298</v>
      </c>
      <c r="I12" s="9">
        <v>2072</v>
      </c>
      <c r="J12" s="9">
        <v>144</v>
      </c>
      <c r="K12" s="9">
        <v>2216</v>
      </c>
    </row>
    <row r="13" spans="2:11" x14ac:dyDescent="0.2">
      <c r="B13" t="s">
        <v>8</v>
      </c>
      <c r="C13" s="9">
        <v>1859</v>
      </c>
      <c r="D13" s="9">
        <v>14</v>
      </c>
      <c r="E13" s="9">
        <v>142</v>
      </c>
      <c r="F13" s="9">
        <v>10</v>
      </c>
      <c r="G13" s="9">
        <v>14</v>
      </c>
      <c r="H13" s="9">
        <v>198</v>
      </c>
      <c r="I13" s="9">
        <v>2237</v>
      </c>
      <c r="J13" s="9">
        <v>163</v>
      </c>
      <c r="K13" s="9">
        <v>2400</v>
      </c>
    </row>
    <row r="14" spans="2:11" x14ac:dyDescent="0.2">
      <c r="B14" t="s">
        <v>9</v>
      </c>
      <c r="C14" s="9">
        <v>1922</v>
      </c>
      <c r="D14" s="9">
        <v>12</v>
      </c>
      <c r="E14" s="9">
        <v>190</v>
      </c>
      <c r="F14" s="9">
        <v>10</v>
      </c>
      <c r="G14" s="9">
        <v>9</v>
      </c>
      <c r="H14" s="9">
        <v>120</v>
      </c>
      <c r="I14" s="9">
        <v>2263</v>
      </c>
      <c r="J14" s="9">
        <v>98</v>
      </c>
      <c r="K14" s="9">
        <v>2361</v>
      </c>
    </row>
    <row r="15" spans="2:11" x14ac:dyDescent="0.2">
      <c r="B15" t="s">
        <v>10</v>
      </c>
      <c r="C15" s="9">
        <v>2051</v>
      </c>
      <c r="D15" s="9">
        <v>16</v>
      </c>
      <c r="E15" s="9">
        <v>217</v>
      </c>
      <c r="F15" s="9">
        <v>14</v>
      </c>
      <c r="G15" s="9">
        <v>22</v>
      </c>
      <c r="H15" s="9">
        <v>73</v>
      </c>
      <c r="I15" s="9">
        <v>2393</v>
      </c>
      <c r="J15" s="9">
        <v>82</v>
      </c>
      <c r="K15" s="9">
        <v>2475</v>
      </c>
    </row>
    <row r="16" spans="2:11" x14ac:dyDescent="0.2">
      <c r="B16" t="s">
        <v>17</v>
      </c>
      <c r="C16" s="9">
        <v>2126</v>
      </c>
      <c r="D16" s="9">
        <v>19</v>
      </c>
      <c r="E16" s="9">
        <v>202</v>
      </c>
      <c r="F16" s="9">
        <v>19</v>
      </c>
      <c r="G16" s="9">
        <v>22</v>
      </c>
      <c r="H16" s="9">
        <v>54</v>
      </c>
      <c r="I16" s="9">
        <v>2442</v>
      </c>
      <c r="J16" s="9">
        <v>78</v>
      </c>
      <c r="K16" s="9">
        <v>2520</v>
      </c>
    </row>
    <row r="17" spans="2:11" ht="18.75" customHeight="1" thickBot="1" x14ac:dyDescent="0.25">
      <c r="B17" s="10" t="s">
        <v>18</v>
      </c>
      <c r="C17" s="11">
        <v>22812</v>
      </c>
      <c r="D17" s="11">
        <v>232</v>
      </c>
      <c r="E17" s="11">
        <v>2174</v>
      </c>
      <c r="F17" s="11">
        <v>216</v>
      </c>
      <c r="G17" s="11">
        <v>193</v>
      </c>
      <c r="H17" s="11">
        <v>3080</v>
      </c>
      <c r="I17" s="11">
        <v>28707</v>
      </c>
      <c r="J17" s="11">
        <v>1537</v>
      </c>
      <c r="K17" s="11">
        <v>30244</v>
      </c>
    </row>
    <row r="18" spans="2:11" ht="8.1" customHeight="1" x14ac:dyDescent="0.2"/>
    <row r="19" spans="2:11" x14ac:dyDescent="0.2">
      <c r="B19" s="17" t="s">
        <v>19</v>
      </c>
    </row>
  </sheetData>
  <mergeCells count="1">
    <mergeCell ref="B1:K1"/>
  </mergeCells>
  <phoneticPr fontId="3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K19"/>
  <sheetViews>
    <sheetView showGridLines="0" workbookViewId="0"/>
  </sheetViews>
  <sheetFormatPr baseColWidth="10" defaultRowHeight="12.75" x14ac:dyDescent="0.2"/>
  <cols>
    <col min="1" max="1" width="2.7109375" customWidth="1"/>
    <col min="2" max="2" width="20.7109375" customWidth="1"/>
    <col min="3" max="11" width="10.7109375" customWidth="1"/>
  </cols>
  <sheetData>
    <row r="1" spans="2:11" ht="15.75" x14ac:dyDescent="0.25">
      <c r="B1" s="23" t="s">
        <v>30</v>
      </c>
      <c r="C1" s="23"/>
      <c r="D1" s="23"/>
      <c r="E1" s="23"/>
      <c r="F1" s="23"/>
      <c r="G1" s="23"/>
      <c r="H1" s="23"/>
      <c r="I1" s="23"/>
      <c r="J1" s="23"/>
      <c r="K1" s="23"/>
    </row>
    <row r="2" spans="2:11" x14ac:dyDescent="0.2">
      <c r="B2" s="8"/>
    </row>
    <row r="4" spans="2:11" ht="36" x14ac:dyDescent="0.2">
      <c r="B4" s="16" t="s">
        <v>23</v>
      </c>
      <c r="C4" s="7" t="s">
        <v>11</v>
      </c>
      <c r="D4" s="7" t="s">
        <v>12</v>
      </c>
      <c r="E4" s="7" t="s">
        <v>13</v>
      </c>
      <c r="F4" s="7" t="s">
        <v>14</v>
      </c>
      <c r="G4" s="7" t="s">
        <v>15</v>
      </c>
      <c r="H4" s="7" t="s">
        <v>21</v>
      </c>
      <c r="I4" s="7" t="s">
        <v>20</v>
      </c>
      <c r="J4" s="7" t="s">
        <v>22</v>
      </c>
      <c r="K4" s="7" t="s">
        <v>16</v>
      </c>
    </row>
    <row r="5" spans="2:11" x14ac:dyDescent="0.2">
      <c r="B5" t="s">
        <v>0</v>
      </c>
      <c r="C5" s="9">
        <v>1373</v>
      </c>
      <c r="D5" s="9">
        <v>9</v>
      </c>
      <c r="E5" s="9">
        <v>189</v>
      </c>
      <c r="F5" s="9">
        <v>17</v>
      </c>
      <c r="G5" s="9">
        <v>14</v>
      </c>
      <c r="H5" s="9">
        <v>64</v>
      </c>
      <c r="I5" s="9">
        <v>1666</v>
      </c>
      <c r="J5" s="9">
        <v>96</v>
      </c>
      <c r="K5" s="9">
        <v>1762</v>
      </c>
    </row>
    <row r="6" spans="2:11" x14ac:dyDescent="0.2">
      <c r="B6" t="s">
        <v>1</v>
      </c>
      <c r="C6" s="9">
        <v>1442</v>
      </c>
      <c r="D6" s="9">
        <v>5</v>
      </c>
      <c r="E6" s="9">
        <v>173</v>
      </c>
      <c r="F6" s="9">
        <v>18</v>
      </c>
      <c r="G6" s="9">
        <v>10</v>
      </c>
      <c r="H6" s="9">
        <v>133</v>
      </c>
      <c r="I6" s="9">
        <v>1781</v>
      </c>
      <c r="J6" s="9">
        <v>100</v>
      </c>
      <c r="K6" s="9">
        <v>1881</v>
      </c>
    </row>
    <row r="7" spans="2:11" x14ac:dyDescent="0.2">
      <c r="B7" t="s">
        <v>2</v>
      </c>
      <c r="C7" s="9">
        <v>1941</v>
      </c>
      <c r="D7" s="9">
        <v>32</v>
      </c>
      <c r="E7" s="9">
        <v>196</v>
      </c>
      <c r="F7" s="9">
        <v>24</v>
      </c>
      <c r="G7" s="9">
        <v>18</v>
      </c>
      <c r="H7" s="9">
        <v>433</v>
      </c>
      <c r="I7" s="9">
        <v>2644</v>
      </c>
      <c r="J7" s="9">
        <v>135</v>
      </c>
      <c r="K7" s="9">
        <v>2779</v>
      </c>
    </row>
    <row r="8" spans="2:11" x14ac:dyDescent="0.2">
      <c r="B8" t="s">
        <v>3</v>
      </c>
      <c r="C8" s="9">
        <v>2002</v>
      </c>
      <c r="D8" s="9">
        <v>42</v>
      </c>
      <c r="E8" s="9">
        <v>202</v>
      </c>
      <c r="F8" s="9">
        <v>30</v>
      </c>
      <c r="G8" s="9">
        <v>14</v>
      </c>
      <c r="H8" s="9">
        <v>598</v>
      </c>
      <c r="I8" s="9">
        <v>2888</v>
      </c>
      <c r="J8" s="9">
        <v>184</v>
      </c>
      <c r="K8" s="9">
        <v>3072</v>
      </c>
    </row>
    <row r="9" spans="2:11" x14ac:dyDescent="0.2">
      <c r="B9" t="s">
        <v>4</v>
      </c>
      <c r="C9" s="9">
        <v>1733</v>
      </c>
      <c r="D9" s="9">
        <v>29</v>
      </c>
      <c r="E9" s="9">
        <v>176</v>
      </c>
      <c r="F9" s="9">
        <v>23</v>
      </c>
      <c r="G9" s="9">
        <v>26</v>
      </c>
      <c r="H9" s="9">
        <v>443</v>
      </c>
      <c r="I9" s="9">
        <v>2430</v>
      </c>
      <c r="J9" s="9">
        <v>148</v>
      </c>
      <c r="K9" s="9">
        <v>2578</v>
      </c>
    </row>
    <row r="10" spans="2:11" x14ac:dyDescent="0.2">
      <c r="B10" t="s">
        <v>5</v>
      </c>
      <c r="C10" s="9">
        <v>1862</v>
      </c>
      <c r="D10" s="9">
        <v>27</v>
      </c>
      <c r="E10" s="9">
        <v>176</v>
      </c>
      <c r="F10" s="9">
        <v>16</v>
      </c>
      <c r="G10" s="9">
        <v>34</v>
      </c>
      <c r="H10" s="9">
        <v>404</v>
      </c>
      <c r="I10" s="9">
        <v>2519</v>
      </c>
      <c r="J10" s="9">
        <v>162</v>
      </c>
      <c r="K10" s="9">
        <v>2681</v>
      </c>
    </row>
    <row r="11" spans="2:11" x14ac:dyDescent="0.2">
      <c r="B11" t="s">
        <v>6</v>
      </c>
      <c r="C11" s="9">
        <v>1651</v>
      </c>
      <c r="D11" s="9">
        <v>21</v>
      </c>
      <c r="E11" s="9">
        <v>188</v>
      </c>
      <c r="F11" s="9">
        <v>12</v>
      </c>
      <c r="G11" s="9">
        <v>17</v>
      </c>
      <c r="H11" s="9">
        <v>293</v>
      </c>
      <c r="I11" s="9">
        <v>2182</v>
      </c>
      <c r="J11" s="9">
        <v>134</v>
      </c>
      <c r="K11" s="9">
        <v>2316</v>
      </c>
    </row>
    <row r="12" spans="2:11" x14ac:dyDescent="0.2">
      <c r="B12" t="s">
        <v>7</v>
      </c>
      <c r="C12" s="9">
        <v>1387</v>
      </c>
      <c r="D12" s="9">
        <v>19</v>
      </c>
      <c r="E12" s="9">
        <v>151</v>
      </c>
      <c r="F12" s="9">
        <v>18</v>
      </c>
      <c r="G12" s="9">
        <v>16</v>
      </c>
      <c r="H12" s="9">
        <v>319</v>
      </c>
      <c r="I12" s="9">
        <v>1910</v>
      </c>
      <c r="J12" s="9">
        <v>103</v>
      </c>
      <c r="K12" s="9">
        <v>2013</v>
      </c>
    </row>
    <row r="13" spans="2:11" x14ac:dyDescent="0.2">
      <c r="B13" t="s">
        <v>8</v>
      </c>
      <c r="C13" s="9">
        <v>1702</v>
      </c>
      <c r="D13" s="9">
        <v>12</v>
      </c>
      <c r="E13" s="9">
        <v>145</v>
      </c>
      <c r="F13" s="9">
        <v>13</v>
      </c>
      <c r="G13" s="9">
        <v>11</v>
      </c>
      <c r="H13" s="9">
        <v>232</v>
      </c>
      <c r="I13" s="9">
        <v>2115</v>
      </c>
      <c r="J13" s="9">
        <v>103</v>
      </c>
      <c r="K13" s="9">
        <v>2218</v>
      </c>
    </row>
    <row r="14" spans="2:11" x14ac:dyDescent="0.2">
      <c r="B14" t="s">
        <v>9</v>
      </c>
      <c r="C14" s="9">
        <v>1838</v>
      </c>
      <c r="D14" s="9">
        <v>16</v>
      </c>
      <c r="E14" s="9">
        <v>146</v>
      </c>
      <c r="F14" s="9">
        <v>10</v>
      </c>
      <c r="G14" s="9">
        <v>14</v>
      </c>
      <c r="H14" s="9">
        <v>164</v>
      </c>
      <c r="I14" s="9">
        <v>2188</v>
      </c>
      <c r="J14" s="9">
        <v>116</v>
      </c>
      <c r="K14" s="9">
        <v>2304</v>
      </c>
    </row>
    <row r="15" spans="2:11" x14ac:dyDescent="0.2">
      <c r="B15" t="s">
        <v>10</v>
      </c>
      <c r="C15" s="9">
        <v>1713</v>
      </c>
      <c r="D15" s="9">
        <v>7</v>
      </c>
      <c r="E15" s="9">
        <v>153</v>
      </c>
      <c r="F15" s="9">
        <v>8</v>
      </c>
      <c r="G15" s="9">
        <v>13</v>
      </c>
      <c r="H15" s="9">
        <v>92</v>
      </c>
      <c r="I15" s="9">
        <v>1986</v>
      </c>
      <c r="J15" s="9">
        <v>82</v>
      </c>
      <c r="K15" s="9">
        <v>2068</v>
      </c>
    </row>
    <row r="16" spans="2:11" x14ac:dyDescent="0.2">
      <c r="B16" t="s">
        <v>17</v>
      </c>
      <c r="C16" s="9">
        <v>1773</v>
      </c>
      <c r="D16" s="9">
        <v>15</v>
      </c>
      <c r="E16" s="9">
        <v>200</v>
      </c>
      <c r="F16" s="9">
        <v>7</v>
      </c>
      <c r="G16" s="9">
        <v>8</v>
      </c>
      <c r="H16" s="9">
        <v>66</v>
      </c>
      <c r="I16" s="9">
        <v>2069</v>
      </c>
      <c r="J16" s="9">
        <v>64</v>
      </c>
      <c r="K16" s="9">
        <v>2133</v>
      </c>
    </row>
    <row r="17" spans="2:11" ht="18.75" customHeight="1" thickBot="1" x14ac:dyDescent="0.25">
      <c r="B17" s="10" t="s">
        <v>18</v>
      </c>
      <c r="C17" s="11">
        <v>20417</v>
      </c>
      <c r="D17" s="11">
        <v>234</v>
      </c>
      <c r="E17" s="11">
        <v>2095</v>
      </c>
      <c r="F17" s="11">
        <v>196</v>
      </c>
      <c r="G17" s="11">
        <v>195</v>
      </c>
      <c r="H17" s="11">
        <v>3241</v>
      </c>
      <c r="I17" s="11">
        <v>26378</v>
      </c>
      <c r="J17" s="11">
        <v>1427</v>
      </c>
      <c r="K17" s="11">
        <v>27805</v>
      </c>
    </row>
    <row r="18" spans="2:11" ht="8.1" customHeight="1" x14ac:dyDescent="0.2"/>
    <row r="19" spans="2:11" x14ac:dyDescent="0.2">
      <c r="B19" s="17" t="s">
        <v>19</v>
      </c>
    </row>
  </sheetData>
  <mergeCells count="1">
    <mergeCell ref="B1:K1"/>
  </mergeCells>
  <phoneticPr fontId="3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K19"/>
  <sheetViews>
    <sheetView showGridLines="0" workbookViewId="0"/>
  </sheetViews>
  <sheetFormatPr baseColWidth="10" defaultRowHeight="12.75" x14ac:dyDescent="0.2"/>
  <cols>
    <col min="1" max="1" width="2.7109375" customWidth="1"/>
    <col min="2" max="2" width="20.7109375" customWidth="1"/>
    <col min="3" max="11" width="10.7109375" customWidth="1"/>
  </cols>
  <sheetData>
    <row r="1" spans="2:11" ht="15.75" x14ac:dyDescent="0.25">
      <c r="B1" s="23" t="s">
        <v>29</v>
      </c>
      <c r="C1" s="23"/>
      <c r="D1" s="23"/>
      <c r="E1" s="23"/>
      <c r="F1" s="23"/>
      <c r="G1" s="23"/>
      <c r="H1" s="23"/>
      <c r="I1" s="23"/>
      <c r="J1" s="23"/>
      <c r="K1" s="23"/>
    </row>
    <row r="2" spans="2:11" x14ac:dyDescent="0.2">
      <c r="B2" s="8"/>
    </row>
    <row r="4" spans="2:11" ht="36" x14ac:dyDescent="0.2">
      <c r="B4" s="16" t="s">
        <v>23</v>
      </c>
      <c r="C4" s="7" t="s">
        <v>11</v>
      </c>
      <c r="D4" s="7" t="s">
        <v>12</v>
      </c>
      <c r="E4" s="7" t="s">
        <v>13</v>
      </c>
      <c r="F4" s="7" t="s">
        <v>14</v>
      </c>
      <c r="G4" s="7" t="s">
        <v>15</v>
      </c>
      <c r="H4" s="7" t="s">
        <v>21</v>
      </c>
      <c r="I4" s="7" t="s">
        <v>20</v>
      </c>
      <c r="J4" s="7" t="s">
        <v>22</v>
      </c>
      <c r="K4" s="7" t="s">
        <v>16</v>
      </c>
    </row>
    <row r="5" spans="2:11" x14ac:dyDescent="0.2">
      <c r="B5" t="s">
        <v>0</v>
      </c>
      <c r="C5" s="9">
        <v>1676</v>
      </c>
      <c r="D5" s="9">
        <v>16</v>
      </c>
      <c r="E5" s="9">
        <v>210</v>
      </c>
      <c r="F5" s="9">
        <v>15</v>
      </c>
      <c r="G5" s="9">
        <v>16</v>
      </c>
      <c r="H5" s="9">
        <v>132</v>
      </c>
      <c r="I5" s="9">
        <v>2065</v>
      </c>
      <c r="J5" s="9">
        <v>137</v>
      </c>
      <c r="K5" s="9">
        <v>2202</v>
      </c>
    </row>
    <row r="6" spans="2:11" x14ac:dyDescent="0.2">
      <c r="B6" t="s">
        <v>1</v>
      </c>
      <c r="C6" s="9">
        <v>1618</v>
      </c>
      <c r="D6" s="9">
        <v>8</v>
      </c>
      <c r="E6" s="9">
        <v>203</v>
      </c>
      <c r="F6" s="9">
        <v>23</v>
      </c>
      <c r="G6" s="9">
        <v>13</v>
      </c>
      <c r="H6" s="9">
        <v>238</v>
      </c>
      <c r="I6" s="9">
        <v>2103</v>
      </c>
      <c r="J6" s="9">
        <v>137</v>
      </c>
      <c r="K6" s="9">
        <v>2240</v>
      </c>
    </row>
    <row r="7" spans="2:11" x14ac:dyDescent="0.2">
      <c r="B7" t="s">
        <v>2</v>
      </c>
      <c r="C7" s="9">
        <v>1919</v>
      </c>
      <c r="D7" s="9">
        <v>27</v>
      </c>
      <c r="E7" s="9">
        <v>172</v>
      </c>
      <c r="F7" s="9">
        <v>29</v>
      </c>
      <c r="G7" s="9">
        <v>18</v>
      </c>
      <c r="H7" s="9">
        <v>435</v>
      </c>
      <c r="I7" s="9">
        <v>2600</v>
      </c>
      <c r="J7" s="9">
        <v>180</v>
      </c>
      <c r="K7" s="9">
        <v>2780</v>
      </c>
    </row>
    <row r="8" spans="2:11" x14ac:dyDescent="0.2">
      <c r="B8" t="s">
        <v>3</v>
      </c>
      <c r="C8" s="9">
        <v>2279</v>
      </c>
      <c r="D8" s="9">
        <v>49</v>
      </c>
      <c r="E8" s="9">
        <v>226</v>
      </c>
      <c r="F8" s="9">
        <v>24</v>
      </c>
      <c r="G8" s="9">
        <v>18</v>
      </c>
      <c r="H8" s="9">
        <v>582</v>
      </c>
      <c r="I8" s="9">
        <v>3187</v>
      </c>
      <c r="J8" s="9">
        <v>192</v>
      </c>
      <c r="K8" s="9">
        <v>3370</v>
      </c>
    </row>
    <row r="9" spans="2:11" x14ac:dyDescent="0.2">
      <c r="B9" t="s">
        <v>4</v>
      </c>
      <c r="C9" s="9">
        <v>1925</v>
      </c>
      <c r="D9" s="9">
        <v>25</v>
      </c>
      <c r="E9" s="9">
        <v>204</v>
      </c>
      <c r="F9" s="9">
        <v>24</v>
      </c>
      <c r="G9" s="9">
        <v>24</v>
      </c>
      <c r="H9" s="9">
        <v>486</v>
      </c>
      <c r="I9" s="9">
        <v>2688</v>
      </c>
      <c r="J9" s="9">
        <v>181</v>
      </c>
      <c r="K9" s="9">
        <v>2869</v>
      </c>
    </row>
    <row r="10" spans="2:11" x14ac:dyDescent="0.2">
      <c r="B10" t="s">
        <v>5</v>
      </c>
      <c r="C10" s="9">
        <v>2190</v>
      </c>
      <c r="D10" s="9">
        <v>35</v>
      </c>
      <c r="E10" s="9">
        <v>253</v>
      </c>
      <c r="F10" s="9">
        <v>32</v>
      </c>
      <c r="G10" s="9">
        <v>18</v>
      </c>
      <c r="H10" s="9">
        <v>430</v>
      </c>
      <c r="I10" s="9">
        <v>2958</v>
      </c>
      <c r="J10" s="9">
        <v>153</v>
      </c>
      <c r="K10" s="9">
        <v>3111</v>
      </c>
    </row>
    <row r="11" spans="2:11" x14ac:dyDescent="0.2">
      <c r="B11" t="s">
        <v>6</v>
      </c>
      <c r="C11" s="9">
        <v>1803</v>
      </c>
      <c r="D11" s="9">
        <v>24</v>
      </c>
      <c r="E11" s="9">
        <v>189</v>
      </c>
      <c r="F11" s="9">
        <v>19</v>
      </c>
      <c r="G11" s="9">
        <v>22</v>
      </c>
      <c r="H11" s="9">
        <v>417</v>
      </c>
      <c r="I11" s="9">
        <v>2474</v>
      </c>
      <c r="J11" s="9">
        <v>146</v>
      </c>
      <c r="K11" s="9">
        <v>2620</v>
      </c>
    </row>
    <row r="12" spans="2:11" x14ac:dyDescent="0.2">
      <c r="B12" t="s">
        <v>7</v>
      </c>
      <c r="C12" s="9">
        <v>1428</v>
      </c>
      <c r="D12" s="9">
        <v>12</v>
      </c>
      <c r="E12" s="9">
        <v>174</v>
      </c>
      <c r="F12" s="9">
        <v>13</v>
      </c>
      <c r="G12" s="9">
        <v>12</v>
      </c>
      <c r="H12" s="9">
        <v>338</v>
      </c>
      <c r="I12" s="9">
        <v>1977</v>
      </c>
      <c r="J12" s="9">
        <v>105</v>
      </c>
      <c r="K12" s="9">
        <v>2082</v>
      </c>
    </row>
    <row r="13" spans="2:11" x14ac:dyDescent="0.2">
      <c r="B13" t="s">
        <v>8</v>
      </c>
      <c r="C13" s="9">
        <v>1686</v>
      </c>
      <c r="D13" s="9">
        <v>15</v>
      </c>
      <c r="E13" s="9">
        <v>166</v>
      </c>
      <c r="F13" s="9">
        <v>16</v>
      </c>
      <c r="G13" s="9">
        <v>17</v>
      </c>
      <c r="H13" s="9">
        <v>223</v>
      </c>
      <c r="I13" s="9">
        <v>2123</v>
      </c>
      <c r="J13" s="9">
        <v>150</v>
      </c>
      <c r="K13" s="9">
        <v>2273</v>
      </c>
    </row>
    <row r="14" spans="2:11" x14ac:dyDescent="0.2">
      <c r="B14" t="s">
        <v>9</v>
      </c>
      <c r="C14" s="9">
        <v>1897</v>
      </c>
      <c r="D14" s="9">
        <v>3</v>
      </c>
      <c r="E14" s="9">
        <v>231</v>
      </c>
      <c r="F14" s="9">
        <v>17</v>
      </c>
      <c r="G14" s="9">
        <v>13</v>
      </c>
      <c r="H14" s="9">
        <v>154</v>
      </c>
      <c r="I14" s="9">
        <v>2315</v>
      </c>
      <c r="J14" s="9">
        <v>103</v>
      </c>
      <c r="K14" s="9">
        <v>2418</v>
      </c>
    </row>
    <row r="15" spans="2:11" x14ac:dyDescent="0.2">
      <c r="B15" t="s">
        <v>10</v>
      </c>
      <c r="C15" s="9">
        <v>1570</v>
      </c>
      <c r="D15" s="9">
        <v>9</v>
      </c>
      <c r="E15" s="9">
        <v>180</v>
      </c>
      <c r="F15" s="9">
        <v>5</v>
      </c>
      <c r="G15" s="9">
        <v>14</v>
      </c>
      <c r="H15" s="9">
        <v>88</v>
      </c>
      <c r="I15" s="9">
        <v>1866</v>
      </c>
      <c r="J15" s="9">
        <v>93</v>
      </c>
      <c r="K15" s="9">
        <v>1959</v>
      </c>
    </row>
    <row r="16" spans="2:11" x14ac:dyDescent="0.2">
      <c r="B16" t="s">
        <v>17</v>
      </c>
      <c r="C16" s="9">
        <v>1760</v>
      </c>
      <c r="D16" s="9">
        <v>15</v>
      </c>
      <c r="E16" s="9">
        <v>186</v>
      </c>
      <c r="F16" s="9">
        <v>7</v>
      </c>
      <c r="G16" s="9">
        <v>18</v>
      </c>
      <c r="H16" s="9">
        <v>58</v>
      </c>
      <c r="I16" s="9">
        <v>2044</v>
      </c>
      <c r="J16" s="9">
        <v>90</v>
      </c>
      <c r="K16" s="9">
        <v>2134</v>
      </c>
    </row>
    <row r="17" spans="2:11" ht="18.75" customHeight="1" thickBot="1" x14ac:dyDescent="0.25">
      <c r="B17" s="10" t="s">
        <v>18</v>
      </c>
      <c r="C17" s="11">
        <v>21751</v>
      </c>
      <c r="D17" s="11">
        <v>238</v>
      </c>
      <c r="E17" s="11">
        <v>2394</v>
      </c>
      <c r="F17" s="11">
        <v>224</v>
      </c>
      <c r="G17" s="11">
        <v>203</v>
      </c>
      <c r="H17" s="11">
        <v>3581</v>
      </c>
      <c r="I17" s="11">
        <v>28391</v>
      </c>
      <c r="J17" s="11">
        <v>1667</v>
      </c>
      <c r="K17" s="11">
        <v>30058</v>
      </c>
    </row>
    <row r="18" spans="2:11" ht="8.1" customHeight="1" x14ac:dyDescent="0.2"/>
    <row r="19" spans="2:11" x14ac:dyDescent="0.2">
      <c r="B19" s="17" t="s">
        <v>19</v>
      </c>
    </row>
  </sheetData>
  <mergeCells count="1">
    <mergeCell ref="B1:K1"/>
  </mergeCells>
  <phoneticPr fontId="3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K19"/>
  <sheetViews>
    <sheetView showGridLines="0" workbookViewId="0"/>
  </sheetViews>
  <sheetFormatPr baseColWidth="10" defaultRowHeight="12.75" x14ac:dyDescent="0.2"/>
  <cols>
    <col min="1" max="1" width="2.7109375" customWidth="1"/>
    <col min="2" max="2" width="20.7109375" customWidth="1"/>
    <col min="3" max="11" width="10.7109375" customWidth="1"/>
  </cols>
  <sheetData>
    <row r="1" spans="2:11" ht="15.75" x14ac:dyDescent="0.25">
      <c r="B1" s="23" t="s">
        <v>28</v>
      </c>
      <c r="C1" s="23"/>
      <c r="D1" s="23"/>
      <c r="E1" s="23"/>
      <c r="F1" s="23"/>
      <c r="G1" s="23"/>
      <c r="H1" s="23"/>
      <c r="I1" s="23"/>
      <c r="J1" s="23"/>
      <c r="K1" s="23"/>
    </row>
    <row r="2" spans="2:11" x14ac:dyDescent="0.2">
      <c r="B2" s="8"/>
    </row>
    <row r="4" spans="2:11" ht="36" x14ac:dyDescent="0.2">
      <c r="B4" s="16" t="s">
        <v>23</v>
      </c>
      <c r="C4" s="7" t="s">
        <v>11</v>
      </c>
      <c r="D4" s="7" t="s">
        <v>12</v>
      </c>
      <c r="E4" s="7" t="s">
        <v>13</v>
      </c>
      <c r="F4" s="7" t="s">
        <v>14</v>
      </c>
      <c r="G4" s="7" t="s">
        <v>15</v>
      </c>
      <c r="H4" s="7" t="s">
        <v>21</v>
      </c>
      <c r="I4" s="7" t="s">
        <v>20</v>
      </c>
      <c r="J4" s="7" t="s">
        <v>22</v>
      </c>
      <c r="K4" s="7" t="s">
        <v>16</v>
      </c>
    </row>
    <row r="5" spans="2:11" x14ac:dyDescent="0.2">
      <c r="B5" t="s">
        <v>0</v>
      </c>
      <c r="C5" s="9">
        <v>1353</v>
      </c>
      <c r="D5" s="9">
        <v>10</v>
      </c>
      <c r="E5" s="9">
        <v>185</v>
      </c>
      <c r="F5" s="9">
        <v>25</v>
      </c>
      <c r="G5" s="9">
        <v>18</v>
      </c>
      <c r="H5" s="9">
        <v>111</v>
      </c>
      <c r="I5" s="9">
        <v>1702</v>
      </c>
      <c r="J5" s="9">
        <v>109</v>
      </c>
      <c r="K5" s="9">
        <v>1811</v>
      </c>
    </row>
    <row r="6" spans="2:11" x14ac:dyDescent="0.2">
      <c r="B6" t="s">
        <v>1</v>
      </c>
      <c r="C6" s="9">
        <v>1460</v>
      </c>
      <c r="D6" s="9">
        <v>6</v>
      </c>
      <c r="E6" s="9">
        <v>168</v>
      </c>
      <c r="F6" s="9">
        <v>17</v>
      </c>
      <c r="G6" s="9">
        <v>12</v>
      </c>
      <c r="H6" s="9">
        <v>163</v>
      </c>
      <c r="I6" s="9">
        <v>1826</v>
      </c>
      <c r="J6" s="9">
        <v>82</v>
      </c>
      <c r="K6" s="9">
        <v>1908</v>
      </c>
    </row>
    <row r="7" spans="2:11" x14ac:dyDescent="0.2">
      <c r="B7" t="s">
        <v>2</v>
      </c>
      <c r="C7" s="9">
        <v>2088</v>
      </c>
      <c r="D7" s="9">
        <v>28</v>
      </c>
      <c r="E7" s="9">
        <v>266</v>
      </c>
      <c r="F7" s="9">
        <v>22</v>
      </c>
      <c r="G7" s="9">
        <v>13</v>
      </c>
      <c r="H7" s="9">
        <v>538</v>
      </c>
      <c r="I7" s="9">
        <v>2955</v>
      </c>
      <c r="J7" s="9">
        <v>183</v>
      </c>
      <c r="K7" s="9">
        <v>3138</v>
      </c>
    </row>
    <row r="8" spans="2:11" x14ac:dyDescent="0.2">
      <c r="B8" t="s">
        <v>3</v>
      </c>
      <c r="C8" s="9">
        <v>1896</v>
      </c>
      <c r="D8" s="9">
        <v>33</v>
      </c>
      <c r="E8" s="9">
        <v>194</v>
      </c>
      <c r="F8" s="9">
        <v>26</v>
      </c>
      <c r="G8" s="9">
        <v>19</v>
      </c>
      <c r="H8" s="9">
        <v>551</v>
      </c>
      <c r="I8" s="9">
        <v>2719</v>
      </c>
      <c r="J8" s="9">
        <v>158</v>
      </c>
      <c r="K8" s="9">
        <v>2877</v>
      </c>
    </row>
    <row r="9" spans="2:11" x14ac:dyDescent="0.2">
      <c r="B9" t="s">
        <v>4</v>
      </c>
      <c r="C9" s="9">
        <v>2110</v>
      </c>
      <c r="D9" s="9">
        <v>32</v>
      </c>
      <c r="E9" s="9">
        <v>223</v>
      </c>
      <c r="F9" s="9">
        <v>24</v>
      </c>
      <c r="G9" s="9">
        <v>17</v>
      </c>
      <c r="H9" s="9">
        <v>534</v>
      </c>
      <c r="I9" s="9">
        <v>2940</v>
      </c>
      <c r="J9" s="9">
        <v>190</v>
      </c>
      <c r="K9" s="9">
        <v>3130</v>
      </c>
    </row>
    <row r="10" spans="2:11" x14ac:dyDescent="0.2">
      <c r="B10" t="s">
        <v>5</v>
      </c>
      <c r="C10" s="9">
        <v>2410</v>
      </c>
      <c r="D10" s="9">
        <v>24</v>
      </c>
      <c r="E10" s="9">
        <v>212</v>
      </c>
      <c r="F10" s="9">
        <v>15</v>
      </c>
      <c r="G10" s="9">
        <v>19</v>
      </c>
      <c r="H10" s="9">
        <v>388</v>
      </c>
      <c r="I10" s="9">
        <v>3068</v>
      </c>
      <c r="J10" s="9">
        <v>160</v>
      </c>
      <c r="K10" s="9">
        <v>3228</v>
      </c>
    </row>
    <row r="11" spans="2:11" x14ac:dyDescent="0.2">
      <c r="B11" t="s">
        <v>6</v>
      </c>
      <c r="C11" s="9">
        <v>1721</v>
      </c>
      <c r="D11" s="9">
        <v>16</v>
      </c>
      <c r="E11" s="9">
        <v>185</v>
      </c>
      <c r="F11" s="9">
        <v>17</v>
      </c>
      <c r="G11" s="9">
        <v>17</v>
      </c>
      <c r="H11" s="9">
        <v>336</v>
      </c>
      <c r="I11" s="9">
        <v>2292</v>
      </c>
      <c r="J11" s="9">
        <v>143</v>
      </c>
      <c r="K11" s="9">
        <v>2435</v>
      </c>
    </row>
    <row r="12" spans="2:11" x14ac:dyDescent="0.2">
      <c r="B12" t="s">
        <v>7</v>
      </c>
      <c r="C12" s="9">
        <v>1729</v>
      </c>
      <c r="D12" s="9">
        <v>17</v>
      </c>
      <c r="E12" s="9">
        <v>183</v>
      </c>
      <c r="F12" s="9">
        <v>13</v>
      </c>
      <c r="G12" s="9">
        <v>16</v>
      </c>
      <c r="H12" s="9">
        <v>312</v>
      </c>
      <c r="I12" s="9">
        <v>2270</v>
      </c>
      <c r="J12" s="9">
        <v>138</v>
      </c>
      <c r="K12" s="9">
        <v>2408</v>
      </c>
    </row>
    <row r="13" spans="2:11" x14ac:dyDescent="0.2">
      <c r="B13" t="s">
        <v>8</v>
      </c>
      <c r="C13" s="9">
        <v>1638</v>
      </c>
      <c r="D13" s="9">
        <v>14</v>
      </c>
      <c r="E13" s="9">
        <v>200</v>
      </c>
      <c r="F13" s="9">
        <v>16</v>
      </c>
      <c r="G13" s="9">
        <v>12</v>
      </c>
      <c r="H13" s="9">
        <v>259</v>
      </c>
      <c r="I13" s="9">
        <v>2139</v>
      </c>
      <c r="J13" s="9">
        <v>110</v>
      </c>
      <c r="K13" s="9">
        <v>2249</v>
      </c>
    </row>
    <row r="14" spans="2:11" x14ac:dyDescent="0.2">
      <c r="B14" t="s">
        <v>9</v>
      </c>
      <c r="C14" s="9">
        <v>1842</v>
      </c>
      <c r="D14" s="9">
        <v>17</v>
      </c>
      <c r="E14" s="9">
        <v>221</v>
      </c>
      <c r="F14" s="9">
        <v>10</v>
      </c>
      <c r="G14" s="9">
        <v>7</v>
      </c>
      <c r="H14" s="9">
        <v>177</v>
      </c>
      <c r="I14" s="9">
        <v>2274</v>
      </c>
      <c r="J14" s="9">
        <v>107</v>
      </c>
      <c r="K14" s="9">
        <v>2381</v>
      </c>
    </row>
    <row r="15" spans="2:11" x14ac:dyDescent="0.2">
      <c r="B15" t="s">
        <v>10</v>
      </c>
      <c r="C15" s="9">
        <v>1980</v>
      </c>
      <c r="D15" s="9">
        <v>9</v>
      </c>
      <c r="E15" s="9">
        <v>194</v>
      </c>
      <c r="F15" s="9">
        <v>11</v>
      </c>
      <c r="G15" s="9">
        <v>11</v>
      </c>
      <c r="H15" s="9">
        <v>98</v>
      </c>
      <c r="I15" s="9">
        <v>2303</v>
      </c>
      <c r="J15" s="9">
        <v>92</v>
      </c>
      <c r="K15" s="9">
        <v>2395</v>
      </c>
    </row>
    <row r="16" spans="2:11" x14ac:dyDescent="0.2">
      <c r="B16" t="s">
        <v>17</v>
      </c>
      <c r="C16" s="9">
        <v>1566</v>
      </c>
      <c r="D16" s="9">
        <v>9</v>
      </c>
      <c r="E16" s="9">
        <v>166</v>
      </c>
      <c r="F16" s="9">
        <v>8</v>
      </c>
      <c r="G16" s="9">
        <v>12</v>
      </c>
      <c r="H16" s="9">
        <v>65</v>
      </c>
      <c r="I16" s="9">
        <v>1826</v>
      </c>
      <c r="J16" s="9">
        <v>81</v>
      </c>
      <c r="K16" s="9">
        <v>1907</v>
      </c>
    </row>
    <row r="17" spans="2:11" ht="18.75" customHeight="1" thickBot="1" x14ac:dyDescent="0.25">
      <c r="B17" s="10" t="s">
        <v>18</v>
      </c>
      <c r="C17" s="11">
        <v>21793</v>
      </c>
      <c r="D17" s="11">
        <v>215</v>
      </c>
      <c r="E17" s="11">
        <v>2397</v>
      </c>
      <c r="F17" s="11">
        <v>204</v>
      </c>
      <c r="G17" s="11">
        <v>173</v>
      </c>
      <c r="H17" s="11">
        <v>3532</v>
      </c>
      <c r="I17" s="11">
        <v>28314</v>
      </c>
      <c r="J17" s="11">
        <v>1553</v>
      </c>
      <c r="K17" s="11">
        <v>29867</v>
      </c>
    </row>
    <row r="18" spans="2:11" ht="8.1" customHeight="1" x14ac:dyDescent="0.2"/>
    <row r="19" spans="2:11" x14ac:dyDescent="0.2">
      <c r="B19" s="17" t="s">
        <v>19</v>
      </c>
    </row>
  </sheetData>
  <mergeCells count="1">
    <mergeCell ref="B1:K1"/>
  </mergeCells>
  <phoneticPr fontId="3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5C327-A3E8-42B3-AA73-2FFF3F0F184C}">
  <dimension ref="B1:V23"/>
  <sheetViews>
    <sheetView showGridLines="0" tabSelected="1" workbookViewId="0"/>
  </sheetViews>
  <sheetFormatPr baseColWidth="10" defaultRowHeight="12.75" x14ac:dyDescent="0.2"/>
  <cols>
    <col min="1" max="1" width="2.7109375" customWidth="1"/>
    <col min="2" max="2" width="20.7109375" customWidth="1"/>
    <col min="3" max="11" width="10.7109375" customWidth="1"/>
  </cols>
  <sheetData>
    <row r="1" spans="2:22" ht="15.75" x14ac:dyDescent="0.25">
      <c r="B1" s="23" t="s">
        <v>48</v>
      </c>
      <c r="C1" s="23"/>
      <c r="D1" s="23"/>
      <c r="E1" s="23"/>
      <c r="F1" s="23"/>
      <c r="G1" s="23"/>
      <c r="H1" s="23"/>
      <c r="I1" s="23"/>
      <c r="J1" s="23"/>
      <c r="K1" s="23"/>
    </row>
    <row r="2" spans="2:22" x14ac:dyDescent="0.2">
      <c r="B2" s="8"/>
    </row>
    <row r="4" spans="2:22" ht="36" x14ac:dyDescent="0.2">
      <c r="B4" s="16" t="s">
        <v>23</v>
      </c>
      <c r="C4" s="7" t="s">
        <v>11</v>
      </c>
      <c r="D4" s="7" t="s">
        <v>12</v>
      </c>
      <c r="E4" s="7" t="s">
        <v>13</v>
      </c>
      <c r="F4" s="7" t="s">
        <v>14</v>
      </c>
      <c r="G4" s="7" t="s">
        <v>15</v>
      </c>
      <c r="H4" s="7" t="s">
        <v>21</v>
      </c>
      <c r="I4" s="7" t="s">
        <v>20</v>
      </c>
      <c r="J4" s="7" t="s">
        <v>22</v>
      </c>
      <c r="K4" s="7" t="s">
        <v>16</v>
      </c>
    </row>
    <row r="5" spans="2:22" x14ac:dyDescent="0.2">
      <c r="B5" t="s">
        <v>0</v>
      </c>
      <c r="C5" s="9">
        <v>1167</v>
      </c>
      <c r="D5" s="9">
        <v>38</v>
      </c>
      <c r="E5" s="9">
        <v>194</v>
      </c>
      <c r="F5" s="9">
        <v>12</v>
      </c>
      <c r="G5" s="9">
        <v>13</v>
      </c>
      <c r="H5" s="9">
        <v>99</v>
      </c>
      <c r="I5" s="9">
        <v>1523</v>
      </c>
      <c r="J5" s="9">
        <v>121</v>
      </c>
      <c r="K5" s="9">
        <v>1644</v>
      </c>
      <c r="M5" s="9"/>
      <c r="N5" s="9"/>
      <c r="T5" s="9"/>
      <c r="V5" s="9"/>
    </row>
    <row r="6" spans="2:22" x14ac:dyDescent="0.2">
      <c r="B6" t="s">
        <v>1</v>
      </c>
      <c r="C6" s="2">
        <v>1360</v>
      </c>
      <c r="D6" s="2">
        <v>45</v>
      </c>
      <c r="E6" s="2">
        <v>224</v>
      </c>
      <c r="F6" s="2">
        <v>13</v>
      </c>
      <c r="G6" s="2">
        <v>30</v>
      </c>
      <c r="H6" s="2">
        <v>260</v>
      </c>
      <c r="I6" s="2">
        <v>1932</v>
      </c>
      <c r="J6" s="2">
        <v>143</v>
      </c>
      <c r="K6" s="2">
        <v>2075</v>
      </c>
      <c r="M6" s="9"/>
      <c r="N6" s="9"/>
      <c r="T6" s="9"/>
      <c r="V6" s="9"/>
    </row>
    <row r="7" spans="2:22" x14ac:dyDescent="0.2">
      <c r="B7" t="s">
        <v>2</v>
      </c>
      <c r="C7" s="2" t="s">
        <v>24</v>
      </c>
      <c r="D7" s="2" t="s">
        <v>24</v>
      </c>
      <c r="E7" s="2" t="s">
        <v>24</v>
      </c>
      <c r="F7" s="2" t="s">
        <v>24</v>
      </c>
      <c r="G7" s="2" t="s">
        <v>24</v>
      </c>
      <c r="H7" s="2" t="s">
        <v>24</v>
      </c>
      <c r="I7" s="2" t="s">
        <v>24</v>
      </c>
      <c r="J7" s="2" t="s">
        <v>24</v>
      </c>
      <c r="K7" s="2" t="s">
        <v>24</v>
      </c>
      <c r="M7" s="9"/>
      <c r="N7" s="9"/>
      <c r="T7" s="9"/>
      <c r="V7" s="9"/>
    </row>
    <row r="8" spans="2:22" x14ac:dyDescent="0.2">
      <c r="B8" t="s">
        <v>3</v>
      </c>
      <c r="C8" s="2" t="s">
        <v>24</v>
      </c>
      <c r="D8" s="2" t="s">
        <v>24</v>
      </c>
      <c r="E8" s="2" t="s">
        <v>24</v>
      </c>
      <c r="F8" s="2" t="s">
        <v>24</v>
      </c>
      <c r="G8" s="2" t="s">
        <v>24</v>
      </c>
      <c r="H8" s="2" t="s">
        <v>24</v>
      </c>
      <c r="I8" s="2" t="s">
        <v>24</v>
      </c>
      <c r="J8" s="2" t="s">
        <v>24</v>
      </c>
      <c r="K8" s="2" t="s">
        <v>24</v>
      </c>
      <c r="M8" s="9"/>
      <c r="N8" s="9"/>
      <c r="T8" s="9"/>
      <c r="V8" s="9"/>
    </row>
    <row r="9" spans="2:22" x14ac:dyDescent="0.2">
      <c r="B9" t="s">
        <v>4</v>
      </c>
      <c r="C9" s="2" t="s">
        <v>24</v>
      </c>
      <c r="D9" s="2" t="s">
        <v>24</v>
      </c>
      <c r="E9" s="2" t="s">
        <v>24</v>
      </c>
      <c r="F9" s="2" t="s">
        <v>24</v>
      </c>
      <c r="G9" s="2" t="s">
        <v>24</v>
      </c>
      <c r="H9" s="2" t="s">
        <v>24</v>
      </c>
      <c r="I9" s="2" t="s">
        <v>24</v>
      </c>
      <c r="J9" s="2" t="s">
        <v>24</v>
      </c>
      <c r="K9" s="2" t="s">
        <v>24</v>
      </c>
      <c r="M9" s="9"/>
      <c r="N9" s="9"/>
      <c r="T9" s="9"/>
      <c r="V9" s="9"/>
    </row>
    <row r="10" spans="2:22" x14ac:dyDescent="0.2">
      <c r="B10" t="s">
        <v>5</v>
      </c>
      <c r="C10" s="2" t="s">
        <v>24</v>
      </c>
      <c r="D10" s="2" t="s">
        <v>24</v>
      </c>
      <c r="E10" s="2" t="s">
        <v>24</v>
      </c>
      <c r="F10" s="2" t="s">
        <v>24</v>
      </c>
      <c r="G10" s="2" t="s">
        <v>24</v>
      </c>
      <c r="H10" s="2" t="s">
        <v>24</v>
      </c>
      <c r="I10" s="2" t="s">
        <v>24</v>
      </c>
      <c r="J10" s="2" t="s">
        <v>24</v>
      </c>
      <c r="K10" s="2" t="s">
        <v>24</v>
      </c>
      <c r="M10" s="9"/>
      <c r="N10" s="9"/>
      <c r="T10" s="9"/>
      <c r="V10" s="9"/>
    </row>
    <row r="11" spans="2:22" x14ac:dyDescent="0.2">
      <c r="B11" t="s">
        <v>6</v>
      </c>
      <c r="C11" s="2" t="s">
        <v>24</v>
      </c>
      <c r="D11" s="2" t="s">
        <v>24</v>
      </c>
      <c r="E11" s="2" t="s">
        <v>24</v>
      </c>
      <c r="F11" s="2" t="s">
        <v>24</v>
      </c>
      <c r="G11" s="2" t="s">
        <v>24</v>
      </c>
      <c r="H11" s="2" t="s">
        <v>24</v>
      </c>
      <c r="I11" s="2" t="s">
        <v>24</v>
      </c>
      <c r="J11" s="2" t="s">
        <v>24</v>
      </c>
      <c r="K11" s="2" t="s">
        <v>24</v>
      </c>
      <c r="M11" s="9"/>
      <c r="T11" s="9"/>
      <c r="V11" s="9"/>
    </row>
    <row r="12" spans="2:22" x14ac:dyDescent="0.2">
      <c r="B12" t="s">
        <v>25</v>
      </c>
      <c r="C12" s="2" t="s">
        <v>24</v>
      </c>
      <c r="D12" s="2" t="s">
        <v>24</v>
      </c>
      <c r="E12" s="2" t="s">
        <v>24</v>
      </c>
      <c r="F12" s="2" t="s">
        <v>24</v>
      </c>
      <c r="G12" s="2" t="s">
        <v>24</v>
      </c>
      <c r="H12" s="2" t="s">
        <v>24</v>
      </c>
      <c r="I12" s="2" t="s">
        <v>24</v>
      </c>
      <c r="J12" s="2" t="s">
        <v>24</v>
      </c>
      <c r="K12" s="2" t="s">
        <v>24</v>
      </c>
      <c r="T12" s="9"/>
      <c r="V12" s="9"/>
    </row>
    <row r="13" spans="2:22" x14ac:dyDescent="0.2">
      <c r="B13" t="s">
        <v>8</v>
      </c>
      <c r="C13" s="2" t="s">
        <v>24</v>
      </c>
      <c r="D13" s="2" t="s">
        <v>24</v>
      </c>
      <c r="E13" s="2" t="s">
        <v>24</v>
      </c>
      <c r="F13" s="2" t="s">
        <v>24</v>
      </c>
      <c r="G13" s="2" t="s">
        <v>24</v>
      </c>
      <c r="H13" s="2" t="s">
        <v>24</v>
      </c>
      <c r="I13" s="2" t="s">
        <v>24</v>
      </c>
      <c r="J13" s="2" t="s">
        <v>24</v>
      </c>
      <c r="K13" s="2" t="s">
        <v>24</v>
      </c>
    </row>
    <row r="14" spans="2:22" x14ac:dyDescent="0.2">
      <c r="B14" t="s">
        <v>9</v>
      </c>
      <c r="C14" s="2" t="s">
        <v>24</v>
      </c>
      <c r="D14" s="2" t="s">
        <v>24</v>
      </c>
      <c r="E14" s="2" t="s">
        <v>24</v>
      </c>
      <c r="F14" s="2" t="s">
        <v>24</v>
      </c>
      <c r="G14" s="2" t="s">
        <v>24</v>
      </c>
      <c r="H14" s="2" t="s">
        <v>24</v>
      </c>
      <c r="I14" s="2" t="s">
        <v>24</v>
      </c>
      <c r="J14" s="2" t="s">
        <v>24</v>
      </c>
      <c r="K14" s="2" t="s">
        <v>24</v>
      </c>
    </row>
    <row r="15" spans="2:22" x14ac:dyDescent="0.2">
      <c r="B15" t="s">
        <v>10</v>
      </c>
      <c r="C15" s="2" t="s">
        <v>24</v>
      </c>
      <c r="D15" s="2" t="s">
        <v>24</v>
      </c>
      <c r="E15" s="2" t="s">
        <v>24</v>
      </c>
      <c r="F15" s="2" t="s">
        <v>24</v>
      </c>
      <c r="G15" s="2" t="s">
        <v>24</v>
      </c>
      <c r="H15" s="2" t="s">
        <v>24</v>
      </c>
      <c r="I15" s="2" t="s">
        <v>24</v>
      </c>
      <c r="J15" s="2" t="s">
        <v>24</v>
      </c>
      <c r="K15" s="2" t="s">
        <v>24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2:22" x14ac:dyDescent="0.2">
      <c r="B16" t="s">
        <v>17</v>
      </c>
      <c r="C16" s="2" t="s">
        <v>24</v>
      </c>
      <c r="D16" s="2" t="s">
        <v>24</v>
      </c>
      <c r="E16" s="2" t="s">
        <v>24</v>
      </c>
      <c r="F16" s="2" t="s">
        <v>24</v>
      </c>
      <c r="G16" s="2" t="s">
        <v>24</v>
      </c>
      <c r="H16" s="2" t="s">
        <v>24</v>
      </c>
      <c r="I16" s="2" t="s">
        <v>24</v>
      </c>
      <c r="J16" s="2" t="s">
        <v>24</v>
      </c>
      <c r="K16" s="2" t="s">
        <v>24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2:22" ht="18.75" customHeight="1" thickBot="1" x14ac:dyDescent="0.25">
      <c r="B17" s="10" t="s">
        <v>18</v>
      </c>
      <c r="C17" s="20" t="s">
        <v>24</v>
      </c>
      <c r="D17" s="20" t="s">
        <v>24</v>
      </c>
      <c r="E17" s="20" t="s">
        <v>24</v>
      </c>
      <c r="F17" s="20" t="s">
        <v>24</v>
      </c>
      <c r="G17" s="20" t="s">
        <v>24</v>
      </c>
      <c r="H17" s="20" t="s">
        <v>24</v>
      </c>
      <c r="I17" s="20" t="s">
        <v>24</v>
      </c>
      <c r="J17" s="20" t="s">
        <v>24</v>
      </c>
      <c r="K17" s="20" t="s">
        <v>24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2:22" ht="8.1" customHeight="1" x14ac:dyDescent="0.2"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2:22" s="14" customFormat="1" x14ac:dyDescent="0.2">
      <c r="B19" s="17" t="s">
        <v>43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2:22" x14ac:dyDescent="0.2"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2:22" x14ac:dyDescent="0.2"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2:22" x14ac:dyDescent="0.2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2:22" x14ac:dyDescent="0.2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</sheetData>
  <mergeCells count="1">
    <mergeCell ref="B1:K1"/>
  </mergeCells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K19"/>
  <sheetViews>
    <sheetView showGridLines="0" workbookViewId="0"/>
  </sheetViews>
  <sheetFormatPr baseColWidth="10" defaultRowHeight="12.75" x14ac:dyDescent="0.2"/>
  <cols>
    <col min="1" max="1" width="2.7109375" customWidth="1"/>
    <col min="2" max="2" width="20.7109375" customWidth="1"/>
    <col min="3" max="11" width="10.7109375" customWidth="1"/>
  </cols>
  <sheetData>
    <row r="1" spans="2:11" ht="15.75" x14ac:dyDescent="0.25">
      <c r="B1" s="23" t="s">
        <v>27</v>
      </c>
      <c r="C1" s="23"/>
      <c r="D1" s="23"/>
      <c r="E1" s="23"/>
      <c r="F1" s="23"/>
      <c r="G1" s="23"/>
      <c r="H1" s="23"/>
      <c r="I1" s="23"/>
      <c r="J1" s="23"/>
      <c r="K1" s="23"/>
    </row>
    <row r="2" spans="2:11" x14ac:dyDescent="0.2">
      <c r="B2" s="8"/>
    </row>
    <row r="4" spans="2:11" ht="36" x14ac:dyDescent="0.2">
      <c r="B4" s="16" t="s">
        <v>23</v>
      </c>
      <c r="C4" s="7" t="s">
        <v>11</v>
      </c>
      <c r="D4" s="7" t="s">
        <v>12</v>
      </c>
      <c r="E4" s="7" t="s">
        <v>13</v>
      </c>
      <c r="F4" s="7" t="s">
        <v>14</v>
      </c>
      <c r="G4" s="7" t="s">
        <v>15</v>
      </c>
      <c r="H4" s="7" t="s">
        <v>21</v>
      </c>
      <c r="I4" s="7" t="s">
        <v>20</v>
      </c>
      <c r="J4" s="7" t="s">
        <v>22</v>
      </c>
      <c r="K4" s="7" t="s">
        <v>16</v>
      </c>
    </row>
    <row r="5" spans="2:11" x14ac:dyDescent="0.2">
      <c r="B5" t="s">
        <v>0</v>
      </c>
      <c r="C5" s="9">
        <v>1570</v>
      </c>
      <c r="D5" s="9">
        <v>7</v>
      </c>
      <c r="E5" s="9">
        <v>182</v>
      </c>
      <c r="F5" s="9">
        <v>22</v>
      </c>
      <c r="G5" s="9">
        <v>12</v>
      </c>
      <c r="H5" s="9">
        <v>97</v>
      </c>
      <c r="I5" s="9">
        <v>1890</v>
      </c>
      <c r="J5" s="9">
        <v>76</v>
      </c>
      <c r="K5" s="9">
        <v>1966</v>
      </c>
    </row>
    <row r="6" spans="2:11" x14ac:dyDescent="0.2">
      <c r="B6" t="s">
        <v>1</v>
      </c>
      <c r="C6" s="9">
        <v>1309</v>
      </c>
      <c r="D6" s="9">
        <v>11</v>
      </c>
      <c r="E6" s="9">
        <v>143</v>
      </c>
      <c r="F6" s="9">
        <v>16</v>
      </c>
      <c r="G6" s="9">
        <v>12</v>
      </c>
      <c r="H6" s="9">
        <v>134</v>
      </c>
      <c r="I6" s="9">
        <v>1625</v>
      </c>
      <c r="J6" s="9">
        <v>94</v>
      </c>
      <c r="K6" s="9">
        <v>1719</v>
      </c>
    </row>
    <row r="7" spans="2:11" x14ac:dyDescent="0.2">
      <c r="B7" t="s">
        <v>2</v>
      </c>
      <c r="C7" s="9">
        <v>2093</v>
      </c>
      <c r="D7" s="9">
        <v>18</v>
      </c>
      <c r="E7" s="9">
        <v>173</v>
      </c>
      <c r="F7" s="9">
        <v>32</v>
      </c>
      <c r="G7" s="9">
        <v>13</v>
      </c>
      <c r="H7" s="9">
        <v>469</v>
      </c>
      <c r="I7" s="9">
        <v>2798</v>
      </c>
      <c r="J7" s="9">
        <v>146</v>
      </c>
      <c r="K7" s="9">
        <v>2944</v>
      </c>
    </row>
    <row r="8" spans="2:11" x14ac:dyDescent="0.2">
      <c r="B8" t="s">
        <v>3</v>
      </c>
      <c r="C8" s="9">
        <v>1918</v>
      </c>
      <c r="D8" s="9">
        <v>41</v>
      </c>
      <c r="E8" s="9">
        <v>189</v>
      </c>
      <c r="F8" s="9">
        <v>32</v>
      </c>
      <c r="G8" s="9">
        <v>17</v>
      </c>
      <c r="H8" s="9">
        <v>561</v>
      </c>
      <c r="I8" s="9">
        <v>2758</v>
      </c>
      <c r="J8" s="9">
        <v>160</v>
      </c>
      <c r="K8" s="9">
        <v>2918</v>
      </c>
    </row>
    <row r="9" spans="2:11" x14ac:dyDescent="0.2">
      <c r="B9" t="s">
        <v>4</v>
      </c>
      <c r="C9" s="9">
        <v>2131</v>
      </c>
      <c r="D9" s="9">
        <v>29</v>
      </c>
      <c r="E9" s="9">
        <v>182</v>
      </c>
      <c r="F9" s="9">
        <v>27</v>
      </c>
      <c r="G9" s="9">
        <v>32</v>
      </c>
      <c r="H9" s="9">
        <v>524</v>
      </c>
      <c r="I9" s="9">
        <v>2925</v>
      </c>
      <c r="J9" s="9">
        <v>179</v>
      </c>
      <c r="K9" s="9">
        <v>3104</v>
      </c>
    </row>
    <row r="10" spans="2:11" x14ac:dyDescent="0.2">
      <c r="B10" t="s">
        <v>5</v>
      </c>
      <c r="C10" s="9">
        <v>2124</v>
      </c>
      <c r="D10" s="9">
        <v>31</v>
      </c>
      <c r="E10" s="9">
        <v>190</v>
      </c>
      <c r="F10" s="9">
        <v>22</v>
      </c>
      <c r="G10" s="9">
        <v>22</v>
      </c>
      <c r="H10" s="9">
        <v>423</v>
      </c>
      <c r="I10" s="9">
        <v>2812</v>
      </c>
      <c r="J10" s="9">
        <v>184</v>
      </c>
      <c r="K10" s="9">
        <v>2996</v>
      </c>
    </row>
    <row r="11" spans="2:11" x14ac:dyDescent="0.2">
      <c r="B11" t="s">
        <v>6</v>
      </c>
      <c r="C11" s="9">
        <v>1562</v>
      </c>
      <c r="D11" s="9">
        <v>18</v>
      </c>
      <c r="E11" s="9">
        <v>171</v>
      </c>
      <c r="F11" s="9">
        <v>19</v>
      </c>
      <c r="G11" s="9">
        <v>16</v>
      </c>
      <c r="H11" s="9">
        <v>304</v>
      </c>
      <c r="I11" s="9">
        <v>2090</v>
      </c>
      <c r="J11" s="9">
        <v>169</v>
      </c>
      <c r="K11" s="9">
        <v>2259</v>
      </c>
    </row>
    <row r="12" spans="2:11" x14ac:dyDescent="0.2">
      <c r="B12" t="s">
        <v>7</v>
      </c>
      <c r="C12" s="9">
        <v>1445</v>
      </c>
      <c r="D12" s="9">
        <v>13</v>
      </c>
      <c r="E12" s="9">
        <v>188</v>
      </c>
      <c r="F12" s="9">
        <v>22</v>
      </c>
      <c r="G12" s="9">
        <v>24</v>
      </c>
      <c r="H12" s="9">
        <v>275</v>
      </c>
      <c r="I12" s="9">
        <v>1967</v>
      </c>
      <c r="J12" s="9">
        <v>119</v>
      </c>
      <c r="K12" s="9">
        <v>2086</v>
      </c>
    </row>
    <row r="13" spans="2:11" x14ac:dyDescent="0.2">
      <c r="B13" t="s">
        <v>8</v>
      </c>
      <c r="C13" s="9">
        <v>1558</v>
      </c>
      <c r="D13" s="9">
        <v>14</v>
      </c>
      <c r="E13" s="9">
        <v>143</v>
      </c>
      <c r="F13" s="9">
        <v>17</v>
      </c>
      <c r="G13" s="9">
        <v>11</v>
      </c>
      <c r="H13" s="9">
        <v>218</v>
      </c>
      <c r="I13" s="9">
        <v>1961</v>
      </c>
      <c r="J13" s="9">
        <v>142</v>
      </c>
      <c r="K13" s="9">
        <v>2103</v>
      </c>
    </row>
    <row r="14" spans="2:11" x14ac:dyDescent="0.2">
      <c r="B14" t="s">
        <v>9</v>
      </c>
      <c r="C14" s="9">
        <v>1617</v>
      </c>
      <c r="D14" s="9">
        <v>15</v>
      </c>
      <c r="E14" s="9">
        <v>178</v>
      </c>
      <c r="F14" s="9">
        <v>9</v>
      </c>
      <c r="G14" s="9">
        <v>16</v>
      </c>
      <c r="H14" s="9">
        <v>135</v>
      </c>
      <c r="I14" s="9">
        <v>1970</v>
      </c>
      <c r="J14" s="9">
        <v>120</v>
      </c>
      <c r="K14" s="9">
        <v>2090</v>
      </c>
    </row>
    <row r="15" spans="2:11" x14ac:dyDescent="0.2">
      <c r="B15" t="s">
        <v>10</v>
      </c>
      <c r="C15" s="9">
        <v>1660</v>
      </c>
      <c r="D15" s="9">
        <v>18</v>
      </c>
      <c r="E15" s="9">
        <v>162</v>
      </c>
      <c r="F15" s="9">
        <v>12</v>
      </c>
      <c r="G15" s="9">
        <v>13</v>
      </c>
      <c r="H15" s="9">
        <v>99</v>
      </c>
      <c r="I15" s="9">
        <v>1964</v>
      </c>
      <c r="J15" s="9">
        <v>113</v>
      </c>
      <c r="K15" s="9">
        <v>2077</v>
      </c>
    </row>
    <row r="16" spans="2:11" x14ac:dyDescent="0.2">
      <c r="B16" t="s">
        <v>17</v>
      </c>
      <c r="C16" s="9">
        <v>1666</v>
      </c>
      <c r="D16" s="9">
        <v>1</v>
      </c>
      <c r="E16" s="9">
        <v>256</v>
      </c>
      <c r="F16" s="9">
        <v>18</v>
      </c>
      <c r="G16" s="9">
        <v>13</v>
      </c>
      <c r="H16" s="9">
        <v>57</v>
      </c>
      <c r="I16" s="9">
        <v>2011</v>
      </c>
      <c r="J16" s="9">
        <v>66</v>
      </c>
      <c r="K16" s="9">
        <v>2077</v>
      </c>
    </row>
    <row r="17" spans="2:11" ht="18.75" customHeight="1" thickBot="1" x14ac:dyDescent="0.25">
      <c r="B17" s="10" t="s">
        <v>18</v>
      </c>
      <c r="C17" s="11">
        <v>20653</v>
      </c>
      <c r="D17" s="11">
        <v>216</v>
      </c>
      <c r="E17" s="11">
        <v>2157</v>
      </c>
      <c r="F17" s="11">
        <v>248</v>
      </c>
      <c r="G17" s="11">
        <v>201</v>
      </c>
      <c r="H17" s="11">
        <v>3296</v>
      </c>
      <c r="I17" s="11">
        <v>26771</v>
      </c>
      <c r="J17" s="11">
        <v>1568</v>
      </c>
      <c r="K17" s="11">
        <v>28339</v>
      </c>
    </row>
    <row r="18" spans="2:11" ht="8.1" customHeight="1" x14ac:dyDescent="0.2"/>
    <row r="19" spans="2:11" x14ac:dyDescent="0.2">
      <c r="B19" s="17" t="s">
        <v>19</v>
      </c>
    </row>
  </sheetData>
  <mergeCells count="1">
    <mergeCell ref="B1:K1"/>
  </mergeCells>
  <phoneticPr fontId="3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V23"/>
  <sheetViews>
    <sheetView showGridLines="0" workbookViewId="0"/>
  </sheetViews>
  <sheetFormatPr baseColWidth="10" defaultRowHeight="12.75" x14ac:dyDescent="0.2"/>
  <cols>
    <col min="1" max="1" width="2.7109375" customWidth="1"/>
    <col min="2" max="2" width="20.7109375" customWidth="1"/>
    <col min="3" max="11" width="10.7109375" customWidth="1"/>
  </cols>
  <sheetData>
    <row r="1" spans="2:22" ht="15.75" x14ac:dyDescent="0.25">
      <c r="B1" s="23" t="s">
        <v>47</v>
      </c>
      <c r="C1" s="23"/>
      <c r="D1" s="23"/>
      <c r="E1" s="23"/>
      <c r="F1" s="23"/>
      <c r="G1" s="23"/>
      <c r="H1" s="23"/>
      <c r="I1" s="23"/>
      <c r="J1" s="23"/>
      <c r="K1" s="23"/>
    </row>
    <row r="2" spans="2:22" x14ac:dyDescent="0.2">
      <c r="B2" s="8"/>
    </row>
    <row r="4" spans="2:22" ht="36" x14ac:dyDescent="0.2">
      <c r="B4" s="16" t="s">
        <v>23</v>
      </c>
      <c r="C4" s="7" t="s">
        <v>11</v>
      </c>
      <c r="D4" s="7" t="s">
        <v>12</v>
      </c>
      <c r="E4" s="7" t="s">
        <v>13</v>
      </c>
      <c r="F4" s="7" t="s">
        <v>14</v>
      </c>
      <c r="G4" s="7" t="s">
        <v>15</v>
      </c>
      <c r="H4" s="7" t="s">
        <v>21</v>
      </c>
      <c r="I4" s="7" t="s">
        <v>20</v>
      </c>
      <c r="J4" s="7" t="s">
        <v>22</v>
      </c>
      <c r="K4" s="7" t="s">
        <v>16</v>
      </c>
    </row>
    <row r="5" spans="2:22" x14ac:dyDescent="0.2">
      <c r="B5" t="s">
        <v>0</v>
      </c>
      <c r="C5" s="9">
        <v>1255</v>
      </c>
      <c r="D5" s="9">
        <v>35</v>
      </c>
      <c r="E5" s="9">
        <v>181</v>
      </c>
      <c r="F5" s="9">
        <v>16</v>
      </c>
      <c r="G5" s="9">
        <v>17</v>
      </c>
      <c r="H5" s="9">
        <v>97</v>
      </c>
      <c r="I5" s="9">
        <v>1601</v>
      </c>
      <c r="J5" s="9">
        <v>120</v>
      </c>
      <c r="K5" s="9">
        <v>1721</v>
      </c>
      <c r="M5" s="9"/>
      <c r="N5" s="9"/>
      <c r="T5" s="9"/>
      <c r="V5" s="9"/>
    </row>
    <row r="6" spans="2:22" x14ac:dyDescent="0.2">
      <c r="B6" t="s">
        <v>1</v>
      </c>
      <c r="C6" s="9">
        <v>1322</v>
      </c>
      <c r="D6" s="9">
        <v>44</v>
      </c>
      <c r="E6" s="9">
        <v>184</v>
      </c>
      <c r="F6" s="9">
        <v>16</v>
      </c>
      <c r="G6" s="9">
        <v>24</v>
      </c>
      <c r="H6" s="9">
        <v>221</v>
      </c>
      <c r="I6" s="9">
        <v>1811</v>
      </c>
      <c r="J6" s="9">
        <v>126</v>
      </c>
      <c r="K6" s="9">
        <v>1937</v>
      </c>
      <c r="M6" s="9"/>
      <c r="N6" s="9"/>
      <c r="T6" s="9"/>
      <c r="V6" s="9"/>
    </row>
    <row r="7" spans="2:22" x14ac:dyDescent="0.2">
      <c r="B7" t="s">
        <v>2</v>
      </c>
      <c r="C7" s="21">
        <v>1974</v>
      </c>
      <c r="D7" s="2">
        <v>89</v>
      </c>
      <c r="E7" s="2">
        <v>230</v>
      </c>
      <c r="F7" s="2">
        <v>27</v>
      </c>
      <c r="G7" s="2">
        <v>32</v>
      </c>
      <c r="H7" s="2">
        <v>549</v>
      </c>
      <c r="I7" s="2">
        <v>2901</v>
      </c>
      <c r="J7" s="2">
        <v>176</v>
      </c>
      <c r="K7" s="2">
        <v>3077</v>
      </c>
      <c r="M7" s="9"/>
      <c r="N7" s="9"/>
      <c r="T7" s="9"/>
      <c r="V7" s="9"/>
    </row>
    <row r="8" spans="2:22" x14ac:dyDescent="0.2">
      <c r="B8" t="s">
        <v>3</v>
      </c>
      <c r="C8" s="21">
        <v>1363</v>
      </c>
      <c r="D8" s="2">
        <v>62</v>
      </c>
      <c r="E8" s="2">
        <v>208</v>
      </c>
      <c r="F8" s="2">
        <v>21</v>
      </c>
      <c r="G8" s="2">
        <v>25</v>
      </c>
      <c r="H8" s="2">
        <v>399</v>
      </c>
      <c r="I8" s="2">
        <v>2078</v>
      </c>
      <c r="J8" s="2">
        <v>144</v>
      </c>
      <c r="K8" s="2">
        <v>2222</v>
      </c>
      <c r="M8" s="9"/>
      <c r="N8" s="9"/>
      <c r="T8" s="9"/>
      <c r="V8" s="9"/>
    </row>
    <row r="9" spans="2:22" x14ac:dyDescent="0.2">
      <c r="B9" t="s">
        <v>4</v>
      </c>
      <c r="C9" s="21">
        <v>1564</v>
      </c>
      <c r="D9" s="2">
        <v>76</v>
      </c>
      <c r="E9" s="2">
        <v>243</v>
      </c>
      <c r="F9" s="2">
        <v>19</v>
      </c>
      <c r="G9" s="2">
        <v>38</v>
      </c>
      <c r="H9" s="2">
        <v>469</v>
      </c>
      <c r="I9" s="2">
        <v>2409</v>
      </c>
      <c r="J9" s="2">
        <v>171</v>
      </c>
      <c r="K9" s="2">
        <v>2580</v>
      </c>
      <c r="M9" s="9"/>
      <c r="N9" s="9"/>
      <c r="T9" s="9"/>
      <c r="V9" s="9"/>
    </row>
    <row r="10" spans="2:22" x14ac:dyDescent="0.2">
      <c r="B10" t="s">
        <v>5</v>
      </c>
      <c r="C10" s="21">
        <v>1948</v>
      </c>
      <c r="D10" s="2">
        <v>67</v>
      </c>
      <c r="E10" s="2">
        <v>266</v>
      </c>
      <c r="F10" s="2">
        <v>20</v>
      </c>
      <c r="G10" s="2">
        <v>28</v>
      </c>
      <c r="H10" s="2">
        <v>496</v>
      </c>
      <c r="I10" s="2">
        <v>2825</v>
      </c>
      <c r="J10" s="2">
        <v>194</v>
      </c>
      <c r="K10" s="2">
        <v>3019</v>
      </c>
      <c r="M10" s="9"/>
      <c r="N10" s="9"/>
      <c r="T10" s="9"/>
      <c r="V10" s="9"/>
    </row>
    <row r="11" spans="2:22" x14ac:dyDescent="0.2">
      <c r="B11" t="s">
        <v>6</v>
      </c>
      <c r="C11" s="21">
        <v>1377</v>
      </c>
      <c r="D11" s="2">
        <v>60</v>
      </c>
      <c r="E11" s="2">
        <v>201</v>
      </c>
      <c r="F11" s="2">
        <v>19</v>
      </c>
      <c r="G11" s="2">
        <v>19</v>
      </c>
      <c r="H11" s="2">
        <v>394</v>
      </c>
      <c r="I11" s="2">
        <v>2070</v>
      </c>
      <c r="J11" s="2">
        <v>145</v>
      </c>
      <c r="K11" s="2">
        <v>2215</v>
      </c>
      <c r="M11" s="9"/>
      <c r="T11" s="9"/>
      <c r="V11" s="9"/>
    </row>
    <row r="12" spans="2:22" x14ac:dyDescent="0.2">
      <c r="B12" t="s">
        <v>25</v>
      </c>
      <c r="C12" s="21">
        <v>1604</v>
      </c>
      <c r="D12" s="2">
        <v>55</v>
      </c>
      <c r="E12" s="2">
        <v>239</v>
      </c>
      <c r="F12" s="2">
        <v>11</v>
      </c>
      <c r="G12" s="2">
        <v>19</v>
      </c>
      <c r="H12" s="2">
        <v>336</v>
      </c>
      <c r="I12" s="2">
        <v>2264</v>
      </c>
      <c r="J12" s="2">
        <v>97</v>
      </c>
      <c r="K12" s="2">
        <v>2361</v>
      </c>
      <c r="T12" s="9"/>
      <c r="V12" s="9"/>
    </row>
    <row r="13" spans="2:22" x14ac:dyDescent="0.2">
      <c r="B13" t="s">
        <v>8</v>
      </c>
      <c r="C13" s="21">
        <v>1570</v>
      </c>
      <c r="D13" s="2">
        <v>60</v>
      </c>
      <c r="E13" s="2">
        <v>234</v>
      </c>
      <c r="F13" s="2">
        <v>15</v>
      </c>
      <c r="G13" s="2">
        <v>25</v>
      </c>
      <c r="H13" s="2">
        <v>313</v>
      </c>
      <c r="I13" s="2">
        <v>2217</v>
      </c>
      <c r="J13" s="2">
        <v>136</v>
      </c>
      <c r="K13" s="2">
        <v>2353</v>
      </c>
    </row>
    <row r="14" spans="2:22" x14ac:dyDescent="0.2">
      <c r="B14" t="s">
        <v>9</v>
      </c>
      <c r="C14" s="21">
        <v>1530</v>
      </c>
      <c r="D14" s="2">
        <v>53</v>
      </c>
      <c r="E14" s="2">
        <v>194</v>
      </c>
      <c r="F14" s="2">
        <v>8</v>
      </c>
      <c r="G14" s="2">
        <v>20</v>
      </c>
      <c r="H14" s="2">
        <v>183</v>
      </c>
      <c r="I14" s="2">
        <v>1988</v>
      </c>
      <c r="J14" s="2">
        <v>124</v>
      </c>
      <c r="K14" s="2">
        <v>2112</v>
      </c>
    </row>
    <row r="15" spans="2:22" x14ac:dyDescent="0.2">
      <c r="B15" t="s">
        <v>10</v>
      </c>
      <c r="C15" s="21">
        <v>1572</v>
      </c>
      <c r="D15" s="2">
        <v>54</v>
      </c>
      <c r="E15" s="2">
        <v>279</v>
      </c>
      <c r="F15" s="2">
        <v>13</v>
      </c>
      <c r="G15" s="2">
        <v>18</v>
      </c>
      <c r="H15" s="2">
        <v>131</v>
      </c>
      <c r="I15" s="2">
        <v>2067</v>
      </c>
      <c r="J15" s="2">
        <v>107</v>
      </c>
      <c r="K15" s="2">
        <v>2174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2:22" x14ac:dyDescent="0.2">
      <c r="B16" t="s">
        <v>17</v>
      </c>
      <c r="C16" s="21">
        <v>2030</v>
      </c>
      <c r="D16" s="2">
        <v>81</v>
      </c>
      <c r="E16" s="2">
        <v>299</v>
      </c>
      <c r="F16" s="2">
        <v>13</v>
      </c>
      <c r="G16" s="2">
        <v>34</v>
      </c>
      <c r="H16" s="2">
        <v>101</v>
      </c>
      <c r="I16" s="2">
        <v>2558</v>
      </c>
      <c r="J16" s="2">
        <v>69</v>
      </c>
      <c r="K16" s="2">
        <v>2627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2:22" ht="18.75" customHeight="1" thickBot="1" x14ac:dyDescent="0.25">
      <c r="B17" s="10" t="s">
        <v>18</v>
      </c>
      <c r="C17" s="22">
        <v>19109</v>
      </c>
      <c r="D17" s="22">
        <v>736</v>
      </c>
      <c r="E17" s="22">
        <v>2758</v>
      </c>
      <c r="F17" s="22">
        <v>198</v>
      </c>
      <c r="G17" s="22">
        <v>299</v>
      </c>
      <c r="H17" s="22">
        <v>3689</v>
      </c>
      <c r="I17" s="22">
        <v>26789</v>
      </c>
      <c r="J17" s="22">
        <v>1609</v>
      </c>
      <c r="K17" s="22">
        <v>28398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2:22" ht="8.1" customHeight="1" x14ac:dyDescent="0.2"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2:22" s="14" customFormat="1" x14ac:dyDescent="0.2">
      <c r="B19" s="17" t="s">
        <v>43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2:22" x14ac:dyDescent="0.2"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2:22" x14ac:dyDescent="0.2"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2:22" x14ac:dyDescent="0.2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2:22" x14ac:dyDescent="0.2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</sheetData>
  <mergeCells count="1">
    <mergeCell ref="B1:K1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U37"/>
  <sheetViews>
    <sheetView showGridLines="0" workbookViewId="0"/>
  </sheetViews>
  <sheetFormatPr baseColWidth="10" defaultRowHeight="12.75" x14ac:dyDescent="0.2"/>
  <cols>
    <col min="1" max="1" width="2.7109375" customWidth="1"/>
    <col min="2" max="2" width="20.7109375" customWidth="1"/>
    <col min="3" max="11" width="10.7109375" customWidth="1"/>
  </cols>
  <sheetData>
    <row r="1" spans="2:21" ht="15.75" x14ac:dyDescent="0.25">
      <c r="B1" s="23" t="s">
        <v>44</v>
      </c>
      <c r="C1" s="23"/>
      <c r="D1" s="23"/>
      <c r="E1" s="23"/>
      <c r="F1" s="23"/>
      <c r="G1" s="23"/>
      <c r="H1" s="23"/>
      <c r="I1" s="23"/>
      <c r="J1" s="23"/>
      <c r="K1" s="23"/>
    </row>
    <row r="2" spans="2:21" x14ac:dyDescent="0.2">
      <c r="B2" s="8"/>
    </row>
    <row r="4" spans="2:21" ht="36" x14ac:dyDescent="0.2">
      <c r="B4" s="16" t="s">
        <v>23</v>
      </c>
      <c r="C4" s="7" t="s">
        <v>11</v>
      </c>
      <c r="D4" s="7" t="s">
        <v>12</v>
      </c>
      <c r="E4" s="7" t="s">
        <v>13</v>
      </c>
      <c r="F4" s="7" t="s">
        <v>14</v>
      </c>
      <c r="G4" s="7" t="s">
        <v>15</v>
      </c>
      <c r="H4" s="7" t="s">
        <v>21</v>
      </c>
      <c r="I4" s="7" t="s">
        <v>20</v>
      </c>
      <c r="J4" s="7" t="s">
        <v>22</v>
      </c>
      <c r="K4" s="7" t="s">
        <v>16</v>
      </c>
    </row>
    <row r="5" spans="2:21" x14ac:dyDescent="0.2">
      <c r="B5" t="s">
        <v>0</v>
      </c>
      <c r="C5" s="9">
        <v>1327</v>
      </c>
      <c r="D5" s="9">
        <v>59</v>
      </c>
      <c r="E5">
        <v>174</v>
      </c>
      <c r="F5">
        <v>15</v>
      </c>
      <c r="G5">
        <v>21</v>
      </c>
      <c r="H5" s="9">
        <v>127</v>
      </c>
      <c r="I5" s="9">
        <v>1723</v>
      </c>
      <c r="J5" s="9">
        <v>119</v>
      </c>
      <c r="K5" s="9">
        <v>1842</v>
      </c>
      <c r="M5" s="9"/>
      <c r="S5" s="9"/>
      <c r="U5" s="9"/>
    </row>
    <row r="6" spans="2:21" x14ac:dyDescent="0.2">
      <c r="B6" t="s">
        <v>1</v>
      </c>
      <c r="C6" s="9">
        <v>1322</v>
      </c>
      <c r="D6" s="9">
        <v>51</v>
      </c>
      <c r="E6">
        <v>186</v>
      </c>
      <c r="F6">
        <v>11</v>
      </c>
      <c r="G6">
        <v>9</v>
      </c>
      <c r="H6" s="9">
        <v>240</v>
      </c>
      <c r="I6" s="9">
        <v>1819</v>
      </c>
      <c r="J6" s="9">
        <v>114</v>
      </c>
      <c r="K6" s="9">
        <v>1933</v>
      </c>
      <c r="M6" s="9"/>
      <c r="S6" s="9"/>
      <c r="U6" s="9"/>
    </row>
    <row r="7" spans="2:21" x14ac:dyDescent="0.2">
      <c r="B7" t="s">
        <v>2</v>
      </c>
      <c r="C7" s="2">
        <v>1806</v>
      </c>
      <c r="D7" s="9">
        <v>68</v>
      </c>
      <c r="E7">
        <v>220</v>
      </c>
      <c r="F7">
        <v>27</v>
      </c>
      <c r="G7">
        <v>19</v>
      </c>
      <c r="H7" s="9">
        <v>584</v>
      </c>
      <c r="I7" s="2">
        <v>2724</v>
      </c>
      <c r="J7" s="9">
        <v>174</v>
      </c>
      <c r="K7" s="2">
        <v>2898</v>
      </c>
      <c r="M7" s="9"/>
      <c r="S7" s="9"/>
      <c r="U7" s="9"/>
    </row>
    <row r="8" spans="2:21" x14ac:dyDescent="0.2">
      <c r="B8" t="s">
        <v>3</v>
      </c>
      <c r="C8" s="2">
        <v>1271</v>
      </c>
      <c r="D8" s="9">
        <v>63</v>
      </c>
      <c r="E8">
        <v>163</v>
      </c>
      <c r="F8">
        <v>14</v>
      </c>
      <c r="G8">
        <v>24</v>
      </c>
      <c r="H8" s="9">
        <v>490</v>
      </c>
      <c r="I8" s="2">
        <v>2025</v>
      </c>
      <c r="J8" s="9">
        <v>161</v>
      </c>
      <c r="K8" s="2">
        <v>2186</v>
      </c>
      <c r="M8" s="9"/>
      <c r="S8" s="9"/>
      <c r="U8" s="9"/>
    </row>
    <row r="9" spans="2:21" x14ac:dyDescent="0.2">
      <c r="B9" t="s">
        <v>4</v>
      </c>
      <c r="C9" s="2">
        <v>1430</v>
      </c>
      <c r="D9" s="9">
        <v>65</v>
      </c>
      <c r="E9">
        <v>174</v>
      </c>
      <c r="F9">
        <v>18</v>
      </c>
      <c r="G9">
        <v>27</v>
      </c>
      <c r="H9" s="9">
        <v>484</v>
      </c>
      <c r="I9" s="2">
        <v>2198</v>
      </c>
      <c r="J9" s="9">
        <v>165</v>
      </c>
      <c r="K9" s="2">
        <v>2363</v>
      </c>
      <c r="M9" s="9"/>
      <c r="S9" s="9"/>
      <c r="U9" s="9"/>
    </row>
    <row r="10" spans="2:21" x14ac:dyDescent="0.2">
      <c r="B10" t="s">
        <v>5</v>
      </c>
      <c r="C10" s="2">
        <v>1541</v>
      </c>
      <c r="D10" s="9">
        <v>53</v>
      </c>
      <c r="E10">
        <v>176</v>
      </c>
      <c r="F10">
        <v>22</v>
      </c>
      <c r="G10">
        <v>18</v>
      </c>
      <c r="H10" s="9">
        <v>487</v>
      </c>
      <c r="I10" s="2">
        <v>2297</v>
      </c>
      <c r="J10" s="9">
        <v>191</v>
      </c>
      <c r="K10" s="2">
        <v>2488</v>
      </c>
      <c r="M10" s="9"/>
      <c r="S10" s="9"/>
      <c r="U10" s="9"/>
    </row>
    <row r="11" spans="2:21" x14ac:dyDescent="0.2">
      <c r="B11" t="s">
        <v>6</v>
      </c>
      <c r="C11" s="2">
        <v>1083</v>
      </c>
      <c r="D11" s="9">
        <v>64</v>
      </c>
      <c r="E11">
        <v>145</v>
      </c>
      <c r="F11">
        <v>14</v>
      </c>
      <c r="G11">
        <v>10</v>
      </c>
      <c r="H11" s="9">
        <v>340</v>
      </c>
      <c r="I11" s="2">
        <v>1656</v>
      </c>
      <c r="J11" s="9">
        <v>167</v>
      </c>
      <c r="K11" s="2">
        <v>1823</v>
      </c>
      <c r="S11" s="9"/>
      <c r="U11" s="9"/>
    </row>
    <row r="12" spans="2:21" x14ac:dyDescent="0.2">
      <c r="B12" t="s">
        <v>25</v>
      </c>
      <c r="C12" s="2">
        <v>1251</v>
      </c>
      <c r="D12" s="9">
        <v>56</v>
      </c>
      <c r="E12">
        <v>243</v>
      </c>
      <c r="F12">
        <v>14</v>
      </c>
      <c r="G12">
        <v>21</v>
      </c>
      <c r="H12" s="9">
        <v>343</v>
      </c>
      <c r="I12" s="2">
        <v>1928</v>
      </c>
      <c r="J12" s="9">
        <v>139</v>
      </c>
      <c r="K12" s="2">
        <v>2067</v>
      </c>
      <c r="S12" s="9"/>
      <c r="U12" s="9"/>
    </row>
    <row r="13" spans="2:21" x14ac:dyDescent="0.2">
      <c r="B13" t="s">
        <v>8</v>
      </c>
      <c r="C13" s="2">
        <v>1591</v>
      </c>
      <c r="D13" s="9">
        <v>33</v>
      </c>
      <c r="E13">
        <v>201</v>
      </c>
      <c r="F13">
        <v>14</v>
      </c>
      <c r="G13">
        <v>21</v>
      </c>
      <c r="H13" s="9">
        <v>246</v>
      </c>
      <c r="I13" s="2">
        <v>2106</v>
      </c>
      <c r="J13" s="9">
        <v>156</v>
      </c>
      <c r="K13" s="2">
        <v>2262</v>
      </c>
    </row>
    <row r="14" spans="2:21" x14ac:dyDescent="0.2">
      <c r="B14" t="s">
        <v>9</v>
      </c>
      <c r="C14" s="2">
        <v>1315</v>
      </c>
      <c r="D14" s="9">
        <v>28</v>
      </c>
      <c r="E14">
        <v>139</v>
      </c>
      <c r="F14">
        <v>16</v>
      </c>
      <c r="G14">
        <v>19</v>
      </c>
      <c r="H14" s="9">
        <v>182</v>
      </c>
      <c r="I14" s="2">
        <v>1699</v>
      </c>
      <c r="J14" s="9">
        <v>126</v>
      </c>
      <c r="K14" s="2">
        <v>1825</v>
      </c>
    </row>
    <row r="15" spans="2:21" x14ac:dyDescent="0.2">
      <c r="B15" t="s">
        <v>10</v>
      </c>
      <c r="C15" s="2">
        <v>1618</v>
      </c>
      <c r="D15" s="9">
        <v>27</v>
      </c>
      <c r="E15">
        <v>175</v>
      </c>
      <c r="F15">
        <v>14</v>
      </c>
      <c r="G15">
        <v>25</v>
      </c>
      <c r="H15" s="9">
        <v>120</v>
      </c>
      <c r="I15" s="2">
        <v>1979</v>
      </c>
      <c r="J15" s="9">
        <v>139</v>
      </c>
      <c r="K15" s="2">
        <v>2118</v>
      </c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2:21" x14ac:dyDescent="0.2">
      <c r="B16" t="s">
        <v>17</v>
      </c>
      <c r="C16" s="2">
        <v>1762</v>
      </c>
      <c r="D16" s="9">
        <v>23</v>
      </c>
      <c r="E16">
        <v>200</v>
      </c>
      <c r="F16">
        <v>8</v>
      </c>
      <c r="G16">
        <v>26</v>
      </c>
      <c r="H16" s="9">
        <v>77</v>
      </c>
      <c r="I16" s="2">
        <v>2096</v>
      </c>
      <c r="J16" s="9">
        <v>85</v>
      </c>
      <c r="K16" s="2">
        <v>2181</v>
      </c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2:21" ht="18.75" customHeight="1" thickBot="1" x14ac:dyDescent="0.25">
      <c r="B17" s="10" t="s">
        <v>18</v>
      </c>
      <c r="C17" s="20">
        <f>SUM(C5:C16)</f>
        <v>17317</v>
      </c>
      <c r="D17" s="20">
        <f t="shared" ref="D17:K17" si="0">SUM(D5:D16)</f>
        <v>590</v>
      </c>
      <c r="E17" s="20">
        <f t="shared" si="0"/>
        <v>2196</v>
      </c>
      <c r="F17" s="20">
        <f t="shared" si="0"/>
        <v>187</v>
      </c>
      <c r="G17" s="20">
        <f t="shared" si="0"/>
        <v>240</v>
      </c>
      <c r="H17" s="20">
        <f t="shared" si="0"/>
        <v>3720</v>
      </c>
      <c r="I17" s="20">
        <f t="shared" si="0"/>
        <v>24250</v>
      </c>
      <c r="J17" s="20">
        <f t="shared" si="0"/>
        <v>1736</v>
      </c>
      <c r="K17" s="20">
        <f t="shared" si="0"/>
        <v>25986</v>
      </c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2:21" ht="8.1" customHeight="1" x14ac:dyDescent="0.2"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2:21" s="14" customFormat="1" x14ac:dyDescent="0.2">
      <c r="B19" s="17" t="s">
        <v>43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2:21" x14ac:dyDescent="0.2"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2:21" x14ac:dyDescent="0.2"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2:21" x14ac:dyDescent="0.2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2:21" x14ac:dyDescent="0.2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2:21" x14ac:dyDescent="0.2">
      <c r="I24" s="9"/>
    </row>
    <row r="25" spans="2:21" x14ac:dyDescent="0.2">
      <c r="I25" s="9"/>
    </row>
    <row r="26" spans="2:21" x14ac:dyDescent="0.2">
      <c r="I26" s="9"/>
    </row>
    <row r="27" spans="2:21" x14ac:dyDescent="0.2">
      <c r="I27" s="9"/>
    </row>
    <row r="28" spans="2:21" x14ac:dyDescent="0.2">
      <c r="I28" s="9"/>
    </row>
    <row r="29" spans="2:21" x14ac:dyDescent="0.2">
      <c r="I29" s="9"/>
    </row>
    <row r="30" spans="2:21" x14ac:dyDescent="0.2">
      <c r="I30" s="9"/>
    </row>
    <row r="31" spans="2:21" x14ac:dyDescent="0.2">
      <c r="I31" s="9"/>
    </row>
    <row r="32" spans="2:21" x14ac:dyDescent="0.2">
      <c r="I32" s="9"/>
    </row>
    <row r="33" spans="9:9" x14ac:dyDescent="0.2">
      <c r="I33" s="9"/>
    </row>
    <row r="34" spans="9:9" x14ac:dyDescent="0.2">
      <c r="I34" s="9"/>
    </row>
    <row r="35" spans="9:9" x14ac:dyDescent="0.2">
      <c r="I35" s="9"/>
    </row>
    <row r="36" spans="9:9" x14ac:dyDescent="0.2">
      <c r="I36" s="9"/>
    </row>
    <row r="37" spans="9:9" x14ac:dyDescent="0.2">
      <c r="I37" s="9"/>
    </row>
  </sheetData>
  <mergeCells count="1">
    <mergeCell ref="B1:K1"/>
  </mergeCells>
  <pageMargins left="0.7" right="0.7" top="0.78740157499999996" bottom="0.78740157499999996" header="0.3" footer="0.3"/>
  <pageSetup paperSize="9" orientation="portrait" horizontalDpi="30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V23"/>
  <sheetViews>
    <sheetView showGridLines="0" workbookViewId="0"/>
  </sheetViews>
  <sheetFormatPr baseColWidth="10" defaultRowHeight="12.75" x14ac:dyDescent="0.2"/>
  <cols>
    <col min="1" max="1" width="2.7109375" customWidth="1"/>
    <col min="2" max="2" width="20.7109375" customWidth="1"/>
    <col min="3" max="11" width="10.7109375" customWidth="1"/>
  </cols>
  <sheetData>
    <row r="1" spans="2:22" ht="15.75" x14ac:dyDescent="0.25">
      <c r="B1" s="23" t="s">
        <v>42</v>
      </c>
      <c r="C1" s="23"/>
      <c r="D1" s="23"/>
      <c r="E1" s="23"/>
      <c r="F1" s="23"/>
      <c r="G1" s="23"/>
      <c r="H1" s="23"/>
      <c r="I1" s="23"/>
      <c r="J1" s="23"/>
      <c r="K1" s="23"/>
    </row>
    <row r="2" spans="2:22" x14ac:dyDescent="0.2">
      <c r="B2" s="8"/>
    </row>
    <row r="4" spans="2:22" ht="36" x14ac:dyDescent="0.2">
      <c r="B4" s="16" t="s">
        <v>23</v>
      </c>
      <c r="C4" s="7" t="s">
        <v>11</v>
      </c>
      <c r="D4" s="7" t="s">
        <v>12</v>
      </c>
      <c r="E4" s="7" t="s">
        <v>13</v>
      </c>
      <c r="F4" s="7" t="s">
        <v>14</v>
      </c>
      <c r="G4" s="7" t="s">
        <v>15</v>
      </c>
      <c r="H4" s="7" t="s">
        <v>21</v>
      </c>
      <c r="I4" s="7" t="s">
        <v>20</v>
      </c>
      <c r="J4" s="7" t="s">
        <v>22</v>
      </c>
      <c r="K4" s="7" t="s">
        <v>16</v>
      </c>
    </row>
    <row r="5" spans="2:22" x14ac:dyDescent="0.2">
      <c r="B5" t="s">
        <v>0</v>
      </c>
      <c r="C5" s="9">
        <v>1163</v>
      </c>
      <c r="D5" s="9">
        <v>56</v>
      </c>
      <c r="E5">
        <v>214</v>
      </c>
      <c r="F5">
        <v>12</v>
      </c>
      <c r="G5" s="9">
        <v>33</v>
      </c>
      <c r="H5" s="9">
        <v>121</v>
      </c>
      <c r="I5" s="9">
        <v>1599</v>
      </c>
      <c r="J5">
        <v>85</v>
      </c>
      <c r="K5" s="9">
        <v>1684</v>
      </c>
      <c r="M5" s="9"/>
      <c r="N5" s="9"/>
      <c r="T5" s="9"/>
      <c r="V5" s="9"/>
    </row>
    <row r="6" spans="2:22" x14ac:dyDescent="0.2">
      <c r="B6" t="s">
        <v>1</v>
      </c>
      <c r="C6" s="9">
        <v>1325</v>
      </c>
      <c r="D6" s="9">
        <v>42</v>
      </c>
      <c r="E6">
        <v>208</v>
      </c>
      <c r="F6">
        <v>19</v>
      </c>
      <c r="G6" s="9">
        <v>26</v>
      </c>
      <c r="H6" s="9">
        <v>298</v>
      </c>
      <c r="I6" s="9">
        <v>1918</v>
      </c>
      <c r="J6">
        <v>143</v>
      </c>
      <c r="K6" s="9">
        <v>2061</v>
      </c>
      <c r="M6" s="9"/>
      <c r="N6" s="9"/>
      <c r="T6" s="9"/>
      <c r="V6" s="9"/>
    </row>
    <row r="7" spans="2:22" x14ac:dyDescent="0.2">
      <c r="B7" t="s">
        <v>2</v>
      </c>
      <c r="C7" s="9">
        <v>2067</v>
      </c>
      <c r="D7" s="9">
        <v>116</v>
      </c>
      <c r="E7">
        <v>282</v>
      </c>
      <c r="F7">
        <v>27</v>
      </c>
      <c r="G7" s="9">
        <v>23</v>
      </c>
      <c r="H7" s="9">
        <v>649</v>
      </c>
      <c r="I7" s="9">
        <v>3164</v>
      </c>
      <c r="J7">
        <v>224</v>
      </c>
      <c r="K7" s="9">
        <v>3388</v>
      </c>
      <c r="M7" s="9"/>
      <c r="N7" s="9"/>
      <c r="T7" s="9"/>
      <c r="V7" s="9"/>
    </row>
    <row r="8" spans="2:22" x14ac:dyDescent="0.2">
      <c r="B8" t="s">
        <v>3</v>
      </c>
      <c r="C8" s="9">
        <v>1614</v>
      </c>
      <c r="D8" s="9">
        <v>74</v>
      </c>
      <c r="E8">
        <v>250</v>
      </c>
      <c r="F8">
        <v>34</v>
      </c>
      <c r="G8" s="9">
        <v>27</v>
      </c>
      <c r="H8" s="9">
        <v>613</v>
      </c>
      <c r="I8" s="9">
        <v>2612</v>
      </c>
      <c r="J8">
        <v>195</v>
      </c>
      <c r="K8" s="9">
        <v>2807</v>
      </c>
      <c r="M8" s="9"/>
      <c r="N8" s="9"/>
      <c r="T8" s="9"/>
      <c r="V8" s="9"/>
    </row>
    <row r="9" spans="2:22" x14ac:dyDescent="0.2">
      <c r="B9" t="s">
        <v>4</v>
      </c>
      <c r="C9" s="9">
        <v>1515</v>
      </c>
      <c r="D9" s="9">
        <v>70</v>
      </c>
      <c r="E9">
        <v>208</v>
      </c>
      <c r="F9">
        <v>12</v>
      </c>
      <c r="G9" s="9">
        <v>30</v>
      </c>
      <c r="H9" s="9">
        <v>599</v>
      </c>
      <c r="I9" s="9">
        <v>2434</v>
      </c>
      <c r="J9">
        <v>185</v>
      </c>
      <c r="K9" s="9">
        <v>2619</v>
      </c>
      <c r="M9" s="9"/>
      <c r="N9" s="9"/>
      <c r="T9" s="9"/>
      <c r="V9" s="9"/>
    </row>
    <row r="10" spans="2:22" x14ac:dyDescent="0.2">
      <c r="B10" t="s">
        <v>5</v>
      </c>
      <c r="C10" s="9">
        <v>1841</v>
      </c>
      <c r="D10" s="9">
        <v>65</v>
      </c>
      <c r="E10">
        <v>239</v>
      </c>
      <c r="F10">
        <v>17</v>
      </c>
      <c r="G10" s="9">
        <v>29</v>
      </c>
      <c r="H10" s="9">
        <v>570</v>
      </c>
      <c r="I10" s="9">
        <v>2761</v>
      </c>
      <c r="J10">
        <v>165</v>
      </c>
      <c r="K10" s="9">
        <v>2926</v>
      </c>
      <c r="M10" s="9"/>
      <c r="N10" s="9"/>
      <c r="T10" s="9"/>
      <c r="V10" s="9"/>
    </row>
    <row r="11" spans="2:22" x14ac:dyDescent="0.2">
      <c r="B11" t="s">
        <v>6</v>
      </c>
      <c r="C11" s="9">
        <v>1292</v>
      </c>
      <c r="D11" s="9">
        <v>72</v>
      </c>
      <c r="E11">
        <v>162</v>
      </c>
      <c r="F11">
        <v>23</v>
      </c>
      <c r="G11" s="9">
        <v>22</v>
      </c>
      <c r="H11" s="9">
        <v>397</v>
      </c>
      <c r="I11" s="9">
        <v>1968</v>
      </c>
      <c r="J11">
        <v>158</v>
      </c>
      <c r="K11" s="9">
        <v>2126</v>
      </c>
      <c r="M11" s="9"/>
      <c r="T11" s="9"/>
      <c r="V11" s="9"/>
    </row>
    <row r="12" spans="2:22" x14ac:dyDescent="0.2">
      <c r="B12" t="s">
        <v>25</v>
      </c>
      <c r="C12" s="9">
        <v>1236</v>
      </c>
      <c r="D12" s="9">
        <v>67</v>
      </c>
      <c r="E12">
        <v>175</v>
      </c>
      <c r="F12">
        <v>23</v>
      </c>
      <c r="G12" s="9">
        <v>20</v>
      </c>
      <c r="H12" s="9">
        <v>394</v>
      </c>
      <c r="I12" s="9">
        <v>1915</v>
      </c>
      <c r="J12">
        <v>158</v>
      </c>
      <c r="K12" s="9">
        <v>2073</v>
      </c>
      <c r="T12" s="9"/>
      <c r="V12" s="9"/>
    </row>
    <row r="13" spans="2:22" x14ac:dyDescent="0.2">
      <c r="B13" t="s">
        <v>8</v>
      </c>
      <c r="C13" s="9">
        <v>1566</v>
      </c>
      <c r="D13" s="9">
        <v>66</v>
      </c>
      <c r="E13">
        <v>195</v>
      </c>
      <c r="F13">
        <v>11</v>
      </c>
      <c r="G13" s="9">
        <v>20</v>
      </c>
      <c r="H13" s="9">
        <v>318</v>
      </c>
      <c r="I13" s="9">
        <v>2176</v>
      </c>
      <c r="J13">
        <v>138</v>
      </c>
      <c r="K13" s="9">
        <v>2314</v>
      </c>
    </row>
    <row r="14" spans="2:22" x14ac:dyDescent="0.2">
      <c r="B14" t="s">
        <v>9</v>
      </c>
      <c r="C14" s="9">
        <v>1155</v>
      </c>
      <c r="D14" s="9">
        <v>39</v>
      </c>
      <c r="E14">
        <v>198</v>
      </c>
      <c r="F14">
        <v>7</v>
      </c>
      <c r="G14" s="9">
        <v>17</v>
      </c>
      <c r="H14" s="9">
        <v>210</v>
      </c>
      <c r="I14" s="9">
        <v>1626</v>
      </c>
      <c r="J14">
        <v>120</v>
      </c>
      <c r="K14" s="9">
        <v>1746</v>
      </c>
    </row>
    <row r="15" spans="2:22" x14ac:dyDescent="0.2">
      <c r="B15" t="s">
        <v>10</v>
      </c>
      <c r="C15" s="2">
        <v>1367</v>
      </c>
      <c r="D15" s="2">
        <v>44</v>
      </c>
      <c r="E15" s="2">
        <v>224</v>
      </c>
      <c r="F15" s="2">
        <v>10</v>
      </c>
      <c r="G15" s="2">
        <v>25</v>
      </c>
      <c r="H15" s="2">
        <v>136</v>
      </c>
      <c r="I15" s="2">
        <v>1806</v>
      </c>
      <c r="J15" s="2">
        <v>123</v>
      </c>
      <c r="K15" s="2">
        <v>1929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2:22" x14ac:dyDescent="0.2">
      <c r="B16" t="s">
        <v>17</v>
      </c>
      <c r="C16" s="2">
        <v>1807</v>
      </c>
      <c r="D16" s="2">
        <v>54</v>
      </c>
      <c r="E16" s="2">
        <v>205</v>
      </c>
      <c r="F16" s="2">
        <v>12</v>
      </c>
      <c r="G16" s="2">
        <v>25</v>
      </c>
      <c r="H16" s="2">
        <v>84</v>
      </c>
      <c r="I16" s="2">
        <v>2187</v>
      </c>
      <c r="J16" s="2">
        <v>97</v>
      </c>
      <c r="K16" s="2">
        <v>2284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2:22" ht="18.75" customHeight="1" thickBot="1" x14ac:dyDescent="0.25">
      <c r="B17" s="10" t="s">
        <v>18</v>
      </c>
      <c r="C17" s="20">
        <v>17948</v>
      </c>
      <c r="D17" s="20">
        <v>765</v>
      </c>
      <c r="E17" s="20">
        <v>2560</v>
      </c>
      <c r="F17" s="20">
        <v>207</v>
      </c>
      <c r="G17" s="20">
        <v>297</v>
      </c>
      <c r="H17" s="20">
        <v>4389</v>
      </c>
      <c r="I17" s="20">
        <v>26166</v>
      </c>
      <c r="J17" s="20">
        <v>1791</v>
      </c>
      <c r="K17" s="20">
        <v>27957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2:22" ht="8.1" customHeight="1" x14ac:dyDescent="0.2"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2:22" s="14" customFormat="1" x14ac:dyDescent="0.2">
      <c r="B19" s="17" t="s">
        <v>19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2:22" x14ac:dyDescent="0.2"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2:22" x14ac:dyDescent="0.2"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2:22" x14ac:dyDescent="0.2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2:22" x14ac:dyDescent="0.2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</sheetData>
  <mergeCells count="1">
    <mergeCell ref="B1:K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V23"/>
  <sheetViews>
    <sheetView showGridLines="0" workbookViewId="0"/>
  </sheetViews>
  <sheetFormatPr baseColWidth="10" defaultRowHeight="12.75" x14ac:dyDescent="0.2"/>
  <cols>
    <col min="1" max="1" width="2.7109375" customWidth="1"/>
    <col min="2" max="2" width="20.7109375" customWidth="1"/>
    <col min="3" max="11" width="10.7109375" customWidth="1"/>
  </cols>
  <sheetData>
    <row r="1" spans="2:22" ht="15.75" x14ac:dyDescent="0.25">
      <c r="B1" s="23" t="s">
        <v>41</v>
      </c>
      <c r="C1" s="23"/>
      <c r="D1" s="23"/>
      <c r="E1" s="23"/>
      <c r="F1" s="23"/>
      <c r="G1" s="23"/>
      <c r="H1" s="23"/>
      <c r="I1" s="23"/>
      <c r="J1" s="23"/>
      <c r="K1" s="23"/>
    </row>
    <row r="2" spans="2:22" x14ac:dyDescent="0.2">
      <c r="B2" s="8"/>
    </row>
    <row r="4" spans="2:22" ht="36" x14ac:dyDescent="0.2">
      <c r="B4" s="16" t="s">
        <v>23</v>
      </c>
      <c r="C4" s="7" t="s">
        <v>11</v>
      </c>
      <c r="D4" s="7" t="s">
        <v>12</v>
      </c>
      <c r="E4" s="7" t="s">
        <v>13</v>
      </c>
      <c r="F4" s="7" t="s">
        <v>14</v>
      </c>
      <c r="G4" s="7" t="s">
        <v>15</v>
      </c>
      <c r="H4" s="7" t="s">
        <v>21</v>
      </c>
      <c r="I4" s="7" t="s">
        <v>20</v>
      </c>
      <c r="J4" s="7" t="s">
        <v>22</v>
      </c>
      <c r="K4" s="7" t="s">
        <v>16</v>
      </c>
    </row>
    <row r="5" spans="2:22" x14ac:dyDescent="0.2">
      <c r="B5" t="s">
        <v>0</v>
      </c>
      <c r="C5" s="9">
        <v>1527</v>
      </c>
      <c r="D5" s="9">
        <v>40</v>
      </c>
      <c r="E5" s="9">
        <v>193</v>
      </c>
      <c r="F5" s="9">
        <v>17</v>
      </c>
      <c r="G5" s="9">
        <v>12</v>
      </c>
      <c r="H5" s="9">
        <v>103</v>
      </c>
      <c r="I5" s="9">
        <f t="shared" ref="I5:I17" si="0">SUM(C5:H5)</f>
        <v>1892</v>
      </c>
      <c r="J5" s="9">
        <v>118</v>
      </c>
      <c r="K5" s="9">
        <f t="shared" ref="K5:K17" si="1">SUM(I5:J5)</f>
        <v>2010</v>
      </c>
      <c r="M5" s="9"/>
      <c r="N5" s="9"/>
      <c r="T5" s="9"/>
      <c r="V5" s="9"/>
    </row>
    <row r="6" spans="2:22" x14ac:dyDescent="0.2">
      <c r="B6" t="s">
        <v>1</v>
      </c>
      <c r="C6" s="9">
        <v>1541</v>
      </c>
      <c r="D6" s="9">
        <v>45</v>
      </c>
      <c r="E6" s="9">
        <v>213</v>
      </c>
      <c r="F6" s="9">
        <v>19</v>
      </c>
      <c r="G6" s="9">
        <v>21</v>
      </c>
      <c r="H6" s="9">
        <v>248</v>
      </c>
      <c r="I6" s="9">
        <f t="shared" si="0"/>
        <v>2087</v>
      </c>
      <c r="J6" s="9">
        <v>119</v>
      </c>
      <c r="K6" s="9">
        <f t="shared" si="1"/>
        <v>2206</v>
      </c>
      <c r="M6" s="9"/>
      <c r="N6" s="9"/>
      <c r="T6" s="9"/>
      <c r="V6" s="9"/>
    </row>
    <row r="7" spans="2:22" x14ac:dyDescent="0.2">
      <c r="B7" t="s">
        <v>2</v>
      </c>
      <c r="C7" s="9">
        <v>1587</v>
      </c>
      <c r="D7" s="9">
        <v>45</v>
      </c>
      <c r="E7" s="9">
        <v>218</v>
      </c>
      <c r="F7" s="9">
        <v>30</v>
      </c>
      <c r="G7" s="9">
        <v>24</v>
      </c>
      <c r="H7" s="9">
        <v>466</v>
      </c>
      <c r="I7" s="9">
        <f t="shared" si="0"/>
        <v>2370</v>
      </c>
      <c r="J7" s="9">
        <v>145</v>
      </c>
      <c r="K7" s="9">
        <f t="shared" si="1"/>
        <v>2515</v>
      </c>
      <c r="M7" s="9"/>
      <c r="N7" s="9"/>
      <c r="T7" s="9"/>
      <c r="V7" s="9"/>
    </row>
    <row r="8" spans="2:22" x14ac:dyDescent="0.2">
      <c r="B8" t="s">
        <v>3</v>
      </c>
      <c r="C8" s="9">
        <v>786</v>
      </c>
      <c r="D8" s="9">
        <v>32</v>
      </c>
      <c r="E8" s="9">
        <v>158</v>
      </c>
      <c r="F8" s="9">
        <v>23</v>
      </c>
      <c r="G8" s="9">
        <v>19</v>
      </c>
      <c r="H8" s="9">
        <v>341</v>
      </c>
      <c r="I8" s="9">
        <f t="shared" si="0"/>
        <v>1359</v>
      </c>
      <c r="J8" s="9">
        <v>124</v>
      </c>
      <c r="K8" s="9">
        <f t="shared" si="1"/>
        <v>1483</v>
      </c>
      <c r="M8" s="9"/>
      <c r="N8" s="9"/>
      <c r="T8" s="9"/>
      <c r="V8" s="9"/>
    </row>
    <row r="9" spans="2:22" x14ac:dyDescent="0.2">
      <c r="B9" t="s">
        <v>4</v>
      </c>
      <c r="C9" s="9">
        <v>1099</v>
      </c>
      <c r="D9" s="9">
        <v>59</v>
      </c>
      <c r="E9" s="9">
        <v>152</v>
      </c>
      <c r="F9" s="9">
        <v>14</v>
      </c>
      <c r="G9" s="9">
        <v>25</v>
      </c>
      <c r="H9" s="9">
        <v>482</v>
      </c>
      <c r="I9" s="9">
        <f t="shared" si="0"/>
        <v>1831</v>
      </c>
      <c r="J9" s="9">
        <v>157</v>
      </c>
      <c r="K9" s="9">
        <f t="shared" si="1"/>
        <v>1988</v>
      </c>
      <c r="M9" s="9"/>
      <c r="N9" s="9"/>
      <c r="T9" s="9"/>
      <c r="V9" s="9"/>
    </row>
    <row r="10" spans="2:22" x14ac:dyDescent="0.2">
      <c r="B10" t="s">
        <v>5</v>
      </c>
      <c r="C10" s="9">
        <v>1730</v>
      </c>
      <c r="D10" s="9">
        <v>80</v>
      </c>
      <c r="E10" s="9">
        <v>177</v>
      </c>
      <c r="F10" s="9">
        <v>15</v>
      </c>
      <c r="G10" s="9">
        <v>23</v>
      </c>
      <c r="H10" s="9">
        <v>613</v>
      </c>
      <c r="I10" s="9">
        <f t="shared" si="0"/>
        <v>2638</v>
      </c>
      <c r="J10" s="9">
        <v>179</v>
      </c>
      <c r="K10" s="9">
        <f t="shared" si="1"/>
        <v>2817</v>
      </c>
      <c r="M10" s="9"/>
      <c r="N10" s="9"/>
      <c r="T10" s="9"/>
      <c r="V10" s="9"/>
    </row>
    <row r="11" spans="2:22" x14ac:dyDescent="0.2">
      <c r="B11" t="s">
        <v>6</v>
      </c>
      <c r="C11" s="9">
        <v>1560</v>
      </c>
      <c r="D11" s="9">
        <v>72</v>
      </c>
      <c r="E11" s="9">
        <v>191</v>
      </c>
      <c r="F11" s="9">
        <v>30</v>
      </c>
      <c r="G11" s="9">
        <v>27</v>
      </c>
      <c r="H11" s="9">
        <v>569</v>
      </c>
      <c r="I11" s="9">
        <f t="shared" si="0"/>
        <v>2449</v>
      </c>
      <c r="J11" s="9">
        <v>205</v>
      </c>
      <c r="K11" s="9">
        <f t="shared" si="1"/>
        <v>2654</v>
      </c>
      <c r="M11" s="9"/>
      <c r="T11" s="9"/>
      <c r="V11" s="9"/>
    </row>
    <row r="12" spans="2:22" x14ac:dyDescent="0.2">
      <c r="B12" t="s">
        <v>25</v>
      </c>
      <c r="C12" s="9">
        <v>1362</v>
      </c>
      <c r="D12" s="9">
        <v>48</v>
      </c>
      <c r="E12" s="9">
        <v>203</v>
      </c>
      <c r="F12" s="9">
        <v>22</v>
      </c>
      <c r="G12" s="9">
        <v>18</v>
      </c>
      <c r="H12" s="9">
        <v>430</v>
      </c>
      <c r="I12" s="9">
        <f t="shared" si="0"/>
        <v>2083</v>
      </c>
      <c r="J12" s="9">
        <v>123</v>
      </c>
      <c r="K12" s="9">
        <f t="shared" si="1"/>
        <v>2206</v>
      </c>
      <c r="T12" s="9"/>
      <c r="V12" s="9"/>
    </row>
    <row r="13" spans="2:22" x14ac:dyDescent="0.2">
      <c r="B13" t="s">
        <v>8</v>
      </c>
      <c r="C13" s="9">
        <v>1727</v>
      </c>
      <c r="D13" s="9">
        <v>40</v>
      </c>
      <c r="E13" s="9">
        <v>186</v>
      </c>
      <c r="F13" s="9">
        <v>22</v>
      </c>
      <c r="G13" s="9">
        <v>17</v>
      </c>
      <c r="H13" s="9">
        <v>340</v>
      </c>
      <c r="I13" s="9">
        <f t="shared" si="0"/>
        <v>2332</v>
      </c>
      <c r="J13" s="9">
        <v>185</v>
      </c>
      <c r="K13" s="9">
        <f t="shared" si="1"/>
        <v>2517</v>
      </c>
    </row>
    <row r="14" spans="2:22" x14ac:dyDescent="0.2">
      <c r="B14" t="s">
        <v>9</v>
      </c>
      <c r="C14" s="9">
        <v>1611</v>
      </c>
      <c r="D14" s="9">
        <v>38</v>
      </c>
      <c r="E14" s="9">
        <v>184</v>
      </c>
      <c r="F14" s="9">
        <v>19</v>
      </c>
      <c r="G14" s="9">
        <v>18</v>
      </c>
      <c r="H14" s="9">
        <v>172</v>
      </c>
      <c r="I14" s="9">
        <f t="shared" si="0"/>
        <v>2042</v>
      </c>
      <c r="J14" s="9">
        <v>142</v>
      </c>
      <c r="K14" s="9">
        <f t="shared" si="1"/>
        <v>2184</v>
      </c>
    </row>
    <row r="15" spans="2:22" x14ac:dyDescent="0.2">
      <c r="B15" t="s">
        <v>10</v>
      </c>
      <c r="C15" s="9">
        <v>1668</v>
      </c>
      <c r="D15" s="9">
        <v>51</v>
      </c>
      <c r="E15" s="9">
        <v>230</v>
      </c>
      <c r="F15" s="9">
        <v>9</v>
      </c>
      <c r="G15" s="9">
        <v>11</v>
      </c>
      <c r="H15" s="9">
        <v>122</v>
      </c>
      <c r="I15" s="9">
        <f t="shared" si="0"/>
        <v>2091</v>
      </c>
      <c r="J15" s="9">
        <v>122</v>
      </c>
      <c r="K15" s="9">
        <f t="shared" si="1"/>
        <v>2213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2:22" x14ac:dyDescent="0.2">
      <c r="B16" t="s">
        <v>17</v>
      </c>
      <c r="C16" s="9">
        <v>2345</v>
      </c>
      <c r="D16" s="9">
        <v>43</v>
      </c>
      <c r="E16" s="9">
        <v>230</v>
      </c>
      <c r="F16" s="9">
        <v>12</v>
      </c>
      <c r="G16" s="9">
        <v>16</v>
      </c>
      <c r="H16" s="9">
        <v>118</v>
      </c>
      <c r="I16" s="9">
        <f t="shared" si="0"/>
        <v>2764</v>
      </c>
      <c r="J16" s="9">
        <v>84</v>
      </c>
      <c r="K16" s="9">
        <f t="shared" si="1"/>
        <v>2848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2:22" ht="18.75" customHeight="1" thickBot="1" x14ac:dyDescent="0.25">
      <c r="B17" s="10" t="s">
        <v>18</v>
      </c>
      <c r="C17" s="20">
        <v>18543</v>
      </c>
      <c r="D17" s="11">
        <v>593</v>
      </c>
      <c r="E17" s="11">
        <v>2335</v>
      </c>
      <c r="F17" s="11">
        <v>232</v>
      </c>
      <c r="G17" s="11">
        <v>231</v>
      </c>
      <c r="H17" s="11">
        <v>4004</v>
      </c>
      <c r="I17" s="11">
        <f t="shared" si="0"/>
        <v>25938</v>
      </c>
      <c r="J17" s="11">
        <v>1703</v>
      </c>
      <c r="K17" s="11">
        <f t="shared" si="1"/>
        <v>27641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2:22" ht="8.1" customHeight="1" x14ac:dyDescent="0.2"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2:22" s="14" customFormat="1" x14ac:dyDescent="0.2">
      <c r="B19" s="17" t="s">
        <v>19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2:22" x14ac:dyDescent="0.2"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2:22" x14ac:dyDescent="0.2"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2:22" x14ac:dyDescent="0.2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2:22" x14ac:dyDescent="0.2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</sheetData>
  <mergeCells count="1">
    <mergeCell ref="B1:K1"/>
  </mergeCells>
  <pageMargins left="0.7" right="0.7" top="0.78740157499999996" bottom="0.78740157499999996" header="0.3" footer="0.3"/>
  <pageSetup paperSize="9" orientation="portrait" horizontalDpi="30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V23"/>
  <sheetViews>
    <sheetView showGridLines="0" workbookViewId="0"/>
  </sheetViews>
  <sheetFormatPr baseColWidth="10" defaultRowHeight="12.75" x14ac:dyDescent="0.2"/>
  <cols>
    <col min="1" max="1" width="2.7109375" customWidth="1"/>
    <col min="2" max="2" width="20.7109375" customWidth="1"/>
    <col min="3" max="11" width="10.7109375" customWidth="1"/>
  </cols>
  <sheetData>
    <row r="1" spans="2:22" ht="15.75" x14ac:dyDescent="0.25">
      <c r="B1" s="23" t="s">
        <v>40</v>
      </c>
      <c r="C1" s="23"/>
      <c r="D1" s="23"/>
      <c r="E1" s="23"/>
      <c r="F1" s="23"/>
      <c r="G1" s="23"/>
      <c r="H1" s="23"/>
      <c r="I1" s="23"/>
      <c r="J1" s="23"/>
      <c r="K1" s="23"/>
    </row>
    <row r="2" spans="2:22" x14ac:dyDescent="0.2">
      <c r="B2" s="8"/>
    </row>
    <row r="4" spans="2:22" ht="36" x14ac:dyDescent="0.2">
      <c r="B4" s="16" t="s">
        <v>23</v>
      </c>
      <c r="C4" s="7" t="s">
        <v>11</v>
      </c>
      <c r="D4" s="7" t="s">
        <v>12</v>
      </c>
      <c r="E4" s="7" t="s">
        <v>13</v>
      </c>
      <c r="F4" s="7" t="s">
        <v>14</v>
      </c>
      <c r="G4" s="7" t="s">
        <v>15</v>
      </c>
      <c r="H4" s="7" t="s">
        <v>21</v>
      </c>
      <c r="I4" s="7" t="s">
        <v>20</v>
      </c>
      <c r="J4" s="7" t="s">
        <v>22</v>
      </c>
      <c r="K4" s="7" t="s">
        <v>16</v>
      </c>
    </row>
    <row r="5" spans="2:22" x14ac:dyDescent="0.2">
      <c r="B5" t="s">
        <v>0</v>
      </c>
      <c r="C5" s="9">
        <v>1533</v>
      </c>
      <c r="D5">
        <v>20</v>
      </c>
      <c r="E5">
        <v>217</v>
      </c>
      <c r="F5">
        <v>10</v>
      </c>
      <c r="G5">
        <v>14</v>
      </c>
      <c r="H5">
        <v>69</v>
      </c>
      <c r="I5" s="9">
        <f t="shared" ref="I5:I16" si="0">SUM(C5:H5)</f>
        <v>1863</v>
      </c>
      <c r="J5">
        <v>109</v>
      </c>
      <c r="K5" s="9">
        <f>SUM(I5,J5)</f>
        <v>1972</v>
      </c>
      <c r="M5" s="9"/>
      <c r="N5" s="9"/>
      <c r="T5" s="9"/>
      <c r="V5" s="9"/>
    </row>
    <row r="6" spans="2:22" x14ac:dyDescent="0.2">
      <c r="B6" t="s">
        <v>1</v>
      </c>
      <c r="C6" s="9">
        <v>1771</v>
      </c>
      <c r="D6">
        <v>36</v>
      </c>
      <c r="E6">
        <v>243</v>
      </c>
      <c r="F6">
        <v>20</v>
      </c>
      <c r="G6">
        <v>23</v>
      </c>
      <c r="H6">
        <v>174</v>
      </c>
      <c r="I6" s="9">
        <f t="shared" si="0"/>
        <v>2267</v>
      </c>
      <c r="J6">
        <v>144</v>
      </c>
      <c r="K6" s="9">
        <f t="shared" ref="K6:K15" si="1">SUM(I6,J6)</f>
        <v>2411</v>
      </c>
      <c r="M6" s="9"/>
      <c r="N6" s="9"/>
      <c r="T6" s="9"/>
      <c r="V6" s="9"/>
    </row>
    <row r="7" spans="2:22" x14ac:dyDescent="0.2">
      <c r="B7" t="s">
        <v>2</v>
      </c>
      <c r="C7" s="9">
        <v>2495</v>
      </c>
      <c r="D7">
        <v>80</v>
      </c>
      <c r="E7">
        <v>274</v>
      </c>
      <c r="F7">
        <v>22</v>
      </c>
      <c r="G7">
        <v>20</v>
      </c>
      <c r="H7">
        <v>530</v>
      </c>
      <c r="I7" s="9">
        <f t="shared" si="0"/>
        <v>3421</v>
      </c>
      <c r="J7">
        <v>163</v>
      </c>
      <c r="K7" s="9">
        <f t="shared" si="1"/>
        <v>3584</v>
      </c>
      <c r="M7" s="9"/>
      <c r="N7" s="9"/>
      <c r="T7" s="9"/>
      <c r="V7" s="9"/>
    </row>
    <row r="8" spans="2:22" x14ac:dyDescent="0.2">
      <c r="B8" t="s">
        <v>3</v>
      </c>
      <c r="C8" s="9">
        <v>2230</v>
      </c>
      <c r="D8">
        <v>98</v>
      </c>
      <c r="E8">
        <v>243</v>
      </c>
      <c r="F8">
        <v>17</v>
      </c>
      <c r="G8">
        <v>18</v>
      </c>
      <c r="H8">
        <v>467</v>
      </c>
      <c r="I8" s="9">
        <f t="shared" si="0"/>
        <v>3073</v>
      </c>
      <c r="J8">
        <v>181</v>
      </c>
      <c r="K8" s="9">
        <f t="shared" si="1"/>
        <v>3254</v>
      </c>
      <c r="M8" s="9"/>
      <c r="N8" s="9"/>
      <c r="T8" s="9"/>
      <c r="V8" s="9"/>
    </row>
    <row r="9" spans="2:22" x14ac:dyDescent="0.2">
      <c r="B9" t="s">
        <v>4</v>
      </c>
      <c r="C9" s="9">
        <v>2099</v>
      </c>
      <c r="D9">
        <v>76</v>
      </c>
      <c r="E9">
        <v>225</v>
      </c>
      <c r="F9">
        <v>19</v>
      </c>
      <c r="G9">
        <v>26</v>
      </c>
      <c r="H9">
        <v>427</v>
      </c>
      <c r="I9" s="9">
        <f t="shared" si="0"/>
        <v>2872</v>
      </c>
      <c r="J9">
        <v>177</v>
      </c>
      <c r="K9" s="9">
        <f t="shared" si="1"/>
        <v>3049</v>
      </c>
      <c r="M9" s="9"/>
      <c r="N9" s="9"/>
      <c r="T9" s="9"/>
      <c r="V9" s="9"/>
    </row>
    <row r="10" spans="2:22" x14ac:dyDescent="0.2">
      <c r="B10" t="s">
        <v>5</v>
      </c>
      <c r="C10" s="9">
        <v>2150</v>
      </c>
      <c r="D10">
        <v>48</v>
      </c>
      <c r="E10">
        <v>282</v>
      </c>
      <c r="F10">
        <v>17</v>
      </c>
      <c r="G10">
        <v>30</v>
      </c>
      <c r="H10">
        <v>363</v>
      </c>
      <c r="I10" s="9">
        <f t="shared" si="0"/>
        <v>2890</v>
      </c>
      <c r="J10">
        <v>171</v>
      </c>
      <c r="K10" s="9">
        <f t="shared" si="1"/>
        <v>3061</v>
      </c>
      <c r="M10" s="9"/>
      <c r="N10" s="9"/>
      <c r="T10" s="9"/>
      <c r="V10" s="9"/>
    </row>
    <row r="11" spans="2:22" x14ac:dyDescent="0.2">
      <c r="B11" t="s">
        <v>6</v>
      </c>
      <c r="C11" s="9">
        <v>1882</v>
      </c>
      <c r="D11">
        <v>53</v>
      </c>
      <c r="E11">
        <v>215</v>
      </c>
      <c r="F11">
        <v>21</v>
      </c>
      <c r="G11">
        <v>24</v>
      </c>
      <c r="H11">
        <v>342</v>
      </c>
      <c r="I11" s="9">
        <f t="shared" si="0"/>
        <v>2537</v>
      </c>
      <c r="J11">
        <v>157</v>
      </c>
      <c r="K11" s="9">
        <f t="shared" si="1"/>
        <v>2694</v>
      </c>
      <c r="M11" s="9"/>
      <c r="T11" s="9"/>
      <c r="V11" s="9"/>
    </row>
    <row r="12" spans="2:22" x14ac:dyDescent="0.2">
      <c r="B12" t="s">
        <v>25</v>
      </c>
      <c r="C12" s="9">
        <v>1569</v>
      </c>
      <c r="D12">
        <v>46</v>
      </c>
      <c r="E12">
        <v>226</v>
      </c>
      <c r="F12">
        <v>13</v>
      </c>
      <c r="G12">
        <v>20</v>
      </c>
      <c r="H12">
        <v>264</v>
      </c>
      <c r="I12" s="9">
        <f t="shared" si="0"/>
        <v>2138</v>
      </c>
      <c r="J12">
        <v>139</v>
      </c>
      <c r="K12" s="9">
        <f t="shared" si="1"/>
        <v>2277</v>
      </c>
      <c r="T12" s="9"/>
      <c r="V12" s="9"/>
    </row>
    <row r="13" spans="2:22" x14ac:dyDescent="0.2">
      <c r="B13" t="s">
        <v>8</v>
      </c>
      <c r="C13" s="9">
        <v>1915</v>
      </c>
      <c r="D13">
        <v>30</v>
      </c>
      <c r="E13">
        <v>234</v>
      </c>
      <c r="F13">
        <v>13</v>
      </c>
      <c r="G13">
        <v>18</v>
      </c>
      <c r="H13">
        <v>223</v>
      </c>
      <c r="I13" s="9">
        <f t="shared" si="0"/>
        <v>2433</v>
      </c>
      <c r="J13">
        <v>120</v>
      </c>
      <c r="K13" s="9">
        <f t="shared" si="1"/>
        <v>2553</v>
      </c>
    </row>
    <row r="14" spans="2:22" x14ac:dyDescent="0.2">
      <c r="B14" t="s">
        <v>9</v>
      </c>
      <c r="C14" s="9">
        <v>1996</v>
      </c>
      <c r="D14">
        <v>30</v>
      </c>
      <c r="E14">
        <v>246</v>
      </c>
      <c r="F14">
        <v>16</v>
      </c>
      <c r="G14">
        <v>27</v>
      </c>
      <c r="H14">
        <v>127</v>
      </c>
      <c r="I14" s="9">
        <f t="shared" si="0"/>
        <v>2442</v>
      </c>
      <c r="J14">
        <v>132</v>
      </c>
      <c r="K14" s="9">
        <f t="shared" si="1"/>
        <v>2574</v>
      </c>
    </row>
    <row r="15" spans="2:22" x14ac:dyDescent="0.2">
      <c r="B15" t="s">
        <v>10</v>
      </c>
      <c r="C15" s="9">
        <v>1749</v>
      </c>
      <c r="D15">
        <v>22</v>
      </c>
      <c r="E15">
        <v>202</v>
      </c>
      <c r="F15">
        <v>15</v>
      </c>
      <c r="G15">
        <v>12</v>
      </c>
      <c r="H15">
        <v>73</v>
      </c>
      <c r="I15" s="9">
        <f t="shared" si="0"/>
        <v>2073</v>
      </c>
      <c r="J15">
        <v>98</v>
      </c>
      <c r="K15" s="9">
        <f t="shared" si="1"/>
        <v>2171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2:22" x14ac:dyDescent="0.2">
      <c r="B16" t="s">
        <v>17</v>
      </c>
      <c r="C16" s="9">
        <v>2674</v>
      </c>
      <c r="D16">
        <v>26</v>
      </c>
      <c r="E16">
        <v>400</v>
      </c>
      <c r="F16">
        <v>13</v>
      </c>
      <c r="G16">
        <v>22</v>
      </c>
      <c r="H16">
        <v>61</v>
      </c>
      <c r="I16" s="9">
        <f t="shared" si="0"/>
        <v>3196</v>
      </c>
      <c r="J16">
        <v>89</v>
      </c>
      <c r="K16" s="9">
        <f>SUM(I16,J16)</f>
        <v>3285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2:22" ht="18.75" customHeight="1" thickBot="1" x14ac:dyDescent="0.25">
      <c r="B17" s="10" t="s">
        <v>18</v>
      </c>
      <c r="C17" s="11">
        <f>SUM(C5:C16)</f>
        <v>24063</v>
      </c>
      <c r="D17" s="11">
        <f t="shared" ref="D17:K17" si="2">SUM(D5:D16)</f>
        <v>565</v>
      </c>
      <c r="E17" s="11">
        <f t="shared" si="2"/>
        <v>3007</v>
      </c>
      <c r="F17" s="11">
        <f t="shared" si="2"/>
        <v>196</v>
      </c>
      <c r="G17" s="11">
        <f t="shared" si="2"/>
        <v>254</v>
      </c>
      <c r="H17" s="11">
        <f t="shared" si="2"/>
        <v>3120</v>
      </c>
      <c r="I17" s="11">
        <f t="shared" si="2"/>
        <v>31205</v>
      </c>
      <c r="J17" s="11">
        <f t="shared" si="2"/>
        <v>1680</v>
      </c>
      <c r="K17" s="11">
        <f t="shared" si="2"/>
        <v>32885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2:22" ht="8.1" customHeight="1" x14ac:dyDescent="0.2"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2:22" s="14" customFormat="1" x14ac:dyDescent="0.2">
      <c r="B19" s="17" t="s">
        <v>19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2:22" x14ac:dyDescent="0.2"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2:22" x14ac:dyDescent="0.2"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2:22" x14ac:dyDescent="0.2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2:22" x14ac:dyDescent="0.2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</sheetData>
  <mergeCells count="1">
    <mergeCell ref="B1:K1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V23"/>
  <sheetViews>
    <sheetView showGridLines="0" workbookViewId="0"/>
  </sheetViews>
  <sheetFormatPr baseColWidth="10" defaultRowHeight="12.75" x14ac:dyDescent="0.2"/>
  <cols>
    <col min="1" max="1" width="2.7109375" customWidth="1"/>
    <col min="2" max="2" width="20.7109375" customWidth="1"/>
    <col min="3" max="11" width="10.7109375" customWidth="1"/>
  </cols>
  <sheetData>
    <row r="1" spans="2:22" ht="15.75" x14ac:dyDescent="0.25">
      <c r="B1" s="23" t="s">
        <v>39</v>
      </c>
      <c r="C1" s="23"/>
      <c r="D1" s="23"/>
      <c r="E1" s="23"/>
      <c r="F1" s="23"/>
      <c r="G1" s="23"/>
      <c r="H1" s="23"/>
      <c r="I1" s="23"/>
      <c r="J1" s="23"/>
      <c r="K1" s="23"/>
    </row>
    <row r="2" spans="2:22" x14ac:dyDescent="0.2">
      <c r="B2" s="8"/>
    </row>
    <row r="4" spans="2:22" ht="36" x14ac:dyDescent="0.2">
      <c r="B4" s="16" t="s">
        <v>23</v>
      </c>
      <c r="C4" s="7" t="s">
        <v>11</v>
      </c>
      <c r="D4" s="7" t="s">
        <v>12</v>
      </c>
      <c r="E4" s="7" t="s">
        <v>13</v>
      </c>
      <c r="F4" s="7" t="s">
        <v>14</v>
      </c>
      <c r="G4" s="7" t="s">
        <v>15</v>
      </c>
      <c r="H4" s="7" t="s">
        <v>21</v>
      </c>
      <c r="I4" s="7" t="s">
        <v>20</v>
      </c>
      <c r="J4" s="7" t="s">
        <v>22</v>
      </c>
      <c r="K4" s="7" t="s">
        <v>16</v>
      </c>
    </row>
    <row r="5" spans="2:22" x14ac:dyDescent="0.2">
      <c r="B5" t="s">
        <v>0</v>
      </c>
      <c r="C5" s="9">
        <v>1795</v>
      </c>
      <c r="D5" s="9">
        <v>11</v>
      </c>
      <c r="E5" s="9">
        <v>267</v>
      </c>
      <c r="F5" s="9">
        <v>15</v>
      </c>
      <c r="G5" s="9">
        <v>14</v>
      </c>
      <c r="H5" s="9">
        <v>78</v>
      </c>
      <c r="I5" s="9">
        <f t="shared" ref="I5:I17" si="0">SUM(C5:H5)</f>
        <v>2180</v>
      </c>
      <c r="J5" s="9">
        <v>120</v>
      </c>
      <c r="K5" s="9">
        <f t="shared" ref="K5:K17" si="1">SUM(I5:J5)</f>
        <v>2300</v>
      </c>
      <c r="M5" s="9"/>
      <c r="N5" s="9"/>
      <c r="T5" s="9"/>
      <c r="V5" s="9"/>
    </row>
    <row r="6" spans="2:22" x14ac:dyDescent="0.2">
      <c r="B6" t="s">
        <v>1</v>
      </c>
      <c r="C6" s="9">
        <v>1688</v>
      </c>
      <c r="D6" s="9">
        <v>23</v>
      </c>
      <c r="E6" s="9">
        <v>220</v>
      </c>
      <c r="F6" s="9">
        <v>7</v>
      </c>
      <c r="G6" s="9">
        <v>19</v>
      </c>
      <c r="H6" s="9">
        <v>176</v>
      </c>
      <c r="I6" s="9">
        <f t="shared" si="0"/>
        <v>2133</v>
      </c>
      <c r="J6" s="9">
        <v>131</v>
      </c>
      <c r="K6" s="9">
        <f t="shared" si="1"/>
        <v>2264</v>
      </c>
      <c r="M6" s="9"/>
      <c r="N6" s="9"/>
      <c r="T6" s="9"/>
      <c r="V6" s="9"/>
    </row>
    <row r="7" spans="2:22" x14ac:dyDescent="0.2">
      <c r="B7" t="s">
        <v>2</v>
      </c>
      <c r="C7" s="9">
        <v>2195</v>
      </c>
      <c r="D7" s="9">
        <v>57</v>
      </c>
      <c r="E7" s="9">
        <v>273</v>
      </c>
      <c r="F7" s="9">
        <v>14</v>
      </c>
      <c r="G7" s="9">
        <v>15</v>
      </c>
      <c r="H7" s="9">
        <v>445</v>
      </c>
      <c r="I7" s="9">
        <f t="shared" si="0"/>
        <v>2999</v>
      </c>
      <c r="J7" s="9">
        <v>157</v>
      </c>
      <c r="K7" s="9">
        <f t="shared" si="1"/>
        <v>3156</v>
      </c>
      <c r="M7" s="9"/>
      <c r="N7" s="9"/>
      <c r="T7" s="9"/>
      <c r="V7" s="9"/>
    </row>
    <row r="8" spans="2:22" x14ac:dyDescent="0.2">
      <c r="B8" t="s">
        <v>3</v>
      </c>
      <c r="C8" s="9">
        <v>2255</v>
      </c>
      <c r="D8" s="9">
        <v>55</v>
      </c>
      <c r="E8" s="9">
        <v>213</v>
      </c>
      <c r="F8" s="9">
        <v>17</v>
      </c>
      <c r="G8" s="9">
        <v>35</v>
      </c>
      <c r="H8" s="9">
        <v>464</v>
      </c>
      <c r="I8" s="9">
        <f t="shared" si="0"/>
        <v>3039</v>
      </c>
      <c r="J8" s="9">
        <v>181</v>
      </c>
      <c r="K8" s="9">
        <f t="shared" si="1"/>
        <v>3220</v>
      </c>
      <c r="M8" s="9"/>
      <c r="N8" s="9"/>
      <c r="T8" s="9"/>
      <c r="V8" s="9"/>
    </row>
    <row r="9" spans="2:22" x14ac:dyDescent="0.2">
      <c r="B9" t="s">
        <v>4</v>
      </c>
      <c r="C9" s="9">
        <v>2080</v>
      </c>
      <c r="D9" s="9">
        <v>76</v>
      </c>
      <c r="E9" s="9">
        <v>227</v>
      </c>
      <c r="F9" s="9">
        <v>22</v>
      </c>
      <c r="G9" s="9">
        <v>27</v>
      </c>
      <c r="H9" s="9">
        <v>512</v>
      </c>
      <c r="I9" s="9">
        <f t="shared" si="0"/>
        <v>2944</v>
      </c>
      <c r="J9" s="9">
        <v>149</v>
      </c>
      <c r="K9" s="9">
        <f t="shared" si="1"/>
        <v>3093</v>
      </c>
      <c r="M9" s="9"/>
      <c r="N9" s="9"/>
      <c r="T9" s="9"/>
      <c r="V9" s="9"/>
    </row>
    <row r="10" spans="2:22" x14ac:dyDescent="0.2">
      <c r="B10" t="s">
        <v>5</v>
      </c>
      <c r="C10" s="9">
        <v>2319</v>
      </c>
      <c r="D10" s="9">
        <v>61</v>
      </c>
      <c r="E10" s="9">
        <v>260</v>
      </c>
      <c r="F10" s="9">
        <v>12</v>
      </c>
      <c r="G10" s="9">
        <v>24</v>
      </c>
      <c r="H10" s="9">
        <v>413</v>
      </c>
      <c r="I10" s="9">
        <f t="shared" si="0"/>
        <v>3089</v>
      </c>
      <c r="J10" s="9">
        <v>177</v>
      </c>
      <c r="K10" s="9">
        <f t="shared" si="1"/>
        <v>3266</v>
      </c>
      <c r="M10" s="9"/>
      <c r="N10" s="9"/>
      <c r="T10" s="9"/>
      <c r="V10" s="9"/>
    </row>
    <row r="11" spans="2:22" x14ac:dyDescent="0.2">
      <c r="B11" t="s">
        <v>6</v>
      </c>
      <c r="C11" s="9">
        <v>1858</v>
      </c>
      <c r="D11" s="9">
        <v>56</v>
      </c>
      <c r="E11" s="9">
        <v>247</v>
      </c>
      <c r="F11" s="9">
        <v>19</v>
      </c>
      <c r="G11" s="9">
        <v>25</v>
      </c>
      <c r="H11" s="9">
        <v>356</v>
      </c>
      <c r="I11" s="9">
        <f t="shared" si="0"/>
        <v>2561</v>
      </c>
      <c r="J11" s="9">
        <v>148</v>
      </c>
      <c r="K11" s="9">
        <f t="shared" si="1"/>
        <v>2709</v>
      </c>
      <c r="M11" s="9"/>
      <c r="T11" s="9"/>
      <c r="V11" s="9"/>
    </row>
    <row r="12" spans="2:22" x14ac:dyDescent="0.2">
      <c r="B12" t="s">
        <v>25</v>
      </c>
      <c r="C12" s="9">
        <v>1717</v>
      </c>
      <c r="D12" s="9">
        <v>36</v>
      </c>
      <c r="E12" s="9">
        <v>240</v>
      </c>
      <c r="F12" s="9">
        <v>16</v>
      </c>
      <c r="G12" s="9">
        <v>27</v>
      </c>
      <c r="H12" s="9">
        <v>317</v>
      </c>
      <c r="I12" s="9">
        <f t="shared" si="0"/>
        <v>2353</v>
      </c>
      <c r="J12" s="9">
        <v>136</v>
      </c>
      <c r="K12" s="9">
        <f t="shared" si="1"/>
        <v>2489</v>
      </c>
      <c r="T12" s="9"/>
      <c r="V12" s="9"/>
    </row>
    <row r="13" spans="2:22" x14ac:dyDescent="0.2">
      <c r="B13" t="s">
        <v>8</v>
      </c>
      <c r="C13" s="9">
        <v>1656</v>
      </c>
      <c r="D13" s="9">
        <v>34</v>
      </c>
      <c r="E13" s="9">
        <v>244</v>
      </c>
      <c r="F13" s="9">
        <v>6</v>
      </c>
      <c r="G13" s="9">
        <v>17</v>
      </c>
      <c r="H13" s="9">
        <v>190</v>
      </c>
      <c r="I13" s="9">
        <f t="shared" si="0"/>
        <v>2147</v>
      </c>
      <c r="J13" s="9">
        <v>108</v>
      </c>
      <c r="K13" s="9">
        <f t="shared" si="1"/>
        <v>2255</v>
      </c>
    </row>
    <row r="14" spans="2:22" x14ac:dyDescent="0.2">
      <c r="B14" t="s">
        <v>9</v>
      </c>
      <c r="C14" s="9">
        <v>1850</v>
      </c>
      <c r="D14" s="9">
        <v>21</v>
      </c>
      <c r="E14" s="9">
        <v>224</v>
      </c>
      <c r="F14" s="9">
        <v>12</v>
      </c>
      <c r="G14" s="9">
        <v>25</v>
      </c>
      <c r="H14" s="9">
        <v>173</v>
      </c>
      <c r="I14" s="9">
        <f t="shared" si="0"/>
        <v>2305</v>
      </c>
      <c r="J14" s="9">
        <v>119</v>
      </c>
      <c r="K14" s="9">
        <f t="shared" si="1"/>
        <v>2424</v>
      </c>
    </row>
    <row r="15" spans="2:22" x14ac:dyDescent="0.2">
      <c r="B15" t="s">
        <v>10</v>
      </c>
      <c r="C15" s="9">
        <v>1853</v>
      </c>
      <c r="D15" s="9">
        <v>30</v>
      </c>
      <c r="E15" s="9">
        <v>249</v>
      </c>
      <c r="F15" s="9">
        <v>11</v>
      </c>
      <c r="G15" s="9">
        <v>16</v>
      </c>
      <c r="H15" s="9">
        <v>81</v>
      </c>
      <c r="I15" s="9">
        <f t="shared" si="0"/>
        <v>2240</v>
      </c>
      <c r="J15" s="9">
        <v>123</v>
      </c>
      <c r="K15" s="9">
        <f t="shared" si="1"/>
        <v>2363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2:22" x14ac:dyDescent="0.2">
      <c r="B16" t="s">
        <v>17</v>
      </c>
      <c r="C16" s="9">
        <v>1992</v>
      </c>
      <c r="D16" s="9">
        <v>21</v>
      </c>
      <c r="E16" s="9">
        <v>211</v>
      </c>
      <c r="F16" s="9">
        <v>16</v>
      </c>
      <c r="G16" s="9">
        <v>17</v>
      </c>
      <c r="H16" s="9">
        <v>51</v>
      </c>
      <c r="I16" s="9">
        <f t="shared" si="0"/>
        <v>2308</v>
      </c>
      <c r="J16" s="9">
        <v>80</v>
      </c>
      <c r="K16" s="9">
        <f t="shared" si="1"/>
        <v>2388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2:22" ht="18.75" customHeight="1" thickBot="1" x14ac:dyDescent="0.25">
      <c r="B17" s="10" t="s">
        <v>18</v>
      </c>
      <c r="C17" s="11">
        <v>23258</v>
      </c>
      <c r="D17" s="11">
        <v>481</v>
      </c>
      <c r="E17" s="11">
        <v>2875</v>
      </c>
      <c r="F17" s="11">
        <v>167</v>
      </c>
      <c r="G17" s="11">
        <v>261</v>
      </c>
      <c r="H17" s="11">
        <v>3517</v>
      </c>
      <c r="I17" s="11">
        <f t="shared" si="0"/>
        <v>30559</v>
      </c>
      <c r="J17" s="11">
        <v>1629</v>
      </c>
      <c r="K17" s="11">
        <f t="shared" si="1"/>
        <v>32188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2:22" ht="8.1" customHeight="1" x14ac:dyDescent="0.2"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2:22" s="14" customFormat="1" x14ac:dyDescent="0.2">
      <c r="B19" s="17" t="s">
        <v>19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2:22" x14ac:dyDescent="0.2"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2:22" x14ac:dyDescent="0.2"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2:22" x14ac:dyDescent="0.2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2:22" x14ac:dyDescent="0.2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</sheetData>
  <mergeCells count="1">
    <mergeCell ref="B1:K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V40"/>
  <sheetViews>
    <sheetView showGridLines="0" workbookViewId="0"/>
  </sheetViews>
  <sheetFormatPr baseColWidth="10" defaultRowHeight="12.75" x14ac:dyDescent="0.2"/>
  <cols>
    <col min="1" max="1" width="2.7109375" customWidth="1"/>
    <col min="2" max="2" width="20.7109375" customWidth="1"/>
    <col min="3" max="11" width="10.7109375" customWidth="1"/>
  </cols>
  <sheetData>
    <row r="1" spans="2:22" ht="15.75" x14ac:dyDescent="0.25">
      <c r="B1" s="23" t="s">
        <v>38</v>
      </c>
      <c r="C1" s="23"/>
      <c r="D1" s="23"/>
      <c r="E1" s="23"/>
      <c r="F1" s="23"/>
      <c r="G1" s="23"/>
      <c r="H1" s="23"/>
      <c r="I1" s="23"/>
      <c r="J1" s="23"/>
      <c r="K1" s="23"/>
    </row>
    <row r="2" spans="2:22" x14ac:dyDescent="0.2">
      <c r="B2" s="8"/>
    </row>
    <row r="4" spans="2:22" ht="36" x14ac:dyDescent="0.2">
      <c r="B4" s="16" t="s">
        <v>23</v>
      </c>
      <c r="C4" s="7" t="s">
        <v>11</v>
      </c>
      <c r="D4" s="7" t="s">
        <v>12</v>
      </c>
      <c r="E4" s="7" t="s">
        <v>13</v>
      </c>
      <c r="F4" s="7" t="s">
        <v>14</v>
      </c>
      <c r="G4" s="7" t="s">
        <v>15</v>
      </c>
      <c r="H4" s="7" t="s">
        <v>21</v>
      </c>
      <c r="I4" s="7" t="s">
        <v>20</v>
      </c>
      <c r="J4" s="7" t="s">
        <v>22</v>
      </c>
      <c r="K4" s="7" t="s">
        <v>16</v>
      </c>
    </row>
    <row r="5" spans="2:22" x14ac:dyDescent="0.2">
      <c r="B5" t="s">
        <v>0</v>
      </c>
      <c r="C5" s="9">
        <v>1516</v>
      </c>
      <c r="D5" s="9">
        <v>29</v>
      </c>
      <c r="E5" s="9">
        <v>253</v>
      </c>
      <c r="F5" s="9">
        <v>14</v>
      </c>
      <c r="G5" s="9">
        <v>24</v>
      </c>
      <c r="H5" s="9">
        <v>65</v>
      </c>
      <c r="I5" s="9">
        <f>SUM(C5:H5)</f>
        <v>1901</v>
      </c>
      <c r="J5" s="9">
        <v>98</v>
      </c>
      <c r="K5" s="9">
        <f>SUM(I5:J5)</f>
        <v>1999</v>
      </c>
      <c r="M5" s="9"/>
      <c r="N5" s="9"/>
      <c r="T5" s="9"/>
      <c r="V5" s="9"/>
    </row>
    <row r="6" spans="2:22" x14ac:dyDescent="0.2">
      <c r="B6" t="s">
        <v>1</v>
      </c>
      <c r="C6" s="9">
        <v>1799</v>
      </c>
      <c r="D6">
        <v>34</v>
      </c>
      <c r="E6">
        <v>223</v>
      </c>
      <c r="F6">
        <v>14</v>
      </c>
      <c r="G6">
        <v>17</v>
      </c>
      <c r="H6">
        <v>170</v>
      </c>
      <c r="I6" s="9">
        <f t="shared" ref="I6:I17" si="0">SUM(C6:H6)</f>
        <v>2257</v>
      </c>
      <c r="J6">
        <v>136</v>
      </c>
      <c r="K6" s="9">
        <f t="shared" ref="K6:K17" si="1">SUM(I6:J6)</f>
        <v>2393</v>
      </c>
      <c r="M6" s="9"/>
      <c r="N6" s="9"/>
      <c r="T6" s="9"/>
      <c r="V6" s="9"/>
    </row>
    <row r="7" spans="2:22" x14ac:dyDescent="0.2">
      <c r="B7" t="s">
        <v>2</v>
      </c>
      <c r="C7" s="9">
        <v>2465</v>
      </c>
      <c r="D7">
        <v>61</v>
      </c>
      <c r="E7">
        <v>293</v>
      </c>
      <c r="F7">
        <v>26</v>
      </c>
      <c r="G7">
        <v>25</v>
      </c>
      <c r="H7">
        <v>609</v>
      </c>
      <c r="I7" s="9">
        <f t="shared" si="0"/>
        <v>3479</v>
      </c>
      <c r="J7">
        <v>204</v>
      </c>
      <c r="K7" s="9">
        <f t="shared" si="1"/>
        <v>3683</v>
      </c>
      <c r="M7" s="9"/>
      <c r="N7" s="9"/>
      <c r="T7" s="9"/>
      <c r="V7" s="9"/>
    </row>
    <row r="8" spans="2:22" x14ac:dyDescent="0.2">
      <c r="B8" t="s">
        <v>3</v>
      </c>
      <c r="C8" s="9">
        <v>2041</v>
      </c>
      <c r="D8" s="9">
        <v>49</v>
      </c>
      <c r="E8" s="9">
        <v>218</v>
      </c>
      <c r="F8" s="9">
        <v>23</v>
      </c>
      <c r="G8" s="9">
        <v>32</v>
      </c>
      <c r="H8" s="9">
        <v>479</v>
      </c>
      <c r="I8" s="9">
        <f t="shared" si="0"/>
        <v>2842</v>
      </c>
      <c r="J8" s="9">
        <v>164</v>
      </c>
      <c r="K8" s="9">
        <f t="shared" si="1"/>
        <v>3006</v>
      </c>
      <c r="M8" s="9"/>
      <c r="N8" s="9"/>
      <c r="T8" s="9"/>
      <c r="V8" s="9"/>
    </row>
    <row r="9" spans="2:22" x14ac:dyDescent="0.2">
      <c r="B9" t="s">
        <v>4</v>
      </c>
      <c r="C9" s="9">
        <v>2116</v>
      </c>
      <c r="D9" s="9">
        <v>60</v>
      </c>
      <c r="E9" s="9">
        <v>291</v>
      </c>
      <c r="F9" s="9">
        <v>20</v>
      </c>
      <c r="G9" s="9">
        <v>17</v>
      </c>
      <c r="H9" s="9">
        <v>491</v>
      </c>
      <c r="I9" s="9">
        <f t="shared" si="0"/>
        <v>2995</v>
      </c>
      <c r="J9" s="9">
        <v>181</v>
      </c>
      <c r="K9" s="9">
        <f t="shared" si="1"/>
        <v>3176</v>
      </c>
      <c r="M9" s="9"/>
      <c r="N9" s="9"/>
      <c r="T9" s="9"/>
      <c r="V9" s="9"/>
    </row>
    <row r="10" spans="2:22" x14ac:dyDescent="0.2">
      <c r="B10" t="s">
        <v>5</v>
      </c>
      <c r="C10" s="9">
        <v>2306</v>
      </c>
      <c r="D10" s="9">
        <v>42</v>
      </c>
      <c r="E10" s="9">
        <v>281</v>
      </c>
      <c r="F10" s="9">
        <v>16</v>
      </c>
      <c r="G10" s="9">
        <v>28</v>
      </c>
      <c r="H10" s="9">
        <v>472</v>
      </c>
      <c r="I10" s="9">
        <f t="shared" si="0"/>
        <v>3145</v>
      </c>
      <c r="J10" s="9">
        <v>186</v>
      </c>
      <c r="K10" s="9">
        <f t="shared" si="1"/>
        <v>3331</v>
      </c>
      <c r="M10" s="9"/>
      <c r="N10" s="9"/>
      <c r="T10" s="9"/>
      <c r="V10" s="9"/>
    </row>
    <row r="11" spans="2:22" x14ac:dyDescent="0.2">
      <c r="B11" t="s">
        <v>6</v>
      </c>
      <c r="C11" s="9">
        <v>1847</v>
      </c>
      <c r="D11" s="9">
        <v>55</v>
      </c>
      <c r="E11" s="9">
        <v>203</v>
      </c>
      <c r="F11" s="9">
        <v>10</v>
      </c>
      <c r="G11" s="9">
        <v>20</v>
      </c>
      <c r="H11" s="9">
        <v>354</v>
      </c>
      <c r="I11" s="9">
        <f t="shared" si="0"/>
        <v>2489</v>
      </c>
      <c r="J11" s="9">
        <v>165</v>
      </c>
      <c r="K11" s="9">
        <f t="shared" si="1"/>
        <v>2654</v>
      </c>
      <c r="M11" s="9"/>
      <c r="T11" s="9"/>
      <c r="V11" s="9"/>
    </row>
    <row r="12" spans="2:22" x14ac:dyDescent="0.2">
      <c r="B12" t="s">
        <v>25</v>
      </c>
      <c r="C12" s="9">
        <v>1795</v>
      </c>
      <c r="D12" s="9">
        <v>37</v>
      </c>
      <c r="E12" s="9">
        <v>244</v>
      </c>
      <c r="F12" s="9">
        <v>12</v>
      </c>
      <c r="G12" s="9">
        <v>32</v>
      </c>
      <c r="H12" s="9">
        <v>273</v>
      </c>
      <c r="I12" s="9">
        <f t="shared" si="0"/>
        <v>2393</v>
      </c>
      <c r="J12" s="9">
        <v>142</v>
      </c>
      <c r="K12" s="9">
        <f t="shared" si="1"/>
        <v>2535</v>
      </c>
      <c r="T12" s="9"/>
      <c r="V12" s="9"/>
    </row>
    <row r="13" spans="2:22" x14ac:dyDescent="0.2">
      <c r="B13" t="s">
        <v>8</v>
      </c>
      <c r="C13" s="9">
        <v>1978</v>
      </c>
      <c r="D13" s="9">
        <v>31</v>
      </c>
      <c r="E13" s="9">
        <v>199</v>
      </c>
      <c r="F13" s="9">
        <v>7</v>
      </c>
      <c r="G13" s="9">
        <v>18</v>
      </c>
      <c r="H13" s="9">
        <v>226</v>
      </c>
      <c r="I13" s="9">
        <f t="shared" si="0"/>
        <v>2459</v>
      </c>
      <c r="J13" s="9">
        <v>148</v>
      </c>
      <c r="K13" s="9">
        <f t="shared" si="1"/>
        <v>2607</v>
      </c>
    </row>
    <row r="14" spans="2:22" x14ac:dyDescent="0.2">
      <c r="B14" t="s">
        <v>9</v>
      </c>
      <c r="C14" s="9">
        <v>2096</v>
      </c>
      <c r="D14">
        <v>18</v>
      </c>
      <c r="E14">
        <v>265</v>
      </c>
      <c r="F14">
        <v>8</v>
      </c>
      <c r="G14">
        <v>15</v>
      </c>
      <c r="H14">
        <v>136</v>
      </c>
      <c r="I14" s="9">
        <f t="shared" si="0"/>
        <v>2538</v>
      </c>
      <c r="J14">
        <v>136</v>
      </c>
      <c r="K14" s="9">
        <f t="shared" si="1"/>
        <v>2674</v>
      </c>
    </row>
    <row r="15" spans="2:22" x14ac:dyDescent="0.2">
      <c r="B15" t="s">
        <v>10</v>
      </c>
      <c r="C15" s="9">
        <v>2041</v>
      </c>
      <c r="D15" s="9">
        <v>19</v>
      </c>
      <c r="E15" s="9">
        <v>259</v>
      </c>
      <c r="F15" s="9">
        <v>6</v>
      </c>
      <c r="G15" s="9">
        <v>23</v>
      </c>
      <c r="H15" s="9">
        <v>84</v>
      </c>
      <c r="I15" s="9">
        <f t="shared" si="0"/>
        <v>2432</v>
      </c>
      <c r="J15" s="9">
        <v>122</v>
      </c>
      <c r="K15" s="9">
        <f t="shared" si="1"/>
        <v>2554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2:22" x14ac:dyDescent="0.2">
      <c r="B16" t="s">
        <v>17</v>
      </c>
      <c r="C16" s="9">
        <v>2315</v>
      </c>
      <c r="D16" s="9">
        <v>18</v>
      </c>
      <c r="E16" s="9">
        <v>224</v>
      </c>
      <c r="F16" s="9">
        <v>13</v>
      </c>
      <c r="G16" s="9">
        <v>18</v>
      </c>
      <c r="H16" s="9">
        <v>56</v>
      </c>
      <c r="I16" s="9">
        <f t="shared" si="0"/>
        <v>2644</v>
      </c>
      <c r="J16" s="9">
        <v>102</v>
      </c>
      <c r="K16" s="9">
        <f t="shared" si="1"/>
        <v>2746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2:22" ht="18.75" customHeight="1" thickBot="1" x14ac:dyDescent="0.25">
      <c r="B17" s="10" t="s">
        <v>18</v>
      </c>
      <c r="C17" s="11">
        <v>24315</v>
      </c>
      <c r="D17" s="11">
        <v>453</v>
      </c>
      <c r="E17" s="11">
        <v>2953</v>
      </c>
      <c r="F17" s="11">
        <v>169</v>
      </c>
      <c r="G17" s="11">
        <v>269</v>
      </c>
      <c r="H17" s="11">
        <v>3415</v>
      </c>
      <c r="I17" s="11">
        <f t="shared" si="0"/>
        <v>31574</v>
      </c>
      <c r="J17" s="11">
        <v>1784</v>
      </c>
      <c r="K17" s="11">
        <f t="shared" si="1"/>
        <v>33358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2:22" ht="8.1" customHeight="1" x14ac:dyDescent="0.2"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2:22" s="14" customFormat="1" x14ac:dyDescent="0.2">
      <c r="B19" s="17" t="s">
        <v>19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2:22" x14ac:dyDescent="0.2"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2:22" x14ac:dyDescent="0.2"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2:22" x14ac:dyDescent="0.2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2:22" x14ac:dyDescent="0.2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2:22" x14ac:dyDescent="0.2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2:22" x14ac:dyDescent="0.2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2:22" x14ac:dyDescent="0.2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2:22" x14ac:dyDescent="0.2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2:22" x14ac:dyDescent="0.2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2:22" x14ac:dyDescent="0.2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2:22" x14ac:dyDescent="0.2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2:22" x14ac:dyDescent="0.2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2:22" x14ac:dyDescent="0.2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2:14" x14ac:dyDescent="0.2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2:14" x14ac:dyDescent="0.2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2:14" x14ac:dyDescent="0.2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2:14" x14ac:dyDescent="0.2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2:14" x14ac:dyDescent="0.2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2:14" x14ac:dyDescent="0.2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2:14" x14ac:dyDescent="0.2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2:14" x14ac:dyDescent="0.2">
      <c r="B40" s="9"/>
      <c r="C40" s="9"/>
      <c r="D40" s="9"/>
      <c r="E40" s="9"/>
      <c r="F40" s="9"/>
      <c r="G40" s="9"/>
      <c r="H40" s="9"/>
      <c r="I40" s="9"/>
      <c r="J40" s="9"/>
      <c r="K40" s="9"/>
    </row>
  </sheetData>
  <mergeCells count="1">
    <mergeCell ref="B1:K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20</vt:i4>
      </vt:variant>
      <vt:variant>
        <vt:lpstr>Benannte Bereiche</vt:lpstr>
      </vt:variant>
      <vt:variant>
        <vt:i4>24</vt:i4>
      </vt:variant>
    </vt:vector>
  </HeadingPairs>
  <TitlesOfParts>
    <vt:vector size="44" baseType="lpstr">
      <vt:lpstr>Entwicklung</vt:lpstr>
      <vt:lpstr>2024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'2015'!Druckbereich</vt:lpstr>
      <vt:lpstr>'2016'!Druckbereich</vt:lpstr>
      <vt:lpstr>'2017'!Druckbereich</vt:lpstr>
      <vt:lpstr>'2018'!Druckbereich</vt:lpstr>
      <vt:lpstr>Entwicklung!Drucktitel</vt:lpstr>
      <vt:lpstr>'2006'!ExterneDaten_1</vt:lpstr>
      <vt:lpstr>'2007'!ExterneDaten_1</vt:lpstr>
      <vt:lpstr>'2008'!ExterneDaten_1</vt:lpstr>
      <vt:lpstr>'2009'!ExterneDaten_1</vt:lpstr>
      <vt:lpstr>'2010'!ExterneDaten_1</vt:lpstr>
      <vt:lpstr>'2011'!ExterneDaten_1</vt:lpstr>
      <vt:lpstr>'2012'!ExterneDaten_1</vt:lpstr>
      <vt:lpstr>'2013'!ExterneDaten_1</vt:lpstr>
      <vt:lpstr>'2014'!ExterneDaten_1</vt:lpstr>
      <vt:lpstr>'2015'!ExterneDaten_1</vt:lpstr>
      <vt:lpstr>'2016'!ExterneDaten_1</vt:lpstr>
      <vt:lpstr>'2017'!ExterneDaten_1</vt:lpstr>
      <vt:lpstr>'2018'!ExterneDaten_1</vt:lpstr>
      <vt:lpstr>'2019'!ExterneDaten_1</vt:lpstr>
      <vt:lpstr>'2020'!ExterneDaten_1</vt:lpstr>
      <vt:lpstr>'2021'!ExterneDaten_1</vt:lpstr>
      <vt:lpstr>'2022'!ExterneDaten_1</vt:lpstr>
      <vt:lpstr>'2023'!ExterneDaten_1</vt:lpstr>
      <vt:lpstr>'2024'!ExterneDaten_1</vt:lpstr>
    </vt:vector>
  </TitlesOfParts>
  <Company>Kanton Aargau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Thomas Schaub</dc:creator>
  <cp:lastModifiedBy>Marti Benjamin  DFRSTAAG</cp:lastModifiedBy>
  <cp:lastPrinted>2018-02-22T13:39:00Z</cp:lastPrinted>
  <dcterms:created xsi:type="dcterms:W3CDTF">2012-01-10T07:29:08Z</dcterms:created>
  <dcterms:modified xsi:type="dcterms:W3CDTF">2024-03-15T09:50:49Z</dcterms:modified>
</cp:coreProperties>
</file>