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L:\Publikationen\11_Führerausweise\02_Tabellen\2021\"/>
    </mc:Choice>
  </mc:AlternateContent>
  <bookViews>
    <workbookView xWindow="165" yWindow="-300" windowWidth="17010" windowHeight="11760" tabRatio="822"/>
  </bookViews>
  <sheets>
    <sheet name="Inhaltsverzeichnis" sheetId="1" r:id="rId1"/>
    <sheet name="T1" sheetId="2" r:id="rId2"/>
    <sheet name="T2" sheetId="3" r:id="rId3"/>
    <sheet name="T3" sheetId="4" r:id="rId4"/>
    <sheet name="T4" sheetId="9" r:id="rId5"/>
    <sheet name="T5" sheetId="29" r:id="rId6"/>
    <sheet name="T6" sheetId="11" r:id="rId7"/>
    <sheet name="T7" sheetId="28" r:id="rId8"/>
    <sheet name="T8" sheetId="13" r:id="rId9"/>
    <sheet name="T9" sheetId="14" r:id="rId10"/>
    <sheet name="T10" sheetId="5" r:id="rId11"/>
    <sheet name="T11" sheetId="6" r:id="rId12"/>
    <sheet name="T12" sheetId="34" r:id="rId13"/>
    <sheet name="T13" sheetId="37" r:id="rId14"/>
    <sheet name="T14" sheetId="38" r:id="rId15"/>
    <sheet name="Glossar" sheetId="36" r:id="rId16"/>
    <sheet name="Datengrundlage" sheetId="40" r:id="rId17"/>
  </sheets>
  <definedNames>
    <definedName name="_GoBack" localSheetId="16">Datengrundlage!$C$5</definedName>
    <definedName name="_GoBack" localSheetId="15">Glossar!$C$10</definedName>
    <definedName name="_GoBack" localSheetId="12">'T12'!$C$6</definedName>
    <definedName name="_xlnm.Print_Area" localSheetId="0">Inhaltsverzeichnis!$A$1:$D$47</definedName>
    <definedName name="_xlnm.Print_Area" localSheetId="13">'T13'!$A$1:$F$9</definedName>
    <definedName name="_xlnm.Print_Area" localSheetId="5">'T5'!$A$1:$D$23</definedName>
    <definedName name="Excel_BuiltIn_Print_Area_3" localSheetId="16">'T1'!#REF!</definedName>
    <definedName name="Excel_BuiltIn_Print_Area_3" localSheetId="15">'T1'!#REF!</definedName>
    <definedName name="Excel_BuiltIn_Print_Area_3">'T1'!#REF!</definedName>
    <definedName name="Print_Area" localSheetId="16">Datengrundlage!$A$1:$C$5</definedName>
    <definedName name="Print_Area" localSheetId="15">Glossar!$A$1:$C$10</definedName>
    <definedName name="Print_Area" localSheetId="0">Inhaltsverzeichnis!$A$1:$K$36</definedName>
    <definedName name="Print_Area" localSheetId="1">'T1'!$A$1:$I$30</definedName>
    <definedName name="Print_Area" localSheetId="10">'T10'!$A$1:$J$11</definedName>
    <definedName name="Print_Area" localSheetId="11">'T11'!$A$1:$D$9</definedName>
    <definedName name="Print_Area" localSheetId="12">'T12'!$A$1:$C$7</definedName>
    <definedName name="Print_Area" localSheetId="2">'T2'!$A$1:$D$28</definedName>
    <definedName name="Print_Titles" localSheetId="8">'T8'!$1:$1</definedName>
    <definedName name="Print_Titles" localSheetId="9">'T9'!$1:$1</definedName>
    <definedName name="XX">'T1'!#REF!</definedName>
  </definedNames>
  <calcPr calcId="162913"/>
</workbook>
</file>

<file path=xl/calcChain.xml><?xml version="1.0" encoding="utf-8"?>
<calcChain xmlns="http://schemas.openxmlformats.org/spreadsheetml/2006/main">
  <c r="A1" i="38" l="1"/>
  <c r="A1" i="37"/>
  <c r="A1" i="34"/>
  <c r="A1" i="6"/>
  <c r="A1" i="5"/>
  <c r="A1" i="14"/>
  <c r="A1" i="13"/>
  <c r="A1" i="28"/>
  <c r="A1" i="11"/>
  <c r="A1" i="29"/>
  <c r="A1" i="9"/>
  <c r="A1" i="4"/>
  <c r="A1" i="3"/>
  <c r="A1" i="2" l="1"/>
</calcChain>
</file>

<file path=xl/sharedStrings.xml><?xml version="1.0" encoding="utf-8"?>
<sst xmlns="http://schemas.openxmlformats.org/spreadsheetml/2006/main" count="325" uniqueCount="172">
  <si>
    <t>Tabellenverzeichnis</t>
  </si>
  <si>
    <t>Total</t>
  </si>
  <si>
    <t>Landwirtschaftliche Motorfahrzeuge</t>
  </si>
  <si>
    <t>Anzahl</t>
  </si>
  <si>
    <t>Schiffe mit Maschinenantrieb</t>
  </si>
  <si>
    <t>Segelschiffe</t>
  </si>
  <si>
    <t>Motorfahrräder</t>
  </si>
  <si>
    <t>Führerausweise</t>
  </si>
  <si>
    <t>Schiffsführerausweise</t>
  </si>
  <si>
    <t>Lernfahrausweise</t>
  </si>
  <si>
    <t>Kat.</t>
  </si>
  <si>
    <t>A</t>
  </si>
  <si>
    <t>A1</t>
  </si>
  <si>
    <t>A2</t>
  </si>
  <si>
    <t>B</t>
  </si>
  <si>
    <t>B1</t>
  </si>
  <si>
    <t>C</t>
  </si>
  <si>
    <t>C1</t>
  </si>
  <si>
    <t>D</t>
  </si>
  <si>
    <t>D1</t>
  </si>
  <si>
    <t>D2</t>
  </si>
  <si>
    <t>E</t>
  </si>
  <si>
    <t>BE</t>
  </si>
  <si>
    <t>CE</t>
  </si>
  <si>
    <t>C1E</t>
  </si>
  <si>
    <t>DE</t>
  </si>
  <si>
    <t>D1E</t>
  </si>
  <si>
    <t>F</t>
  </si>
  <si>
    <t>G</t>
  </si>
  <si>
    <t>M</t>
  </si>
  <si>
    <t>Bezeichnung</t>
  </si>
  <si>
    <t>Dreirädrige Motorfahrzeuge mit einem Leergewicht bis 550 kg</t>
  </si>
  <si>
    <t>Anhänger von mehr als 750 kg Gesamtgewicht an Motorwagen</t>
  </si>
  <si>
    <t>Kombination aus Zugfahrzeug der Kat. B und Anhänger</t>
  </si>
  <si>
    <t>Kombination aus Zugfahrzeug der Kat. C und Anhänger</t>
  </si>
  <si>
    <t>Kombination aus Zugfahrzeug der Kat. C1 und Anhänger</t>
  </si>
  <si>
    <t>Kombination aus Zugfahrzeug der Kat. D und Anhänger</t>
  </si>
  <si>
    <t>Kombination aus Zugfahrzeug der Kat. D1 und Anhänger</t>
  </si>
  <si>
    <t>Trolleybus</t>
  </si>
  <si>
    <t>Motorwagen bis 3'500 kg Gesamtgewicht und bis max. 8 Sitzplätzen, exkl. Führer</t>
  </si>
  <si>
    <t>Motorwagen zur Personenbeförderung mit mehr als 8 Sitzplätzen, exkl. Führer</t>
  </si>
  <si>
    <t>Motorwagen zur Personenbeförderung mit &gt;8 und &lt;16 Sitzplätzen, exkl. Führer</t>
  </si>
  <si>
    <t>Berufsmässiger Personentransport</t>
  </si>
  <si>
    <t>Schüler-, Arbeiter-, Behindertentransporte</t>
  </si>
  <si>
    <t>Ausbildner von Lastwagenführerlehrlingen</t>
  </si>
  <si>
    <t>Ausbildner von Gehörlosen und Behinderten</t>
  </si>
  <si>
    <t>Fahrgastschiffe</t>
  </si>
  <si>
    <t>Güterschiffe mit Maschinenantrieb, Schubschiffe und Schlepper</t>
  </si>
  <si>
    <t>Schiffe besonderer Bauart und solche, die nicht unter eine der Kategorien A bis D fallen</t>
  </si>
  <si>
    <t>Motorräder bis 125 cm³ Hubraum und max. 11 kW</t>
  </si>
  <si>
    <t>Motorräder mit mehr als 125 cm³ Hubraum</t>
  </si>
  <si>
    <t>Glossar</t>
  </si>
  <si>
    <t>Motorräder</t>
  </si>
  <si>
    <t>Führerausweis, Kategorie A</t>
  </si>
  <si>
    <t>Führerausweis, Kategorie B</t>
  </si>
  <si>
    <t>Führerausweis, Kategorie C</t>
  </si>
  <si>
    <t>Führerausweis, Kategorie D</t>
  </si>
  <si>
    <t>Führerausweis, Kategorie BE</t>
  </si>
  <si>
    <t>Führerausweis, Kategorie CE</t>
  </si>
  <si>
    <t>Führerausweis, Kategorie DE</t>
  </si>
  <si>
    <t>Führerausweis, Unterkategorie A1</t>
  </si>
  <si>
    <t>Führerausweis, Unterkategorie B1</t>
  </si>
  <si>
    <t>Führerausweis, Unterkategorie C1</t>
  </si>
  <si>
    <t>Führerausweis, Unterkategorie D1</t>
  </si>
  <si>
    <t>Führerausweis, Unterkategorie C1E</t>
  </si>
  <si>
    <t>Führerausweis, Unterkategorie D1E</t>
  </si>
  <si>
    <t>Führerausweis, Spezialkategorie F</t>
  </si>
  <si>
    <t>Führerausweis, Spezialkategorie G</t>
  </si>
  <si>
    <t>Führerausweis, Spezialkategorie M</t>
  </si>
  <si>
    <t>Motorwagen – ausgenommen jene der Kategorie D – mit einem zulässigen Gesamtgewicht von mehr als 3'500 kg; mit einem Motorwagen dieser Kategorie darf ein Anhänger mit einem Gesamtgewicht von nicht mehr als 750 kg mitgeführt werden.</t>
  </si>
  <si>
    <t>Mofa-Führerausweise</t>
  </si>
  <si>
    <t>Tabelle 13:</t>
  </si>
  <si>
    <t>Tabelle 14:</t>
  </si>
  <si>
    <t>75+</t>
  </si>
  <si>
    <t>Tabelle 1:</t>
  </si>
  <si>
    <t>Tabelle 2:</t>
  </si>
  <si>
    <t>Tabelle 3:</t>
  </si>
  <si>
    <t>Tabelle 4:</t>
  </si>
  <si>
    <t>Tabelle 5:</t>
  </si>
  <si>
    <t>Tabelle 6:</t>
  </si>
  <si>
    <t>Tabelle 7:</t>
  </si>
  <si>
    <t>Tabelle 8:</t>
  </si>
  <si>
    <t>Tabelle 9:</t>
  </si>
  <si>
    <t>Tabelle 10:</t>
  </si>
  <si>
    <t>Tabelle 11:</t>
  </si>
  <si>
    <t>Tabelle 12:</t>
  </si>
  <si>
    <t>Motorwagen zur nicht berufsmässigen Personenbeförderung 
&lt;= 3,5 t</t>
  </si>
  <si>
    <t>20–29</t>
  </si>
  <si>
    <t>30–39</t>
  </si>
  <si>
    <t>40–49</t>
  </si>
  <si>
    <t>50–59</t>
  </si>
  <si>
    <t>60–69</t>
  </si>
  <si>
    <t>70–74</t>
  </si>
  <si>
    <t>–19</t>
  </si>
  <si>
    <t xml:space="preserve"> –19</t>
  </si>
  <si>
    <t>Motorwagen und dreirädrige Motorfahrzeuge mit einem Gesamtgewicht von nicht mehr als 3'500 kg und nicht mehr als acht Sitzplätzen ausser dem Führersitz; mit einem Fahrzeug dieser Kategorie darf ein Anhänger mit einem Gesamtgewicht von nicht mehr als 750 kg mitgeführt werden;
Fahrzeugkombinationen aus einem Zugfahrzeug der Kategorie B und einem Anhänger von mehr als 750 kg, sofern das Gesamtzugsgewicht 3'500 kg und das Gesamtgewicht des Anhängers das Leergewicht des Zugfahrzeuges nicht über-steigen.</t>
  </si>
  <si>
    <t>Motorräder mit einem Hubraum von nicht mehr als 125 cm³ und einer Motorleistung von höchstens 11 kW.</t>
  </si>
  <si>
    <t>Fahrzeugkombinationen aus einem Zugfahrzeug der Kategorie D und einem Anhänger mit einem Gesamtgewicht von mehr als 750 kg.</t>
  </si>
  <si>
    <t>Fahrzeugkombinationen aus einem Zugfahrzeug der Kategorie C und einem Anhänger mit einem Gesamtgewicht von mehr als 750 kg.</t>
  </si>
  <si>
    <t>Fahrzeugkombinationen aus einem Zugfahrzeug der Kategorie B und einem Anhänger, die als Kombination nicht unter die Kategorie B fallen.</t>
  </si>
  <si>
    <t>Motorwagen zum Personentransport mit mehr als acht Sitzplätzen ausser dem Führersitz; mit einem Motorwagen dieser Kategorie darf ein Anhänger mit einem Gesamtgewicht von nicht mehr als 750 kg mitgeführt werden.</t>
  </si>
  <si>
    <t>Motorwagen – ausgenommen jene der Kategorie D – mit einem Gesamtgewicht von mehr als 3'500 kg, aber nicht mehr als 7'500 kg; mit einem Motorwagen dieser Unterkategorie darf ein Anhänger mit einem Gesamtgewicht von nicht mehr als 750 kg mitgeführt werden.</t>
  </si>
  <si>
    <t>Motorwagen zum Personentransport mit mehr als acht, aber nicht mehr als 16 Sitzplätzen ausser dem Führersitz; mit einem Motorwagen dieser Unterkategorie darf ein Anhänger mit einem Gesamtgewicht von nicht mehr als 750 kg mitgeführt werden.</t>
  </si>
  <si>
    <t>Fahrzeugkombinationen aus einem Zugfahrzeug der Unterkategorie C1 und einem Anhänger mit einem Gesamtgewicht von mehr als 750 kg, sofern das Gesamtzugsgewicht 12'000 kg und das Gesamtgewicht des Anhängers das Leergewicht des Zugfahrzeugs nicht übersteigen.</t>
  </si>
  <si>
    <t>Fahrzeugkombinationen aus einem Zugfahrzeug der Unterkategorie D1 und einem Anhänger mit einem Gesamtgewicht von mehr als 750 kg, sofern das Gesamtzugsgewicht 12'000 kg und das Gesamtgewicht des Anhängers das Leergewicht des Zugfahrzeugs nicht übersteigen und der Anhänger nicht zum Personentransport verwendet wird.</t>
  </si>
  <si>
    <t>Motorfahrzeuge, ausgenommen Motorräder, mit einer Höchstgeschwindigkeit bis 45 km/h.</t>
  </si>
  <si>
    <t>Landwirtschaftliche Motorfahrzeuge mit einer Höchstgeschwindigkeit bis 30 km/h sowie gewerblich immatrikulierte Arbeitskarren, Motorkarren und Traktoren mit einer Höchstgeschwindigkeit bis 30 km/h auf landwirtschaftlichen Fahrten, unter Ausschluss der Ausnahmefahrzeuge.</t>
  </si>
  <si>
    <t>Klein- und dreirädrige Motorfahrzeuge mit einem Leergewicht von nicht mehr als 550 kg.</t>
  </si>
  <si>
    <t>Quelle: Strassenverkehrsamt des Kantons Aargau</t>
  </si>
  <si>
    <t>Motorwagen zur Güterbeförderung mit mehr als 3'500 kg</t>
  </si>
  <si>
    <t>Motorwagen mit einem Gesamtgewicht grösser 3'500 kg und kleiner 7'500 kg</t>
  </si>
  <si>
    <t>Motorfahrzeuge bis 45 km/h Höchstgeschwindigkeit</t>
  </si>
  <si>
    <t>Personen mit einem oder mehreren Führerausweisen</t>
  </si>
  <si>
    <t>Altersklasse</t>
  </si>
  <si>
    <t>Männer</t>
  </si>
  <si>
    <t>Frauen</t>
  </si>
  <si>
    <t>Altersklassen, in Jahren</t>
  </si>
  <si>
    <t>Total Ausbildende</t>
  </si>
  <si>
    <t>Ausbildende</t>
  </si>
  <si>
    <t>Ausbildende-/Fahrlehrer/-innen-Ausweise</t>
  </si>
  <si>
    <t>Fahrlehrer/-innen</t>
  </si>
  <si>
    <t>Total Fahrlehre/-innen</t>
  </si>
  <si>
    <t>Ausweise</t>
  </si>
  <si>
    <t>Motorrad-Fahrlehrer/-innen</t>
  </si>
  <si>
    <t>Personenwagen-Fahrlehrer/-innen</t>
  </si>
  <si>
    <t>Lastwagen-Fahrlehrer/-innen</t>
  </si>
  <si>
    <t>Schiffsführerausweisinhaber/-innen</t>
  </si>
  <si>
    <t>Total Schiffsführer/-innen</t>
  </si>
  <si>
    <t>Führerausweisinhaber/-innen</t>
  </si>
  <si>
    <t>Anzahl Mofa-Führer</t>
  </si>
  <si>
    <t>Anzahl Mofa-Führerinnen</t>
  </si>
  <si>
    <t>Total Mofa-Führer/-innen</t>
  </si>
  <si>
    <t>Davon Führerausweisinhaber/-innen</t>
  </si>
  <si>
    <t>Nur Mofa-Führerausweisinhaber/-innen</t>
  </si>
  <si>
    <t>14 Jahre</t>
  </si>
  <si>
    <t>15 Jahre</t>
  </si>
  <si>
    <t>16 Jahre</t>
  </si>
  <si>
    <t>17 Jahre</t>
  </si>
  <si>
    <t>18 Jahre</t>
  </si>
  <si>
    <t>19 Jahre</t>
  </si>
  <si>
    <t>20–29 Jahre</t>
  </si>
  <si>
    <t>30–39 Jahre</t>
  </si>
  <si>
    <t>40–49 Jahre</t>
  </si>
  <si>
    <t>50–59 Jahre</t>
  </si>
  <si>
    <t>70–74 Jahre</t>
  </si>
  <si>
    <t>75 + Jahre</t>
  </si>
  <si>
    <t>60–69 Jahre</t>
  </si>
  <si>
    <t>Mit der Einführung von Führerausweisen im Kreditkartenformat (FAK) im Jahr 2003 wurde die Kategorie MO (Mofa) durch die Kategorie M (s. T1, T2) ersetzt. Die bestehenden Ausweise der Kategorie MO wurden beibehalten und sind in der obenstehenden Tabelle aufgeführt.</t>
  </si>
  <si>
    <t>Führerausweisstatistik 2021</t>
  </si>
  <si>
    <t>© Statistik Aargau, 15.11.2021</t>
  </si>
  <si>
    <t xml:space="preserve">Mit der Einführung von Führerausweisen im Kreditkartenformat (FAK) im Jahr 2003 wurde die Kategorie A2 in die Kategorie B1 überführt. </t>
  </si>
  <si>
    <t>Die bestehenden Ausweise der Kategorie A2 wurden beibehalten.</t>
  </si>
  <si>
    <t>Führerausweise nach Kategorie und Altersklasse, per 30. September 2021</t>
  </si>
  <si>
    <t>Führerausweise nach Kategorie, per 30. September 2021</t>
  </si>
  <si>
    <t>Führerausweise nach Altersklasse und Geschlecht, per 30. September 2021</t>
  </si>
  <si>
    <t>Lernfahrausweise nach Kategorie und Altersklasse, per 30. September 2021</t>
  </si>
  <si>
    <t>Lernfahrausweise nach Kategorie, per 30. September 2021</t>
  </si>
  <si>
    <t>Lernfahrausweise nach Altersklasse und Geschlecht, per 30. September 2021</t>
  </si>
  <si>
    <t>Fahrlehrer/-innen-Ausweise nach Kategorien, per 30. September 2021</t>
  </si>
  <si>
    <t>Schiffsführerausweise nach Kategorie und Altersklasse, per 30. September 2021</t>
  </si>
  <si>
    <t>Schiffsführerausweise nach Kategorie, per 30. September 2021</t>
  </si>
  <si>
    <t>Schiffsführerausweise nach Geschlecht, per 30. September 2021</t>
  </si>
  <si>
    <t>Mofa-Führerausweise nach Geschlecht, per 30. September 2021</t>
  </si>
  <si>
    <t>Mofa-Führerausweise nach Altersklasse, per 30. September 2021</t>
  </si>
  <si>
    <t>Datengrundlage</t>
  </si>
  <si>
    <t>Personen, welche mehr als einen Fahrschüler pro Jahr ausbilden und in der Regel berufsmässige Fahrlehrer/-innen sind. Voraussetzung ist der eidgenössische Fachausweis mit dem entsprechenden Modulabschluss "Fahrlehrer/Fahrlehrerin" oder "Motorradfahrlehrer/Motorradfahrlehrerin" oder" Lastwagenfahrlehrer/Lastwagenfahrlehrerin".</t>
  </si>
  <si>
    <t>Personen, welche nur Lastwagenführer-Lehrlinge ausbilden. Dies sind Lehrmeister oder Betriebsanghörige mit Erfahrung im Chauffeurberuf und einer mindestens dreijährigen Fahrpraxis auf Lastwagen ohne verkehrsgefährdender Verletzung von Verkehrsvorschriften sowie mit einem guten Leumund. Wer die Ausbildungsbewilligung erwerben will, hat einen Instruktionskurs zu besuchen und sich über die erforderlichen Verkehrskenntnisse auszuweisen. Das ASTRA erlässt Richtlinien über die Instruktionskurse. Die Ausbildungsbewilligung wird für sechs Jahre erteilt. Sie kann um je weitere sechs Jahre verlängert werden, wenn der Inhaber nachweist, dass er seit der Ausstellung oder der letzten Verlängerung einen Wiederholungskurs absolviert hat und mindestens ein Lehrling, den er regelmässig begleitet hat, die Führerprüfung auf Lastwagen bestanden hat.</t>
  </si>
  <si>
    <t xml:space="preserve">Die Daten der vorliegenden Statistik wurden dem Viacar-System entnommen. VIACAR ist eine ausgelagerte Software für die Erfassung und Verwaltung von Motorfahrzeugen und Führerausweisinhabern für die Strassenverkehrsämter der Kantone Aargau, Luzern, Schaffhausen, Waadt, Zug und Zürich. Stichtag ist der 30. September 2021. </t>
  </si>
  <si>
    <t>Fahrlehrer/-innen nach Geschlecht, per 30. September 2021</t>
  </si>
  <si>
    <t>Ausbildende nach Geschlecht, per 30. September 2021</t>
  </si>
  <si>
    <t>Seit dem 14.06.2019 ist das Viacar-System im Kanton AG mit GERES (Kantonale Datenplattform) verbunden. Seither werden die in den Gemeinden vorgenommenen Mutationen automatisch übernommen. Zuvor mussten sich zu-, um- oder wegziehende Personen selber beim Strassenverkehrsamt melden. Die Zahlen der Führerausweisstatistik enthalten daher gewisse Ungenauigkeiten, welche aus den Jahren von vor 2019 resultieren, insbesondere von Personen mit Führerausweisen und ohne Fahrzeugbesitz (Personen, welche sich nie angemeldet sowie Personen welche sich an-, jedoch nicht abgemeldet haben).</t>
  </si>
  <si>
    <t>Reihe stat.kurzinfo Nr. 107 | Nov.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</si>
</sst>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
    <numFmt numFmtId="165" formatCode="#,##0.00000"/>
  </numFmts>
  <fonts count="62">
    <font>
      <sz val="10"/>
      <name val="Arial"/>
      <family val="2"/>
    </font>
    <font>
      <sz val="11"/>
      <color theme="1"/>
      <name val="Calibri"/>
      <family val="2"/>
      <scheme val="minor"/>
    </font>
    <font>
      <sz val="11"/>
      <color theme="1"/>
      <name val="Arial"/>
      <family val="2"/>
    </font>
    <font>
      <sz val="9"/>
      <name val="Arial"/>
      <family val="2"/>
    </font>
    <font>
      <u/>
      <sz val="10"/>
      <color indexed="12"/>
      <name val="Arial"/>
      <family val="2"/>
    </font>
    <font>
      <b/>
      <sz val="12"/>
      <name val="Arial"/>
      <family val="2"/>
    </font>
    <font>
      <b/>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b/>
      <sz val="15"/>
      <color rgb="FFFF0000"/>
      <name val="Arial"/>
      <family val="2"/>
    </font>
    <font>
      <sz val="11"/>
      <color theme="1"/>
      <name val="Calibri"/>
      <family val="2"/>
      <scheme val="minor"/>
    </font>
    <font>
      <sz val="10"/>
      <color indexed="8"/>
      <name val="MS Sans Serif"/>
      <family val="2"/>
    </font>
    <font>
      <u/>
      <sz val="10"/>
      <color indexed="12"/>
      <name val="MS Sans Serif"/>
      <family val="2"/>
    </font>
    <font>
      <sz val="10"/>
      <color indexed="8"/>
      <name val="MS Sans Serif"/>
      <family val="2"/>
    </font>
    <font>
      <i/>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9"/>
      <color theme="1"/>
      <name val="Calibri"/>
      <family val="2"/>
      <scheme val="minor"/>
    </font>
    <font>
      <sz val="9"/>
      <name val="Calibri"/>
      <family val="2"/>
      <scheme val="minor"/>
    </font>
    <font>
      <sz val="9"/>
      <color theme="0"/>
      <name val="Calibri"/>
      <family val="2"/>
      <scheme val="minor"/>
    </font>
    <font>
      <b/>
      <sz val="16"/>
      <color theme="0"/>
      <name val="Arial"/>
      <family val="2"/>
    </font>
    <font>
      <u/>
      <sz val="10"/>
      <color rgb="FF005078"/>
      <name val="Arial"/>
      <family val="2"/>
    </font>
    <font>
      <u/>
      <sz val="10"/>
      <color rgb="FFFF5C1F"/>
      <name val="Arial"/>
      <family val="2"/>
    </font>
    <font>
      <u/>
      <sz val="10"/>
      <color rgb="FFCC4918"/>
      <name val="Arial"/>
      <family val="2"/>
    </font>
    <font>
      <u/>
      <sz val="10"/>
      <color rgb="FF0072AB"/>
      <name val="Arial"/>
      <family val="2"/>
    </font>
    <font>
      <u/>
      <sz val="10"/>
      <color rgb="FF0096DF"/>
      <name val="Arial"/>
      <family val="2"/>
    </font>
    <font>
      <sz val="12"/>
      <name val="Arial"/>
      <family val="2"/>
    </font>
    <font>
      <sz val="10"/>
      <color rgb="FF000000"/>
      <name val="Arial"/>
      <family val="2"/>
    </font>
    <font>
      <b/>
      <sz val="10"/>
      <color theme="1"/>
      <name val="Arial"/>
      <family val="2"/>
    </font>
    <font>
      <sz val="10"/>
      <color rgb="FF000000"/>
      <name val="SansSerif"/>
      <family val="2"/>
    </font>
    <font>
      <b/>
      <sz val="10"/>
      <color rgb="FFFF0000"/>
      <name val="Arial"/>
      <family val="2"/>
    </font>
    <font>
      <i/>
      <sz val="10"/>
      <color rgb="FFCC4918"/>
      <name val="Arial"/>
      <family val="2"/>
    </font>
    <font>
      <sz val="8"/>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93">
    <xf numFmtId="0" fontId="0"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32" borderId="0" applyNumberFormat="0" applyBorder="0" applyAlignment="0" applyProtection="0"/>
    <xf numFmtId="0" fontId="2" fillId="0" borderId="0"/>
    <xf numFmtId="0" fontId="2" fillId="8" borderId="9" applyNumberFormat="0" applyFont="0" applyAlignment="0" applyProtection="0"/>
    <xf numFmtId="0" fontId="23" fillId="0" borderId="0"/>
    <xf numFmtId="0" fontId="4" fillId="0" borderId="0" applyNumberFormat="0" applyFill="0" applyBorder="0" applyAlignment="0" applyProtection="0">
      <alignment vertical="top"/>
      <protection locked="0"/>
    </xf>
    <xf numFmtId="0" fontId="25" fillId="0" borderId="0"/>
    <xf numFmtId="0" fontId="25" fillId="0" borderId="0"/>
    <xf numFmtId="0" fontId="26" fillId="0" borderId="0"/>
    <xf numFmtId="0" fontId="27" fillId="0" borderId="0" applyNumberFormat="0" applyFill="0" applyBorder="0" applyAlignment="0" applyProtection="0">
      <alignment vertical="top"/>
      <protection locked="0"/>
    </xf>
    <xf numFmtId="0" fontId="28" fillId="0" borderId="0"/>
    <xf numFmtId="0" fontId="1" fillId="0" borderId="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5" applyNumberFormat="0" applyAlignment="0" applyProtection="0"/>
    <xf numFmtId="0" fontId="37" fillId="6" borderId="6" applyNumberFormat="0" applyAlignment="0" applyProtection="0"/>
    <xf numFmtId="0" fontId="38" fillId="6" borderId="5" applyNumberFormat="0" applyAlignment="0" applyProtection="0"/>
    <xf numFmtId="0" fontId="39" fillId="0" borderId="7" applyNumberFormat="0" applyFill="0" applyAlignment="0" applyProtection="0"/>
    <xf numFmtId="0" fontId="40" fillId="7" borderId="8" applyNumberFormat="0" applyAlignment="0" applyProtection="0"/>
    <xf numFmtId="0" fontId="41" fillId="0" borderId="0" applyNumberFormat="0" applyFill="0" applyBorder="0" applyAlignment="0" applyProtection="0"/>
    <xf numFmtId="0" fontId="1" fillId="8" borderId="9" applyNumberFormat="0" applyFont="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4" fillId="32" borderId="0" applyNumberFormat="0" applyBorder="0" applyAlignment="0" applyProtection="0"/>
    <xf numFmtId="0" fontId="1" fillId="0" borderId="0"/>
  </cellStyleXfs>
  <cellXfs count="123">
    <xf numFmtId="0" fontId="0" fillId="0" borderId="0" xfId="0"/>
    <xf numFmtId="0" fontId="0" fillId="0" borderId="0" xfId="0" applyFont="1"/>
    <xf numFmtId="0" fontId="0" fillId="0" borderId="0" xfId="0" applyFont="1" applyFill="1"/>
    <xf numFmtId="0" fontId="0" fillId="0" borderId="0" xfId="0" applyFont="1" applyAlignment="1">
      <alignment horizontal="left"/>
    </xf>
    <xf numFmtId="0" fontId="5" fillId="0" borderId="0" xfId="0" applyFont="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0" fontId="0" fillId="0" borderId="0" xfId="0" applyFont="1" applyAlignment="1">
      <alignment horizontal="right" wrapText="1"/>
    </xf>
    <xf numFmtId="0" fontId="0" fillId="0" borderId="0" xfId="0" applyFont="1" applyAlignment="1">
      <alignment horizontal="left" vertical="top" wrapText="1"/>
    </xf>
    <xf numFmtId="164" fontId="0" fillId="0" borderId="0" xfId="0" applyNumberFormat="1" applyFont="1" applyAlignment="1">
      <alignment horizontal="right" vertical="top" wrapText="1"/>
    </xf>
    <xf numFmtId="0" fontId="0" fillId="0" borderId="0" xfId="0" applyFont="1" applyAlignment="1">
      <alignment horizontal="left" vertical="top"/>
    </xf>
    <xf numFmtId="164" fontId="0" fillId="0" borderId="0" xfId="0" applyNumberFormat="1" applyFont="1" applyAlignment="1">
      <alignment horizontal="right" vertical="top"/>
    </xf>
    <xf numFmtId="0" fontId="4" fillId="0" borderId="0" xfId="1" applyNumberFormat="1" applyFill="1" applyBorder="1" applyAlignment="1" applyProtection="1">
      <alignment horizontal="left" wrapText="1"/>
    </xf>
    <xf numFmtId="0" fontId="29" fillId="0" borderId="0" xfId="0" applyFont="1" applyAlignment="1">
      <alignment horizontal="left"/>
    </xf>
    <xf numFmtId="0" fontId="4" fillId="0" borderId="0" xfId="1" applyNumberFormat="1" applyFont="1" applyFill="1" applyBorder="1" applyAlignment="1" applyProtection="1">
      <alignment horizontal="left"/>
    </xf>
    <xf numFmtId="0" fontId="6" fillId="0" borderId="0" xfId="0" applyFont="1" applyAlignment="1">
      <alignment vertical="top" wrapText="1"/>
    </xf>
    <xf numFmtId="0" fontId="4" fillId="0" borderId="0" xfId="1" applyNumberFormat="1" applyFill="1" applyBorder="1" applyAlignment="1" applyProtection="1">
      <alignment horizontal="left"/>
    </xf>
    <xf numFmtId="0" fontId="4" fillId="0" borderId="0" xfId="1"/>
    <xf numFmtId="4" fontId="46" fillId="0" borderId="0" xfId="92" applyNumberFormat="1" applyFont="1"/>
    <xf numFmtId="4" fontId="47" fillId="0" borderId="0" xfId="92" applyNumberFormat="1" applyFont="1"/>
    <xf numFmtId="4" fontId="48" fillId="33" borderId="0" xfId="92" applyNumberFormat="1" applyFont="1" applyFill="1"/>
    <xf numFmtId="0" fontId="29" fillId="0" borderId="0" xfId="0" applyFont="1" applyAlignment="1">
      <alignment horizontal="left" vertical="top"/>
    </xf>
    <xf numFmtId="0" fontId="23" fillId="0" borderId="0" xfId="0" applyFont="1" applyAlignment="1">
      <alignment horizontal="right"/>
    </xf>
    <xf numFmtId="0" fontId="23" fillId="0" borderId="0" xfId="0" applyFont="1" applyAlignment="1">
      <alignment horizontal="left"/>
    </xf>
    <xf numFmtId="0" fontId="3" fillId="0" borderId="0" xfId="0" applyFont="1" applyAlignment="1">
      <alignment horizontal="left" vertical="top"/>
    </xf>
    <xf numFmtId="0" fontId="50" fillId="0" borderId="0" xfId="1" applyNumberFormat="1" applyFont="1" applyFill="1" applyBorder="1" applyAlignment="1" applyProtection="1">
      <alignment horizontal="left"/>
    </xf>
    <xf numFmtId="0" fontId="51" fillId="0" borderId="0" xfId="1" applyNumberFormat="1" applyFont="1" applyFill="1" applyBorder="1" applyAlignment="1" applyProtection="1">
      <alignment horizontal="left"/>
    </xf>
    <xf numFmtId="0" fontId="52" fillId="0" borderId="0" xfId="1" applyNumberFormat="1" applyFont="1" applyFill="1" applyBorder="1" applyAlignment="1" applyProtection="1">
      <alignment horizontal="left"/>
    </xf>
    <xf numFmtId="0" fontId="53" fillId="0" borderId="0" xfId="1" applyNumberFormat="1" applyFont="1" applyFill="1" applyBorder="1" applyAlignment="1" applyProtection="1">
      <alignment horizontal="left"/>
    </xf>
    <xf numFmtId="0" fontId="54" fillId="0" borderId="0" xfId="1" applyNumberFormat="1" applyFont="1" applyFill="1" applyBorder="1" applyAlignment="1" applyProtection="1">
      <alignment horizontal="left"/>
    </xf>
    <xf numFmtId="0" fontId="50" fillId="0" borderId="0" xfId="1" applyFont="1"/>
    <xf numFmtId="0" fontId="5" fillId="0" borderId="0" xfId="0" applyFont="1" applyFill="1" applyBorder="1" applyAlignment="1">
      <alignment horizontal="left"/>
    </xf>
    <xf numFmtId="0" fontId="0" fillId="0" borderId="0" xfId="0" applyFill="1" applyBorder="1"/>
    <xf numFmtId="0" fontId="5" fillId="0" borderId="0" xfId="0" applyFont="1" applyFill="1" applyBorder="1" applyAlignment="1">
      <alignment vertical="top"/>
    </xf>
    <xf numFmtId="0" fontId="5" fillId="0" borderId="0" xfId="0" applyFont="1" applyFill="1" applyBorder="1"/>
    <xf numFmtId="0" fontId="0" fillId="0" borderId="0" xfId="0" applyFont="1" applyFill="1" applyBorder="1"/>
    <xf numFmtId="0" fontId="0" fillId="0" borderId="0" xfId="0" applyFill="1" applyBorder="1" applyAlignment="1">
      <alignment vertical="top" wrapText="1"/>
    </xf>
    <xf numFmtId="0" fontId="24" fillId="0" borderId="0" xfId="0" applyFont="1" applyFill="1" applyBorder="1"/>
    <xf numFmtId="3" fontId="6" fillId="0" borderId="11" xfId="0" applyNumberFormat="1" applyFont="1" applyFill="1" applyBorder="1" applyAlignment="1">
      <alignment vertical="center"/>
    </xf>
    <xf numFmtId="0" fontId="55" fillId="0" borderId="0" xfId="0" applyFont="1" applyFill="1" applyBorder="1"/>
    <xf numFmtId="0" fontId="55" fillId="0" borderId="0" xfId="0" applyFont="1" applyFill="1" applyBorder="1" applyAlignment="1">
      <alignment horizontal="right"/>
    </xf>
    <xf numFmtId="0" fontId="0" fillId="0" borderId="0" xfId="0" applyFont="1" applyFill="1" applyBorder="1" applyAlignment="1">
      <alignment horizontal="left"/>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0" fillId="0" borderId="0" xfId="0" applyFont="1" applyFill="1" applyBorder="1" applyAlignment="1">
      <alignment horizontal="left" vertical="top"/>
    </xf>
    <xf numFmtId="3" fontId="0" fillId="0" borderId="0" xfId="0" applyNumberFormat="1" applyFont="1" applyFill="1" applyBorder="1" applyAlignment="1">
      <alignment horizontal="right" wrapText="1"/>
    </xf>
    <xf numFmtId="3" fontId="56"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0" fontId="0" fillId="0" borderId="0" xfId="0" applyFont="1" applyFill="1" applyBorder="1" applyAlignment="1">
      <alignment vertical="center"/>
    </xf>
    <xf numFmtId="0" fontId="6" fillId="0" borderId="11" xfId="0" applyFont="1" applyFill="1" applyBorder="1" applyAlignment="1">
      <alignment horizontal="left" vertical="center"/>
    </xf>
    <xf numFmtId="3" fontId="6" fillId="0" borderId="11" xfId="0" applyNumberFormat="1" applyFont="1" applyFill="1" applyBorder="1" applyAlignment="1">
      <alignment horizontal="right" vertical="center" wrapText="1"/>
    </xf>
    <xf numFmtId="3" fontId="0" fillId="0" borderId="0" xfId="0" applyNumberFormat="1" applyFont="1" applyFill="1" applyBorder="1"/>
    <xf numFmtId="0" fontId="45" fillId="0" borderId="0" xfId="0" applyFont="1" applyFill="1" applyBorder="1" applyAlignment="1">
      <alignmen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165"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xf>
    <xf numFmtId="3" fontId="0" fillId="0" borderId="0" xfId="0" applyNumberFormat="1" applyFont="1" applyFill="1" applyBorder="1" applyAlignment="1">
      <alignment horizontal="right" vertical="center" wrapText="1"/>
    </xf>
    <xf numFmtId="0" fontId="57" fillId="0" borderId="11" xfId="0" applyFont="1" applyFill="1" applyBorder="1" applyAlignment="1">
      <alignment vertical="center"/>
    </xf>
    <xf numFmtId="3" fontId="57" fillId="0" borderId="11" xfId="0" applyNumberFormat="1" applyFont="1" applyFill="1" applyBorder="1" applyAlignment="1">
      <alignment vertical="center"/>
    </xf>
    <xf numFmtId="0" fontId="6" fillId="0" borderId="1" xfId="0" quotePrefix="1" applyFont="1" applyFill="1" applyBorder="1" applyAlignment="1">
      <alignment horizontal="left" vertical="center" wrapText="1"/>
    </xf>
    <xf numFmtId="0" fontId="6" fillId="0" borderId="1" xfId="0" quotePrefix="1" applyFont="1" applyFill="1" applyBorder="1" applyAlignment="1">
      <alignment horizontal="right"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3" fontId="6" fillId="0" borderId="0"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3" fontId="0" fillId="0" borderId="11" xfId="0" applyNumberFormat="1" applyFont="1" applyFill="1" applyBorder="1" applyAlignment="1">
      <alignment horizontal="right" vertical="center"/>
    </xf>
    <xf numFmtId="0" fontId="0" fillId="0" borderId="0" xfId="0" applyNumberFormat="1" applyFont="1" applyFill="1" applyBorder="1"/>
    <xf numFmtId="0" fontId="6" fillId="0" borderId="11" xfId="0" applyFont="1" applyFill="1" applyBorder="1" applyAlignment="1">
      <alignment horizontal="left" vertical="center" wrapText="1"/>
    </xf>
    <xf numFmtId="3" fontId="6" fillId="0" borderId="11" xfId="0" applyNumberFormat="1" applyFont="1" applyFill="1" applyBorder="1" applyAlignment="1">
      <alignment horizontal="right" vertical="center"/>
    </xf>
    <xf numFmtId="3" fontId="0" fillId="0" borderId="0"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0" fontId="0" fillId="0" borderId="0" xfId="0" quotePrefix="1" applyFont="1" applyFill="1" applyBorder="1" applyAlignment="1">
      <alignment vertical="center"/>
    </xf>
    <xf numFmtId="16" fontId="0" fillId="0" borderId="0" xfId="0" quotePrefix="1" applyNumberFormat="1" applyFont="1" applyFill="1" applyBorder="1" applyAlignment="1">
      <alignment vertical="center"/>
    </xf>
    <xf numFmtId="0" fontId="6" fillId="0" borderId="11" xfId="0" quotePrefix="1" applyFont="1" applyFill="1" applyBorder="1" applyAlignment="1">
      <alignment vertical="center"/>
    </xf>
    <xf numFmtId="0" fontId="6" fillId="0" borderId="1" xfId="0" applyFont="1" applyFill="1" applyBorder="1" applyAlignment="1">
      <alignment horizontal="left" vertical="top" wrapText="1"/>
    </xf>
    <xf numFmtId="0" fontId="6" fillId="0" borderId="1" xfId="0" applyFont="1" applyFill="1" applyBorder="1" applyAlignment="1">
      <alignment horizontal="right" vertical="top"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xf>
    <xf numFmtId="3" fontId="45" fillId="0" borderId="0" xfId="0" applyNumberFormat="1" applyFont="1" applyFill="1" applyBorder="1" applyAlignment="1">
      <alignment vertical="center"/>
    </xf>
    <xf numFmtId="3" fontId="57" fillId="0" borderId="0" xfId="0" applyNumberFormat="1" applyFont="1" applyFill="1" applyBorder="1" applyAlignment="1">
      <alignment horizontal="right" vertical="center"/>
    </xf>
    <xf numFmtId="0" fontId="45" fillId="0" borderId="0" xfId="0" applyFont="1" applyFill="1" applyBorder="1"/>
    <xf numFmtId="3" fontId="45" fillId="0" borderId="0" xfId="0" applyNumberFormat="1" applyFont="1" applyFill="1" applyBorder="1" applyAlignment="1">
      <alignment horizontal="right"/>
    </xf>
    <xf numFmtId="3" fontId="56" fillId="0" borderId="0" xfId="0" applyNumberFormat="1" applyFont="1" applyFill="1" applyBorder="1" applyAlignment="1">
      <alignment horizontal="right" vertical="top" wrapText="1"/>
    </xf>
    <xf numFmtId="0" fontId="0" fillId="0" borderId="0" xfId="0" applyFont="1" applyFill="1" applyBorder="1" applyAlignment="1">
      <alignment vertical="top"/>
    </xf>
    <xf numFmtId="3" fontId="56" fillId="0" borderId="0" xfId="0" applyNumberFormat="1" applyFont="1" applyFill="1" applyBorder="1" applyAlignment="1">
      <alignment vertical="top" wrapText="1"/>
    </xf>
    <xf numFmtId="3" fontId="0" fillId="0" borderId="0" xfId="0" applyNumberFormat="1" applyFont="1" applyFill="1" applyBorder="1" applyAlignment="1">
      <alignment vertical="top"/>
    </xf>
    <xf numFmtId="3" fontId="0" fillId="0" borderId="0" xfId="0" applyNumberFormat="1" applyFont="1" applyFill="1" applyBorder="1" applyAlignment="1">
      <alignment horizontal="right" vertical="top" wrapText="1"/>
    </xf>
    <xf numFmtId="0" fontId="0" fillId="0" borderId="11" xfId="0" applyFont="1" applyFill="1" applyBorder="1" applyAlignment="1">
      <alignment horizontal="left" vertical="top"/>
    </xf>
    <xf numFmtId="3" fontId="0" fillId="0" borderId="11" xfId="0" applyNumberFormat="1" applyFont="1" applyFill="1" applyBorder="1" applyAlignment="1">
      <alignment horizontal="right" vertical="top" wrapText="1"/>
    </xf>
    <xf numFmtId="3" fontId="58" fillId="0" borderId="0" xfId="47" applyNumberFormat="1" applyFont="1" applyFill="1" applyBorder="1" applyAlignment="1">
      <alignment horizontal="right" vertical="center" wrapText="1"/>
    </xf>
    <xf numFmtId="3" fontId="45"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top"/>
    </xf>
    <xf numFmtId="3" fontId="0" fillId="0" borderId="11" xfId="0" applyNumberFormat="1" applyFont="1" applyFill="1" applyBorder="1" applyAlignment="1">
      <alignment horizontal="right" vertical="top"/>
    </xf>
    <xf numFmtId="0" fontId="0" fillId="0" borderId="0" xfId="0" applyFill="1" applyBorder="1" applyAlignment="1">
      <alignment vertical="top"/>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0" borderId="0" xfId="0" applyFont="1" applyFill="1" applyBorder="1"/>
    <xf numFmtId="0" fontId="6" fillId="0" borderId="1" xfId="0" applyFont="1" applyFill="1" applyBorder="1" applyAlignment="1">
      <alignment horizontal="left" vertical="top" wrapText="1"/>
    </xf>
    <xf numFmtId="0" fontId="6" fillId="0" borderId="1" xfId="0" applyFont="1" applyFill="1" applyBorder="1" applyAlignment="1">
      <alignment horizontal="right" vertical="center" wrapText="1"/>
    </xf>
    <xf numFmtId="0" fontId="6" fillId="0" borderId="1" xfId="0" quotePrefix="1" applyFont="1" applyFill="1" applyBorder="1" applyAlignment="1">
      <alignment horizontal="right" vertical="top" wrapText="1"/>
    </xf>
    <xf numFmtId="0" fontId="59" fillId="0" borderId="0" xfId="0" applyFont="1" applyFill="1" applyBorder="1"/>
    <xf numFmtId="0" fontId="60" fillId="0" borderId="0" xfId="0" applyFont="1" applyFill="1" applyBorder="1"/>
    <xf numFmtId="0" fontId="6" fillId="0" borderId="0" xfId="0" applyFont="1" applyBorder="1" applyAlignment="1">
      <alignment horizontal="left"/>
    </xf>
    <xf numFmtId="0" fontId="0" fillId="0" borderId="0" xfId="0" applyFont="1" applyAlignment="1">
      <alignment vertical="top" wrapText="1"/>
    </xf>
    <xf numFmtId="0" fontId="0" fillId="0" borderId="0" xfId="0" quotePrefix="1" applyFont="1" applyAlignment="1">
      <alignment vertical="top" wrapText="1"/>
    </xf>
    <xf numFmtId="0" fontId="55" fillId="0" borderId="0" xfId="0" applyFont="1" applyFill="1"/>
    <xf numFmtId="0" fontId="55" fillId="0" borderId="0" xfId="0" applyFont="1"/>
    <xf numFmtId="0" fontId="52" fillId="0" borderId="0" xfId="1" applyFont="1" applyAlignment="1">
      <alignment horizontal="left"/>
    </xf>
    <xf numFmtId="0" fontId="5" fillId="0" borderId="0" xfId="0" applyFont="1" applyFill="1" applyBorder="1" applyAlignment="1">
      <alignment horizontal="left" vertical="top"/>
    </xf>
    <xf numFmtId="0" fontId="61" fillId="0" borderId="0" xfId="0" applyFont="1" applyFill="1" applyBorder="1"/>
    <xf numFmtId="0" fontId="5" fillId="0" borderId="0" xfId="0" applyFont="1" applyFill="1" applyBorder="1" applyAlignment="1">
      <alignment horizontal="left"/>
    </xf>
    <xf numFmtId="0" fontId="0" fillId="0" borderId="0" xfId="0" applyFont="1" applyAlignment="1">
      <alignment wrapText="1"/>
    </xf>
    <xf numFmtId="0" fontId="49" fillId="33" borderId="0" xfId="0" applyFont="1" applyFill="1" applyAlignment="1">
      <alignment horizontal="left"/>
    </xf>
    <xf numFmtId="0" fontId="6" fillId="0" borderId="1" xfId="0" applyFont="1" applyFill="1" applyBorder="1" applyAlignment="1">
      <alignment horizontal="left" vertical="top" wrapText="1"/>
    </xf>
    <xf numFmtId="0" fontId="0" fillId="0" borderId="0" xfId="0" applyFont="1" applyFill="1" applyBorder="1" applyAlignment="1">
      <alignment horizontal="left" vertical="top"/>
    </xf>
    <xf numFmtId="0" fontId="6" fillId="0" borderId="1" xfId="0" applyFont="1" applyFill="1" applyBorder="1" applyAlignment="1">
      <alignment horizontal="center" vertical="top" wrapText="1"/>
    </xf>
    <xf numFmtId="0" fontId="6" fillId="0" borderId="1" xfId="0" applyFont="1" applyFill="1" applyBorder="1" applyAlignment="1"/>
    <xf numFmtId="0" fontId="0" fillId="0" borderId="0" xfId="0" applyFont="1" applyFill="1" applyBorder="1" applyAlignment="1">
      <alignment vertical="top"/>
    </xf>
    <xf numFmtId="0" fontId="61" fillId="0" borderId="0" xfId="0" applyFont="1" applyFill="1" applyBorder="1" applyAlignment="1">
      <alignment wrapText="1"/>
    </xf>
    <xf numFmtId="0" fontId="0" fillId="0" borderId="0" xfId="0" applyAlignment="1">
      <alignment wrapText="1"/>
    </xf>
    <xf numFmtId="0" fontId="5" fillId="0" borderId="0" xfId="0" applyFont="1" applyFill="1" applyBorder="1" applyAlignment="1">
      <alignment horizontal="left"/>
    </xf>
  </cellXfs>
  <cellStyles count="93">
    <cellStyle name="20 % - Akzent1" xfId="19" builtinId="30" customBuiltin="1"/>
    <cellStyle name="20 % - Akzent1 2" xfId="69"/>
    <cellStyle name="20 % - Akzent2" xfId="23" builtinId="34" customBuiltin="1"/>
    <cellStyle name="20 % - Akzent2 2" xfId="73"/>
    <cellStyle name="20 % - Akzent3" xfId="27" builtinId="38" customBuiltin="1"/>
    <cellStyle name="20 % - Akzent3 2" xfId="77"/>
    <cellStyle name="20 % - Akzent4" xfId="31" builtinId="42" customBuiltin="1"/>
    <cellStyle name="20 % - Akzent4 2" xfId="81"/>
    <cellStyle name="20 % - Akzent5" xfId="35" builtinId="46" customBuiltin="1"/>
    <cellStyle name="20 % - Akzent5 2" xfId="85"/>
    <cellStyle name="20 % - Akzent6" xfId="39" builtinId="50" customBuiltin="1"/>
    <cellStyle name="20 % - Akzent6 2" xfId="89"/>
    <cellStyle name="40 % - Akzent1" xfId="20" builtinId="31" customBuiltin="1"/>
    <cellStyle name="40 % - Akzent1 2" xfId="70"/>
    <cellStyle name="40 % - Akzent2" xfId="24" builtinId="35" customBuiltin="1"/>
    <cellStyle name="40 % - Akzent2 2" xfId="74"/>
    <cellStyle name="40 % - Akzent3" xfId="28" builtinId="39" customBuiltin="1"/>
    <cellStyle name="40 % - Akzent3 2" xfId="78"/>
    <cellStyle name="40 % - Akzent4" xfId="32" builtinId="43" customBuiltin="1"/>
    <cellStyle name="40 % - Akzent4 2" xfId="82"/>
    <cellStyle name="40 % - Akzent5" xfId="36" builtinId="47" customBuiltin="1"/>
    <cellStyle name="40 % - Akzent5 2" xfId="86"/>
    <cellStyle name="40 % - Akzent6" xfId="40" builtinId="51" customBuiltin="1"/>
    <cellStyle name="40 % - Akzent6 2" xfId="90"/>
    <cellStyle name="60 % - Akzent1" xfId="21" builtinId="32" customBuiltin="1"/>
    <cellStyle name="60 % - Akzent1 2" xfId="71"/>
    <cellStyle name="60 % - Akzent2" xfId="25" builtinId="36" customBuiltin="1"/>
    <cellStyle name="60 % - Akzent2 2" xfId="75"/>
    <cellStyle name="60 % - Akzent3" xfId="29" builtinId="40" customBuiltin="1"/>
    <cellStyle name="60 % - Akzent3 2" xfId="79"/>
    <cellStyle name="60 % - Akzent4" xfId="33" builtinId="44" customBuiltin="1"/>
    <cellStyle name="60 % - Akzent4 2" xfId="83"/>
    <cellStyle name="60 % - Akzent5" xfId="37" builtinId="48" customBuiltin="1"/>
    <cellStyle name="60 % - Akzent5 2" xfId="87"/>
    <cellStyle name="60 % - Akzent6" xfId="41" builtinId="52" customBuiltin="1"/>
    <cellStyle name="60 % - Akzent6 2" xfId="91"/>
    <cellStyle name="Akzent1" xfId="18" builtinId="29" customBuiltin="1"/>
    <cellStyle name="Akzent1 2" xfId="68"/>
    <cellStyle name="Akzent2" xfId="22" builtinId="33" customBuiltin="1"/>
    <cellStyle name="Akzent2 2" xfId="72"/>
    <cellStyle name="Akzent3" xfId="26" builtinId="37" customBuiltin="1"/>
    <cellStyle name="Akzent3 2" xfId="76"/>
    <cellStyle name="Akzent4" xfId="30" builtinId="41" customBuiltin="1"/>
    <cellStyle name="Akzent4 2" xfId="80"/>
    <cellStyle name="Akzent5" xfId="34" builtinId="45" customBuiltin="1"/>
    <cellStyle name="Akzent5 2" xfId="84"/>
    <cellStyle name="Akzent6" xfId="38" builtinId="49" customBuiltin="1"/>
    <cellStyle name="Akzent6 2" xfId="88"/>
    <cellStyle name="Ausgabe" xfId="11" builtinId="21" customBuiltin="1"/>
    <cellStyle name="Ausgabe 2" xfId="60"/>
    <cellStyle name="Berechnung" xfId="12" builtinId="22" customBuiltin="1"/>
    <cellStyle name="Berechnung 2" xfId="61"/>
    <cellStyle name="Eingabe" xfId="10" builtinId="20" customBuiltin="1"/>
    <cellStyle name="Eingabe 2" xfId="59"/>
    <cellStyle name="Ergebnis" xfId="17" builtinId="25" customBuiltin="1"/>
    <cellStyle name="Ergebnis 2" xfId="67"/>
    <cellStyle name="Erklärender Text" xfId="16" builtinId="53" customBuiltin="1"/>
    <cellStyle name="Erklärender Text 2" xfId="66"/>
    <cellStyle name="Gut" xfId="7" builtinId="26" customBuiltin="1"/>
    <cellStyle name="Gut 2" xfId="56"/>
    <cellStyle name="Hyperlink 2" xfId="45"/>
    <cellStyle name="Hyperlink 3" xfId="49"/>
    <cellStyle name="Link" xfId="1" builtinId="8"/>
    <cellStyle name="Neutral" xfId="9" builtinId="28" customBuiltin="1"/>
    <cellStyle name="Neutral 2" xfId="58"/>
    <cellStyle name="Notiz 2" xfId="43"/>
    <cellStyle name="Notiz 3" xfId="65"/>
    <cellStyle name="Schlecht" xfId="8" builtinId="27" customBuiltin="1"/>
    <cellStyle name="Schlecht 2" xfId="57"/>
    <cellStyle name="Standard" xfId="0" builtinId="0"/>
    <cellStyle name="Standard 2" xfId="42"/>
    <cellStyle name="Standard 3" xfId="44"/>
    <cellStyle name="Standard 30" xfId="92"/>
    <cellStyle name="Standard 4" xfId="48"/>
    <cellStyle name="Standard 5" xfId="50"/>
    <cellStyle name="Standard 6" xfId="51"/>
    <cellStyle name="style1406185693541" xfId="46"/>
    <cellStyle name="style1406185693575" xfId="47"/>
    <cellStyle name="Überschrift" xfId="2" builtinId="15" customBuiltin="1"/>
    <cellStyle name="Überschrift 1" xfId="3" builtinId="16" customBuiltin="1"/>
    <cellStyle name="Überschrift 1 2" xfId="52"/>
    <cellStyle name="Überschrift 2" xfId="4" builtinId="17" customBuiltin="1"/>
    <cellStyle name="Überschrift 2 2" xfId="53"/>
    <cellStyle name="Überschrift 3" xfId="5" builtinId="18" customBuiltin="1"/>
    <cellStyle name="Überschrift 3 2" xfId="54"/>
    <cellStyle name="Überschrift 4" xfId="6" builtinId="19" customBuiltin="1"/>
    <cellStyle name="Überschrift 4 2" xfId="55"/>
    <cellStyle name="Verknüpfte Zelle" xfId="13" builtinId="24" customBuiltin="1"/>
    <cellStyle name="Verknüpfte Zelle 2" xfId="62"/>
    <cellStyle name="Warnender Text" xfId="15" builtinId="11" customBuiltin="1"/>
    <cellStyle name="Warnender Text 2" xfId="64"/>
    <cellStyle name="Zelle überprüfen" xfId="14" builtinId="23" customBuiltin="1"/>
    <cellStyle name="Zelle überprüfen 2" xfId="6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6F6F6"/>
      <rgbColor rgb="00FF0000"/>
      <rgbColor rgb="0000FF00"/>
      <rgbColor rgb="000000FF"/>
      <rgbColor rgb="00FFFF00"/>
      <rgbColor rgb="00FF00FF"/>
      <rgbColor rgb="0000FFFF"/>
      <rgbColor rgb="00800000"/>
      <rgbColor rgb="00008000"/>
      <rgbColor rgb="00000080"/>
      <rgbColor rgb="00757468"/>
      <rgbColor rgb="00800080"/>
      <rgbColor rgb="00008080"/>
      <rgbColor rgb="00C7BEAB"/>
      <rgbColor rgb="00808080"/>
      <rgbColor rgb="00ABB2CB"/>
      <rgbColor rgb="00712963"/>
      <rgbColor rgb="00EBE0D8"/>
      <rgbColor rgb="00CCFFFF"/>
      <rgbColor rgb="00660066"/>
      <rgbColor rgb="00BC829A"/>
      <rgbColor rgb="000066CC"/>
      <rgbColor rgb="00D6C5BE"/>
      <rgbColor rgb="00000080"/>
      <rgbColor rgb="00FF00FF"/>
      <rgbColor rgb="00FFFF00"/>
      <rgbColor rgb="0000FFFF"/>
      <rgbColor rgb="00800080"/>
      <rgbColor rgb="00800000"/>
      <rgbColor rgb="00008080"/>
      <rgbColor rgb="000000FF"/>
      <rgbColor rgb="0000CCFF"/>
      <rgbColor rgb="00CCFFFF"/>
      <rgbColor rgb="00CCFFCC"/>
      <rgbColor rgb="00FFFF99"/>
      <rgbColor rgb="00AFA191"/>
      <rgbColor rgb="00C49A82"/>
      <rgbColor rgb="00BCB29A"/>
      <rgbColor rgb="00FFCC99"/>
      <rgbColor rgb="003366FF"/>
      <rgbColor rgb="0033CCCC"/>
      <rgbColor rgb="0099CC00"/>
      <rgbColor rgb="00FFCC00"/>
      <rgbColor rgb="00FF9900"/>
      <rgbColor rgb="00FF6600"/>
      <rgbColor rgb="00586685"/>
      <rgbColor rgb="00908C85"/>
      <rgbColor rgb="00003366"/>
      <rgbColor rgb="006F83A9"/>
      <rgbColor rgb="00003300"/>
      <rgbColor rgb="00333300"/>
      <rgbColor rgb="00732706"/>
      <rgbColor rgb="00A76E50"/>
      <rgbColor rgb="001F3C90"/>
      <rgbColor rgb="00333333"/>
    </indexedColors>
    <mruColors>
      <color rgb="FFCC4918"/>
      <color rgb="FFFF5C1F"/>
      <color rgb="FF005078"/>
      <color rgb="FF0072AB"/>
      <color rgb="FF0096DF"/>
      <color rgb="FF993712"/>
      <color rgb="FFEBE0D8"/>
      <color rgb="FFC49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Mobilität">
      <a:dk1>
        <a:sysClr val="windowText" lastClr="000000"/>
      </a:dk1>
      <a:lt1>
        <a:sysClr val="window" lastClr="FFFFFF"/>
      </a:lt1>
      <a:dk2>
        <a:srgbClr val="FFFFFF"/>
      </a:dk2>
      <a:lt2>
        <a:srgbClr val="EEECE1"/>
      </a:lt2>
      <a:accent1>
        <a:srgbClr val="A0783D"/>
      </a:accent1>
      <a:accent2>
        <a:srgbClr val="9D8A47"/>
      </a:accent2>
      <a:accent3>
        <a:srgbClr val="D3983E"/>
      </a:accent3>
      <a:accent4>
        <a:srgbClr val="B2643F"/>
      </a:accent4>
      <a:accent5>
        <a:srgbClr val="6A4117"/>
      </a:accent5>
      <a:accent6>
        <a:srgbClr val="0C0C0C"/>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41"/>
  <sheetViews>
    <sheetView showGridLines="0" tabSelected="1" view="pageBreakPreview" zoomScale="115" zoomScaleNormal="130" zoomScaleSheetLayoutView="115" workbookViewId="0">
      <selection activeCell="A2" sqref="A2"/>
    </sheetView>
  </sheetViews>
  <sheetFormatPr baseColWidth="10" defaultColWidth="11.42578125" defaultRowHeight="12.75"/>
  <cols>
    <col min="1" max="1" width="2.7109375" style="1" customWidth="1"/>
    <col min="2" max="2" width="12.7109375" style="1" customWidth="1"/>
    <col min="3" max="3" width="3.7109375" style="1" customWidth="1"/>
    <col min="4" max="4" width="105.7109375" style="1" customWidth="1"/>
    <col min="5" max="9" width="11.7109375" style="1" customWidth="1"/>
    <col min="10" max="10" width="12.85546875" style="1" customWidth="1"/>
    <col min="11" max="11" width="14.7109375" style="1" customWidth="1"/>
    <col min="12" max="12" width="5.5703125" style="2" customWidth="1"/>
    <col min="13" max="16384" width="11.42578125" style="1"/>
  </cols>
  <sheetData>
    <row r="1" spans="1:11" s="18" customFormat="1" ht="12">
      <c r="D1" s="19"/>
      <c r="E1" s="19"/>
    </row>
    <row r="2" spans="1:11" s="18" customFormat="1" ht="12">
      <c r="D2" s="19"/>
      <c r="E2" s="19"/>
    </row>
    <row r="3" spans="1:11" s="18" customFormat="1" ht="12">
      <c r="D3" s="19"/>
      <c r="E3" s="19"/>
    </row>
    <row r="4" spans="1:11" s="18" customFormat="1" ht="12">
      <c r="B4" s="20"/>
      <c r="C4" s="20"/>
      <c r="D4" s="20"/>
      <c r="E4" s="19"/>
    </row>
    <row r="5" spans="1:11" s="18" customFormat="1" ht="12">
      <c r="B5" s="20"/>
      <c r="C5" s="20"/>
      <c r="D5" s="20"/>
      <c r="E5" s="19"/>
    </row>
    <row r="6" spans="1:11" s="18" customFormat="1" ht="20.25">
      <c r="B6" s="114" t="s">
        <v>148</v>
      </c>
      <c r="C6" s="114"/>
      <c r="D6" s="114"/>
      <c r="E6" s="19"/>
    </row>
    <row r="7" spans="1:11" s="18" customFormat="1" ht="6" customHeight="1">
      <c r="B7" s="21"/>
      <c r="C7" s="22"/>
      <c r="D7" s="23"/>
      <c r="E7" s="19"/>
    </row>
    <row r="8" spans="1:11" s="18" customFormat="1" ht="13.5" customHeight="1">
      <c r="B8" s="24" t="s">
        <v>171</v>
      </c>
      <c r="C8" s="22"/>
      <c r="D8" s="23"/>
      <c r="E8" s="19"/>
    </row>
    <row r="9" spans="1:11" s="18" customFormat="1" ht="13.5" customHeight="1">
      <c r="B9" s="24" t="s">
        <v>108</v>
      </c>
      <c r="C9" s="22"/>
      <c r="D9" s="23"/>
      <c r="E9" s="19"/>
    </row>
    <row r="10" spans="1:11" s="18" customFormat="1">
      <c r="B10" s="24" t="s">
        <v>149</v>
      </c>
      <c r="C10" s="22"/>
      <c r="D10" s="23"/>
      <c r="E10" s="19"/>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B13" s="3"/>
      <c r="C13" s="3"/>
    </row>
    <row r="14" spans="1:11" ht="15.75">
      <c r="B14" s="4" t="s">
        <v>0</v>
      </c>
      <c r="C14" s="4"/>
    </row>
    <row r="15" spans="1:11" ht="15.75">
      <c r="B15" s="4"/>
      <c r="C15" s="4"/>
    </row>
    <row r="16" spans="1:11">
      <c r="B16" s="13" t="s">
        <v>7</v>
      </c>
      <c r="C16" s="3"/>
    </row>
    <row r="17" spans="2:11">
      <c r="B17" s="3" t="s">
        <v>74</v>
      </c>
      <c r="C17" s="6"/>
      <c r="D17" s="29" t="s">
        <v>152</v>
      </c>
      <c r="F17" s="16"/>
      <c r="G17" s="16"/>
      <c r="H17" s="16"/>
      <c r="I17" s="16"/>
      <c r="J17" s="16"/>
      <c r="K17" s="16"/>
    </row>
    <row r="18" spans="2:11">
      <c r="B18" s="3" t="s">
        <v>75</v>
      </c>
      <c r="C18" s="6"/>
      <c r="D18" s="29" t="s">
        <v>153</v>
      </c>
      <c r="F18" s="16"/>
      <c r="G18" s="16"/>
      <c r="H18" s="16"/>
      <c r="I18" s="16"/>
      <c r="J18" s="16"/>
      <c r="K18" s="16"/>
    </row>
    <row r="19" spans="2:11">
      <c r="B19" s="3" t="s">
        <v>76</v>
      </c>
      <c r="C19" s="6"/>
      <c r="D19" s="29" t="s">
        <v>154</v>
      </c>
      <c r="F19" s="16"/>
      <c r="G19" s="16"/>
      <c r="H19" s="16"/>
      <c r="I19" s="16"/>
      <c r="J19" s="16"/>
      <c r="K19" s="16"/>
    </row>
    <row r="20" spans="2:11">
      <c r="B20" s="3"/>
      <c r="C20" s="6"/>
      <c r="D20" s="5"/>
      <c r="E20" s="14"/>
      <c r="F20" s="14"/>
      <c r="G20" s="14"/>
      <c r="H20" s="14"/>
      <c r="I20" s="14"/>
      <c r="J20" s="14"/>
      <c r="K20" s="14"/>
    </row>
    <row r="21" spans="2:11">
      <c r="B21" s="13" t="s">
        <v>9</v>
      </c>
      <c r="C21" s="6"/>
      <c r="D21" s="5"/>
      <c r="E21" s="16"/>
      <c r="F21" s="16"/>
      <c r="G21" s="16"/>
      <c r="H21" s="16"/>
      <c r="I21" s="16"/>
      <c r="J21" s="16"/>
      <c r="K21" s="16"/>
    </row>
    <row r="22" spans="2:11">
      <c r="B22" s="3" t="s">
        <v>77</v>
      </c>
      <c r="C22" s="6"/>
      <c r="D22" s="28" t="s">
        <v>155</v>
      </c>
      <c r="F22" s="16"/>
      <c r="G22" s="16"/>
      <c r="H22" s="16"/>
      <c r="I22" s="16"/>
      <c r="J22" s="16"/>
      <c r="K22" s="16"/>
    </row>
    <row r="23" spans="2:11">
      <c r="B23" s="3" t="s">
        <v>78</v>
      </c>
      <c r="C23" s="6"/>
      <c r="D23" s="28" t="s">
        <v>156</v>
      </c>
      <c r="F23" s="16"/>
      <c r="G23" s="16"/>
      <c r="H23" s="16"/>
      <c r="I23" s="16"/>
      <c r="J23" s="16"/>
      <c r="K23" s="16"/>
    </row>
    <row r="24" spans="2:11">
      <c r="B24" s="3" t="s">
        <v>79</v>
      </c>
      <c r="C24" s="6"/>
      <c r="D24" s="28" t="s">
        <v>157</v>
      </c>
      <c r="F24" s="16"/>
      <c r="G24" s="16"/>
      <c r="H24" s="16"/>
      <c r="I24" s="16"/>
      <c r="J24" s="16"/>
      <c r="K24" s="16"/>
    </row>
    <row r="25" spans="2:11">
      <c r="B25" s="3"/>
      <c r="C25" s="6"/>
      <c r="D25" s="5"/>
      <c r="E25" s="16"/>
      <c r="F25" s="16"/>
      <c r="G25" s="16"/>
      <c r="H25" s="16"/>
      <c r="I25" s="16"/>
      <c r="J25" s="16"/>
      <c r="K25" s="16"/>
    </row>
    <row r="26" spans="2:11">
      <c r="B26" s="13" t="s">
        <v>119</v>
      </c>
      <c r="C26" s="6"/>
      <c r="D26" s="5"/>
      <c r="E26" s="16"/>
      <c r="F26" s="16"/>
      <c r="G26" s="16"/>
      <c r="H26" s="16"/>
      <c r="I26" s="16"/>
      <c r="J26" s="16"/>
      <c r="K26" s="16"/>
    </row>
    <row r="27" spans="2:11" ht="12.75" customHeight="1">
      <c r="B27" s="3" t="s">
        <v>80</v>
      </c>
      <c r="C27" s="6"/>
      <c r="D27" s="25" t="s">
        <v>169</v>
      </c>
      <c r="F27" s="16"/>
      <c r="G27" s="16"/>
      <c r="H27" s="16"/>
      <c r="I27" s="16"/>
      <c r="J27" s="16"/>
      <c r="K27" s="16"/>
    </row>
    <row r="28" spans="2:11" ht="12.75" customHeight="1">
      <c r="B28" s="10" t="s">
        <v>81</v>
      </c>
      <c r="C28" s="11"/>
      <c r="D28" s="30" t="s">
        <v>168</v>
      </c>
      <c r="F28" s="17"/>
      <c r="G28" s="17"/>
      <c r="H28" s="17"/>
      <c r="I28" s="17"/>
      <c r="J28" s="17"/>
      <c r="K28" s="17"/>
    </row>
    <row r="29" spans="2:11" ht="12.75" customHeight="1">
      <c r="B29" s="8" t="s">
        <v>82</v>
      </c>
      <c r="C29" s="9"/>
      <c r="D29" s="30" t="s">
        <v>158</v>
      </c>
      <c r="F29" s="17"/>
      <c r="G29" s="17"/>
      <c r="H29" s="17"/>
      <c r="I29" s="17"/>
      <c r="J29" s="17"/>
      <c r="K29" s="17"/>
    </row>
    <row r="30" spans="2:11" ht="12.75" customHeight="1">
      <c r="B30" s="8"/>
      <c r="C30" s="9"/>
      <c r="D30" s="7"/>
      <c r="E30" s="12"/>
      <c r="F30" s="12"/>
      <c r="G30" s="12"/>
      <c r="H30" s="12"/>
      <c r="I30" s="12"/>
      <c r="J30" s="12"/>
      <c r="K30" s="12"/>
    </row>
    <row r="31" spans="2:11">
      <c r="B31" s="13" t="s">
        <v>8</v>
      </c>
      <c r="C31" s="6"/>
      <c r="D31" s="5"/>
      <c r="E31" s="14"/>
      <c r="F31" s="14"/>
      <c r="G31" s="14"/>
      <c r="H31" s="14"/>
      <c r="I31" s="14"/>
      <c r="J31" s="14"/>
      <c r="K31" s="14"/>
    </row>
    <row r="32" spans="2:11">
      <c r="B32" s="3" t="s">
        <v>83</v>
      </c>
      <c r="C32" s="6"/>
      <c r="D32" s="26" t="s">
        <v>159</v>
      </c>
      <c r="F32" s="16"/>
      <c r="G32" s="16"/>
      <c r="H32" s="16"/>
      <c r="I32" s="16"/>
      <c r="J32" s="16"/>
      <c r="K32" s="16"/>
    </row>
    <row r="33" spans="2:11">
      <c r="B33" s="3" t="s">
        <v>84</v>
      </c>
      <c r="C33" s="6"/>
      <c r="D33" s="26" t="s">
        <v>160</v>
      </c>
      <c r="F33" s="16"/>
      <c r="G33" s="16"/>
      <c r="H33" s="16"/>
      <c r="I33" s="16"/>
      <c r="J33" s="16"/>
      <c r="K33" s="16"/>
    </row>
    <row r="34" spans="2:11">
      <c r="B34" s="3" t="s">
        <v>85</v>
      </c>
      <c r="C34" s="6"/>
      <c r="D34" s="26" t="s">
        <v>161</v>
      </c>
      <c r="F34" s="16"/>
      <c r="G34" s="16"/>
      <c r="H34" s="16"/>
      <c r="I34" s="16"/>
      <c r="J34" s="16"/>
      <c r="K34" s="16"/>
    </row>
    <row r="36" spans="2:11">
      <c r="B36" s="13" t="s">
        <v>70</v>
      </c>
    </row>
    <row r="37" spans="2:11">
      <c r="B37" s="3" t="s">
        <v>71</v>
      </c>
      <c r="D37" s="27" t="s">
        <v>162</v>
      </c>
      <c r="F37" s="16"/>
      <c r="G37" s="16"/>
    </row>
    <row r="38" spans="2:11">
      <c r="B38" s="3" t="s">
        <v>72</v>
      </c>
      <c r="D38" s="27" t="s">
        <v>163</v>
      </c>
      <c r="F38" s="16"/>
      <c r="G38" s="16"/>
    </row>
    <row r="40" spans="2:11">
      <c r="B40" s="109" t="s">
        <v>51</v>
      </c>
    </row>
    <row r="41" spans="2:11">
      <c r="B41" s="109" t="s">
        <v>164</v>
      </c>
    </row>
  </sheetData>
  <sheetProtection selectLockedCells="1" selectUnlockedCells="1"/>
  <mergeCells count="1">
    <mergeCell ref="B6:D6"/>
  </mergeCells>
  <hyperlinks>
    <hyperlink ref="D17" location="T1!A1" display="Bauausgaben nach Art der Arbeiten,1979 – 2012 (in 1’000 Franken, zu laufenden Preisen)"/>
    <hyperlink ref="D18" location="T2!A1" display="Entwicklung der Bautätigkeit nach Bausparten, 1970 – 2012 (in Mio. Franken)"/>
    <hyperlink ref="D19" location="T3!A1" display="Bautätigkeit nach Bezirken und Bausparten, 2012 (in 1’000 Franken)"/>
    <hyperlink ref="D22" location="T8!A1" display="Bauvorhaben nach Auftraggebern, 2012 und 2013"/>
    <hyperlink ref="D23" location="T9!A1" display="Bauvorhaben nach Bezirken und Bausparten, 2013 (in 1’000 Franken)"/>
    <hyperlink ref="D27" location="T11!A1" display="Neu erstellte Gebäude mit Wohnungen und neu erstellte Wohnungen, 1971 – 2012"/>
    <hyperlink ref="D17:K17" location="'T1'!A1" display="Kategorien nach Altersstufen"/>
    <hyperlink ref="D27:K27" location="'T7'!A1" display="Verteilung nach Geschlecht (Ausbildner)"/>
    <hyperlink ref="D22:K22" location="'T4'!A1" display="Kategorien nach Altersstufen"/>
    <hyperlink ref="D23:K23" location="'T5'!A1" display="Verteilung nach Kategorien"/>
    <hyperlink ref="D24" location="T11!A1" display="Neu erstellte Gebäude mit Wohnungen und neu erstellte Wohnungen, 1971 – 2012"/>
    <hyperlink ref="D24:K24" location="'T6'!A1" display="Verteilung nach Altersstufen und Geschlecht"/>
    <hyperlink ref="D33" location="T5!A1" display="Bautätigkeit nach Auftraggebern, 1979 - 2012 (in Mio. Franken)"/>
    <hyperlink ref="D33:K33" location="'T11'!A1" display="Verteilung nach Kategorien"/>
    <hyperlink ref="D34" location="T3!A1" display="Bautätigkeit nach Bezirken und Bausparten, 2012 (in 1’000 Franken)"/>
    <hyperlink ref="D34:K34" location="'T12'!A1" display="Verteilung nach Geschlecht"/>
    <hyperlink ref="D32" location="T4!A1" display="Bautätigkeit nach Bezirken und Bausparten, 2012"/>
    <hyperlink ref="D32:K32" location="'T10'!A1" display="Kategorien nach Altersstufen"/>
    <hyperlink ref="D18:K18" location="'T2'!A1" display="Verteilung nach Kategorien"/>
    <hyperlink ref="D19:K19" location="'T3'!A1" display="Verteilung nach Altersstufen und Geschlecht"/>
    <hyperlink ref="D37:G37" location="'T13'!A1" display="Verteilung nach Geschlecht"/>
    <hyperlink ref="D38:G38" location="'T14'!A1" display="Verteilung nach Altersstufen"/>
    <hyperlink ref="D28:K28" location="'T8'!A1" display="Verteilung nach Geschlecht (Fahrlehrer)"/>
    <hyperlink ref="D29:K29" location="'T9'!A1" display="Verteilung nach Kategorien"/>
    <hyperlink ref="B40" location="Glossar!A1" display="Glossar"/>
    <hyperlink ref="B41" location="Datengrundlage!A1" display="Datengrundlage"/>
  </hyperlinks>
  <pageMargins left="0.78740157480314965" right="0.59055118110236227" top="0.78740157480314965" bottom="0.86614173228346458" header="0.51181102362204722" footer="0.35433070866141736"/>
  <pageSetup paperSize="9" scale="71" firstPageNumber="0" orientation="portrait" r:id="rId1"/>
  <headerFooter alignWithMargins="0">
    <oddHeader xml:space="preserve">&amp;L&amp;G&amp;R&amp;"Arial,Fett"&amp;8DEPARTEMENT FINANZEN UND RESSOURCEN
Statistik Aargau
</oddHeader>
  </headerFooter>
  <colBreaks count="1" manualBreakCount="1">
    <brk id="4" max="35"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5078"/>
  </sheetPr>
  <dimension ref="A1:J52"/>
  <sheetViews>
    <sheetView showGridLines="0" view="pageBreakPreview" zoomScaleNormal="100" zoomScaleSheetLayoutView="100" workbookViewId="0">
      <selection activeCell="A3" sqref="A3"/>
    </sheetView>
  </sheetViews>
  <sheetFormatPr baseColWidth="10" defaultColWidth="11.42578125" defaultRowHeight="12.75"/>
  <cols>
    <col min="1" max="1" width="2.7109375" style="32" customWidth="1"/>
    <col min="2" max="2" width="30.5703125" style="32" customWidth="1"/>
    <col min="3" max="3" width="10.7109375" style="32" customWidth="1"/>
    <col min="4" max="16384" width="11.42578125" style="32"/>
  </cols>
  <sheetData>
    <row r="1" spans="1:10" ht="15.75" customHeight="1">
      <c r="A1" s="110" t="str">
        <f>Inhaltsverzeichnis!B29&amp; " " &amp;Inhaltsverzeichnis!D29</f>
        <v>Tabelle 9: Fahrlehrer/-innen-Ausweise nach Kategorien, per 30. September 2021</v>
      </c>
      <c r="B1" s="110"/>
      <c r="C1" s="110"/>
      <c r="D1" s="110"/>
      <c r="E1" s="110"/>
      <c r="F1" s="110"/>
      <c r="G1" s="110"/>
      <c r="H1" s="110"/>
      <c r="I1" s="110"/>
      <c r="J1" s="110"/>
    </row>
    <row r="2" spans="1:10" s="35" customFormat="1">
      <c r="A2" s="116"/>
      <c r="B2" s="116"/>
      <c r="C2" s="116"/>
      <c r="D2" s="116"/>
      <c r="E2" s="116"/>
      <c r="F2" s="116"/>
      <c r="G2" s="42"/>
      <c r="H2" s="42"/>
      <c r="I2" s="42"/>
    </row>
    <row r="3" spans="1:10" ht="15.75" customHeight="1">
      <c r="A3" s="35"/>
      <c r="B3" s="35"/>
      <c r="C3" s="35"/>
    </row>
    <row r="4" spans="1:10" s="35" customFormat="1">
      <c r="B4" s="76" t="s">
        <v>122</v>
      </c>
      <c r="C4" s="77" t="s">
        <v>3</v>
      </c>
    </row>
    <row r="5" spans="1:10" s="35" customFormat="1" ht="12.75" customHeight="1">
      <c r="B5" s="62" t="s">
        <v>123</v>
      </c>
      <c r="C5" s="78">
        <v>132</v>
      </c>
    </row>
    <row r="6" spans="1:10" s="35" customFormat="1" ht="12.75" customHeight="1">
      <c r="B6" s="62" t="s">
        <v>124</v>
      </c>
      <c r="C6" s="53">
        <v>458</v>
      </c>
    </row>
    <row r="7" spans="1:10" s="35" customFormat="1" ht="12.75" customHeight="1" thickBot="1">
      <c r="B7" s="65" t="s">
        <v>125</v>
      </c>
      <c r="C7" s="66">
        <v>50</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F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5C1F"/>
  </sheetPr>
  <dimension ref="A1:J52"/>
  <sheetViews>
    <sheetView showGridLines="0" zoomScaleNormal="100" zoomScaleSheetLayoutView="100" workbookViewId="0">
      <selection activeCell="A3" sqref="A3"/>
    </sheetView>
  </sheetViews>
  <sheetFormatPr baseColWidth="10" defaultColWidth="11.42578125" defaultRowHeight="12.75"/>
  <cols>
    <col min="1" max="1" width="2.7109375" style="32" customWidth="1"/>
    <col min="2" max="10" width="10.7109375" style="32" customWidth="1"/>
    <col min="11" max="16384" width="11.42578125" style="32"/>
  </cols>
  <sheetData>
    <row r="1" spans="1:10" ht="15.75" customHeight="1">
      <c r="A1" s="110" t="str">
        <f>Inhaltsverzeichnis!B32&amp; " " &amp;Inhaltsverzeichnis!D32</f>
        <v>Tabelle 10: Schiffsführerausweise nach Kategorie und Altersklasse, per 30. September 2021</v>
      </c>
      <c r="B1" s="110"/>
      <c r="C1" s="110"/>
      <c r="D1" s="110"/>
      <c r="E1" s="110"/>
      <c r="F1" s="110"/>
      <c r="G1" s="110"/>
      <c r="H1" s="110"/>
      <c r="I1" s="110"/>
      <c r="J1" s="110"/>
    </row>
    <row r="2" spans="1:10" s="35" customFormat="1">
      <c r="A2" s="116"/>
      <c r="B2" s="116"/>
      <c r="C2" s="116"/>
      <c r="D2" s="116"/>
      <c r="E2" s="116"/>
      <c r="F2" s="116"/>
      <c r="G2" s="116"/>
      <c r="H2" s="116"/>
      <c r="I2" s="116"/>
      <c r="J2" s="116"/>
    </row>
    <row r="3" spans="1:10" s="35" customFormat="1" ht="15.75" customHeight="1">
      <c r="A3" s="102"/>
    </row>
    <row r="4" spans="1:10" s="98" customFormat="1">
      <c r="B4" s="115" t="s">
        <v>10</v>
      </c>
      <c r="C4" s="117" t="s">
        <v>116</v>
      </c>
      <c r="D4" s="117"/>
      <c r="E4" s="117"/>
      <c r="F4" s="117"/>
      <c r="G4" s="117"/>
      <c r="H4" s="117"/>
      <c r="I4" s="117"/>
      <c r="J4" s="117"/>
    </row>
    <row r="5" spans="1:10" s="98" customFormat="1">
      <c r="B5" s="115"/>
      <c r="C5" s="61" t="s">
        <v>94</v>
      </c>
      <c r="D5" s="100" t="s">
        <v>87</v>
      </c>
      <c r="E5" s="100" t="s">
        <v>88</v>
      </c>
      <c r="F5" s="100" t="s">
        <v>89</v>
      </c>
      <c r="G5" s="100" t="s">
        <v>90</v>
      </c>
      <c r="H5" s="100" t="s">
        <v>91</v>
      </c>
      <c r="I5" s="77" t="s">
        <v>92</v>
      </c>
      <c r="J5" s="77" t="s">
        <v>73</v>
      </c>
    </row>
    <row r="6" spans="1:10" s="35" customFormat="1">
      <c r="B6" s="73" t="s">
        <v>11</v>
      </c>
      <c r="C6" s="53">
        <v>19</v>
      </c>
      <c r="D6" s="53">
        <v>672</v>
      </c>
      <c r="E6" s="53">
        <v>1465</v>
      </c>
      <c r="F6" s="53">
        <v>2234</v>
      </c>
      <c r="G6" s="53">
        <v>4038</v>
      </c>
      <c r="H6" s="53">
        <v>3538</v>
      </c>
      <c r="I6" s="53">
        <v>1272</v>
      </c>
      <c r="J6" s="53">
        <v>1363</v>
      </c>
    </row>
    <row r="7" spans="1:10" s="35" customFormat="1">
      <c r="B7" s="74" t="s">
        <v>14</v>
      </c>
      <c r="C7" s="53">
        <v>0</v>
      </c>
      <c r="D7" s="53">
        <v>0</v>
      </c>
      <c r="E7" s="53">
        <v>1</v>
      </c>
      <c r="F7" s="53">
        <v>8</v>
      </c>
      <c r="G7" s="53">
        <v>18</v>
      </c>
      <c r="H7" s="53">
        <v>14</v>
      </c>
      <c r="I7" s="53">
        <v>3</v>
      </c>
      <c r="J7" s="53">
        <v>3</v>
      </c>
    </row>
    <row r="8" spans="1:10" s="35" customFormat="1">
      <c r="B8" s="73" t="s">
        <v>16</v>
      </c>
      <c r="C8" s="53">
        <v>0</v>
      </c>
      <c r="D8" s="53">
        <v>0</v>
      </c>
      <c r="E8" s="53">
        <v>0</v>
      </c>
      <c r="F8" s="53">
        <v>1</v>
      </c>
      <c r="G8" s="53">
        <v>4</v>
      </c>
      <c r="H8" s="53">
        <v>3</v>
      </c>
      <c r="I8" s="53">
        <v>1</v>
      </c>
      <c r="J8" s="53">
        <v>0</v>
      </c>
    </row>
    <row r="9" spans="1:10" s="35" customFormat="1">
      <c r="B9" s="73" t="s">
        <v>18</v>
      </c>
      <c r="C9" s="53">
        <v>35</v>
      </c>
      <c r="D9" s="53">
        <v>224</v>
      </c>
      <c r="E9" s="53">
        <v>561</v>
      </c>
      <c r="F9" s="53">
        <v>1044</v>
      </c>
      <c r="G9" s="53">
        <v>2066</v>
      </c>
      <c r="H9" s="53">
        <v>1933</v>
      </c>
      <c r="I9" s="53">
        <v>635</v>
      </c>
      <c r="J9" s="53">
        <v>795</v>
      </c>
    </row>
    <row r="10" spans="1:10" s="35" customFormat="1">
      <c r="B10" s="73" t="s">
        <v>21</v>
      </c>
      <c r="C10" s="53">
        <v>0</v>
      </c>
      <c r="D10" s="53">
        <v>6</v>
      </c>
      <c r="E10" s="53">
        <v>8</v>
      </c>
      <c r="F10" s="53">
        <v>3</v>
      </c>
      <c r="G10" s="53">
        <v>5</v>
      </c>
      <c r="H10" s="53">
        <v>8</v>
      </c>
      <c r="I10" s="53">
        <v>4</v>
      </c>
      <c r="J10" s="53">
        <v>1</v>
      </c>
    </row>
    <row r="11" spans="1:10" s="35" customFormat="1" ht="13.5" thickBot="1">
      <c r="B11" s="75" t="s">
        <v>1</v>
      </c>
      <c r="C11" s="69">
        <v>54</v>
      </c>
      <c r="D11" s="69">
        <v>902</v>
      </c>
      <c r="E11" s="69">
        <v>2035</v>
      </c>
      <c r="F11" s="69">
        <v>3290</v>
      </c>
      <c r="G11" s="69">
        <v>6131</v>
      </c>
      <c r="H11" s="69">
        <v>5496</v>
      </c>
      <c r="I11" s="69">
        <v>1915</v>
      </c>
      <c r="J11" s="69">
        <v>2162</v>
      </c>
    </row>
    <row r="12" spans="1:10" s="35" customFormat="1"/>
    <row r="13" spans="1:10" s="35" customFormat="1"/>
    <row r="14" spans="1:10" s="35" customFormat="1">
      <c r="C14" s="51"/>
      <c r="D14" s="51"/>
      <c r="E14" s="51"/>
      <c r="F14" s="51"/>
      <c r="G14" s="51"/>
      <c r="H14" s="51"/>
      <c r="I14" s="51"/>
      <c r="J14" s="51"/>
    </row>
    <row r="15" spans="1:10" s="35" customFormat="1">
      <c r="C15" s="51"/>
      <c r="D15" s="51"/>
      <c r="E15" s="51"/>
      <c r="F15" s="51"/>
      <c r="G15" s="51"/>
      <c r="H15" s="51"/>
      <c r="I15" s="51"/>
      <c r="J15" s="51"/>
    </row>
    <row r="16" spans="1:10" s="35" customFormat="1">
      <c r="C16" s="51"/>
      <c r="D16" s="51"/>
      <c r="E16" s="51"/>
      <c r="F16" s="51"/>
      <c r="G16" s="51"/>
      <c r="H16" s="51"/>
      <c r="I16" s="51"/>
      <c r="J16" s="51"/>
    </row>
    <row r="17" spans="3:10" s="35" customFormat="1">
      <c r="C17" s="51"/>
      <c r="D17" s="51"/>
      <c r="E17" s="51"/>
      <c r="F17" s="51"/>
      <c r="G17" s="51"/>
      <c r="H17" s="51"/>
      <c r="I17" s="51"/>
      <c r="J17" s="51"/>
    </row>
    <row r="18" spans="3:10" s="35" customFormat="1">
      <c r="C18" s="51"/>
      <c r="D18" s="51"/>
      <c r="E18" s="51"/>
      <c r="F18" s="51"/>
      <c r="G18" s="51"/>
      <c r="H18" s="51"/>
      <c r="I18" s="51"/>
      <c r="J18" s="51"/>
    </row>
    <row r="19" spans="3:10" s="35" customFormat="1">
      <c r="C19" s="51"/>
      <c r="D19" s="51"/>
      <c r="E19" s="51"/>
      <c r="F19" s="51"/>
      <c r="G19" s="51"/>
      <c r="H19" s="51"/>
      <c r="I19" s="51"/>
      <c r="J19" s="51"/>
    </row>
    <row r="20" spans="3:10" s="35" customFormat="1">
      <c r="C20" s="51"/>
      <c r="D20" s="51"/>
      <c r="E20" s="51"/>
      <c r="F20" s="51"/>
      <c r="G20" s="51"/>
      <c r="H20" s="51"/>
      <c r="I20" s="51"/>
      <c r="J20" s="51"/>
    </row>
    <row r="21" spans="3:10" s="35" customFormat="1">
      <c r="C21" s="51"/>
      <c r="D21" s="51"/>
      <c r="E21" s="51"/>
      <c r="F21" s="51"/>
      <c r="G21" s="51"/>
      <c r="H21" s="51"/>
      <c r="I21" s="51"/>
      <c r="J21" s="51"/>
    </row>
    <row r="22" spans="3:10" s="35" customFormat="1">
      <c r="C22" s="51"/>
      <c r="D22" s="51"/>
      <c r="E22" s="51"/>
      <c r="F22" s="51"/>
      <c r="G22" s="51"/>
      <c r="H22" s="51"/>
      <c r="I22" s="51"/>
      <c r="J22" s="51"/>
    </row>
    <row r="23" spans="3:10" s="35" customFormat="1">
      <c r="C23" s="51"/>
      <c r="D23" s="51"/>
      <c r="E23" s="51"/>
      <c r="F23" s="51"/>
      <c r="G23" s="51"/>
      <c r="H23" s="51"/>
      <c r="I23" s="51"/>
      <c r="J23" s="51"/>
    </row>
    <row r="24" spans="3:10" s="35" customFormat="1">
      <c r="C24" s="51"/>
      <c r="D24" s="51"/>
      <c r="E24" s="51"/>
      <c r="F24" s="51"/>
      <c r="G24" s="51"/>
      <c r="H24" s="51"/>
      <c r="I24" s="51"/>
      <c r="J24" s="51"/>
    </row>
    <row r="25" spans="3:10" s="35" customFormat="1">
      <c r="C25" s="51"/>
      <c r="D25" s="51"/>
      <c r="E25" s="51"/>
      <c r="F25" s="51"/>
      <c r="G25" s="51"/>
      <c r="H25" s="51"/>
      <c r="I25" s="51"/>
      <c r="J25" s="51"/>
    </row>
    <row r="26" spans="3:10" s="35" customFormat="1">
      <c r="C26" s="51"/>
      <c r="D26" s="51"/>
      <c r="E26" s="51"/>
      <c r="F26" s="51"/>
      <c r="G26" s="51"/>
      <c r="H26" s="51"/>
      <c r="I26" s="51"/>
      <c r="J26" s="51"/>
    </row>
    <row r="27" spans="3:10" s="35" customFormat="1">
      <c r="C27" s="51"/>
      <c r="D27" s="51"/>
      <c r="E27" s="51"/>
      <c r="F27" s="51"/>
      <c r="G27" s="51"/>
      <c r="H27" s="51"/>
      <c r="I27" s="51"/>
      <c r="J27" s="51"/>
    </row>
    <row r="28" spans="3:10" s="35" customFormat="1"/>
    <row r="29" spans="3:10" s="35" customFormat="1">
      <c r="C29" s="51"/>
      <c r="D29" s="51"/>
      <c r="E29" s="51"/>
      <c r="F29" s="51"/>
      <c r="G29" s="51"/>
      <c r="H29" s="51"/>
      <c r="I29" s="51"/>
      <c r="J29" s="51"/>
    </row>
    <row r="30" spans="3:10" s="35" customFormat="1">
      <c r="C30" s="51"/>
      <c r="D30" s="51"/>
      <c r="E30" s="51"/>
      <c r="F30" s="51"/>
      <c r="G30" s="51"/>
      <c r="H30" s="51"/>
      <c r="I30" s="51"/>
      <c r="J30" s="51"/>
    </row>
    <row r="31" spans="3:10" s="35" customFormat="1">
      <c r="C31" s="51"/>
      <c r="D31" s="51"/>
      <c r="E31" s="51"/>
      <c r="F31" s="51"/>
      <c r="G31" s="51"/>
      <c r="H31" s="51"/>
      <c r="I31" s="51"/>
      <c r="J31" s="51"/>
    </row>
    <row r="32" spans="3:10" s="35" customFormat="1">
      <c r="C32" s="51"/>
      <c r="D32" s="51"/>
      <c r="E32" s="51"/>
      <c r="F32" s="51"/>
      <c r="G32" s="51"/>
      <c r="H32" s="51"/>
      <c r="I32" s="51"/>
      <c r="J32" s="51"/>
    </row>
    <row r="33" spans="3:10" s="35" customFormat="1">
      <c r="C33" s="51"/>
      <c r="D33" s="51"/>
      <c r="E33" s="51"/>
      <c r="F33" s="51"/>
      <c r="G33" s="51"/>
      <c r="H33" s="51"/>
      <c r="I33" s="51"/>
      <c r="J33" s="51"/>
    </row>
    <row r="34" spans="3:10" s="35" customFormat="1">
      <c r="C34" s="51"/>
      <c r="D34" s="51"/>
      <c r="E34" s="51"/>
      <c r="F34" s="51"/>
      <c r="G34" s="51"/>
      <c r="H34" s="51"/>
      <c r="I34" s="51"/>
      <c r="J34" s="51"/>
    </row>
    <row r="35" spans="3:10" s="35" customFormat="1">
      <c r="C35" s="51"/>
      <c r="D35" s="51"/>
      <c r="E35" s="51"/>
      <c r="F35" s="51"/>
      <c r="G35" s="51"/>
      <c r="H35" s="51"/>
      <c r="I35" s="51"/>
      <c r="J35" s="51"/>
    </row>
    <row r="36" spans="3:10" s="35" customFormat="1">
      <c r="C36" s="51"/>
      <c r="D36" s="51"/>
      <c r="E36" s="51"/>
      <c r="F36" s="51"/>
      <c r="G36" s="51"/>
      <c r="H36" s="51"/>
      <c r="I36" s="51"/>
      <c r="J36" s="51"/>
    </row>
    <row r="37" spans="3:10" s="35" customFormat="1">
      <c r="C37" s="51"/>
      <c r="D37" s="51"/>
      <c r="E37" s="51"/>
      <c r="F37" s="51"/>
      <c r="G37" s="51"/>
      <c r="H37" s="51"/>
      <c r="I37" s="51"/>
      <c r="J37" s="51"/>
    </row>
    <row r="38" spans="3:10" s="35" customFormat="1">
      <c r="C38" s="51"/>
      <c r="D38" s="51"/>
      <c r="E38" s="51"/>
      <c r="F38" s="51"/>
      <c r="G38" s="51"/>
      <c r="H38" s="51"/>
      <c r="I38" s="51"/>
      <c r="J38" s="51"/>
    </row>
    <row r="39" spans="3:10" s="35" customFormat="1">
      <c r="C39" s="51"/>
      <c r="D39" s="51"/>
      <c r="E39" s="51"/>
      <c r="F39" s="51"/>
      <c r="G39" s="51"/>
      <c r="H39" s="51"/>
      <c r="I39" s="51"/>
      <c r="J39" s="51"/>
    </row>
    <row r="40" spans="3:10" s="35" customFormat="1">
      <c r="C40" s="51"/>
      <c r="D40" s="51"/>
      <c r="E40" s="51"/>
      <c r="F40" s="51"/>
      <c r="G40" s="51"/>
      <c r="H40" s="51"/>
      <c r="I40" s="51"/>
      <c r="J40" s="51"/>
    </row>
    <row r="41" spans="3:10" s="35" customFormat="1">
      <c r="C41" s="51"/>
      <c r="D41" s="51"/>
      <c r="E41" s="51"/>
      <c r="F41" s="51"/>
      <c r="G41" s="51"/>
      <c r="H41" s="51"/>
      <c r="I41" s="51"/>
      <c r="J41" s="51"/>
    </row>
    <row r="42" spans="3:10" s="35" customFormat="1">
      <c r="C42" s="51"/>
      <c r="D42" s="51"/>
      <c r="E42" s="51"/>
      <c r="F42" s="51"/>
      <c r="G42" s="51"/>
      <c r="H42" s="51"/>
      <c r="I42" s="51"/>
      <c r="J42" s="51"/>
    </row>
    <row r="43" spans="3:10" s="35" customFormat="1">
      <c r="C43" s="51"/>
      <c r="D43" s="51"/>
      <c r="E43" s="51"/>
      <c r="F43" s="51"/>
      <c r="G43" s="51"/>
      <c r="H43" s="51"/>
      <c r="I43" s="51"/>
      <c r="J43" s="51"/>
    </row>
    <row r="44" spans="3:10" s="35" customFormat="1">
      <c r="C44" s="51"/>
      <c r="D44" s="51"/>
      <c r="E44" s="51"/>
      <c r="F44" s="51"/>
      <c r="G44" s="51"/>
      <c r="H44" s="51"/>
      <c r="I44" s="51"/>
      <c r="J44" s="51"/>
    </row>
    <row r="45" spans="3:10" s="35" customFormat="1">
      <c r="C45" s="51"/>
      <c r="D45" s="51"/>
      <c r="E45" s="51"/>
      <c r="F45" s="51"/>
      <c r="G45" s="51"/>
      <c r="H45" s="51"/>
      <c r="I45" s="51"/>
      <c r="J45" s="51"/>
    </row>
    <row r="46" spans="3:10" s="35" customFormat="1">
      <c r="C46" s="51"/>
      <c r="D46" s="51"/>
      <c r="E46" s="51"/>
      <c r="F46" s="51"/>
      <c r="G46" s="51"/>
      <c r="H46" s="51"/>
      <c r="I46" s="51"/>
      <c r="J46" s="51"/>
    </row>
    <row r="47" spans="3:10" s="35" customFormat="1">
      <c r="C47" s="51"/>
      <c r="D47" s="51"/>
      <c r="E47" s="51"/>
      <c r="F47" s="51"/>
      <c r="G47" s="51"/>
      <c r="H47" s="51"/>
      <c r="I47" s="51"/>
      <c r="J47" s="51"/>
    </row>
    <row r="48" spans="3:10" s="35" customFormat="1">
      <c r="C48" s="51"/>
      <c r="D48" s="51"/>
      <c r="E48" s="51"/>
      <c r="F48" s="51"/>
      <c r="G48" s="51"/>
      <c r="H48" s="51"/>
      <c r="I48" s="51"/>
      <c r="J48" s="51"/>
    </row>
    <row r="49" s="35" customFormat="1"/>
    <row r="50" s="35" customFormat="1"/>
    <row r="51" s="35" customFormat="1"/>
    <row r="52" s="35" customFormat="1"/>
  </sheetData>
  <sheetProtection selectLockedCells="1" selectUnlockedCells="1"/>
  <mergeCells count="3">
    <mergeCell ref="B4:B5"/>
    <mergeCell ref="C4:J4"/>
    <mergeCell ref="A2:J2"/>
  </mergeCells>
  <pageMargins left="0.78740157480314965" right="0.59055118110236227" top="0.78740157480314965" bottom="0.86614173228346458" header="0.51181102362204722" footer="0.35433070866141736"/>
  <pageSetup paperSize="9" scale="85" firstPageNumber="0" orientation="portrait" r:id="rId1"/>
  <headerFooter alignWithMargins="0"/>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5C1F"/>
  </sheetPr>
  <dimension ref="A1:J51"/>
  <sheetViews>
    <sheetView showGridLines="0" zoomScaleNormal="100" zoomScaleSheetLayoutView="100" workbookViewId="0">
      <selection activeCell="A3" sqref="A3"/>
    </sheetView>
  </sheetViews>
  <sheetFormatPr baseColWidth="10" defaultColWidth="11.42578125" defaultRowHeight="12.75"/>
  <cols>
    <col min="1" max="1" width="2.7109375" style="32" customWidth="1"/>
    <col min="2" max="2" width="10.7109375" style="32" customWidth="1"/>
    <col min="3" max="3" width="64.5703125" style="32" customWidth="1"/>
    <col min="4" max="4" width="10.7109375" style="32" customWidth="1"/>
    <col min="5" max="16384" width="11.42578125" style="32"/>
  </cols>
  <sheetData>
    <row r="1" spans="1:10" ht="15.75" customHeight="1">
      <c r="A1" s="110" t="str">
        <f>Inhaltsverzeichnis!B33&amp; " " &amp;Inhaltsverzeichnis!D33</f>
        <v>Tabelle 11: Schiffsführerausweise nach Kategorie, per 30. September 2021</v>
      </c>
      <c r="B1" s="110"/>
      <c r="C1" s="110"/>
      <c r="D1" s="110"/>
      <c r="E1" s="110"/>
      <c r="F1" s="110"/>
      <c r="G1" s="110"/>
      <c r="H1" s="110"/>
      <c r="I1" s="110"/>
      <c r="J1" s="110"/>
    </row>
    <row r="2" spans="1:10" s="35" customFormat="1">
      <c r="A2" s="116"/>
      <c r="B2" s="116"/>
      <c r="C2" s="116"/>
      <c r="D2" s="116"/>
      <c r="E2" s="42"/>
      <c r="F2" s="42"/>
      <c r="G2" s="42"/>
      <c r="H2" s="42"/>
      <c r="I2" s="42"/>
    </row>
    <row r="3" spans="1:10" ht="15.75" customHeight="1">
      <c r="A3" s="37"/>
      <c r="B3" s="35"/>
      <c r="C3" s="35"/>
      <c r="D3" s="35"/>
    </row>
    <row r="4" spans="1:10" ht="12.75" customHeight="1">
      <c r="A4" s="37"/>
      <c r="B4" s="99" t="s">
        <v>10</v>
      </c>
      <c r="C4" s="99" t="s">
        <v>30</v>
      </c>
      <c r="D4" s="77" t="s">
        <v>3</v>
      </c>
    </row>
    <row r="5" spans="1:10" s="35" customFormat="1">
      <c r="B5" s="70" t="s">
        <v>11</v>
      </c>
      <c r="C5" s="70" t="s">
        <v>4</v>
      </c>
      <c r="D5" s="57">
        <v>14601</v>
      </c>
    </row>
    <row r="6" spans="1:10" s="35" customFormat="1" ht="12.75" customHeight="1">
      <c r="B6" s="70" t="s">
        <v>14</v>
      </c>
      <c r="C6" s="70" t="s">
        <v>46</v>
      </c>
      <c r="D6" s="57">
        <v>47</v>
      </c>
    </row>
    <row r="7" spans="1:10" s="35" customFormat="1" ht="12.75" customHeight="1">
      <c r="B7" s="70" t="s">
        <v>16</v>
      </c>
      <c r="C7" s="70" t="s">
        <v>47</v>
      </c>
      <c r="D7" s="57">
        <v>9</v>
      </c>
    </row>
    <row r="8" spans="1:10" s="35" customFormat="1">
      <c r="B8" s="70" t="s">
        <v>18</v>
      </c>
      <c r="C8" s="70" t="s">
        <v>5</v>
      </c>
      <c r="D8" s="57">
        <v>7293</v>
      </c>
    </row>
    <row r="9" spans="1:10" s="35" customFormat="1" ht="26.25" thickBot="1">
      <c r="B9" s="71" t="s">
        <v>21</v>
      </c>
      <c r="C9" s="71" t="s">
        <v>48</v>
      </c>
      <c r="D9" s="72">
        <v>35</v>
      </c>
    </row>
    <row r="10" spans="1:10" s="35" customFormat="1"/>
    <row r="11" spans="1:10" s="35" customFormat="1"/>
    <row r="12" spans="1:10" s="35" customFormat="1">
      <c r="D12" s="51"/>
    </row>
    <row r="13" spans="1:10" s="35" customFormat="1">
      <c r="B13" s="103"/>
    </row>
    <row r="14" spans="1:10" s="35" customFormat="1"/>
    <row r="15" spans="1:10" s="35" customFormat="1"/>
    <row r="16" spans="1:10"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pans="2:4" s="35" customFormat="1"/>
    <row r="34" spans="2:4" s="35" customFormat="1"/>
    <row r="35" spans="2:4" s="35" customFormat="1"/>
    <row r="36" spans="2:4" s="35" customFormat="1"/>
    <row r="37" spans="2:4" s="35" customFormat="1">
      <c r="B37" s="67"/>
      <c r="C37" s="67"/>
      <c r="D37" s="67"/>
    </row>
    <row r="38" spans="2:4" s="35" customFormat="1"/>
    <row r="39" spans="2:4" s="35" customFormat="1"/>
    <row r="40" spans="2:4" s="35" customFormat="1"/>
    <row r="41" spans="2:4" s="35" customFormat="1"/>
    <row r="42" spans="2:4" s="35" customFormat="1"/>
    <row r="43" spans="2:4" s="35" customFormat="1"/>
    <row r="44" spans="2:4" s="35" customFormat="1"/>
    <row r="45" spans="2:4" s="35" customFormat="1"/>
    <row r="46" spans="2:4" s="35" customFormat="1"/>
    <row r="47" spans="2:4" s="35" customFormat="1"/>
    <row r="48" spans="2:4" s="35" customFormat="1"/>
    <row r="49" s="35" customFormat="1"/>
    <row r="50" s="35" customFormat="1"/>
    <row r="51" s="35" customFormat="1"/>
  </sheetData>
  <sheetProtection selectLockedCells="1" selectUnlockedCells="1"/>
  <mergeCells count="1">
    <mergeCell ref="A2:D2"/>
  </mergeCells>
  <pageMargins left="0.78740157480314965" right="0.59055118110236227" top="0.78740157480314965" bottom="0.86614173228346458" header="0.51181102362204722" footer="0.35433070866141736"/>
  <pageSetup paperSize="9" scale="85" firstPageNumber="0" orientation="portrait" r:id="rId1"/>
  <headerFooter alignWithMargins="0"/>
  <rowBreaks count="1" manualBreakCount="1">
    <brk id="1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5C1F"/>
  </sheetPr>
  <dimension ref="A1:J53"/>
  <sheetViews>
    <sheetView showGridLines="0" zoomScaleNormal="100" zoomScaleSheetLayoutView="100" workbookViewId="0">
      <selection activeCell="A3" sqref="A3"/>
    </sheetView>
  </sheetViews>
  <sheetFormatPr baseColWidth="10" defaultColWidth="11.42578125" defaultRowHeight="12.75"/>
  <cols>
    <col min="1" max="1" width="2.7109375" style="32" customWidth="1"/>
    <col min="2" max="2" width="34.140625" style="32" customWidth="1"/>
    <col min="3" max="3" width="10.7109375" style="32" customWidth="1"/>
    <col min="4" max="16384" width="11.42578125" style="32"/>
  </cols>
  <sheetData>
    <row r="1" spans="1:10" ht="15.75" customHeight="1">
      <c r="A1" s="110" t="str">
        <f>Inhaltsverzeichnis!B34&amp; " " &amp;Inhaltsverzeichnis!D34</f>
        <v>Tabelle 12: Schiffsführerausweise nach Geschlecht, per 30. September 2021</v>
      </c>
      <c r="B1" s="110"/>
      <c r="C1" s="110"/>
      <c r="D1" s="110"/>
      <c r="E1" s="110"/>
      <c r="F1" s="110"/>
      <c r="G1" s="110"/>
      <c r="H1" s="110"/>
      <c r="I1" s="110"/>
      <c r="J1" s="110"/>
    </row>
    <row r="2" spans="1:10" s="35" customFormat="1">
      <c r="A2" s="116"/>
      <c r="B2" s="116"/>
      <c r="C2" s="116"/>
      <c r="D2" s="42"/>
      <c r="E2" s="42"/>
      <c r="F2" s="42"/>
      <c r="G2" s="42"/>
      <c r="H2" s="42"/>
      <c r="I2" s="42"/>
    </row>
    <row r="3" spans="1:10" ht="15.75" customHeight="1">
      <c r="A3" s="35"/>
      <c r="B3" s="35"/>
      <c r="C3" s="35"/>
    </row>
    <row r="4" spans="1:10">
      <c r="A4" s="35"/>
      <c r="B4" s="60" t="s">
        <v>126</v>
      </c>
      <c r="C4" s="61" t="s">
        <v>3</v>
      </c>
    </row>
    <row r="5" spans="1:10" s="35" customFormat="1">
      <c r="B5" s="62" t="s">
        <v>114</v>
      </c>
      <c r="C5" s="57">
        <v>14405</v>
      </c>
    </row>
    <row r="6" spans="1:10" s="35" customFormat="1">
      <c r="B6" s="62" t="s">
        <v>115</v>
      </c>
      <c r="C6" s="54">
        <v>4033</v>
      </c>
    </row>
    <row r="7" spans="1:10" s="35" customFormat="1" ht="13.5" thickBot="1">
      <c r="B7" s="68" t="s">
        <v>127</v>
      </c>
      <c r="C7" s="69">
        <v>18438</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sheetData>
  <mergeCells count="1">
    <mergeCell ref="A2:C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CC4918"/>
  </sheetPr>
  <dimension ref="A1:J52"/>
  <sheetViews>
    <sheetView showGridLines="0" zoomScaleNormal="100" zoomScaleSheetLayoutView="100" workbookViewId="0">
      <selection activeCell="A3" sqref="A3"/>
    </sheetView>
  </sheetViews>
  <sheetFormatPr baseColWidth="10" defaultColWidth="11.42578125" defaultRowHeight="12.75"/>
  <cols>
    <col min="1" max="1" width="2.7109375" style="32" customWidth="1"/>
    <col min="2" max="2" width="34.42578125" style="32" customWidth="1"/>
    <col min="3" max="3" width="10.7109375" style="32" customWidth="1"/>
    <col min="4" max="16384" width="11.42578125" style="32"/>
  </cols>
  <sheetData>
    <row r="1" spans="1:10" s="36" customFormat="1" ht="15.75" customHeight="1">
      <c r="A1" s="110" t="str">
        <f>Inhaltsverzeichnis!B37&amp; " " &amp;Inhaltsverzeichnis!D37</f>
        <v>Tabelle 13: Mofa-Führerausweise nach Geschlecht, per 30. September 2021</v>
      </c>
      <c r="B1" s="110"/>
      <c r="C1" s="110"/>
      <c r="D1" s="110"/>
      <c r="E1" s="110"/>
      <c r="F1" s="110"/>
      <c r="G1" s="110"/>
      <c r="H1" s="110"/>
      <c r="I1" s="110"/>
      <c r="J1" s="110"/>
    </row>
    <row r="2" spans="1:10" s="35" customFormat="1">
      <c r="A2" s="116"/>
      <c r="B2" s="116"/>
      <c r="C2" s="116"/>
      <c r="D2" s="42"/>
      <c r="E2" s="42"/>
      <c r="F2" s="42"/>
      <c r="G2" s="42"/>
      <c r="H2" s="42"/>
      <c r="I2" s="42"/>
    </row>
    <row r="3" spans="1:10" ht="15.75" customHeight="1">
      <c r="A3" s="35"/>
      <c r="B3" s="35"/>
      <c r="C3" s="35"/>
    </row>
    <row r="4" spans="1:10" s="35" customFormat="1">
      <c r="B4" s="60" t="s">
        <v>128</v>
      </c>
      <c r="C4" s="61" t="s">
        <v>3</v>
      </c>
    </row>
    <row r="5" spans="1:10" s="35" customFormat="1">
      <c r="B5" s="62" t="s">
        <v>129</v>
      </c>
      <c r="C5" s="53">
        <v>9379</v>
      </c>
    </row>
    <row r="6" spans="1:10" s="35" customFormat="1">
      <c r="B6" s="62" t="s">
        <v>130</v>
      </c>
      <c r="C6" s="53">
        <v>11450</v>
      </c>
    </row>
    <row r="7" spans="1:10" s="35" customFormat="1">
      <c r="B7" s="63" t="s">
        <v>131</v>
      </c>
      <c r="C7" s="64">
        <v>20829</v>
      </c>
    </row>
    <row r="8" spans="1:10" s="35" customFormat="1">
      <c r="B8" s="62" t="s">
        <v>132</v>
      </c>
      <c r="C8" s="53">
        <v>8025</v>
      </c>
    </row>
    <row r="9" spans="1:10" s="35" customFormat="1" ht="13.5" thickBot="1">
      <c r="B9" s="65" t="s">
        <v>133</v>
      </c>
      <c r="C9" s="66">
        <v>12804</v>
      </c>
    </row>
    <row r="10" spans="1:10" s="35" customFormat="1"/>
    <row r="11" spans="1:10" s="35" customFormat="1">
      <c r="C11" s="51"/>
      <c r="D11" s="51"/>
      <c r="E11" s="51"/>
      <c r="F11" s="51"/>
      <c r="G11" s="51"/>
      <c r="H11" s="51"/>
      <c r="I11" s="51"/>
    </row>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C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CC4918"/>
  </sheetPr>
  <dimension ref="A1:J52"/>
  <sheetViews>
    <sheetView showGridLines="0" zoomScaleNormal="100" zoomScaleSheetLayoutView="100" workbookViewId="0">
      <selection activeCell="A3" sqref="A3"/>
    </sheetView>
  </sheetViews>
  <sheetFormatPr baseColWidth="10" defaultColWidth="11.42578125" defaultRowHeight="12.75"/>
  <cols>
    <col min="1" max="1" width="2.7109375" style="32" customWidth="1"/>
    <col min="2" max="2" width="20.7109375" style="32" customWidth="1"/>
    <col min="3" max="3" width="10.7109375" style="32" customWidth="1"/>
    <col min="4" max="16384" width="11.42578125" style="32"/>
  </cols>
  <sheetData>
    <row r="1" spans="1:10" ht="15.75" customHeight="1">
      <c r="A1" s="110" t="str">
        <f>Inhaltsverzeichnis!B38&amp; " " &amp;Inhaltsverzeichnis!D38</f>
        <v>Tabelle 14: Mofa-Führerausweise nach Altersklasse, per 30. September 2021</v>
      </c>
      <c r="B1" s="110"/>
      <c r="C1" s="110"/>
      <c r="D1" s="110"/>
      <c r="E1" s="110"/>
      <c r="F1" s="110"/>
      <c r="G1" s="110"/>
      <c r="H1" s="110"/>
      <c r="I1" s="110"/>
      <c r="J1" s="110"/>
    </row>
    <row r="2" spans="1:10" s="41" customFormat="1">
      <c r="A2" s="119"/>
      <c r="B2" s="119"/>
      <c r="C2" s="119"/>
      <c r="D2" s="119"/>
      <c r="E2" s="119"/>
    </row>
    <row r="3" spans="1:10" ht="15.75" customHeight="1">
      <c r="A3" s="35"/>
      <c r="B3" s="35"/>
      <c r="C3" s="35"/>
    </row>
    <row r="4" spans="1:10" s="98" customFormat="1">
      <c r="B4" s="60" t="s">
        <v>113</v>
      </c>
      <c r="C4" s="61" t="s">
        <v>3</v>
      </c>
    </row>
    <row r="5" spans="1:10" s="35" customFormat="1">
      <c r="B5" s="52" t="s">
        <v>134</v>
      </c>
      <c r="C5" s="53">
        <v>0</v>
      </c>
    </row>
    <row r="6" spans="1:10" s="48" customFormat="1">
      <c r="B6" s="52" t="s">
        <v>135</v>
      </c>
      <c r="C6" s="53">
        <v>0</v>
      </c>
      <c r="D6" s="54"/>
      <c r="E6" s="55"/>
    </row>
    <row r="7" spans="1:10" s="35" customFormat="1">
      <c r="B7" s="52" t="s">
        <v>136</v>
      </c>
      <c r="C7" s="53">
        <v>0</v>
      </c>
      <c r="D7" s="51"/>
      <c r="E7" s="56"/>
    </row>
    <row r="8" spans="1:10" s="35" customFormat="1">
      <c r="B8" s="52" t="s">
        <v>137</v>
      </c>
      <c r="C8" s="53">
        <v>0</v>
      </c>
      <c r="D8" s="51"/>
      <c r="E8" s="56"/>
    </row>
    <row r="9" spans="1:10" s="35" customFormat="1">
      <c r="B9" s="52" t="s">
        <v>138</v>
      </c>
      <c r="C9" s="53">
        <v>0</v>
      </c>
      <c r="D9" s="51"/>
      <c r="E9" s="56"/>
    </row>
    <row r="10" spans="1:10" s="35" customFormat="1">
      <c r="B10" s="52" t="s">
        <v>139</v>
      </c>
      <c r="C10" s="53">
        <v>0</v>
      </c>
    </row>
    <row r="11" spans="1:10" s="48" customFormat="1">
      <c r="B11" s="52" t="s">
        <v>140</v>
      </c>
      <c r="C11" s="53">
        <v>0</v>
      </c>
      <c r="D11" s="35"/>
      <c r="E11" s="35"/>
      <c r="F11" s="35"/>
      <c r="G11" s="35"/>
      <c r="H11" s="35"/>
      <c r="I11" s="35"/>
    </row>
    <row r="12" spans="1:10" s="35" customFormat="1">
      <c r="B12" s="52" t="s">
        <v>141</v>
      </c>
      <c r="C12" s="53">
        <v>1002</v>
      </c>
    </row>
    <row r="13" spans="1:10" s="35" customFormat="1">
      <c r="B13" s="52" t="s">
        <v>142</v>
      </c>
      <c r="C13" s="57">
        <v>3253</v>
      </c>
    </row>
    <row r="14" spans="1:10" s="35" customFormat="1">
      <c r="B14" s="52" t="s">
        <v>143</v>
      </c>
      <c r="C14" s="53">
        <v>8265</v>
      </c>
      <c r="D14" s="51"/>
      <c r="E14" s="56"/>
    </row>
    <row r="15" spans="1:10" s="35" customFormat="1">
      <c r="B15" s="52" t="s">
        <v>146</v>
      </c>
      <c r="C15" s="51">
        <v>2418</v>
      </c>
    </row>
    <row r="16" spans="1:10" s="35" customFormat="1">
      <c r="B16" s="52" t="s">
        <v>144</v>
      </c>
      <c r="C16" s="51">
        <v>613</v>
      </c>
    </row>
    <row r="17" spans="2:6" s="35" customFormat="1">
      <c r="B17" s="52" t="s">
        <v>145</v>
      </c>
      <c r="C17" s="51">
        <v>5278</v>
      </c>
    </row>
    <row r="18" spans="2:6" s="35" customFormat="1" ht="13.5" thickBot="1">
      <c r="B18" s="58" t="s">
        <v>1</v>
      </c>
      <c r="C18" s="59">
        <v>20829</v>
      </c>
      <c r="D18" s="51"/>
    </row>
    <row r="19" spans="2:6" s="35" customFormat="1"/>
    <row r="20" spans="2:6" s="35" customFormat="1" ht="32.450000000000003" customHeight="1">
      <c r="B20" s="120" t="s">
        <v>147</v>
      </c>
      <c r="C20" s="121"/>
      <c r="D20" s="121"/>
      <c r="E20" s="121"/>
      <c r="F20" s="121"/>
    </row>
    <row r="21" spans="2:6" s="35" customFormat="1">
      <c r="C21" s="51"/>
    </row>
    <row r="22" spans="2:6" s="35" customFormat="1"/>
    <row r="23" spans="2:6" s="35" customFormat="1"/>
    <row r="24" spans="2:6" s="35" customFormat="1"/>
    <row r="25" spans="2:6" s="35" customFormat="1"/>
    <row r="26" spans="2:6" s="35" customFormat="1"/>
    <row r="27" spans="2:6" s="35" customFormat="1"/>
    <row r="28" spans="2:6" s="35" customFormat="1"/>
    <row r="29" spans="2:6" s="35" customFormat="1"/>
    <row r="30" spans="2:6" s="35" customFormat="1"/>
    <row r="31" spans="2:6" s="35" customFormat="1"/>
    <row r="32" spans="2:6"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2">
    <mergeCell ref="A2:E2"/>
    <mergeCell ref="B20:F20"/>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93712"/>
  </sheetPr>
  <dimension ref="A1:I55"/>
  <sheetViews>
    <sheetView showGridLines="0" view="pageBreakPreview" zoomScaleNormal="115" zoomScaleSheetLayoutView="100" workbookViewId="0">
      <selection sqref="A1:B1"/>
    </sheetView>
  </sheetViews>
  <sheetFormatPr baseColWidth="10" defaultColWidth="11.42578125" defaultRowHeight="12.75"/>
  <cols>
    <col min="1" max="1" width="2.7109375" style="1" customWidth="1"/>
    <col min="2" max="2" width="100.7109375" style="1" customWidth="1"/>
    <col min="3" max="3" width="25.7109375" style="1" customWidth="1"/>
    <col min="4" max="16384" width="11.42578125" style="1"/>
  </cols>
  <sheetData>
    <row r="1" spans="1:9" s="108" customFormat="1" ht="15.75">
      <c r="A1" s="122" t="s">
        <v>51</v>
      </c>
      <c r="B1" s="122"/>
      <c r="C1" s="31"/>
      <c r="D1" s="31"/>
      <c r="E1" s="31"/>
      <c r="F1" s="31"/>
      <c r="G1" s="107"/>
      <c r="H1" s="107"/>
      <c r="I1" s="107"/>
    </row>
    <row r="2" spans="1:9">
      <c r="A2" s="104"/>
      <c r="B2" s="104"/>
      <c r="C2" s="104"/>
      <c r="D2" s="104"/>
      <c r="E2" s="104"/>
      <c r="F2" s="104"/>
    </row>
    <row r="3" spans="1:9">
      <c r="A3" s="104"/>
      <c r="B3" s="15" t="s">
        <v>118</v>
      </c>
      <c r="C3" s="104"/>
      <c r="D3" s="104"/>
      <c r="E3" s="104"/>
      <c r="F3" s="104"/>
    </row>
    <row r="4" spans="1:9" ht="102">
      <c r="A4" s="104"/>
      <c r="B4" s="105" t="s">
        <v>166</v>
      </c>
      <c r="C4" s="104"/>
      <c r="D4" s="104"/>
      <c r="E4" s="104"/>
      <c r="F4" s="104"/>
    </row>
    <row r="5" spans="1:9">
      <c r="A5" s="104"/>
      <c r="B5" s="104"/>
      <c r="C5" s="104"/>
      <c r="D5" s="104"/>
      <c r="E5" s="104"/>
      <c r="F5" s="104"/>
    </row>
    <row r="6" spans="1:9">
      <c r="B6" s="15" t="s">
        <v>120</v>
      </c>
    </row>
    <row r="7" spans="1:9" ht="41.25" customHeight="1">
      <c r="B7" s="105" t="s">
        <v>165</v>
      </c>
    </row>
    <row r="8" spans="1:9">
      <c r="B8" s="105"/>
    </row>
    <row r="9" spans="1:9">
      <c r="B9" s="15" t="s">
        <v>53</v>
      </c>
    </row>
    <row r="10" spans="1:9">
      <c r="B10" s="105" t="s">
        <v>52</v>
      </c>
    </row>
    <row r="11" spans="1:9">
      <c r="B11" s="106"/>
    </row>
    <row r="12" spans="1:9">
      <c r="B12" s="15" t="s">
        <v>54</v>
      </c>
    </row>
    <row r="13" spans="1:9" ht="81" customHeight="1">
      <c r="B13" s="106" t="s">
        <v>95</v>
      </c>
    </row>
    <row r="14" spans="1:9">
      <c r="B14" s="106"/>
    </row>
    <row r="15" spans="1:9">
      <c r="B15" s="15" t="s">
        <v>55</v>
      </c>
    </row>
    <row r="16" spans="1:9" ht="38.25">
      <c r="B16" s="106" t="s">
        <v>69</v>
      </c>
    </row>
    <row r="17" spans="2:2">
      <c r="B17" s="106"/>
    </row>
    <row r="18" spans="2:2">
      <c r="B18" s="15" t="s">
        <v>56</v>
      </c>
    </row>
    <row r="19" spans="2:2" ht="25.5">
      <c r="B19" s="106" t="s">
        <v>100</v>
      </c>
    </row>
    <row r="20" spans="2:2">
      <c r="B20" s="106"/>
    </row>
    <row r="21" spans="2:2">
      <c r="B21" s="15" t="s">
        <v>57</v>
      </c>
    </row>
    <row r="22" spans="2:2" ht="25.5">
      <c r="B22" s="106" t="s">
        <v>99</v>
      </c>
    </row>
    <row r="23" spans="2:2">
      <c r="B23" s="106"/>
    </row>
    <row r="24" spans="2:2">
      <c r="B24" s="15" t="s">
        <v>58</v>
      </c>
    </row>
    <row r="25" spans="2:2" ht="25.5">
      <c r="B25" s="106" t="s">
        <v>98</v>
      </c>
    </row>
    <row r="26" spans="2:2">
      <c r="B26" s="106"/>
    </row>
    <row r="27" spans="2:2">
      <c r="B27" s="15" t="s">
        <v>59</v>
      </c>
    </row>
    <row r="28" spans="2:2" ht="25.5">
      <c r="B28" s="106" t="s">
        <v>97</v>
      </c>
    </row>
    <row r="29" spans="2:2">
      <c r="B29" s="106"/>
    </row>
    <row r="30" spans="2:2">
      <c r="B30" s="15" t="s">
        <v>60</v>
      </c>
    </row>
    <row r="31" spans="2:2">
      <c r="B31" s="106" t="s">
        <v>96</v>
      </c>
    </row>
    <row r="32" spans="2:2">
      <c r="B32" s="106"/>
    </row>
    <row r="33" spans="2:2">
      <c r="B33" s="15" t="s">
        <v>61</v>
      </c>
    </row>
    <row r="34" spans="2:2">
      <c r="B34" s="106" t="s">
        <v>107</v>
      </c>
    </row>
    <row r="35" spans="2:2">
      <c r="B35" s="106"/>
    </row>
    <row r="36" spans="2:2">
      <c r="B36" s="15" t="s">
        <v>62</v>
      </c>
    </row>
    <row r="37" spans="2:2" ht="38.25">
      <c r="B37" s="106" t="s">
        <v>101</v>
      </c>
    </row>
    <row r="38" spans="2:2">
      <c r="B38" s="106"/>
    </row>
    <row r="39" spans="2:2">
      <c r="B39" s="15" t="s">
        <v>63</v>
      </c>
    </row>
    <row r="40" spans="2:2" ht="38.25">
      <c r="B40" s="106" t="s">
        <v>102</v>
      </c>
    </row>
    <row r="41" spans="2:2">
      <c r="B41" s="106"/>
    </row>
    <row r="42" spans="2:2">
      <c r="B42" s="15" t="s">
        <v>64</v>
      </c>
    </row>
    <row r="43" spans="2:2" ht="38.25">
      <c r="B43" s="106" t="s">
        <v>103</v>
      </c>
    </row>
    <row r="44" spans="2:2">
      <c r="B44" s="106"/>
    </row>
    <row r="45" spans="2:2">
      <c r="B45" s="15" t="s">
        <v>65</v>
      </c>
    </row>
    <row r="46" spans="2:2" ht="40.5" customHeight="1">
      <c r="B46" s="106" t="s">
        <v>104</v>
      </c>
    </row>
    <row r="47" spans="2:2">
      <c r="B47" s="106"/>
    </row>
    <row r="48" spans="2:2">
      <c r="B48" s="15" t="s">
        <v>66</v>
      </c>
    </row>
    <row r="49" spans="2:2">
      <c r="B49" s="106" t="s">
        <v>105</v>
      </c>
    </row>
    <row r="50" spans="2:2">
      <c r="B50" s="106"/>
    </row>
    <row r="51" spans="2:2">
      <c r="B51" s="15" t="s">
        <v>67</v>
      </c>
    </row>
    <row r="52" spans="2:2" ht="38.25">
      <c r="B52" s="106" t="s">
        <v>106</v>
      </c>
    </row>
    <row r="53" spans="2:2">
      <c r="B53" s="106"/>
    </row>
    <row r="54" spans="2:2">
      <c r="B54" s="15" t="s">
        <v>68</v>
      </c>
    </row>
    <row r="55" spans="2:2">
      <c r="B55" s="106" t="s">
        <v>6</v>
      </c>
    </row>
  </sheetData>
  <mergeCells count="1">
    <mergeCell ref="A1:B1"/>
  </mergeCells>
  <pageMargins left="0.78740157480314965" right="0.59055118110236227" top="0.78740157480314965" bottom="0.86614173228346458" header="0.51181102362204722" footer="0.35433070866141736"/>
  <pageSetup paperSize="9" scale="80" orientation="portrait" r:id="rId1"/>
  <headerFooter alignWithMargins="0"/>
  <rowBreaks count="1" manualBreakCount="1">
    <brk id="4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712"/>
  </sheetPr>
  <dimension ref="A1:I50"/>
  <sheetViews>
    <sheetView showGridLines="0" view="pageBreakPreview" zoomScale="115" zoomScaleNormal="115" zoomScaleSheetLayoutView="115" workbookViewId="0">
      <selection sqref="A1:B1"/>
    </sheetView>
  </sheetViews>
  <sheetFormatPr baseColWidth="10" defaultColWidth="11.42578125" defaultRowHeight="12.75"/>
  <cols>
    <col min="1" max="1" width="2.7109375" style="1" customWidth="1"/>
    <col min="2" max="2" width="100.7109375" style="1" customWidth="1"/>
    <col min="3" max="3" width="25.7109375" style="1" customWidth="1"/>
    <col min="4" max="16384" width="11.42578125" style="1"/>
  </cols>
  <sheetData>
    <row r="1" spans="1:9" s="108" customFormat="1" ht="15.75">
      <c r="A1" s="122" t="s">
        <v>164</v>
      </c>
      <c r="B1" s="122"/>
      <c r="C1" s="112"/>
      <c r="D1" s="112"/>
      <c r="E1" s="112"/>
      <c r="F1" s="112"/>
      <c r="G1" s="107"/>
      <c r="H1" s="107"/>
      <c r="I1" s="107"/>
    </row>
    <row r="2" spans="1:9">
      <c r="A2" s="104"/>
      <c r="B2" s="104"/>
      <c r="C2" s="104"/>
      <c r="D2" s="104"/>
      <c r="E2" s="104"/>
      <c r="F2" s="104"/>
    </row>
    <row r="3" spans="1:9">
      <c r="B3" s="105"/>
    </row>
    <row r="4" spans="1:9" ht="44.25" customHeight="1">
      <c r="B4" s="105" t="s">
        <v>167</v>
      </c>
    </row>
    <row r="5" spans="1:9" ht="80.25" customHeight="1">
      <c r="B5" s="113" t="s">
        <v>170</v>
      </c>
    </row>
    <row r="6" spans="1:9">
      <c r="B6" s="106"/>
    </row>
    <row r="7" spans="1:9">
      <c r="B7" s="15"/>
    </row>
    <row r="8" spans="1:9" ht="81" customHeight="1">
      <c r="B8" s="106"/>
    </row>
    <row r="9" spans="1:9">
      <c r="B9" s="106"/>
    </row>
    <row r="10" spans="1:9">
      <c r="B10" s="15"/>
    </row>
    <row r="11" spans="1:9">
      <c r="B11" s="106"/>
    </row>
    <row r="12" spans="1:9">
      <c r="B12" s="106"/>
    </row>
    <row r="13" spans="1:9">
      <c r="B13" s="15"/>
    </row>
    <row r="14" spans="1:9">
      <c r="B14" s="106"/>
    </row>
    <row r="15" spans="1:9">
      <c r="B15" s="106"/>
    </row>
    <row r="16" spans="1:9">
      <c r="B16" s="15"/>
    </row>
    <row r="17" spans="2:2">
      <c r="B17" s="106"/>
    </row>
    <row r="18" spans="2:2">
      <c r="B18" s="106"/>
    </row>
    <row r="19" spans="2:2">
      <c r="B19" s="15"/>
    </row>
    <row r="20" spans="2:2">
      <c r="B20" s="106"/>
    </row>
    <row r="21" spans="2:2">
      <c r="B21" s="106"/>
    </row>
    <row r="22" spans="2:2">
      <c r="B22" s="15"/>
    </row>
    <row r="23" spans="2:2">
      <c r="B23" s="106"/>
    </row>
    <row r="24" spans="2:2">
      <c r="B24" s="106"/>
    </row>
    <row r="25" spans="2:2">
      <c r="B25" s="15"/>
    </row>
    <row r="26" spans="2:2">
      <c r="B26" s="106"/>
    </row>
    <row r="27" spans="2:2">
      <c r="B27" s="106"/>
    </row>
    <row r="28" spans="2:2">
      <c r="B28" s="15"/>
    </row>
    <row r="29" spans="2:2">
      <c r="B29" s="106"/>
    </row>
    <row r="30" spans="2:2">
      <c r="B30" s="106"/>
    </row>
    <row r="31" spans="2:2">
      <c r="B31" s="15"/>
    </row>
    <row r="32" spans="2:2">
      <c r="B32" s="106"/>
    </row>
    <row r="33" spans="2:2">
      <c r="B33" s="106"/>
    </row>
    <row r="34" spans="2:2">
      <c r="B34" s="15"/>
    </row>
    <row r="35" spans="2:2">
      <c r="B35" s="106"/>
    </row>
    <row r="36" spans="2:2">
      <c r="B36" s="106"/>
    </row>
    <row r="37" spans="2:2">
      <c r="B37" s="15"/>
    </row>
    <row r="38" spans="2:2">
      <c r="B38" s="106"/>
    </row>
    <row r="39" spans="2:2">
      <c r="B39" s="106"/>
    </row>
    <row r="40" spans="2:2">
      <c r="B40" s="15"/>
    </row>
    <row r="41" spans="2:2" ht="40.5" customHeight="1">
      <c r="B41" s="106"/>
    </row>
    <row r="42" spans="2:2">
      <c r="B42" s="106"/>
    </row>
    <row r="43" spans="2:2">
      <c r="B43" s="15"/>
    </row>
    <row r="44" spans="2:2">
      <c r="B44" s="106"/>
    </row>
    <row r="45" spans="2:2">
      <c r="B45" s="106"/>
    </row>
    <row r="46" spans="2:2">
      <c r="B46" s="15"/>
    </row>
    <row r="47" spans="2:2">
      <c r="B47" s="106"/>
    </row>
    <row r="48" spans="2:2">
      <c r="B48" s="106"/>
    </row>
    <row r="49" spans="2:2">
      <c r="B49" s="15"/>
    </row>
    <row r="50" spans="2:2">
      <c r="B50" s="106"/>
    </row>
  </sheetData>
  <mergeCells count="1">
    <mergeCell ref="A1:B1"/>
  </mergeCells>
  <pageMargins left="0.78740157480314965" right="0.59055118110236227" top="0.78740157480314965" bottom="0.86614173228346458" header="0.51181102362204722" footer="0.35433070866141736"/>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6DF"/>
  </sheetPr>
  <dimension ref="A1:L52"/>
  <sheetViews>
    <sheetView showGridLines="0" view="pageBreakPreview" zoomScaleNormal="100" zoomScaleSheetLayoutView="100" workbookViewId="0">
      <selection activeCell="A3" sqref="A3"/>
    </sheetView>
  </sheetViews>
  <sheetFormatPr baseColWidth="10" defaultColWidth="11.42578125" defaultRowHeight="12.75"/>
  <cols>
    <col min="1" max="1" width="2.7109375" style="32" customWidth="1"/>
    <col min="2" max="10" width="10.7109375" style="32" customWidth="1"/>
    <col min="11" max="16384" width="11.42578125" style="32"/>
  </cols>
  <sheetData>
    <row r="1" spans="1:12" s="39" customFormat="1" ht="15.75">
      <c r="A1" s="34" t="str">
        <f>Inhaltsverzeichnis!B17&amp; " " &amp;Inhaltsverzeichnis!D17</f>
        <v>Tabelle 1: Führerausweise nach Kategorie und Altersklasse, per 30. September 2021</v>
      </c>
      <c r="H1" s="40"/>
    </row>
    <row r="2" spans="1:12" s="35" customFormat="1">
      <c r="A2" s="116"/>
      <c r="B2" s="116"/>
      <c r="C2" s="116"/>
      <c r="D2" s="116"/>
      <c r="E2" s="116"/>
      <c r="F2" s="116"/>
      <c r="G2" s="116"/>
      <c r="H2" s="116"/>
      <c r="I2" s="116"/>
    </row>
    <row r="3" spans="1:12" ht="15.75" customHeight="1">
      <c r="C3"/>
      <c r="D3"/>
      <c r="E3"/>
      <c r="F3"/>
      <c r="G3"/>
      <c r="H3"/>
      <c r="I3"/>
      <c r="J3"/>
    </row>
    <row r="4" spans="1:12" s="98" customFormat="1">
      <c r="B4" s="115" t="s">
        <v>10</v>
      </c>
      <c r="C4" s="117" t="s">
        <v>116</v>
      </c>
      <c r="D4" s="117"/>
      <c r="E4" s="117"/>
      <c r="F4" s="117"/>
      <c r="G4" s="117"/>
      <c r="H4" s="117"/>
      <c r="I4" s="117"/>
      <c r="J4" s="118"/>
    </row>
    <row r="5" spans="1:12" s="98" customFormat="1">
      <c r="B5" s="115"/>
      <c r="C5" s="101" t="s">
        <v>93</v>
      </c>
      <c r="D5" s="77" t="s">
        <v>87</v>
      </c>
      <c r="E5" s="77" t="s">
        <v>88</v>
      </c>
      <c r="F5" s="77" t="s">
        <v>89</v>
      </c>
      <c r="G5" s="77" t="s">
        <v>90</v>
      </c>
      <c r="H5" s="77" t="s">
        <v>91</v>
      </c>
      <c r="I5" s="77" t="s">
        <v>92</v>
      </c>
      <c r="J5" s="77" t="s">
        <v>73</v>
      </c>
    </row>
    <row r="6" spans="1:12" s="35" customFormat="1">
      <c r="B6" s="41" t="s">
        <v>11</v>
      </c>
      <c r="C6" s="45">
        <v>196</v>
      </c>
      <c r="D6" s="46">
        <v>6365</v>
      </c>
      <c r="E6" s="45">
        <v>14866</v>
      </c>
      <c r="F6" s="45">
        <v>23541</v>
      </c>
      <c r="G6" s="46">
        <v>38168</v>
      </c>
      <c r="H6" s="45">
        <v>43903</v>
      </c>
      <c r="I6" s="45">
        <v>20958</v>
      </c>
      <c r="J6" s="45">
        <v>31938</v>
      </c>
      <c r="L6"/>
    </row>
    <row r="7" spans="1:12" s="35" customFormat="1">
      <c r="B7" s="41" t="s">
        <v>12</v>
      </c>
      <c r="C7" s="45">
        <v>1357</v>
      </c>
      <c r="D7" s="46">
        <v>17708</v>
      </c>
      <c r="E7" s="45">
        <v>53662</v>
      </c>
      <c r="F7" s="45">
        <v>88043</v>
      </c>
      <c r="G7" s="46">
        <v>100708</v>
      </c>
      <c r="H7" s="45">
        <v>81250</v>
      </c>
      <c r="I7" s="45">
        <v>31570</v>
      </c>
      <c r="J7" s="45">
        <v>42483</v>
      </c>
      <c r="L7"/>
    </row>
    <row r="8" spans="1:12" s="35" customFormat="1">
      <c r="B8" s="41" t="s">
        <v>13</v>
      </c>
      <c r="C8" s="45">
        <v>0</v>
      </c>
      <c r="D8" s="46">
        <v>0</v>
      </c>
      <c r="E8" s="45">
        <v>606</v>
      </c>
      <c r="F8" s="45">
        <v>4639</v>
      </c>
      <c r="G8" s="46">
        <v>16688</v>
      </c>
      <c r="H8" s="45">
        <v>23330</v>
      </c>
      <c r="I8" s="45">
        <v>10217</v>
      </c>
      <c r="J8" s="45">
        <v>11635</v>
      </c>
      <c r="L8"/>
    </row>
    <row r="9" spans="1:12" s="35" customFormat="1">
      <c r="B9" s="41" t="s">
        <v>14</v>
      </c>
      <c r="C9" s="45">
        <v>5116</v>
      </c>
      <c r="D9" s="46">
        <v>72184</v>
      </c>
      <c r="E9" s="45">
        <v>118585</v>
      </c>
      <c r="F9" s="45">
        <v>111801</v>
      </c>
      <c r="G9" s="46">
        <v>120223</v>
      </c>
      <c r="H9" s="45">
        <v>92922</v>
      </c>
      <c r="I9" s="45">
        <v>33401</v>
      </c>
      <c r="J9" s="45">
        <v>43850</v>
      </c>
      <c r="L9"/>
    </row>
    <row r="10" spans="1:12" s="35" customFormat="1">
      <c r="B10" s="41" t="s">
        <v>15</v>
      </c>
      <c r="C10" s="45">
        <v>5139</v>
      </c>
      <c r="D10" s="46">
        <v>72233</v>
      </c>
      <c r="E10" s="45">
        <v>117946</v>
      </c>
      <c r="F10" s="45">
        <v>107087</v>
      </c>
      <c r="G10" s="46">
        <v>103493</v>
      </c>
      <c r="H10" s="45">
        <v>69530</v>
      </c>
      <c r="I10" s="45">
        <v>23134</v>
      </c>
      <c r="J10" s="45">
        <v>32200</v>
      </c>
      <c r="L10"/>
    </row>
    <row r="11" spans="1:12" s="35" customFormat="1">
      <c r="B11" s="41" t="s">
        <v>16</v>
      </c>
      <c r="C11" s="45">
        <v>34</v>
      </c>
      <c r="D11" s="46">
        <v>2129</v>
      </c>
      <c r="E11" s="45">
        <v>4898</v>
      </c>
      <c r="F11" s="45">
        <v>6060</v>
      </c>
      <c r="G11" s="46">
        <v>7563</v>
      </c>
      <c r="H11" s="45">
        <v>4255</v>
      </c>
      <c r="I11" s="45">
        <v>731</v>
      </c>
      <c r="J11" s="45">
        <v>465</v>
      </c>
      <c r="L11"/>
    </row>
    <row r="12" spans="1:12" s="35" customFormat="1">
      <c r="B12" s="41" t="s">
        <v>17</v>
      </c>
      <c r="C12" s="45">
        <v>49</v>
      </c>
      <c r="D12" s="46">
        <v>5200</v>
      </c>
      <c r="E12" s="45">
        <v>8711</v>
      </c>
      <c r="F12" s="45">
        <v>10943</v>
      </c>
      <c r="G12" s="46">
        <v>11495</v>
      </c>
      <c r="H12" s="45">
        <v>5920</v>
      </c>
      <c r="I12" s="45">
        <v>1001</v>
      </c>
      <c r="J12" s="45">
        <v>687</v>
      </c>
      <c r="L12"/>
    </row>
    <row r="13" spans="1:12" s="35" customFormat="1">
      <c r="B13" s="41" t="s">
        <v>18</v>
      </c>
      <c r="C13" s="45">
        <v>0</v>
      </c>
      <c r="D13" s="46">
        <v>70</v>
      </c>
      <c r="E13" s="45">
        <v>565</v>
      </c>
      <c r="F13" s="45">
        <v>1170</v>
      </c>
      <c r="G13" s="46">
        <v>1711</v>
      </c>
      <c r="H13" s="45">
        <v>1203</v>
      </c>
      <c r="I13" s="45">
        <v>223</v>
      </c>
      <c r="J13" s="45">
        <v>120</v>
      </c>
      <c r="L13"/>
    </row>
    <row r="14" spans="1:12" s="35" customFormat="1">
      <c r="B14" s="41" t="s">
        <v>19</v>
      </c>
      <c r="C14" s="45">
        <v>0</v>
      </c>
      <c r="D14" s="46">
        <v>3921</v>
      </c>
      <c r="E14" s="45">
        <v>26384</v>
      </c>
      <c r="F14" s="45">
        <v>71975</v>
      </c>
      <c r="G14" s="46">
        <v>87036</v>
      </c>
      <c r="H14" s="45">
        <v>64776</v>
      </c>
      <c r="I14" s="45">
        <v>22654</v>
      </c>
      <c r="J14" s="45">
        <v>31940</v>
      </c>
      <c r="L14"/>
    </row>
    <row r="15" spans="1:12" s="35" customFormat="1">
      <c r="B15" s="41" t="s">
        <v>20</v>
      </c>
      <c r="C15" s="45">
        <v>0</v>
      </c>
      <c r="D15" s="46">
        <v>0</v>
      </c>
      <c r="E15" s="45">
        <v>606</v>
      </c>
      <c r="F15" s="45">
        <v>4622</v>
      </c>
      <c r="G15" s="46">
        <v>16592</v>
      </c>
      <c r="H15" s="45">
        <v>23248</v>
      </c>
      <c r="I15" s="45">
        <v>10202</v>
      </c>
      <c r="J15" s="45">
        <v>11572</v>
      </c>
      <c r="L15"/>
    </row>
    <row r="16" spans="1:12" s="35" customFormat="1">
      <c r="B16" s="41" t="s">
        <v>21</v>
      </c>
      <c r="C16" s="45">
        <v>0</v>
      </c>
      <c r="D16" s="46">
        <v>0</v>
      </c>
      <c r="E16" s="45">
        <v>606</v>
      </c>
      <c r="F16" s="45">
        <v>4623</v>
      </c>
      <c r="G16" s="46">
        <v>16602</v>
      </c>
      <c r="H16" s="45">
        <v>23261</v>
      </c>
      <c r="I16" s="45">
        <v>10209</v>
      </c>
      <c r="J16" s="45">
        <v>11581</v>
      </c>
      <c r="L16"/>
    </row>
    <row r="17" spans="2:12" s="35" customFormat="1">
      <c r="B17" s="41" t="s">
        <v>22</v>
      </c>
      <c r="C17" s="45">
        <v>53</v>
      </c>
      <c r="D17" s="46">
        <v>7303</v>
      </c>
      <c r="E17" s="45">
        <v>31007</v>
      </c>
      <c r="F17" s="45">
        <v>81816</v>
      </c>
      <c r="G17" s="46">
        <v>94869</v>
      </c>
      <c r="H17" s="45">
        <v>67685</v>
      </c>
      <c r="I17" s="45">
        <v>22995</v>
      </c>
      <c r="J17" s="45">
        <v>32098</v>
      </c>
      <c r="L17"/>
    </row>
    <row r="18" spans="2:12" s="35" customFormat="1">
      <c r="B18" s="41" t="s">
        <v>23</v>
      </c>
      <c r="C18" s="45">
        <v>18</v>
      </c>
      <c r="D18" s="46">
        <v>1585</v>
      </c>
      <c r="E18" s="45">
        <v>3352</v>
      </c>
      <c r="F18" s="45">
        <v>4903</v>
      </c>
      <c r="G18" s="46">
        <v>5843</v>
      </c>
      <c r="H18" s="45">
        <v>3492</v>
      </c>
      <c r="I18" s="45">
        <v>622</v>
      </c>
      <c r="J18" s="45">
        <v>360</v>
      </c>
      <c r="L18"/>
    </row>
    <row r="19" spans="2:12" s="35" customFormat="1">
      <c r="B19" s="41" t="s">
        <v>24</v>
      </c>
      <c r="C19" s="45">
        <v>35</v>
      </c>
      <c r="D19" s="46">
        <v>4661</v>
      </c>
      <c r="E19" s="45">
        <v>7278</v>
      </c>
      <c r="F19" s="45">
        <v>9997</v>
      </c>
      <c r="G19" s="46">
        <v>10632</v>
      </c>
      <c r="H19" s="45">
        <v>5520</v>
      </c>
      <c r="I19" s="45">
        <v>917</v>
      </c>
      <c r="J19" s="45">
        <v>548</v>
      </c>
      <c r="L19"/>
    </row>
    <row r="20" spans="2:12" s="35" customFormat="1">
      <c r="B20" s="41" t="s">
        <v>25</v>
      </c>
      <c r="C20" s="45">
        <v>0</v>
      </c>
      <c r="D20" s="46">
        <v>39</v>
      </c>
      <c r="E20" s="45">
        <v>401</v>
      </c>
      <c r="F20" s="45">
        <v>1008</v>
      </c>
      <c r="G20" s="46">
        <v>1620</v>
      </c>
      <c r="H20" s="45">
        <v>1177</v>
      </c>
      <c r="I20" s="45">
        <v>237</v>
      </c>
      <c r="J20" s="45">
        <v>109</v>
      </c>
      <c r="L20"/>
    </row>
    <row r="21" spans="2:12" s="35" customFormat="1">
      <c r="B21" s="41" t="s">
        <v>26</v>
      </c>
      <c r="C21" s="45">
        <v>0</v>
      </c>
      <c r="D21" s="46">
        <v>3468</v>
      </c>
      <c r="E21" s="45">
        <v>25081</v>
      </c>
      <c r="F21" s="45">
        <v>71319</v>
      </c>
      <c r="G21" s="46">
        <v>86683</v>
      </c>
      <c r="H21" s="45">
        <v>64648</v>
      </c>
      <c r="I21" s="45">
        <v>22618</v>
      </c>
      <c r="J21" s="45">
        <v>31880</v>
      </c>
      <c r="L21"/>
    </row>
    <row r="22" spans="2:12" s="35" customFormat="1">
      <c r="B22" s="41" t="s">
        <v>27</v>
      </c>
      <c r="C22" s="45">
        <v>5571</v>
      </c>
      <c r="D22" s="46">
        <v>72385</v>
      </c>
      <c r="E22" s="45">
        <v>118726</v>
      </c>
      <c r="F22" s="45">
        <v>111881</v>
      </c>
      <c r="G22" s="46">
        <v>120396</v>
      </c>
      <c r="H22" s="45">
        <v>93067</v>
      </c>
      <c r="I22" s="45">
        <v>33432</v>
      </c>
      <c r="J22" s="45">
        <v>43944</v>
      </c>
      <c r="L22"/>
    </row>
    <row r="23" spans="2:12" s="35" customFormat="1">
      <c r="B23" s="41" t="s">
        <v>28</v>
      </c>
      <c r="C23" s="45">
        <v>7055</v>
      </c>
      <c r="D23" s="46">
        <v>72606</v>
      </c>
      <c r="E23" s="45">
        <v>118979</v>
      </c>
      <c r="F23" s="45">
        <v>111971</v>
      </c>
      <c r="G23" s="46">
        <v>120375</v>
      </c>
      <c r="H23" s="45">
        <v>92988</v>
      </c>
      <c r="I23" s="45">
        <v>33410</v>
      </c>
      <c r="J23" s="45">
        <v>43877</v>
      </c>
      <c r="L23"/>
    </row>
    <row r="24" spans="2:12" s="35" customFormat="1">
      <c r="B24" s="41" t="s">
        <v>29</v>
      </c>
      <c r="C24" s="45">
        <v>12474</v>
      </c>
      <c r="D24" s="46">
        <v>74020</v>
      </c>
      <c r="E24" s="45">
        <v>118717</v>
      </c>
      <c r="F24" s="45">
        <v>107347</v>
      </c>
      <c r="G24" s="46">
        <v>103798</v>
      </c>
      <c r="H24" s="45">
        <v>69780</v>
      </c>
      <c r="I24" s="45">
        <v>23219</v>
      </c>
      <c r="J24" s="45">
        <v>32352</v>
      </c>
      <c r="L24"/>
    </row>
    <row r="25" spans="2:12" s="35" customFormat="1">
      <c r="B25" s="41">
        <v>110</v>
      </c>
      <c r="C25" s="47">
        <v>0</v>
      </c>
      <c r="D25" s="47">
        <v>1</v>
      </c>
      <c r="E25" s="47">
        <v>38</v>
      </c>
      <c r="F25" s="47">
        <v>61</v>
      </c>
      <c r="G25" s="47">
        <v>104</v>
      </c>
      <c r="H25" s="47">
        <v>72</v>
      </c>
      <c r="I25" s="47">
        <v>11</v>
      </c>
      <c r="J25" s="45">
        <v>2</v>
      </c>
      <c r="L25"/>
    </row>
    <row r="26" spans="2:12" s="35" customFormat="1">
      <c r="B26" s="41">
        <v>121</v>
      </c>
      <c r="C26" s="45">
        <v>10</v>
      </c>
      <c r="D26" s="45">
        <v>4954</v>
      </c>
      <c r="E26" s="45">
        <v>8186</v>
      </c>
      <c r="F26" s="45">
        <v>6168</v>
      </c>
      <c r="G26" s="45">
        <v>7178</v>
      </c>
      <c r="H26" s="45">
        <v>4269</v>
      </c>
      <c r="I26" s="45">
        <v>734</v>
      </c>
      <c r="J26" s="45">
        <v>439</v>
      </c>
      <c r="L26"/>
    </row>
    <row r="27" spans="2:12" s="35" customFormat="1">
      <c r="B27" s="41">
        <v>122</v>
      </c>
      <c r="C27" s="45">
        <v>0</v>
      </c>
      <c r="D27" s="45">
        <v>14</v>
      </c>
      <c r="E27" s="45">
        <v>37</v>
      </c>
      <c r="F27" s="45">
        <v>107</v>
      </c>
      <c r="G27" s="45">
        <v>77</v>
      </c>
      <c r="H27" s="45">
        <v>53</v>
      </c>
      <c r="I27" s="45">
        <v>10</v>
      </c>
      <c r="J27" s="45">
        <v>13</v>
      </c>
      <c r="L27"/>
    </row>
    <row r="28" spans="2:12" s="35" customFormat="1">
      <c r="B28" s="41">
        <v>210</v>
      </c>
      <c r="C28" s="45">
        <v>0</v>
      </c>
      <c r="D28" s="45">
        <v>19</v>
      </c>
      <c r="E28" s="45">
        <v>67</v>
      </c>
      <c r="F28" s="45">
        <v>102</v>
      </c>
      <c r="G28" s="45">
        <v>157</v>
      </c>
      <c r="H28" s="45">
        <v>87</v>
      </c>
      <c r="I28" s="45">
        <v>13</v>
      </c>
      <c r="J28" s="45">
        <v>4</v>
      </c>
      <c r="L28"/>
    </row>
    <row r="29" spans="2:12" s="35" customFormat="1">
      <c r="B29" s="41">
        <v>211</v>
      </c>
      <c r="C29" s="45">
        <v>0</v>
      </c>
      <c r="D29" s="45">
        <v>0</v>
      </c>
      <c r="E29" s="45">
        <v>2</v>
      </c>
      <c r="F29" s="45">
        <v>2</v>
      </c>
      <c r="G29" s="45">
        <v>2</v>
      </c>
      <c r="H29" s="45">
        <v>0</v>
      </c>
      <c r="I29" s="45">
        <v>0</v>
      </c>
      <c r="J29" s="45">
        <v>0</v>
      </c>
      <c r="L29"/>
    </row>
    <row r="30" spans="2:12" s="48" customFormat="1" ht="13.5" thickBot="1">
      <c r="B30" s="49" t="s">
        <v>1</v>
      </c>
      <c r="C30" s="50">
        <v>37107</v>
      </c>
      <c r="D30" s="50">
        <v>420865</v>
      </c>
      <c r="E30" s="50">
        <v>779306</v>
      </c>
      <c r="F30" s="50">
        <v>941186</v>
      </c>
      <c r="G30" s="50">
        <v>1072013</v>
      </c>
      <c r="H30" s="50">
        <v>836436</v>
      </c>
      <c r="I30" s="50">
        <v>302518</v>
      </c>
      <c r="J30" s="50">
        <v>404097</v>
      </c>
      <c r="L30"/>
    </row>
    <row r="31" spans="2:12" s="35" customFormat="1"/>
    <row r="32" spans="2:12" s="35" customFormat="1">
      <c r="B32" s="111" t="s">
        <v>150</v>
      </c>
      <c r="C32" s="51"/>
      <c r="D32" s="51"/>
      <c r="E32" s="51"/>
      <c r="F32" s="51"/>
      <c r="G32" s="51"/>
      <c r="H32" s="51"/>
      <c r="I32" s="51"/>
    </row>
    <row r="33" spans="2:2" s="35" customFormat="1">
      <c r="B33" s="111" t="s">
        <v>151</v>
      </c>
    </row>
    <row r="34" spans="2:2" s="35" customFormat="1"/>
    <row r="35" spans="2:2" s="35" customFormat="1"/>
    <row r="36" spans="2:2" s="35" customFormat="1"/>
    <row r="37" spans="2:2" s="35" customFormat="1"/>
    <row r="38" spans="2:2" s="35" customFormat="1"/>
    <row r="39" spans="2:2" s="35" customFormat="1"/>
    <row r="40" spans="2:2" s="35" customFormat="1"/>
    <row r="41" spans="2:2" s="35" customFormat="1"/>
    <row r="42" spans="2:2" s="35" customFormat="1"/>
    <row r="43" spans="2:2" s="35" customFormat="1"/>
    <row r="44" spans="2:2" s="35" customFormat="1"/>
    <row r="45" spans="2:2" s="35" customFormat="1"/>
    <row r="46" spans="2:2" s="35" customFormat="1"/>
    <row r="47" spans="2:2" s="35" customFormat="1"/>
    <row r="48" spans="2:2" s="35" customFormat="1"/>
    <row r="49" s="35" customFormat="1"/>
    <row r="50" s="35" customFormat="1"/>
    <row r="51" s="35" customFormat="1"/>
    <row r="52" s="35" customFormat="1"/>
  </sheetData>
  <sheetProtection selectLockedCells="1" selectUnlockedCells="1"/>
  <mergeCells count="3">
    <mergeCell ref="B4:B5"/>
    <mergeCell ref="A2:I2"/>
    <mergeCell ref="C4:J4"/>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6DF"/>
  </sheetPr>
  <dimension ref="A1:F52"/>
  <sheetViews>
    <sheetView showGridLines="0" view="pageBreakPreview" zoomScaleNormal="100" zoomScaleSheetLayoutView="100" workbookViewId="0">
      <selection activeCell="A3" sqref="A3"/>
    </sheetView>
  </sheetViews>
  <sheetFormatPr baseColWidth="10" defaultColWidth="11.42578125" defaultRowHeight="12.75"/>
  <cols>
    <col min="1" max="1" width="2.7109375" style="95" customWidth="1"/>
    <col min="2" max="2" width="10.7109375" style="95" customWidth="1"/>
    <col min="3" max="3" width="55.85546875" style="95" customWidth="1"/>
    <col min="4" max="4" width="10.7109375" style="95" customWidth="1"/>
    <col min="5" max="16384" width="11.42578125" style="95"/>
  </cols>
  <sheetData>
    <row r="1" spans="1:6" ht="15.75">
      <c r="A1" s="34" t="str">
        <f>Inhaltsverzeichnis!B18&amp; " " &amp;Inhaltsverzeichnis!D18</f>
        <v>Tabelle 2: Führerausweise nach Kategorie, per 30. September 2021</v>
      </c>
    </row>
    <row r="2" spans="1:6" s="85" customFormat="1">
      <c r="A2" s="44"/>
      <c r="B2" s="44"/>
      <c r="C2" s="44"/>
      <c r="D2" s="44"/>
    </row>
    <row r="3" spans="1:6" ht="15.75" customHeight="1">
      <c r="A3" s="33"/>
    </row>
    <row r="4" spans="1:6" s="85" customFormat="1">
      <c r="B4" s="76" t="s">
        <v>10</v>
      </c>
      <c r="C4" s="76" t="s">
        <v>30</v>
      </c>
      <c r="D4" s="77" t="s">
        <v>3</v>
      </c>
    </row>
    <row r="5" spans="1:6" s="85" customFormat="1">
      <c r="B5" s="44" t="s">
        <v>11</v>
      </c>
      <c r="C5" s="96" t="s">
        <v>50</v>
      </c>
      <c r="D5" s="93">
        <v>179935</v>
      </c>
      <c r="F5"/>
    </row>
    <row r="6" spans="1:6" s="85" customFormat="1">
      <c r="B6" s="44" t="s">
        <v>12</v>
      </c>
      <c r="C6" s="96" t="s">
        <v>49</v>
      </c>
      <c r="D6" s="93">
        <v>416781</v>
      </c>
      <c r="F6"/>
    </row>
    <row r="7" spans="1:6" s="85" customFormat="1">
      <c r="B7" s="44" t="s">
        <v>13</v>
      </c>
      <c r="C7" s="96" t="s">
        <v>31</v>
      </c>
      <c r="D7" s="93">
        <v>67115</v>
      </c>
      <c r="F7"/>
    </row>
    <row r="8" spans="1:6" s="85" customFormat="1" ht="25.5">
      <c r="B8" s="44" t="s">
        <v>14</v>
      </c>
      <c r="C8" s="96" t="s">
        <v>39</v>
      </c>
      <c r="D8" s="93">
        <v>598082</v>
      </c>
      <c r="F8"/>
    </row>
    <row r="9" spans="1:6" s="85" customFormat="1">
      <c r="B9" s="44" t="s">
        <v>15</v>
      </c>
      <c r="C9" s="96" t="s">
        <v>31</v>
      </c>
      <c r="D9" s="93">
        <v>530762</v>
      </c>
      <c r="F9"/>
    </row>
    <row r="10" spans="1:6" s="85" customFormat="1">
      <c r="B10" s="44" t="s">
        <v>16</v>
      </c>
      <c r="C10" s="96" t="s">
        <v>109</v>
      </c>
      <c r="D10" s="93">
        <v>26135</v>
      </c>
      <c r="F10"/>
    </row>
    <row r="11" spans="1:6" s="85" customFormat="1" ht="25.5">
      <c r="B11" s="44" t="s">
        <v>17</v>
      </c>
      <c r="C11" s="96" t="s">
        <v>110</v>
      </c>
      <c r="D11" s="93">
        <v>44006</v>
      </c>
      <c r="F11"/>
    </row>
    <row r="12" spans="1:6" s="85" customFormat="1" ht="25.5">
      <c r="B12" s="44" t="s">
        <v>18</v>
      </c>
      <c r="C12" s="96" t="s">
        <v>40</v>
      </c>
      <c r="D12" s="93">
        <v>5062</v>
      </c>
      <c r="F12"/>
    </row>
    <row r="13" spans="1:6" s="85" customFormat="1" ht="25.5">
      <c r="B13" s="44" t="s">
        <v>19</v>
      </c>
      <c r="C13" s="96" t="s">
        <v>41</v>
      </c>
      <c r="D13" s="93">
        <v>308686</v>
      </c>
      <c r="F13"/>
    </row>
    <row r="14" spans="1:6" s="85" customFormat="1" ht="25.5">
      <c r="B14" s="44" t="s">
        <v>20</v>
      </c>
      <c r="C14" s="96" t="s">
        <v>86</v>
      </c>
      <c r="D14" s="93">
        <v>66842</v>
      </c>
      <c r="F14"/>
    </row>
    <row r="15" spans="1:6" s="85" customFormat="1">
      <c r="B15" s="44" t="s">
        <v>21</v>
      </c>
      <c r="C15" s="96" t="s">
        <v>32</v>
      </c>
      <c r="D15" s="93">
        <v>66882</v>
      </c>
      <c r="F15"/>
    </row>
    <row r="16" spans="1:6" s="85" customFormat="1">
      <c r="B16" s="44" t="s">
        <v>22</v>
      </c>
      <c r="C16" s="96" t="s">
        <v>33</v>
      </c>
      <c r="D16" s="93">
        <v>337826</v>
      </c>
      <c r="F16"/>
    </row>
    <row r="17" spans="2:6" s="85" customFormat="1">
      <c r="B17" s="44" t="s">
        <v>23</v>
      </c>
      <c r="C17" s="96" t="s">
        <v>34</v>
      </c>
      <c r="D17" s="93">
        <v>20175</v>
      </c>
      <c r="F17"/>
    </row>
    <row r="18" spans="2:6" s="85" customFormat="1">
      <c r="B18" s="44" t="s">
        <v>24</v>
      </c>
      <c r="C18" s="96" t="s">
        <v>35</v>
      </c>
      <c r="D18" s="93">
        <v>39588</v>
      </c>
      <c r="F18"/>
    </row>
    <row r="19" spans="2:6" s="85" customFormat="1">
      <c r="B19" s="44" t="s">
        <v>25</v>
      </c>
      <c r="C19" s="96" t="s">
        <v>36</v>
      </c>
      <c r="D19" s="93">
        <v>4591</v>
      </c>
      <c r="F19"/>
    </row>
    <row r="20" spans="2:6" s="85" customFormat="1">
      <c r="B20" s="44" t="s">
        <v>26</v>
      </c>
      <c r="C20" s="96" t="s">
        <v>37</v>
      </c>
      <c r="D20" s="93">
        <v>305697</v>
      </c>
      <c r="F20"/>
    </row>
    <row r="21" spans="2:6" s="85" customFormat="1">
      <c r="B21" s="44" t="s">
        <v>27</v>
      </c>
      <c r="C21" s="96" t="s">
        <v>111</v>
      </c>
      <c r="D21" s="93">
        <v>599402</v>
      </c>
      <c r="F21"/>
    </row>
    <row r="22" spans="2:6" s="85" customFormat="1">
      <c r="B22" s="44" t="s">
        <v>28</v>
      </c>
      <c r="C22" s="96" t="s">
        <v>2</v>
      </c>
      <c r="D22" s="93">
        <v>601261</v>
      </c>
      <c r="F22"/>
    </row>
    <row r="23" spans="2:6" s="85" customFormat="1">
      <c r="B23" s="44" t="s">
        <v>29</v>
      </c>
      <c r="C23" s="96" t="s">
        <v>6</v>
      </c>
      <c r="D23" s="93">
        <v>541707</v>
      </c>
      <c r="F23"/>
    </row>
    <row r="24" spans="2:6" s="85" customFormat="1">
      <c r="B24" s="44">
        <v>110</v>
      </c>
      <c r="C24" s="96" t="s">
        <v>38</v>
      </c>
      <c r="D24" s="93">
        <v>289</v>
      </c>
      <c r="F24"/>
    </row>
    <row r="25" spans="2:6" s="85" customFormat="1">
      <c r="B25" s="44">
        <v>121</v>
      </c>
      <c r="C25" s="96" t="s">
        <v>42</v>
      </c>
      <c r="D25" s="93">
        <v>31938</v>
      </c>
      <c r="F25"/>
    </row>
    <row r="26" spans="2:6" s="85" customFormat="1">
      <c r="B26" s="44">
        <v>122</v>
      </c>
      <c r="C26" s="96" t="s">
        <v>43</v>
      </c>
      <c r="D26" s="93">
        <v>311</v>
      </c>
      <c r="F26"/>
    </row>
    <row r="27" spans="2:6" s="85" customFormat="1">
      <c r="B27" s="44">
        <v>210</v>
      </c>
      <c r="C27" s="96" t="s">
        <v>44</v>
      </c>
      <c r="D27" s="93">
        <v>449</v>
      </c>
      <c r="F27"/>
    </row>
    <row r="28" spans="2:6" s="85" customFormat="1" ht="13.5" thickBot="1">
      <c r="B28" s="89">
        <v>211</v>
      </c>
      <c r="C28" s="97" t="s">
        <v>45</v>
      </c>
      <c r="D28" s="94">
        <v>6</v>
      </c>
      <c r="F28"/>
    </row>
    <row r="29" spans="2:6" s="85" customFormat="1"/>
    <row r="30" spans="2:6" s="85" customFormat="1">
      <c r="B30" s="111" t="s">
        <v>150</v>
      </c>
      <c r="D30" s="87"/>
    </row>
    <row r="31" spans="2:6" s="85" customFormat="1">
      <c r="B31" s="111" t="s">
        <v>151</v>
      </c>
    </row>
    <row r="32" spans="2:6" s="85" customFormat="1"/>
    <row r="33" s="85" customFormat="1"/>
    <row r="34" s="85" customFormat="1"/>
    <row r="35" s="85" customFormat="1"/>
    <row r="36" s="85" customFormat="1"/>
    <row r="37" s="85" customFormat="1"/>
    <row r="38" s="85" customFormat="1"/>
    <row r="39" s="85" customFormat="1"/>
    <row r="40" s="85" customFormat="1"/>
    <row r="41" s="85" customFormat="1"/>
    <row r="42" s="85" customFormat="1"/>
    <row r="43" s="85" customFormat="1"/>
    <row r="44" s="85" customFormat="1"/>
    <row r="45" s="85" customFormat="1"/>
    <row r="46" s="85" customFormat="1"/>
    <row r="47" s="85" customFormat="1"/>
    <row r="48" s="85" customFormat="1"/>
    <row r="49" s="85" customFormat="1"/>
    <row r="50" s="85" customFormat="1"/>
    <row r="51" s="85" customFormat="1"/>
    <row r="52" s="85" customFormat="1"/>
  </sheetData>
  <sheetProtection selectLockedCells="1" selectUnlockedCells="1"/>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6DF"/>
  </sheetPr>
  <dimension ref="A1:I52"/>
  <sheetViews>
    <sheetView showGridLines="0" view="pageBreakPreview" zoomScaleNormal="100" zoomScaleSheetLayoutView="100" workbookViewId="0">
      <selection activeCell="A3" sqref="A3"/>
    </sheetView>
  </sheetViews>
  <sheetFormatPr baseColWidth="10" defaultColWidth="11.42578125" defaultRowHeight="12.75"/>
  <cols>
    <col min="1" max="1" width="2.7109375" style="32" customWidth="1"/>
    <col min="2" max="2" width="14.5703125" style="32" customWidth="1"/>
    <col min="3" max="5" width="10.7109375" style="32" customWidth="1"/>
    <col min="6" max="16384" width="11.42578125" style="32"/>
  </cols>
  <sheetData>
    <row r="1" spans="1:9" ht="15.75">
      <c r="A1" s="34" t="str">
        <f>Inhaltsverzeichnis!B19&amp; " " &amp;Inhaltsverzeichnis!D19</f>
        <v>Tabelle 3: Führerausweise nach Altersklasse und Geschlecht, per 30. September 2021</v>
      </c>
    </row>
    <row r="2" spans="1:9" s="35" customFormat="1">
      <c r="A2" s="116" t="s">
        <v>112</v>
      </c>
      <c r="B2" s="116"/>
      <c r="C2" s="116"/>
      <c r="D2" s="116"/>
      <c r="E2" s="116"/>
      <c r="F2" s="42"/>
      <c r="G2" s="42"/>
      <c r="H2" s="42"/>
      <c r="I2" s="42"/>
    </row>
    <row r="3" spans="1:9" ht="15.75">
      <c r="A3" s="34"/>
    </row>
    <row r="4" spans="1:9" s="35" customFormat="1">
      <c r="B4" s="76" t="s">
        <v>113</v>
      </c>
      <c r="C4" s="77" t="s">
        <v>114</v>
      </c>
      <c r="D4" s="77" t="s">
        <v>115</v>
      </c>
      <c r="E4" s="77" t="s">
        <v>1</v>
      </c>
    </row>
    <row r="5" spans="1:9" s="48" customFormat="1">
      <c r="B5" s="79" t="s">
        <v>94</v>
      </c>
      <c r="C5" s="91">
        <v>7814</v>
      </c>
      <c r="D5" s="92">
        <v>4662</v>
      </c>
      <c r="E5" s="81">
        <v>12476</v>
      </c>
      <c r="G5" s="35"/>
      <c r="H5" s="35"/>
      <c r="I5" s="35"/>
    </row>
    <row r="6" spans="1:9" s="48" customFormat="1">
      <c r="B6" s="79" t="s">
        <v>87</v>
      </c>
      <c r="C6" s="91">
        <v>38460</v>
      </c>
      <c r="D6" s="92">
        <v>35674</v>
      </c>
      <c r="E6" s="81">
        <v>74134</v>
      </c>
      <c r="G6" s="35"/>
      <c r="H6" s="35"/>
      <c r="I6" s="35"/>
    </row>
    <row r="7" spans="1:9" s="48" customFormat="1">
      <c r="B7" s="79" t="s">
        <v>88</v>
      </c>
      <c r="C7" s="91">
        <v>63687</v>
      </c>
      <c r="D7" s="92">
        <v>56270</v>
      </c>
      <c r="E7" s="81">
        <v>119957</v>
      </c>
      <c r="G7" s="35"/>
      <c r="H7" s="35"/>
      <c r="I7" s="35"/>
    </row>
    <row r="8" spans="1:9" s="48" customFormat="1">
      <c r="B8" s="79" t="s">
        <v>89</v>
      </c>
      <c r="C8" s="91">
        <v>61941</v>
      </c>
      <c r="D8" s="92">
        <v>51029</v>
      </c>
      <c r="E8" s="81">
        <v>112970</v>
      </c>
      <c r="G8" s="35"/>
      <c r="H8" s="35"/>
      <c r="I8" s="35"/>
    </row>
    <row r="9" spans="1:9" s="48" customFormat="1">
      <c r="B9" s="79" t="s">
        <v>90</v>
      </c>
      <c r="C9" s="91">
        <v>66341</v>
      </c>
      <c r="D9" s="92">
        <v>55414</v>
      </c>
      <c r="E9" s="81">
        <v>121755</v>
      </c>
      <c r="G9" s="35"/>
      <c r="H9" s="35"/>
      <c r="I9" s="35"/>
    </row>
    <row r="10" spans="1:9" s="48" customFormat="1">
      <c r="B10" s="79" t="s">
        <v>91</v>
      </c>
      <c r="C10" s="91">
        <v>51092</v>
      </c>
      <c r="D10" s="92">
        <v>42839</v>
      </c>
      <c r="E10" s="81">
        <v>93931</v>
      </c>
      <c r="G10" s="35"/>
      <c r="H10" s="35"/>
      <c r="I10" s="35"/>
    </row>
    <row r="11" spans="1:9" s="48" customFormat="1">
      <c r="B11" s="79" t="s">
        <v>92</v>
      </c>
      <c r="C11" s="91">
        <v>18744</v>
      </c>
      <c r="D11" s="92">
        <v>14895</v>
      </c>
      <c r="E11" s="81">
        <v>33639</v>
      </c>
      <c r="G11" s="35"/>
      <c r="H11" s="35"/>
      <c r="I11" s="35"/>
    </row>
    <row r="12" spans="1:9" s="48" customFormat="1">
      <c r="B12" s="79" t="s">
        <v>73</v>
      </c>
      <c r="C12" s="91">
        <v>26858</v>
      </c>
      <c r="D12" s="92">
        <v>17353</v>
      </c>
      <c r="E12" s="81">
        <v>44211</v>
      </c>
      <c r="G12" s="35"/>
      <c r="H12" s="35"/>
      <c r="I12" s="35"/>
    </row>
    <row r="13" spans="1:9" s="35" customFormat="1" ht="13.5" thickBot="1">
      <c r="B13" s="49" t="s">
        <v>1</v>
      </c>
      <c r="C13" s="59">
        <v>334937</v>
      </c>
      <c r="D13" s="59">
        <v>278136</v>
      </c>
      <c r="E13" s="59">
        <v>613073</v>
      </c>
    </row>
    <row r="14" spans="1:9" s="35" customFormat="1">
      <c r="B14" s="82"/>
      <c r="C14" s="82"/>
      <c r="D14" s="83"/>
      <c r="E14" s="83"/>
    </row>
    <row r="15" spans="1:9" s="35" customFormat="1"/>
    <row r="16" spans="1:9"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E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72AB"/>
  </sheetPr>
  <dimension ref="A1:J52"/>
  <sheetViews>
    <sheetView showGridLines="0" view="pageBreakPreview" zoomScaleNormal="100" zoomScaleSheetLayoutView="100" workbookViewId="0">
      <selection activeCell="A3" sqref="A3"/>
    </sheetView>
  </sheetViews>
  <sheetFormatPr baseColWidth="10" defaultColWidth="11.42578125" defaultRowHeight="12.75"/>
  <cols>
    <col min="1" max="1" width="2.7109375" style="32" customWidth="1"/>
    <col min="2" max="10" width="10.7109375" style="32" customWidth="1"/>
    <col min="11" max="16384" width="11.42578125" style="32"/>
  </cols>
  <sheetData>
    <row r="1" spans="1:10" ht="15.75" customHeight="1">
      <c r="A1" s="110" t="str">
        <f>Inhaltsverzeichnis!B22&amp; " " &amp;Inhaltsverzeichnis!D22</f>
        <v>Tabelle 4: Lernfahrausweise nach Kategorie und Altersklasse, per 30. September 2021</v>
      </c>
      <c r="B1" s="110"/>
      <c r="C1" s="110"/>
      <c r="D1" s="110"/>
      <c r="E1" s="110"/>
      <c r="F1" s="110"/>
      <c r="G1" s="110"/>
      <c r="H1" s="110"/>
      <c r="I1" s="110"/>
      <c r="J1" s="110"/>
    </row>
    <row r="2" spans="1:10" s="35" customFormat="1">
      <c r="A2" s="116"/>
      <c r="B2" s="116"/>
      <c r="C2" s="116"/>
      <c r="D2" s="116"/>
      <c r="E2" s="116"/>
      <c r="F2" s="116"/>
      <c r="G2" s="116"/>
      <c r="H2" s="116"/>
      <c r="I2" s="116"/>
      <c r="J2" s="116"/>
    </row>
    <row r="3" spans="1:10" ht="15.75" customHeight="1">
      <c r="A3" s="35"/>
    </row>
    <row r="4" spans="1:10" s="98" customFormat="1">
      <c r="B4" s="115" t="s">
        <v>10</v>
      </c>
      <c r="C4" s="117" t="s">
        <v>116</v>
      </c>
      <c r="D4" s="117"/>
      <c r="E4" s="117"/>
      <c r="F4" s="117"/>
      <c r="G4" s="117"/>
      <c r="H4" s="117"/>
      <c r="I4" s="117"/>
      <c r="J4" s="117"/>
    </row>
    <row r="5" spans="1:10" s="98" customFormat="1">
      <c r="B5" s="115"/>
      <c r="C5" s="61" t="s">
        <v>93</v>
      </c>
      <c r="D5" s="100" t="s">
        <v>87</v>
      </c>
      <c r="E5" s="100" t="s">
        <v>88</v>
      </c>
      <c r="F5" s="100" t="s">
        <v>89</v>
      </c>
      <c r="G5" s="100" t="s">
        <v>90</v>
      </c>
      <c r="H5" s="100" t="s">
        <v>91</v>
      </c>
      <c r="I5" s="77" t="s">
        <v>92</v>
      </c>
      <c r="J5" s="77" t="s">
        <v>73</v>
      </c>
    </row>
    <row r="6" spans="1:10" s="35" customFormat="1">
      <c r="B6" s="41" t="s">
        <v>11</v>
      </c>
      <c r="C6" s="45">
        <v>468</v>
      </c>
      <c r="D6" s="46">
        <v>2113</v>
      </c>
      <c r="E6" s="45">
        <v>1402</v>
      </c>
      <c r="F6" s="45">
        <v>753</v>
      </c>
      <c r="G6" s="46">
        <v>365</v>
      </c>
      <c r="H6" s="45">
        <v>68</v>
      </c>
      <c r="I6" s="45">
        <v>2</v>
      </c>
      <c r="J6" s="45">
        <v>1</v>
      </c>
    </row>
    <row r="7" spans="1:10" s="35" customFormat="1">
      <c r="B7" s="41" t="s">
        <v>12</v>
      </c>
      <c r="C7" s="45">
        <v>2137</v>
      </c>
      <c r="D7" s="46">
        <v>204</v>
      </c>
      <c r="E7" s="45">
        <v>102</v>
      </c>
      <c r="F7" s="45">
        <v>76</v>
      </c>
      <c r="G7" s="46">
        <v>43</v>
      </c>
      <c r="H7" s="45">
        <v>5</v>
      </c>
      <c r="I7" s="45">
        <v>0</v>
      </c>
      <c r="J7" s="45">
        <v>0</v>
      </c>
    </row>
    <row r="8" spans="1:10" s="35" customFormat="1">
      <c r="B8" s="41" t="s">
        <v>14</v>
      </c>
      <c r="C8" s="45">
        <v>7344</v>
      </c>
      <c r="D8" s="46">
        <v>4426</v>
      </c>
      <c r="E8" s="45">
        <v>1655</v>
      </c>
      <c r="F8" s="45">
        <v>709</v>
      </c>
      <c r="G8" s="46">
        <v>155</v>
      </c>
      <c r="H8" s="45">
        <v>26</v>
      </c>
      <c r="I8" s="45">
        <v>5</v>
      </c>
      <c r="J8" s="45">
        <v>38</v>
      </c>
    </row>
    <row r="9" spans="1:10" s="35" customFormat="1">
      <c r="B9" s="41" t="s">
        <v>15</v>
      </c>
      <c r="C9" s="45">
        <v>1</v>
      </c>
      <c r="D9" s="46">
        <v>1</v>
      </c>
      <c r="E9" s="45">
        <v>1</v>
      </c>
      <c r="F9" s="45">
        <v>0</v>
      </c>
      <c r="G9" s="46">
        <v>3</v>
      </c>
      <c r="H9" s="45">
        <v>0</v>
      </c>
      <c r="I9" s="45">
        <v>0</v>
      </c>
      <c r="J9" s="45">
        <v>0</v>
      </c>
    </row>
    <row r="10" spans="1:10" s="35" customFormat="1">
      <c r="B10" s="41" t="s">
        <v>16</v>
      </c>
      <c r="C10" s="45">
        <v>46</v>
      </c>
      <c r="D10" s="46">
        <v>176</v>
      </c>
      <c r="E10" s="45">
        <v>138</v>
      </c>
      <c r="F10" s="45">
        <v>87</v>
      </c>
      <c r="G10" s="46">
        <v>50</v>
      </c>
      <c r="H10" s="45">
        <v>7</v>
      </c>
      <c r="I10" s="45">
        <v>1</v>
      </c>
      <c r="J10" s="45">
        <v>0</v>
      </c>
    </row>
    <row r="11" spans="1:10" s="35" customFormat="1">
      <c r="B11" s="41" t="s">
        <v>17</v>
      </c>
      <c r="C11" s="45">
        <v>0</v>
      </c>
      <c r="D11" s="46">
        <v>58</v>
      </c>
      <c r="E11" s="45">
        <v>44</v>
      </c>
      <c r="F11" s="45">
        <v>22</v>
      </c>
      <c r="G11" s="46">
        <v>26</v>
      </c>
      <c r="H11" s="45">
        <v>17</v>
      </c>
      <c r="I11" s="45">
        <v>0</v>
      </c>
      <c r="J11" s="45">
        <v>1</v>
      </c>
    </row>
    <row r="12" spans="1:10" s="35" customFormat="1">
      <c r="B12" s="41" t="s">
        <v>18</v>
      </c>
      <c r="C12" s="45">
        <v>0</v>
      </c>
      <c r="D12" s="46">
        <v>13</v>
      </c>
      <c r="E12" s="45">
        <v>43</v>
      </c>
      <c r="F12" s="45">
        <v>43</v>
      </c>
      <c r="G12" s="46">
        <v>31</v>
      </c>
      <c r="H12" s="45">
        <v>2</v>
      </c>
      <c r="I12" s="45">
        <v>0</v>
      </c>
      <c r="J12" s="45">
        <v>0</v>
      </c>
    </row>
    <row r="13" spans="1:10" s="35" customFormat="1">
      <c r="B13" s="41" t="s">
        <v>19</v>
      </c>
      <c r="C13" s="45">
        <v>0</v>
      </c>
      <c r="D13" s="46">
        <v>20</v>
      </c>
      <c r="E13" s="45">
        <v>17</v>
      </c>
      <c r="F13" s="45">
        <v>12</v>
      </c>
      <c r="G13" s="46">
        <v>21</v>
      </c>
      <c r="H13" s="45">
        <v>11</v>
      </c>
      <c r="I13" s="45">
        <v>0</v>
      </c>
      <c r="J13" s="45">
        <v>0</v>
      </c>
    </row>
    <row r="14" spans="1:10" s="35" customFormat="1">
      <c r="B14" s="41" t="s">
        <v>22</v>
      </c>
      <c r="C14" s="45">
        <v>147</v>
      </c>
      <c r="D14" s="46">
        <v>1277</v>
      </c>
      <c r="E14" s="45">
        <v>1091</v>
      </c>
      <c r="F14" s="45">
        <v>286</v>
      </c>
      <c r="G14" s="46">
        <v>49</v>
      </c>
      <c r="H14" s="45">
        <v>4</v>
      </c>
      <c r="I14" s="45">
        <v>0</v>
      </c>
      <c r="J14" s="45">
        <v>0</v>
      </c>
    </row>
    <row r="15" spans="1:10" s="35" customFormat="1">
      <c r="B15" s="41" t="s">
        <v>23</v>
      </c>
      <c r="C15" s="45">
        <v>40</v>
      </c>
      <c r="D15" s="46">
        <v>142</v>
      </c>
      <c r="E15" s="45">
        <v>135</v>
      </c>
      <c r="F15" s="45">
        <v>88</v>
      </c>
      <c r="G15" s="46">
        <v>37</v>
      </c>
      <c r="H15" s="45">
        <v>6</v>
      </c>
      <c r="I15" s="45">
        <v>1</v>
      </c>
      <c r="J15" s="45">
        <v>0</v>
      </c>
    </row>
    <row r="16" spans="1:10" s="35" customFormat="1">
      <c r="B16" s="41" t="s">
        <v>24</v>
      </c>
      <c r="C16" s="45">
        <v>1</v>
      </c>
      <c r="D16" s="46">
        <v>3</v>
      </c>
      <c r="E16" s="45">
        <v>0</v>
      </c>
      <c r="F16" s="45">
        <v>2</v>
      </c>
      <c r="G16" s="46">
        <v>1</v>
      </c>
      <c r="H16" s="45">
        <v>0</v>
      </c>
      <c r="I16" s="45">
        <v>0</v>
      </c>
      <c r="J16" s="45">
        <v>0</v>
      </c>
    </row>
    <row r="17" spans="2:10" s="35" customFormat="1">
      <c r="B17" s="41" t="s">
        <v>25</v>
      </c>
      <c r="C17" s="45">
        <v>0</v>
      </c>
      <c r="D17" s="46">
        <v>0</v>
      </c>
      <c r="E17" s="45">
        <v>1</v>
      </c>
      <c r="F17" s="45">
        <v>1</v>
      </c>
      <c r="G17" s="46">
        <v>0</v>
      </c>
      <c r="H17" s="45">
        <v>0</v>
      </c>
      <c r="I17" s="45">
        <v>0</v>
      </c>
      <c r="J17" s="45">
        <v>0</v>
      </c>
    </row>
    <row r="18" spans="2:10" s="35" customFormat="1">
      <c r="B18" s="41" t="s">
        <v>26</v>
      </c>
      <c r="C18" s="45">
        <v>0</v>
      </c>
      <c r="D18" s="46">
        <v>0</v>
      </c>
      <c r="E18" s="45">
        <v>0</v>
      </c>
      <c r="F18" s="45">
        <v>0</v>
      </c>
      <c r="G18" s="46">
        <v>0</v>
      </c>
      <c r="H18" s="45">
        <v>0</v>
      </c>
      <c r="I18" s="45">
        <v>0</v>
      </c>
      <c r="J18" s="45">
        <v>0</v>
      </c>
    </row>
    <row r="19" spans="2:10" s="35" customFormat="1">
      <c r="B19" s="41" t="s">
        <v>27</v>
      </c>
      <c r="C19" s="45">
        <v>14</v>
      </c>
      <c r="D19" s="46">
        <v>1</v>
      </c>
      <c r="E19" s="45">
        <v>7</v>
      </c>
      <c r="F19" s="45">
        <v>1</v>
      </c>
      <c r="G19" s="46">
        <v>3</v>
      </c>
      <c r="H19" s="45">
        <v>0</v>
      </c>
      <c r="I19" s="45">
        <v>0</v>
      </c>
      <c r="J19" s="45">
        <v>0</v>
      </c>
    </row>
    <row r="20" spans="2:10" s="35" customFormat="1">
      <c r="B20" s="41" t="s">
        <v>28</v>
      </c>
      <c r="C20" s="45">
        <v>108</v>
      </c>
      <c r="D20" s="46">
        <v>1</v>
      </c>
      <c r="E20" s="45">
        <v>3</v>
      </c>
      <c r="F20" s="45">
        <v>2</v>
      </c>
      <c r="G20" s="46">
        <v>1</v>
      </c>
      <c r="H20" s="45">
        <v>0</v>
      </c>
      <c r="I20" s="45">
        <v>0</v>
      </c>
      <c r="J20" s="45">
        <v>1</v>
      </c>
    </row>
    <row r="21" spans="2:10" s="35" customFormat="1">
      <c r="B21" s="41" t="s">
        <v>29</v>
      </c>
      <c r="C21" s="45">
        <v>528</v>
      </c>
      <c r="D21" s="46">
        <v>6</v>
      </c>
      <c r="E21" s="45">
        <v>20</v>
      </c>
      <c r="F21" s="45">
        <v>1</v>
      </c>
      <c r="G21" s="46">
        <v>0</v>
      </c>
      <c r="H21" s="45">
        <v>1</v>
      </c>
      <c r="I21" s="45">
        <v>0</v>
      </c>
      <c r="J21" s="45">
        <v>0</v>
      </c>
    </row>
    <row r="22" spans="2:10" s="35" customFormat="1">
      <c r="B22" s="41">
        <v>110</v>
      </c>
      <c r="C22" s="47">
        <v>0</v>
      </c>
      <c r="D22" s="47">
        <v>1</v>
      </c>
      <c r="E22" s="47">
        <v>2</v>
      </c>
      <c r="F22" s="47">
        <v>1</v>
      </c>
      <c r="G22" s="47">
        <v>1</v>
      </c>
      <c r="H22" s="47">
        <v>2</v>
      </c>
      <c r="I22" s="47">
        <v>0</v>
      </c>
      <c r="J22" s="47">
        <v>0</v>
      </c>
    </row>
    <row r="23" spans="2:10" s="35" customFormat="1">
      <c r="B23" s="41">
        <v>121</v>
      </c>
      <c r="C23" s="45">
        <v>0</v>
      </c>
      <c r="D23" s="45">
        <v>27</v>
      </c>
      <c r="E23" s="45">
        <v>67</v>
      </c>
      <c r="F23" s="45">
        <v>46</v>
      </c>
      <c r="G23" s="45">
        <v>32</v>
      </c>
      <c r="H23" s="45">
        <v>8</v>
      </c>
      <c r="I23" s="45">
        <v>0</v>
      </c>
      <c r="J23" s="45">
        <v>0</v>
      </c>
    </row>
    <row r="24" spans="2:10" s="35" customFormat="1">
      <c r="B24" s="41">
        <v>122</v>
      </c>
      <c r="C24" s="45">
        <v>0</v>
      </c>
      <c r="D24" s="45">
        <v>0</v>
      </c>
      <c r="E24" s="45">
        <v>0</v>
      </c>
      <c r="F24" s="45">
        <v>0</v>
      </c>
      <c r="G24" s="45">
        <v>0</v>
      </c>
      <c r="H24" s="45">
        <v>0</v>
      </c>
      <c r="I24" s="45">
        <v>0</v>
      </c>
      <c r="J24" s="45">
        <v>0</v>
      </c>
    </row>
    <row r="25" spans="2:10" s="35" customFormat="1" ht="13.5" thickBot="1">
      <c r="B25" s="49" t="s">
        <v>1</v>
      </c>
      <c r="C25" s="38">
        <v>10834</v>
      </c>
      <c r="D25" s="38">
        <v>8469</v>
      </c>
      <c r="E25" s="38">
        <v>4728</v>
      </c>
      <c r="F25" s="38">
        <v>2130</v>
      </c>
      <c r="G25" s="38">
        <v>818</v>
      </c>
      <c r="H25" s="38">
        <v>157</v>
      </c>
      <c r="I25" s="38">
        <v>9</v>
      </c>
      <c r="J25" s="38">
        <v>41</v>
      </c>
    </row>
    <row r="26" spans="2:10" s="35" customFormat="1"/>
    <row r="27" spans="2:10" s="35" customFormat="1"/>
    <row r="28" spans="2:10" s="35" customFormat="1"/>
    <row r="29" spans="2:10" s="35" customFormat="1"/>
    <row r="30" spans="2:10" s="35" customFormat="1"/>
    <row r="31" spans="2:10" s="35" customFormat="1"/>
    <row r="32" spans="2:10"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3">
    <mergeCell ref="A2:J2"/>
    <mergeCell ref="B4:B5"/>
    <mergeCell ref="C4:J4"/>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72AB"/>
  </sheetPr>
  <dimension ref="A1:J52"/>
  <sheetViews>
    <sheetView showGridLines="0" view="pageBreakPreview" zoomScaleNormal="100" zoomScaleSheetLayoutView="100" workbookViewId="0">
      <selection activeCell="A3" sqref="A3"/>
    </sheetView>
  </sheetViews>
  <sheetFormatPr baseColWidth="10" defaultColWidth="11.42578125" defaultRowHeight="12.75"/>
  <cols>
    <col min="1" max="1" width="2.7109375" style="32" customWidth="1"/>
    <col min="2" max="2" width="10.7109375" style="32" customWidth="1"/>
    <col min="3" max="3" width="76.7109375" style="32" customWidth="1"/>
    <col min="4" max="4" width="10.7109375" style="32" customWidth="1"/>
    <col min="5" max="5" width="9.28515625" style="32" customWidth="1"/>
    <col min="6" max="16384" width="11.42578125" style="32"/>
  </cols>
  <sheetData>
    <row r="1" spans="1:10" s="36" customFormat="1" ht="15.75" customHeight="1">
      <c r="A1" s="110" t="str">
        <f>Inhaltsverzeichnis!B23&amp; " " &amp;Inhaltsverzeichnis!D23</f>
        <v>Tabelle 5: Lernfahrausweise nach Kategorie, per 30. September 2021</v>
      </c>
      <c r="B1" s="110"/>
      <c r="C1" s="110"/>
      <c r="D1" s="110"/>
      <c r="E1" s="110"/>
      <c r="F1" s="110"/>
      <c r="G1" s="110"/>
      <c r="H1" s="110"/>
      <c r="I1" s="110"/>
      <c r="J1" s="110"/>
    </row>
    <row r="2" spans="1:10" s="35" customFormat="1">
      <c r="A2" s="116"/>
      <c r="B2" s="116"/>
      <c r="C2" s="116"/>
      <c r="D2" s="116"/>
      <c r="E2" s="43"/>
      <c r="F2" s="43"/>
      <c r="G2" s="43"/>
    </row>
    <row r="3" spans="1:10" ht="15.75" customHeight="1">
      <c r="A3" s="35"/>
    </row>
    <row r="4" spans="1:10" s="35" customFormat="1">
      <c r="B4" s="76" t="s">
        <v>10</v>
      </c>
      <c r="C4" s="76" t="s">
        <v>30</v>
      </c>
      <c r="D4" s="77" t="s">
        <v>3</v>
      </c>
    </row>
    <row r="5" spans="1:10" s="35" customFormat="1">
      <c r="B5" s="41" t="s">
        <v>11</v>
      </c>
      <c r="C5" s="41" t="s">
        <v>50</v>
      </c>
      <c r="D5" s="84">
        <v>5172</v>
      </c>
    </row>
    <row r="6" spans="1:10" s="35" customFormat="1">
      <c r="B6" s="44" t="s">
        <v>12</v>
      </c>
      <c r="C6" s="44" t="s">
        <v>49</v>
      </c>
      <c r="D6" s="84">
        <v>2567</v>
      </c>
    </row>
    <row r="7" spans="1:10" s="35" customFormat="1">
      <c r="B7" s="41" t="s">
        <v>14</v>
      </c>
      <c r="C7" s="41" t="s">
        <v>39</v>
      </c>
      <c r="D7" s="84">
        <v>14358</v>
      </c>
    </row>
    <row r="8" spans="1:10" s="35" customFormat="1">
      <c r="B8" s="44" t="s">
        <v>15</v>
      </c>
      <c r="C8" s="44" t="s">
        <v>31</v>
      </c>
      <c r="D8" s="84">
        <v>6</v>
      </c>
    </row>
    <row r="9" spans="1:10" s="35" customFormat="1">
      <c r="B9" s="41" t="s">
        <v>16</v>
      </c>
      <c r="C9" s="41" t="s">
        <v>109</v>
      </c>
      <c r="D9" s="84">
        <v>505</v>
      </c>
    </row>
    <row r="10" spans="1:10" s="35" customFormat="1">
      <c r="B10" s="44" t="s">
        <v>17</v>
      </c>
      <c r="C10" s="44" t="s">
        <v>110</v>
      </c>
      <c r="D10" s="84">
        <v>168</v>
      </c>
    </row>
    <row r="11" spans="1:10" s="35" customFormat="1">
      <c r="B11" s="41" t="s">
        <v>18</v>
      </c>
      <c r="C11" s="41" t="s">
        <v>40</v>
      </c>
      <c r="D11" s="84">
        <v>132</v>
      </c>
    </row>
    <row r="12" spans="1:10" s="35" customFormat="1">
      <c r="B12" s="44" t="s">
        <v>19</v>
      </c>
      <c r="C12" s="44" t="s">
        <v>41</v>
      </c>
      <c r="D12" s="84">
        <v>81</v>
      </c>
    </row>
    <row r="13" spans="1:10" s="35" customFormat="1">
      <c r="B13" s="41" t="s">
        <v>22</v>
      </c>
      <c r="C13" s="41" t="s">
        <v>33</v>
      </c>
      <c r="D13" s="84">
        <v>2854</v>
      </c>
    </row>
    <row r="14" spans="1:10" s="35" customFormat="1">
      <c r="B14" s="41" t="s">
        <v>23</v>
      </c>
      <c r="C14" s="41" t="s">
        <v>34</v>
      </c>
      <c r="D14" s="84">
        <v>449</v>
      </c>
    </row>
    <row r="15" spans="1:10" s="35" customFormat="1">
      <c r="B15" s="41" t="s">
        <v>24</v>
      </c>
      <c r="C15" s="41" t="s">
        <v>35</v>
      </c>
      <c r="D15" s="84">
        <v>7</v>
      </c>
    </row>
    <row r="16" spans="1:10" s="35" customFormat="1">
      <c r="B16" s="41" t="s">
        <v>25</v>
      </c>
      <c r="C16" s="41" t="s">
        <v>36</v>
      </c>
      <c r="D16" s="84">
        <v>2</v>
      </c>
    </row>
    <row r="17" spans="2:4" s="35" customFormat="1">
      <c r="B17" s="44" t="s">
        <v>26</v>
      </c>
      <c r="C17" s="44" t="s">
        <v>37</v>
      </c>
      <c r="D17" s="84">
        <v>0</v>
      </c>
    </row>
    <row r="18" spans="2:4" s="35" customFormat="1">
      <c r="B18" s="44" t="s">
        <v>27</v>
      </c>
      <c r="C18" s="85" t="s">
        <v>111</v>
      </c>
      <c r="D18" s="86">
        <v>26</v>
      </c>
    </row>
    <row r="19" spans="2:4" s="35" customFormat="1">
      <c r="B19" s="44" t="s">
        <v>28</v>
      </c>
      <c r="C19" s="85" t="s">
        <v>2</v>
      </c>
      <c r="D19" s="86">
        <v>116</v>
      </c>
    </row>
    <row r="20" spans="2:4" s="35" customFormat="1">
      <c r="B20" s="44" t="s">
        <v>29</v>
      </c>
      <c r="C20" s="85" t="s">
        <v>6</v>
      </c>
      <c r="D20" s="87">
        <v>556</v>
      </c>
    </row>
    <row r="21" spans="2:4" s="35" customFormat="1">
      <c r="B21" s="44">
        <v>110</v>
      </c>
      <c r="C21" s="44" t="s">
        <v>38</v>
      </c>
      <c r="D21" s="88">
        <v>7</v>
      </c>
    </row>
    <row r="22" spans="2:4" s="35" customFormat="1">
      <c r="B22" s="41">
        <v>121</v>
      </c>
      <c r="C22" s="41" t="s">
        <v>42</v>
      </c>
      <c r="D22" s="57">
        <v>180</v>
      </c>
    </row>
    <row r="23" spans="2:4" s="35" customFormat="1" ht="13.5" thickBot="1">
      <c r="B23" s="89">
        <v>122</v>
      </c>
      <c r="C23" s="89" t="s">
        <v>43</v>
      </c>
      <c r="D23" s="90">
        <v>0</v>
      </c>
    </row>
    <row r="24" spans="2:4" s="35" customFormat="1"/>
    <row r="25" spans="2:4" s="35" customFormat="1"/>
    <row r="26" spans="2:4" s="35" customFormat="1"/>
    <row r="27" spans="2:4" s="35" customFormat="1"/>
    <row r="28" spans="2:4" s="35" customFormat="1"/>
    <row r="29" spans="2:4" s="35" customFormat="1"/>
    <row r="30" spans="2:4" s="35" customFormat="1"/>
    <row r="31" spans="2:4" s="35" customFormat="1"/>
    <row r="32" spans="2:4"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D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72AB"/>
  </sheetPr>
  <dimension ref="A1:J52"/>
  <sheetViews>
    <sheetView showGridLines="0" view="pageBreakPreview" zoomScaleNormal="100" zoomScaleSheetLayoutView="100" workbookViewId="0">
      <selection activeCell="A3" sqref="A3"/>
    </sheetView>
  </sheetViews>
  <sheetFormatPr baseColWidth="10" defaultColWidth="11.42578125" defaultRowHeight="12.75"/>
  <cols>
    <col min="1" max="1" width="2.7109375" style="32" customWidth="1"/>
    <col min="2" max="2" width="20.7109375" style="32" customWidth="1"/>
    <col min="3" max="5" width="10.7109375" style="32" customWidth="1"/>
    <col min="6" max="16384" width="11.42578125" style="32"/>
  </cols>
  <sheetData>
    <row r="1" spans="1:10" ht="15.75" customHeight="1">
      <c r="A1" s="110" t="str">
        <f>Inhaltsverzeichnis!B24&amp; " " &amp;Inhaltsverzeichnis!D24</f>
        <v>Tabelle 6: Lernfahrausweise nach Altersklasse und Geschlecht, per 30. September 2021</v>
      </c>
      <c r="B1" s="110"/>
      <c r="C1" s="110"/>
      <c r="D1" s="110"/>
      <c r="E1" s="110"/>
      <c r="F1" s="110"/>
      <c r="G1" s="110"/>
      <c r="H1" s="110"/>
      <c r="I1" s="110"/>
      <c r="J1" s="110"/>
    </row>
    <row r="2" spans="1:10" s="35" customFormat="1">
      <c r="A2" s="116"/>
      <c r="B2" s="116"/>
      <c r="C2" s="116"/>
      <c r="D2" s="116"/>
      <c r="E2" s="116"/>
    </row>
    <row r="3" spans="1:10" ht="15.75">
      <c r="A3" s="34"/>
    </row>
    <row r="4" spans="1:10" s="35" customFormat="1">
      <c r="B4" s="76" t="s">
        <v>113</v>
      </c>
      <c r="C4" s="77" t="s">
        <v>114</v>
      </c>
      <c r="D4" s="77" t="s">
        <v>115</v>
      </c>
      <c r="E4" s="77" t="s">
        <v>1</v>
      </c>
    </row>
    <row r="5" spans="1:10" s="48" customFormat="1">
      <c r="B5" s="79" t="s">
        <v>94</v>
      </c>
      <c r="C5" s="80">
        <v>6286</v>
      </c>
      <c r="D5" s="80">
        <v>4548</v>
      </c>
      <c r="E5" s="81">
        <v>10834</v>
      </c>
      <c r="G5" s="35"/>
      <c r="H5" s="35"/>
      <c r="I5" s="35"/>
    </row>
    <row r="6" spans="1:10" s="48" customFormat="1">
      <c r="B6" s="79" t="s">
        <v>87</v>
      </c>
      <c r="C6" s="80">
        <v>5313</v>
      </c>
      <c r="D6" s="80">
        <v>3156</v>
      </c>
      <c r="E6" s="81">
        <v>8469</v>
      </c>
      <c r="G6" s="35"/>
      <c r="H6" s="35"/>
      <c r="I6" s="35"/>
    </row>
    <row r="7" spans="1:10" s="48" customFormat="1">
      <c r="B7" s="79" t="s">
        <v>88</v>
      </c>
      <c r="C7" s="80">
        <v>3118</v>
      </c>
      <c r="D7" s="80">
        <v>1610</v>
      </c>
      <c r="E7" s="81">
        <v>4728</v>
      </c>
      <c r="G7" s="35"/>
      <c r="H7" s="35"/>
      <c r="I7" s="35"/>
    </row>
    <row r="8" spans="1:10" s="48" customFormat="1">
      <c r="B8" s="79" t="s">
        <v>89</v>
      </c>
      <c r="C8" s="80">
        <v>1413</v>
      </c>
      <c r="D8" s="80">
        <v>717</v>
      </c>
      <c r="E8" s="81">
        <v>2130</v>
      </c>
      <c r="G8" s="35"/>
      <c r="H8" s="35"/>
      <c r="I8" s="35"/>
    </row>
    <row r="9" spans="1:10" s="48" customFormat="1">
      <c r="B9" s="79" t="s">
        <v>90</v>
      </c>
      <c r="C9" s="80">
        <v>534</v>
      </c>
      <c r="D9" s="80">
        <v>284</v>
      </c>
      <c r="E9" s="81">
        <v>818</v>
      </c>
      <c r="G9" s="35"/>
      <c r="H9" s="35"/>
      <c r="I9" s="35"/>
    </row>
    <row r="10" spans="1:10" s="48" customFormat="1">
      <c r="B10" s="79" t="s">
        <v>91</v>
      </c>
      <c r="C10" s="80">
        <v>120</v>
      </c>
      <c r="D10" s="80">
        <v>37</v>
      </c>
      <c r="E10" s="81">
        <v>157</v>
      </c>
      <c r="G10" s="35"/>
      <c r="H10" s="35"/>
      <c r="I10" s="35"/>
    </row>
    <row r="11" spans="1:10" s="48" customFormat="1">
      <c r="B11" s="79" t="s">
        <v>92</v>
      </c>
      <c r="C11" s="80">
        <v>7</v>
      </c>
      <c r="D11" s="80">
        <v>2</v>
      </c>
      <c r="E11" s="81">
        <v>9</v>
      </c>
      <c r="G11" s="35"/>
      <c r="H11" s="35"/>
      <c r="I11" s="35"/>
    </row>
    <row r="12" spans="1:10" s="48" customFormat="1">
      <c r="B12" s="79" t="s">
        <v>73</v>
      </c>
      <c r="C12" s="80">
        <v>26</v>
      </c>
      <c r="D12" s="80">
        <v>15</v>
      </c>
      <c r="E12" s="81">
        <v>41</v>
      </c>
      <c r="G12" s="35"/>
      <c r="H12" s="35"/>
      <c r="I12" s="35"/>
    </row>
    <row r="13" spans="1:10" s="35" customFormat="1" ht="13.5" thickBot="1">
      <c r="B13" s="49" t="s">
        <v>1</v>
      </c>
      <c r="C13" s="59">
        <v>16817</v>
      </c>
      <c r="D13" s="59">
        <v>10369</v>
      </c>
      <c r="E13" s="59">
        <v>27186</v>
      </c>
    </row>
    <row r="14" spans="1:10" s="35" customFormat="1">
      <c r="B14" s="82"/>
      <c r="C14" s="82"/>
      <c r="D14" s="83"/>
      <c r="E14" s="83"/>
    </row>
    <row r="15" spans="1:10" s="35" customFormat="1"/>
    <row r="16" spans="1:10"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E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5078"/>
  </sheetPr>
  <dimension ref="A1:J52"/>
  <sheetViews>
    <sheetView showGridLines="0" view="pageBreakPreview" zoomScaleNormal="100" zoomScaleSheetLayoutView="100" workbookViewId="0">
      <selection activeCell="A3" sqref="A3"/>
    </sheetView>
  </sheetViews>
  <sheetFormatPr baseColWidth="10" defaultColWidth="11.42578125" defaultRowHeight="12.75"/>
  <cols>
    <col min="1" max="1" width="2.7109375" style="32" customWidth="1"/>
    <col min="2" max="2" width="23.28515625" style="32" customWidth="1"/>
    <col min="3" max="3" width="10.7109375" style="32" customWidth="1"/>
    <col min="4" max="16384" width="11.42578125" style="32"/>
  </cols>
  <sheetData>
    <row r="1" spans="1:10" ht="15.75" customHeight="1">
      <c r="A1" s="110" t="str">
        <f>Inhaltsverzeichnis!B27&amp; " " &amp;Inhaltsverzeichnis!D27</f>
        <v>Tabelle 7: Ausbildende nach Geschlecht, per 30. September 2021</v>
      </c>
      <c r="B1" s="110"/>
      <c r="C1" s="110"/>
      <c r="D1" s="110"/>
      <c r="E1" s="110"/>
      <c r="F1" s="110"/>
      <c r="G1" s="110"/>
      <c r="H1" s="110"/>
      <c r="I1" s="110"/>
      <c r="J1" s="110"/>
    </row>
    <row r="2" spans="1:10" s="35" customFormat="1">
      <c r="A2" s="116"/>
      <c r="B2" s="116"/>
      <c r="C2" s="116"/>
      <c r="D2" s="116"/>
      <c r="E2" s="116"/>
      <c r="F2" s="116"/>
      <c r="G2" s="42"/>
      <c r="H2" s="42"/>
      <c r="I2" s="42"/>
    </row>
    <row r="3" spans="1:10" ht="15.75" customHeight="1">
      <c r="A3" s="35"/>
      <c r="B3" s="35"/>
      <c r="C3" s="35"/>
    </row>
    <row r="4" spans="1:10" s="35" customFormat="1">
      <c r="B4" s="76" t="s">
        <v>118</v>
      </c>
      <c r="C4" s="77" t="s">
        <v>3</v>
      </c>
    </row>
    <row r="5" spans="1:10" s="35" customFormat="1">
      <c r="B5" s="62" t="s">
        <v>114</v>
      </c>
      <c r="C5" s="78">
        <v>434</v>
      </c>
    </row>
    <row r="6" spans="1:10" s="35" customFormat="1">
      <c r="B6" s="62" t="s">
        <v>115</v>
      </c>
      <c r="C6" s="53">
        <v>21</v>
      </c>
    </row>
    <row r="7" spans="1:10" s="35" customFormat="1" ht="13.5" thickBot="1">
      <c r="B7" s="68" t="s">
        <v>117</v>
      </c>
      <c r="C7" s="69">
        <v>455</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F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5078"/>
  </sheetPr>
  <dimension ref="A1:J52"/>
  <sheetViews>
    <sheetView showGridLines="0" view="pageBreakPreview" zoomScaleNormal="100" zoomScaleSheetLayoutView="100" workbookViewId="0">
      <selection activeCell="A3" sqref="A3"/>
    </sheetView>
  </sheetViews>
  <sheetFormatPr baseColWidth="10" defaultColWidth="11.42578125" defaultRowHeight="12.75"/>
  <cols>
    <col min="1" max="1" width="2.7109375" style="32" customWidth="1"/>
    <col min="2" max="2" width="22.85546875" style="32" customWidth="1"/>
    <col min="3" max="3" width="10.7109375" style="32" customWidth="1"/>
    <col min="4" max="16384" width="11.42578125" style="32"/>
  </cols>
  <sheetData>
    <row r="1" spans="1:10" ht="15.75" customHeight="1">
      <c r="A1" s="110" t="str">
        <f>Inhaltsverzeichnis!B28&amp; " " &amp;Inhaltsverzeichnis!D28</f>
        <v>Tabelle 8: Fahrlehrer/-innen nach Geschlecht, per 30. September 2021</v>
      </c>
      <c r="B1" s="110"/>
      <c r="C1" s="110"/>
      <c r="D1" s="110"/>
      <c r="E1" s="110"/>
      <c r="F1" s="110"/>
      <c r="G1" s="110"/>
      <c r="H1" s="110"/>
      <c r="I1" s="110"/>
      <c r="J1" s="110"/>
    </row>
    <row r="2" spans="1:10" s="35" customFormat="1">
      <c r="A2" s="116"/>
      <c r="B2" s="116"/>
      <c r="C2" s="116"/>
      <c r="D2" s="116"/>
      <c r="E2" s="116"/>
      <c r="F2" s="116"/>
      <c r="G2" s="42"/>
      <c r="H2" s="42"/>
      <c r="I2" s="42"/>
    </row>
    <row r="3" spans="1:10" ht="15.75" customHeight="1">
      <c r="A3" s="35"/>
      <c r="B3" s="35"/>
      <c r="C3" s="35"/>
    </row>
    <row r="4" spans="1:10" s="35" customFormat="1">
      <c r="B4" s="76" t="s">
        <v>120</v>
      </c>
      <c r="C4" s="77" t="s">
        <v>3</v>
      </c>
    </row>
    <row r="5" spans="1:10" s="35" customFormat="1">
      <c r="B5" s="62" t="s">
        <v>114</v>
      </c>
      <c r="C5" s="78">
        <v>383</v>
      </c>
    </row>
    <row r="6" spans="1:10" s="35" customFormat="1">
      <c r="B6" s="62" t="s">
        <v>115</v>
      </c>
      <c r="C6" s="53">
        <v>75</v>
      </c>
    </row>
    <row r="7" spans="1:10" s="35" customFormat="1" ht="13.5" thickBot="1">
      <c r="B7" s="68" t="s">
        <v>121</v>
      </c>
      <c r="C7" s="69">
        <v>458</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F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16</vt:i4>
      </vt:variant>
    </vt:vector>
  </HeadingPairs>
  <TitlesOfParts>
    <vt:vector size="33" baseType="lpstr">
      <vt:lpstr>Inhaltsverzeichnis</vt:lpstr>
      <vt:lpstr>T1</vt:lpstr>
      <vt:lpstr>T2</vt:lpstr>
      <vt:lpstr>T3</vt:lpstr>
      <vt:lpstr>T4</vt:lpstr>
      <vt:lpstr>T5</vt:lpstr>
      <vt:lpstr>T6</vt:lpstr>
      <vt:lpstr>T7</vt:lpstr>
      <vt:lpstr>T8</vt:lpstr>
      <vt:lpstr>T9</vt:lpstr>
      <vt:lpstr>T10</vt:lpstr>
      <vt:lpstr>T11</vt:lpstr>
      <vt:lpstr>T12</vt:lpstr>
      <vt:lpstr>T13</vt:lpstr>
      <vt:lpstr>T14</vt:lpstr>
      <vt:lpstr>Glossar</vt:lpstr>
      <vt:lpstr>Datengrundlage</vt:lpstr>
      <vt:lpstr>Datengrundlage!_GoBack</vt:lpstr>
      <vt:lpstr>Glossar!_GoBack</vt:lpstr>
      <vt:lpstr>'T12'!_GoBack</vt:lpstr>
      <vt:lpstr>Inhaltsverzeichnis!Druckbereich</vt:lpstr>
      <vt:lpstr>'T13'!Druckbereich</vt:lpstr>
      <vt:lpstr>'T5'!Druckbereich</vt:lpstr>
      <vt:lpstr>Datengrundlage!Print_Area</vt:lpstr>
      <vt:lpstr>Glossar!Print_Area</vt:lpstr>
      <vt:lpstr>Inhaltsverzeichnis!Print_Area</vt:lpstr>
      <vt:lpstr>'T1'!Print_Area</vt:lpstr>
      <vt:lpstr>'T10'!Print_Area</vt:lpstr>
      <vt:lpstr>'T11'!Print_Area</vt:lpstr>
      <vt:lpstr>'T12'!Print_Area</vt:lpstr>
      <vt:lpstr>'T2'!Print_Area</vt:lpstr>
      <vt:lpstr>'T8'!Print_Titles</vt:lpstr>
      <vt:lpstr>'T9'!Print_Titles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Lischka  Marc DFRSTAAG</dc:creator>
  <cp:lastModifiedBy>Demarchi Liliana</cp:lastModifiedBy>
  <cp:lastPrinted>2021-11-10T09:36:44Z</cp:lastPrinted>
  <dcterms:created xsi:type="dcterms:W3CDTF">2013-11-04T08:06:33Z</dcterms:created>
  <dcterms:modified xsi:type="dcterms:W3CDTF">2021-11-15T07:18:30Z</dcterms:modified>
</cp:coreProperties>
</file>