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W\645.30.0001_Wildtiere\Wildschaden\Vergütung und Verhütungsmassnahmen\Verhütung_Gesuche_Wald\"/>
    </mc:Choice>
  </mc:AlternateContent>
  <bookViews>
    <workbookView xWindow="1395" yWindow="3825" windowWidth="24780" windowHeight="12660"/>
  </bookViews>
  <sheets>
    <sheet name="Formular" sheetId="3" r:id="rId1"/>
    <sheet name="Jagdreviere" sheetId="2" r:id="rId2"/>
  </sheets>
  <calcPr calcId="162913"/>
</workbook>
</file>

<file path=xl/calcChain.xml><?xml version="1.0" encoding="utf-8"?>
<calcChain xmlns="http://schemas.openxmlformats.org/spreadsheetml/2006/main">
  <c r="B5" i="3" l="1"/>
  <c r="C4" i="3"/>
  <c r="D56" i="3"/>
  <c r="E56" i="3" s="1"/>
  <c r="D57" i="3"/>
  <c r="E57" i="3"/>
  <c r="D58" i="3"/>
  <c r="E58" i="3"/>
  <c r="D59" i="3"/>
  <c r="E59" i="3"/>
  <c r="D60" i="3"/>
  <c r="E60" i="3"/>
  <c r="A51" i="3"/>
  <c r="A22" i="3"/>
  <c r="D13" i="3"/>
  <c r="E13" i="3"/>
  <c r="D15" i="3"/>
  <c r="E15" i="3"/>
  <c r="D14" i="3"/>
  <c r="E14" i="3"/>
  <c r="D16" i="3"/>
  <c r="E16" i="3"/>
  <c r="D17" i="3"/>
  <c r="E17" i="3"/>
  <c r="E61" i="3" l="1"/>
  <c r="E18" i="3"/>
</calcChain>
</file>

<file path=xl/sharedStrings.xml><?xml version="1.0" encoding="utf-8"?>
<sst xmlns="http://schemas.openxmlformats.org/spreadsheetml/2006/main" count="397" uniqueCount="372">
  <si>
    <t>geplante Massnahme</t>
  </si>
  <si>
    <t>Pauschalansatz</t>
  </si>
  <si>
    <t>Anzahl bzw. m'</t>
  </si>
  <si>
    <t>Kosten</t>
  </si>
  <si>
    <t>Beitrag (1/3)</t>
  </si>
  <si>
    <t>Wildschutz-Zäune</t>
  </si>
  <si>
    <t>Drahtkorb, DOK</t>
  </si>
  <si>
    <t>Fegeschutz mechanisch</t>
  </si>
  <si>
    <t>Fegeschutz chemisch</t>
  </si>
  <si>
    <t>Knospenschutz</t>
  </si>
  <si>
    <t>Jagdrevier, Nr.:</t>
  </si>
  <si>
    <t>Jagdgesellschaft:</t>
  </si>
  <si>
    <t>vollständige Adresse:</t>
  </si>
  <si>
    <t>Wildschadenverhütungsmassnahmen</t>
  </si>
  <si>
    <t>Biberstein</t>
  </si>
  <si>
    <t>JG Biberstein</t>
  </si>
  <si>
    <t>JG Buchs-Suret</t>
  </si>
  <si>
    <t>JG Erlinsbach-Berg</t>
  </si>
  <si>
    <t>JG Hungerberg-Egg</t>
  </si>
  <si>
    <t>JG Gränichen-Ost</t>
  </si>
  <si>
    <t>JG Gränichen-Süd</t>
  </si>
  <si>
    <t>JG Gränichen-Rütihof</t>
  </si>
  <si>
    <t>Hirschthal</t>
  </si>
  <si>
    <t>JG Hirschthal</t>
  </si>
  <si>
    <t>Küttigen</t>
  </si>
  <si>
    <t>JG Küttigen Wasserfluh-Homberg</t>
  </si>
  <si>
    <t>Muhen</t>
  </si>
  <si>
    <t>JG Muhen</t>
  </si>
  <si>
    <t>Oberentfelden</t>
  </si>
  <si>
    <t>JG Tann Oberentfelden</t>
  </si>
  <si>
    <t>Rohr</t>
  </si>
  <si>
    <t>JG Aarau Rohr</t>
  </si>
  <si>
    <t>JG Suhr-Ost</t>
  </si>
  <si>
    <t>Unterentfelden</t>
  </si>
  <si>
    <t>JV Unterenfelden</t>
  </si>
  <si>
    <t>JG Baden Nord</t>
  </si>
  <si>
    <t>JG Baden Baregg</t>
  </si>
  <si>
    <t>JG Heitersberg</t>
  </si>
  <si>
    <t>Birmenstorf</t>
  </si>
  <si>
    <t>JG Wasserschloss</t>
  </si>
  <si>
    <t>JG Wettingen-Ennetbaden</t>
  </si>
  <si>
    <t>Fislisbach</t>
  </si>
  <si>
    <t>JG Fislisbach</t>
  </si>
  <si>
    <t>Freienwil</t>
  </si>
  <si>
    <t>JG Eichbrunne/Freienwil</t>
  </si>
  <si>
    <t>Verein Bäremösli</t>
  </si>
  <si>
    <t>Neuenhof</t>
  </si>
  <si>
    <t>JG Neuenhof</t>
  </si>
  <si>
    <t>Niederrohrdorf</t>
  </si>
  <si>
    <t>Oberehrendingen</t>
  </si>
  <si>
    <t>JG Oberehrendingen</t>
  </si>
  <si>
    <t>Oberrohrdorf</t>
  </si>
  <si>
    <t>Obersiggenthal</t>
  </si>
  <si>
    <t>JG Obersiggenthal</t>
  </si>
  <si>
    <t>Unterehrendingen</t>
  </si>
  <si>
    <t>JG Unterehrendingen</t>
  </si>
  <si>
    <t>Untersiggenthal</t>
  </si>
  <si>
    <t>JG Flue</t>
  </si>
  <si>
    <t>Wettingen</t>
  </si>
  <si>
    <t>Wohlenschwil</t>
  </si>
  <si>
    <t>JG Wohlenschwil</t>
  </si>
  <si>
    <t>Würenlingen</t>
  </si>
  <si>
    <t>JG Weissenstein</t>
  </si>
  <si>
    <t>Würenlos</t>
  </si>
  <si>
    <t>JG Würenlos</t>
  </si>
  <si>
    <t>Arni-Islisberg</t>
  </si>
  <si>
    <t>JG Arni-Islisberg</t>
  </si>
  <si>
    <t>JG Friedlisberg</t>
  </si>
  <si>
    <t>Büttikon</t>
  </si>
  <si>
    <t>JG Büttikon</t>
  </si>
  <si>
    <t>Eggenwil</t>
  </si>
  <si>
    <t>JG Eggenwil</t>
  </si>
  <si>
    <t>JG Maiengrün</t>
  </si>
  <si>
    <t>JG Hägglingen-Tägerig</t>
  </si>
  <si>
    <t>JG Villmergen-Hilfikon</t>
  </si>
  <si>
    <t>Jonen</t>
  </si>
  <si>
    <t>JG Niederwil</t>
  </si>
  <si>
    <t>JG Oberwil-Lieli</t>
  </si>
  <si>
    <t>Sarmenstorf</t>
  </si>
  <si>
    <t>JG Sarmenstorf</t>
  </si>
  <si>
    <t>Uezwil</t>
  </si>
  <si>
    <t>JG Uezwil-Kallern</t>
  </si>
  <si>
    <t>Unterlunkhofen</t>
  </si>
  <si>
    <t>JG Unterlunkhofen</t>
  </si>
  <si>
    <t>Villmergen</t>
  </si>
  <si>
    <t>JG Wohlen</t>
  </si>
  <si>
    <t>Zufikon</t>
  </si>
  <si>
    <t>JG Zufikon</t>
  </si>
  <si>
    <t>Auenstein</t>
  </si>
  <si>
    <t>JG Auenstein</t>
  </si>
  <si>
    <t>JG Chestenberg</t>
  </si>
  <si>
    <t>JG Hornussen-Bözen</t>
  </si>
  <si>
    <t>JG Brugg-Nord</t>
  </si>
  <si>
    <t>JG Kästhal-Brugg</t>
  </si>
  <si>
    <t>Habsburg</t>
  </si>
  <si>
    <t>JG Habsburg</t>
  </si>
  <si>
    <t>Hottwil</t>
  </si>
  <si>
    <t>JG Wessenberg</t>
  </si>
  <si>
    <t>Linn</t>
  </si>
  <si>
    <t>Mandach</t>
  </si>
  <si>
    <t>Mönthal</t>
  </si>
  <si>
    <t>Oberbözberg</t>
  </si>
  <si>
    <t>JG Oberbözberg</t>
  </si>
  <si>
    <t>Remigen</t>
  </si>
  <si>
    <t>JG Remigen</t>
  </si>
  <si>
    <t>Riniken</t>
  </si>
  <si>
    <t>JG Riniken</t>
  </si>
  <si>
    <t>JG Schenkenberg</t>
  </si>
  <si>
    <t>JG Thalheim-Nord</t>
  </si>
  <si>
    <t>JG Thalheim-Süd</t>
  </si>
  <si>
    <t>Brugger Jagdgesellschaft</t>
  </si>
  <si>
    <t>Veltheim</t>
  </si>
  <si>
    <t>JG Eiteberg</t>
  </si>
  <si>
    <t>Beinwil am See</t>
  </si>
  <si>
    <t>JG Beinwil am See</t>
  </si>
  <si>
    <t>JG Birrwil</t>
  </si>
  <si>
    <t>JG Dürrenäsch-Leutwil</t>
  </si>
  <si>
    <t>Gontenschwil</t>
  </si>
  <si>
    <t>JG Gontenschwil</t>
  </si>
  <si>
    <t>Leimbach</t>
  </si>
  <si>
    <t>Oberkulm</t>
  </si>
  <si>
    <t>JG Oberkulm</t>
  </si>
  <si>
    <t>JG Seckwald</t>
  </si>
  <si>
    <t>JG Schöftland</t>
  </si>
  <si>
    <t>Teufenthal</t>
  </si>
  <si>
    <t>JG Teufenthal</t>
  </si>
  <si>
    <t>Unterkulm</t>
  </si>
  <si>
    <t>Jagdverein Unterkulm</t>
  </si>
  <si>
    <t>Zetzwil</t>
  </si>
  <si>
    <t>JG Zetzwil</t>
  </si>
  <si>
    <t>Frick</t>
  </si>
  <si>
    <t>JG Frick</t>
  </si>
  <si>
    <t>Gansingen</t>
  </si>
  <si>
    <t>JG Gansingen</t>
  </si>
  <si>
    <t>Gipf-Oberfrick</t>
  </si>
  <si>
    <t>JG Gipf-Oberfrick</t>
  </si>
  <si>
    <t>Herznach</t>
  </si>
  <si>
    <t>JG Herznach</t>
  </si>
  <si>
    <t>Hornussen</t>
  </si>
  <si>
    <t>Ittenthal</t>
  </si>
  <si>
    <t>JG Ittenthal</t>
  </si>
  <si>
    <t>Münchwilen</t>
  </si>
  <si>
    <t>JG Münchwilen</t>
  </si>
  <si>
    <t>Oberhof</t>
  </si>
  <si>
    <t>JG Oberhof</t>
  </si>
  <si>
    <t>Oberhofen</t>
  </si>
  <si>
    <t>JG Meiershalden Oberhofen</t>
  </si>
  <si>
    <t>Oeschgen</t>
  </si>
  <si>
    <t>JG Oeschgen</t>
  </si>
  <si>
    <t>JG Hochwacht</t>
  </si>
  <si>
    <t>JG Sulz/Laufenburg</t>
  </si>
  <si>
    <t>Ueken</t>
  </si>
  <si>
    <t>JG Ueken</t>
  </si>
  <si>
    <t>Wil</t>
  </si>
  <si>
    <t>Wölflinswil</t>
  </si>
  <si>
    <t>Zeihen</t>
  </si>
  <si>
    <t>JG Zeihen</t>
  </si>
  <si>
    <t>JG Herrliberg</t>
  </si>
  <si>
    <t>Hallwil</t>
  </si>
  <si>
    <t>JG Hallwil</t>
  </si>
  <si>
    <t>Hendschiken</t>
  </si>
  <si>
    <t>JG Hendschiken</t>
  </si>
  <si>
    <t>Holderbank</t>
  </si>
  <si>
    <t>JG Holderbank</t>
  </si>
  <si>
    <t>JG Birch-Lind</t>
  </si>
  <si>
    <t>JG Lütisbuech</t>
  </si>
  <si>
    <t>JG DIANA Lenzburg</t>
  </si>
  <si>
    <t>Meisterschwanden</t>
  </si>
  <si>
    <t>JG Seerose Meisterschwanden</t>
  </si>
  <si>
    <t>Schafisheim</t>
  </si>
  <si>
    <t>JG Schafisheim</t>
  </si>
  <si>
    <t>Seengen</t>
  </si>
  <si>
    <t>JG Seengen</t>
  </si>
  <si>
    <t>JG Seon-Staufen</t>
  </si>
  <si>
    <t>Abtwil</t>
  </si>
  <si>
    <t>JG Abtwil</t>
  </si>
  <si>
    <t>Auw</t>
  </si>
  <si>
    <t>JG Auw</t>
  </si>
  <si>
    <t>Beinwil Freiamt</t>
  </si>
  <si>
    <t>JG Beinwil (Freiamt)</t>
  </si>
  <si>
    <t>Bettwil</t>
  </si>
  <si>
    <t>JG Bettwil</t>
  </si>
  <si>
    <t>Boswil</t>
  </si>
  <si>
    <t>JG Boswil</t>
  </si>
  <si>
    <t>JG Lindenberg Muri</t>
  </si>
  <si>
    <t>Dietwil</t>
  </si>
  <si>
    <t>JG Dietwil</t>
  </si>
  <si>
    <t>Muri</t>
  </si>
  <si>
    <t>Oberrüti</t>
  </si>
  <si>
    <t>JG Oberrüti</t>
  </si>
  <si>
    <t>Reusstal</t>
  </si>
  <si>
    <t>JG Reusstal</t>
  </si>
  <si>
    <t>Sins</t>
  </si>
  <si>
    <t>JG Sins</t>
  </si>
  <si>
    <t>Waltenschwil</t>
  </si>
  <si>
    <t>JG Waltenschwil</t>
  </si>
  <si>
    <t>Hellikon</t>
  </si>
  <si>
    <t>Kaiseraugst</t>
  </si>
  <si>
    <t>JG Kaiseraugst</t>
  </si>
  <si>
    <t>JG Möhlin-Nord</t>
  </si>
  <si>
    <t>Mumpf</t>
  </si>
  <si>
    <t>Obermumpf</t>
  </si>
  <si>
    <t>JG Diana</t>
  </si>
  <si>
    <t>JG Rheinfelden Ost</t>
  </si>
  <si>
    <t>Wallbach</t>
  </si>
  <si>
    <t>JG Wallbach</t>
  </si>
  <si>
    <t>Wegenstetten</t>
  </si>
  <si>
    <t>JG Wegenstetten</t>
  </si>
  <si>
    <t>JG Aarburg, Oftringen und Rothrist</t>
  </si>
  <si>
    <t>Attelwil</t>
  </si>
  <si>
    <t>JG Attelwil</t>
  </si>
  <si>
    <t>Brittnau</t>
  </si>
  <si>
    <t>JG Brittnau</t>
  </si>
  <si>
    <t>Kirchleerau</t>
  </si>
  <si>
    <t>JG Kirchleerau</t>
  </si>
  <si>
    <t>JG Kölliken-Ghürst</t>
  </si>
  <si>
    <t>Moosleerau</t>
  </si>
  <si>
    <t>JG Moosleerau</t>
  </si>
  <si>
    <t>JG Murgenthal</t>
  </si>
  <si>
    <t>Reitnau</t>
  </si>
  <si>
    <t>JG Reitnau</t>
  </si>
  <si>
    <t>Rothrist</t>
  </si>
  <si>
    <t>JG Safenwil-Berg</t>
  </si>
  <si>
    <t>JG Suhrental</t>
  </si>
  <si>
    <t>Staffelbach</t>
  </si>
  <si>
    <t>JG Staffelbach</t>
  </si>
  <si>
    <t>Strengelbach</t>
  </si>
  <si>
    <t>JG Strengelbach</t>
  </si>
  <si>
    <t>JG Uerkheim-Neudorf</t>
  </si>
  <si>
    <t>Vordemwald</t>
  </si>
  <si>
    <t>JG Vordemwald</t>
  </si>
  <si>
    <t>Zofingen</t>
  </si>
  <si>
    <t>JG Hubertus Zofingen</t>
  </si>
  <si>
    <t>Baldingen</t>
  </si>
  <si>
    <t>JG Baldingen</t>
  </si>
  <si>
    <t>Böttstein</t>
  </si>
  <si>
    <t>Döttingen</t>
  </si>
  <si>
    <t>JG Döttingen</t>
  </si>
  <si>
    <t>Endingen</t>
  </si>
  <si>
    <t>JG Bachhalde</t>
  </si>
  <si>
    <t>JG Rümikon</t>
  </si>
  <si>
    <t>Klingnau</t>
  </si>
  <si>
    <t>JG Klingnau</t>
  </si>
  <si>
    <t>JG Laubberg</t>
  </si>
  <si>
    <t>Leibstadt</t>
  </si>
  <si>
    <t>JG Lengnau-Ost</t>
  </si>
  <si>
    <t>JG Lengnau-West</t>
  </si>
  <si>
    <t>Leuggern</t>
  </si>
  <si>
    <t>JG Mellikon-Rekingen</t>
  </si>
  <si>
    <t>Rümikon</t>
  </si>
  <si>
    <t>Schneisingen</t>
  </si>
  <si>
    <t>JG Schneisingen</t>
  </si>
  <si>
    <t>Siglistorf</t>
  </si>
  <si>
    <t>Tegerfelden</t>
  </si>
  <si>
    <t>JG Tegerfelden</t>
  </si>
  <si>
    <t>Unterendingen</t>
  </si>
  <si>
    <t>JG Unterendingen</t>
  </si>
  <si>
    <t xml:space="preserve">Total </t>
  </si>
  <si>
    <t>Datum: _______________</t>
  </si>
  <si>
    <t>Kostenschätzung</t>
  </si>
  <si>
    <t xml:space="preserve">Der Revierförster bestätigt, dass die geplanten Wildschadenverhütungsmassnahmen keine Projekte der Abteilung Wald (seltene und wertvolle Baumarten, Eichenwaldreservate) betreffen. </t>
  </si>
  <si>
    <t>Für den Waldeigentümer:</t>
  </si>
  <si>
    <t>Es können nur Massnahmen abgerechnet werden, für die gemäss Vorderseite die Zustimmung vorliegt und die im laufenden Jahr ausgeführt worden sind. Übertreffen die tatäschlichen Kosten die Kostenschätzung um über 20%, sind eine Begründung und die  Rücksprache mit der Jagdgesellschaft erforderlich.</t>
  </si>
  <si>
    <t>Bemerkungen des Revierförsters zur Ausführung:</t>
  </si>
  <si>
    <t>Revierförster:</t>
  </si>
  <si>
    <t>A. Projekt</t>
  </si>
  <si>
    <t>Buchs</t>
  </si>
  <si>
    <t>Densbüren</t>
  </si>
  <si>
    <t>JG Densbüren</t>
  </si>
  <si>
    <t>Erlinsbach-Ramsflue</t>
  </si>
  <si>
    <t>Erlinsbach-Egg</t>
  </si>
  <si>
    <t>Gränichen-Ost</t>
  </si>
  <si>
    <t>Gränichen-Süd</t>
  </si>
  <si>
    <t>Gränichen-West</t>
  </si>
  <si>
    <t>Suhr</t>
  </si>
  <si>
    <t>Baden-Nord</t>
  </si>
  <si>
    <t>Baden-Süd</t>
  </si>
  <si>
    <t>Heitersberg-Süd</t>
  </si>
  <si>
    <t>Gebenstorf-Turgi</t>
  </si>
  <si>
    <t>Heitersberg-Nord</t>
  </si>
  <si>
    <t>Künten</t>
  </si>
  <si>
    <t>Jagdverein Torfmoos Niederrohrdorf</t>
  </si>
  <si>
    <t>JG Hubertus Oberrohrdorf</t>
  </si>
  <si>
    <t>Friedlisberg</t>
  </si>
  <si>
    <t>Bremgarten</t>
  </si>
  <si>
    <t>JG Bremgarten-Fischbach-Göslikon</t>
  </si>
  <si>
    <t>Maiengrün</t>
  </si>
  <si>
    <t>Hägglingen-Tägerig</t>
  </si>
  <si>
    <t>Besenbüren</t>
  </si>
  <si>
    <t>Jagdverein Bünzen-Rottenschwil</t>
  </si>
  <si>
    <t>Jagdverein Jonen</t>
  </si>
  <si>
    <t>Niederwil</t>
  </si>
  <si>
    <t>Oberwil-Lieli</t>
  </si>
  <si>
    <t>Wohlen</t>
  </si>
  <si>
    <t>Birr</t>
  </si>
  <si>
    <t>Brugg</t>
  </si>
  <si>
    <t>Kästhal</t>
  </si>
  <si>
    <t>Linner Jagdverein</t>
  </si>
  <si>
    <t>Schinznach</t>
  </si>
  <si>
    <t>Thalheim-Nord</t>
  </si>
  <si>
    <t>Thalheim-Süd</t>
  </si>
  <si>
    <t>Bözberg-Süd</t>
  </si>
  <si>
    <t>Villigen</t>
  </si>
  <si>
    <t>Windisch</t>
  </si>
  <si>
    <t>Birrwil</t>
  </si>
  <si>
    <t>Dürrenäsch</t>
  </si>
  <si>
    <t>JG Homberg</t>
  </si>
  <si>
    <t>Reinach-Menziken</t>
  </si>
  <si>
    <t>JG Stierenberg</t>
  </si>
  <si>
    <t>Schlossrued</t>
  </si>
  <si>
    <t>JG Schlossrued</t>
  </si>
  <si>
    <t>Schmiedrued</t>
  </si>
  <si>
    <t>Schöftland-Ost</t>
  </si>
  <si>
    <t>Sisseln</t>
  </si>
  <si>
    <t>JG Eiken Sisseln</t>
  </si>
  <si>
    <t>Eiken-Schupfart</t>
  </si>
  <si>
    <t>JG Eiken-Schupfart</t>
  </si>
  <si>
    <t>Jagdverein Wil</t>
  </si>
  <si>
    <t>Kaisten</t>
  </si>
  <si>
    <t>Jagd Kaisten</t>
  </si>
  <si>
    <t>Sulz-Laufenburg</t>
  </si>
  <si>
    <t>Wittnau-Ost</t>
  </si>
  <si>
    <t>JG Wittnau-Ost</t>
  </si>
  <si>
    <t>Wittnau-West</t>
  </si>
  <si>
    <t>JG Wittnau-West</t>
  </si>
  <si>
    <t>JG Wölflinswil</t>
  </si>
  <si>
    <t>Dintikon</t>
  </si>
  <si>
    <t>Lenzburg-Birch-Lind</t>
  </si>
  <si>
    <t>Lenzburg-Lütisbuech</t>
  </si>
  <si>
    <t>Lenzburg-Süd</t>
  </si>
  <si>
    <t>Möriken</t>
  </si>
  <si>
    <t>Lenzhard</t>
  </si>
  <si>
    <t>JG Lenzhard</t>
  </si>
  <si>
    <t>Seon</t>
  </si>
  <si>
    <t>Jagdverein Fürstenhof Hellikon</t>
  </si>
  <si>
    <t>Magden-Süd</t>
  </si>
  <si>
    <t>JG Magden Halmet</t>
  </si>
  <si>
    <t>Olsberg</t>
  </si>
  <si>
    <t>Jagdverein Viola</t>
  </si>
  <si>
    <t>Möhlin-Nord</t>
  </si>
  <si>
    <t>Möhlin-Süd</t>
  </si>
  <si>
    <t>JVMS</t>
  </si>
  <si>
    <t>Jagd-Natur- und Wildschutzverein Mumpf</t>
  </si>
  <si>
    <t>Rheinfelden</t>
  </si>
  <si>
    <t>Magden-Nord</t>
  </si>
  <si>
    <t>JG Steppberg/Rheinfelden Süd</t>
  </si>
  <si>
    <t>Zeiningen-Ost</t>
  </si>
  <si>
    <t>Jagdverein Zeiningerberg</t>
  </si>
  <si>
    <t>Zeiningen-West</t>
  </si>
  <si>
    <t>JG Zeiningen-West</t>
  </si>
  <si>
    <t>Zuzgen</t>
  </si>
  <si>
    <t>JG Chriesiberg</t>
  </si>
  <si>
    <t>Aarburg-Oftringen</t>
  </si>
  <si>
    <t>Kölliken-Ost</t>
  </si>
  <si>
    <t>Kölliken-West</t>
  </si>
  <si>
    <t>JG Kölliken Safenwil</t>
  </si>
  <si>
    <t>Murgenthal</t>
  </si>
  <si>
    <t>Safenwil</t>
  </si>
  <si>
    <t>Schöftland-West</t>
  </si>
  <si>
    <t>Uerkheim</t>
  </si>
  <si>
    <t>Lengnau-Ost</t>
  </si>
  <si>
    <t>Koblenz-Rietheim</t>
  </si>
  <si>
    <t>Lengnau-West</t>
  </si>
  <si>
    <t>Mellikon-Rekingen</t>
  </si>
  <si>
    <t>Zurzach-Ost</t>
  </si>
  <si>
    <t>JG Grütt Zurzach</t>
  </si>
  <si>
    <t>Zurzach-West</t>
  </si>
  <si>
    <t>Schongebiet Klingnauer-Stausee</t>
  </si>
  <si>
    <t>Schongebiet Flachsee</t>
  </si>
  <si>
    <t xml:space="preserve">Geplante Wildschadenverhütungsmassnahmen, an deren Kosten der Waldeigentümer Anspruch auf einen Beitrag hat (gemäss Weisungen über die Verhütung und Vergütung von Wildschaden des BVU vom 1.1.2019): </t>
  </si>
  <si>
    <t>Jahr:</t>
  </si>
  <si>
    <r>
      <rPr>
        <b/>
        <sz val="11"/>
        <rFont val="Arial"/>
        <family val="2"/>
      </rPr>
      <t>Abrechnung:</t>
    </r>
    <r>
      <rPr>
        <sz val="11"/>
        <rFont val="Arial"/>
        <family val="2"/>
      </rPr>
      <t xml:space="preserve"> Solange die Verhütungsmassnahmen durch die Jagdgesellschaft abgegolten werden, sind sie MwSt-pflichtig zu verrechnen. Übernimmt der Kanton die Abgeltung, können die Beiträge MwSt-frei in Rechnung gestellt werden. Siehe "Merkblatt MwSt Verhütungsmassnahmen Wald" unter www.ag.ch/jagd &gt; Wildschäden (unten bei "Formulare &amp; Hilfsdokumente)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</si>
</sst>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Jahr &quot;#"/>
    <numFmt numFmtId="165" formatCode="&quot;Fr. &quot;#&quot;.-/m'&quot;"/>
    <numFmt numFmtId="166" formatCode="&quot;Fr. &quot;#&quot;.-/Stück&quot;"/>
    <numFmt numFmtId="167" formatCode="&quot;Fr. &quot;#&quot;.-/Are&quot;"/>
    <numFmt numFmtId="168" formatCode="&quot;Datum: &quot;dd/mm/yyyy"/>
    <numFmt numFmtId="169" formatCode="&quot;C. Abrechnung für ausgeführte Verhütungsmassnahmen im Jahr: &quot;#"/>
  </numFmts>
  <fonts count="11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right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0" fontId="1" fillId="0" borderId="2" xfId="0" applyFont="1" applyBorder="1" applyAlignment="1">
      <alignment vertical="top" wrapText="1"/>
    </xf>
    <xf numFmtId="165" fontId="1" fillId="0" borderId="3" xfId="0" applyNumberFormat="1" applyFont="1" applyBorder="1" applyAlignment="1">
      <alignment horizontal="left" vertical="top" wrapText="1" indent="1"/>
    </xf>
    <xf numFmtId="4" fontId="1" fillId="0" borderId="3" xfId="0" applyNumberFormat="1" applyFont="1" applyBorder="1" applyAlignment="1">
      <alignment horizontal="right" vertical="center" wrapText="1" indent="1"/>
    </xf>
    <xf numFmtId="4" fontId="1" fillId="0" borderId="4" xfId="0" applyNumberFormat="1" applyFont="1" applyBorder="1" applyAlignment="1">
      <alignment horizontal="right" vertical="center" wrapText="1" indent="1"/>
    </xf>
    <xf numFmtId="0" fontId="1" fillId="0" borderId="5" xfId="0" applyFont="1" applyBorder="1" applyAlignment="1">
      <alignment vertical="top" wrapText="1"/>
    </xf>
    <xf numFmtId="166" fontId="1" fillId="0" borderId="6" xfId="0" applyNumberFormat="1" applyFont="1" applyBorder="1" applyAlignment="1">
      <alignment horizontal="left" vertical="top" wrapText="1" indent="1"/>
    </xf>
    <xf numFmtId="4" fontId="1" fillId="0" borderId="6" xfId="0" applyNumberFormat="1" applyFont="1" applyBorder="1" applyAlignment="1">
      <alignment horizontal="right" vertical="center" wrapText="1" indent="1"/>
    </xf>
    <xf numFmtId="4" fontId="1" fillId="0" borderId="7" xfId="0" applyNumberFormat="1" applyFont="1" applyBorder="1" applyAlignment="1">
      <alignment horizontal="right" vertical="center" wrapText="1" indent="1"/>
    </xf>
    <xf numFmtId="0" fontId="1" fillId="0" borderId="8" xfId="0" applyFont="1" applyBorder="1" applyAlignment="1">
      <alignment vertical="top" wrapText="1"/>
    </xf>
    <xf numFmtId="167" fontId="1" fillId="0" borderId="9" xfId="0" applyNumberFormat="1" applyFont="1" applyBorder="1" applyAlignment="1">
      <alignment horizontal="left" vertical="top" wrapText="1" indent="1"/>
    </xf>
    <xf numFmtId="4" fontId="1" fillId="0" borderId="9" xfId="0" applyNumberFormat="1" applyFont="1" applyBorder="1" applyAlignment="1">
      <alignment horizontal="right" vertical="center" wrapText="1" indent="1"/>
    </xf>
    <xf numFmtId="4" fontId="1" fillId="0" borderId="10" xfId="0" applyNumberFormat="1" applyFont="1" applyBorder="1" applyAlignment="1">
      <alignment horizontal="right" vertical="center" wrapText="1" inden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horizontal="left" vertical="center" indent="1"/>
    </xf>
    <xf numFmtId="0" fontId="8" fillId="0" borderId="14" xfId="0" applyFont="1" applyBorder="1"/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top" wrapText="1" indent="1"/>
      <protection locked="0"/>
    </xf>
    <xf numFmtId="0" fontId="1" fillId="2" borderId="6" xfId="0" applyFont="1" applyFill="1" applyBorder="1" applyAlignment="1" applyProtection="1">
      <alignment horizontal="left" vertical="top" wrapText="1" indent="1"/>
      <protection locked="0"/>
    </xf>
    <xf numFmtId="0" fontId="1" fillId="2" borderId="9" xfId="0" applyFont="1" applyFill="1" applyBorder="1" applyAlignment="1" applyProtection="1">
      <alignment horizontal="left" vertical="top" wrapText="1" indent="1"/>
      <protection locked="0"/>
    </xf>
    <xf numFmtId="168" fontId="8" fillId="2" borderId="0" xfId="0" applyNumberFormat="1" applyFont="1" applyFill="1" applyAlignment="1" applyProtection="1">
      <alignment horizontal="left"/>
      <protection locked="0"/>
    </xf>
    <xf numFmtId="164" fontId="4" fillId="2" borderId="0" xfId="0" applyNumberFormat="1" applyFont="1" applyFill="1" applyProtection="1">
      <protection locked="0"/>
    </xf>
    <xf numFmtId="0" fontId="8" fillId="0" borderId="0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20" xfId="0" applyFont="1" applyBorder="1" applyAlignment="1">
      <alignment vertical="top"/>
    </xf>
    <xf numFmtId="0" fontId="1" fillId="0" borderId="6" xfId="0" applyFont="1" applyBorder="1" applyAlignment="1">
      <alignment horizontal="left" vertical="center" inden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9" fontId="4" fillId="0" borderId="0" xfId="0" applyNumberFormat="1" applyFont="1" applyAlignment="1">
      <alignment horizontal="left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right"/>
    </xf>
  </cellXfs>
  <cellStyles count="2">
    <cellStyle name="Standard" xfId="0" builtinId="0"/>
    <cellStyle name="Standard_Tabel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22</xdr:row>
      <xdr:rowOff>38100</xdr:rowOff>
    </xdr:from>
    <xdr:to>
      <xdr:col>4</xdr:col>
      <xdr:colOff>1028700</xdr:colOff>
      <xdr:row>49</xdr:row>
      <xdr:rowOff>123825</xdr:rowOff>
    </xdr:to>
    <xdr:pic>
      <xdr:nvPicPr>
        <xdr:cNvPr id="4" name="Grafik 3" descr="Gesuch_Wildschadenverhütung_ab2014.doc [Kompatibilitätsmodus] - Microsoft Word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08" t="35670" r="30552" b="18723"/>
        <a:stretch/>
      </xdr:blipFill>
      <xdr:spPr>
        <a:xfrm>
          <a:off x="19049" y="5410200"/>
          <a:ext cx="6210301" cy="44577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67</xdr:row>
      <xdr:rowOff>85725</xdr:rowOff>
    </xdr:from>
    <xdr:to>
      <xdr:col>4</xdr:col>
      <xdr:colOff>1104900</xdr:colOff>
      <xdr:row>89</xdr:row>
      <xdr:rowOff>104775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765" t="50284" r="33065" b="14897"/>
        <a:stretch/>
      </xdr:blipFill>
      <xdr:spPr>
        <a:xfrm>
          <a:off x="57150" y="16116300"/>
          <a:ext cx="6248400" cy="358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zoomScaleNormal="100" workbookViewId="0">
      <selection activeCell="E1" sqref="E1"/>
    </sheetView>
  </sheetViews>
  <sheetFormatPr baseColWidth="10" defaultRowHeight="12.75" x14ac:dyDescent="0.2"/>
  <cols>
    <col min="1" max="1" width="25.7109375" customWidth="1"/>
    <col min="2" max="5" width="17.42578125" customWidth="1"/>
    <col min="6" max="6" width="4.7109375" customWidth="1"/>
  </cols>
  <sheetData>
    <row r="1" spans="1:5" ht="19.5" customHeight="1" x14ac:dyDescent="0.25">
      <c r="A1" s="3" t="s">
        <v>13</v>
      </c>
      <c r="B1" s="3"/>
      <c r="D1" s="54" t="s">
        <v>370</v>
      </c>
      <c r="E1" s="38"/>
    </row>
    <row r="2" spans="1:5" ht="30" customHeight="1" x14ac:dyDescent="0.25">
      <c r="A2" s="3" t="s">
        <v>265</v>
      </c>
    </row>
    <row r="4" spans="1:5" s="24" customFormat="1" ht="25.5" customHeight="1" x14ac:dyDescent="0.2">
      <c r="A4" s="31" t="s">
        <v>10</v>
      </c>
      <c r="B4" s="33"/>
      <c r="C4" s="22" t="str">
        <f>IF(B4&lt;&gt;0,VLOOKUP(B4,Jagdreviere!A1:C212,2,FALSE),"")</f>
        <v/>
      </c>
      <c r="D4" s="22"/>
      <c r="E4" s="23"/>
    </row>
    <row r="5" spans="1:5" s="24" customFormat="1" ht="25.5" customHeight="1" x14ac:dyDescent="0.2">
      <c r="A5" s="31" t="s">
        <v>11</v>
      </c>
      <c r="B5" s="25" t="str">
        <f>IF(B4&lt;&gt;0,VLOOKUP(B4,Jagdreviere!A1:C212,3,FALSE),"")</f>
        <v/>
      </c>
      <c r="C5" s="22"/>
      <c r="D5" s="22"/>
      <c r="E5" s="23"/>
    </row>
    <row r="6" spans="1:5" s="26" customFormat="1" ht="6.75" customHeight="1" x14ac:dyDescent="0.2">
      <c r="A6" s="32"/>
      <c r="B6" s="27"/>
    </row>
    <row r="7" spans="1:5" s="24" customFormat="1" ht="25.5" customHeight="1" x14ac:dyDescent="0.2">
      <c r="A7" s="42" t="s">
        <v>264</v>
      </c>
      <c r="B7" s="33"/>
      <c r="C7" s="22"/>
      <c r="D7" s="22"/>
      <c r="E7" s="23"/>
    </row>
    <row r="8" spans="1:5" s="24" customFormat="1" ht="25.5" customHeight="1" x14ac:dyDescent="0.2">
      <c r="A8" s="31" t="s">
        <v>12</v>
      </c>
      <c r="B8" s="33"/>
      <c r="C8" s="22"/>
      <c r="D8" s="22"/>
      <c r="E8" s="23"/>
    </row>
    <row r="9" spans="1:5" s="26" customFormat="1" ht="14.25" x14ac:dyDescent="0.2"/>
    <row r="10" spans="1:5" s="26" customFormat="1" ht="45" customHeight="1" x14ac:dyDescent="0.2">
      <c r="A10" s="46" t="s">
        <v>369</v>
      </c>
      <c r="B10" s="47"/>
      <c r="C10" s="47"/>
      <c r="D10" s="47"/>
      <c r="E10" s="47"/>
    </row>
    <row r="11" spans="1:5" ht="13.5" thickBot="1" x14ac:dyDescent="0.25"/>
    <row r="12" spans="1:5" ht="13.5" thickBot="1" x14ac:dyDescent="0.25">
      <c r="A12" s="7" t="s">
        <v>0</v>
      </c>
      <c r="B12" s="7" t="s">
        <v>1</v>
      </c>
      <c r="C12" s="7" t="s">
        <v>2</v>
      </c>
      <c r="D12" s="7" t="s">
        <v>3</v>
      </c>
      <c r="E12" s="7" t="s">
        <v>4</v>
      </c>
    </row>
    <row r="13" spans="1:5" ht="14.25" x14ac:dyDescent="0.2">
      <c r="A13" s="10" t="s">
        <v>5</v>
      </c>
      <c r="B13" s="11">
        <v>19</v>
      </c>
      <c r="C13" s="34"/>
      <c r="D13" s="12" t="str">
        <f>IF(C13&lt;&gt;0,ROUND((C13*B13)/0.05,0)*0.05,"")</f>
        <v/>
      </c>
      <c r="E13" s="13" t="str">
        <f>IF(C13&lt;&gt;0,ROUND((D13/3)/0.05,0)*0.05,"")</f>
        <v/>
      </c>
    </row>
    <row r="14" spans="1:5" ht="14.25" x14ac:dyDescent="0.2">
      <c r="A14" s="14" t="s">
        <v>6</v>
      </c>
      <c r="B14" s="15">
        <v>12</v>
      </c>
      <c r="C14" s="35"/>
      <c r="D14" s="16" t="str">
        <f>IF(C14&lt;&gt;0,ROUND((C14*B14)/0.05,0)*0.05,"")</f>
        <v/>
      </c>
      <c r="E14" s="17" t="str">
        <f>IF(C14&lt;&gt;0,ROUND((D14/3)/0.05,0)*0.05,"")</f>
        <v/>
      </c>
    </row>
    <row r="15" spans="1:5" ht="14.25" x14ac:dyDescent="0.2">
      <c r="A15" s="14" t="s">
        <v>7</v>
      </c>
      <c r="B15" s="15">
        <v>2</v>
      </c>
      <c r="C15" s="35"/>
      <c r="D15" s="16" t="str">
        <f>IF(C15&lt;&gt;0,ROUND((C15*B15)/0.05,0)*0.05,"")</f>
        <v/>
      </c>
      <c r="E15" s="17" t="str">
        <f>IF(C15&lt;&gt;0,ROUND((D15/3)/0.05,0)*0.05,"")</f>
        <v/>
      </c>
    </row>
    <row r="16" spans="1:5" ht="14.25" x14ac:dyDescent="0.2">
      <c r="A16" s="14" t="s">
        <v>8</v>
      </c>
      <c r="B16" s="15">
        <v>1</v>
      </c>
      <c r="C16" s="35"/>
      <c r="D16" s="16" t="str">
        <f>IF(C16&lt;&gt;0,ROUND((C16*B16)/0.05,0)*0.05,"")</f>
        <v/>
      </c>
      <c r="E16" s="17" t="str">
        <f>IF(C16&lt;&gt;0,ROUND((D16/3)/0.05,0)*0.05,"")</f>
        <v/>
      </c>
    </row>
    <row r="17" spans="1:5" ht="15" thickBot="1" x14ac:dyDescent="0.25">
      <c r="A17" s="18" t="s">
        <v>9</v>
      </c>
      <c r="B17" s="19">
        <v>15</v>
      </c>
      <c r="C17" s="36"/>
      <c r="D17" s="20" t="str">
        <f>IF(C17&lt;&gt;0,ROUND((C17*B17)/0.05,0)*0.05,"")</f>
        <v/>
      </c>
      <c r="E17" s="21" t="str">
        <f>IF(C17&lt;&gt;0,ROUND((D17/3)/0.05,0)*0.05,"")</f>
        <v/>
      </c>
    </row>
    <row r="18" spans="1:5" ht="18.75" thickBot="1" x14ac:dyDescent="0.25">
      <c r="A18" s="1"/>
      <c r="B18" s="1"/>
      <c r="C18" s="49" t="s">
        <v>259</v>
      </c>
      <c r="D18" s="50"/>
      <c r="E18" s="9" t="str">
        <f>IF(SUM(E13:E17)&gt;0,SUM(E13:E17),"")</f>
        <v/>
      </c>
    </row>
    <row r="20" spans="1:5" ht="32.25" customHeight="1" x14ac:dyDescent="0.2">
      <c r="A20" s="46" t="s">
        <v>260</v>
      </c>
      <c r="B20" s="47"/>
      <c r="C20" s="47"/>
      <c r="D20" s="47"/>
      <c r="E20" s="47"/>
    </row>
    <row r="22" spans="1:5" s="26" customFormat="1" ht="17.25" customHeight="1" x14ac:dyDescent="0.2">
      <c r="A22" s="37">
        <f ca="1">TODAY()</f>
        <v>44649</v>
      </c>
      <c r="C22" s="40" t="s">
        <v>261</v>
      </c>
      <c r="D22" s="28"/>
      <c r="E22" s="28"/>
    </row>
    <row r="51" spans="1:7" ht="18" x14ac:dyDescent="0.25">
      <c r="A51" s="48">
        <f>E1</f>
        <v>0</v>
      </c>
      <c r="B51" s="48"/>
      <c r="C51" s="48"/>
      <c r="D51" s="48"/>
      <c r="E51" s="48"/>
    </row>
    <row r="52" spans="1:7" ht="15.75" customHeight="1" x14ac:dyDescent="0.2"/>
    <row r="53" spans="1:7" s="26" customFormat="1" ht="57.75" customHeight="1" x14ac:dyDescent="0.2">
      <c r="A53" s="46" t="s">
        <v>262</v>
      </c>
      <c r="B53" s="47"/>
      <c r="C53" s="47"/>
      <c r="D53" s="47"/>
      <c r="E53" s="47"/>
    </row>
    <row r="54" spans="1:7" ht="12.75" customHeight="1" thickBot="1" x14ac:dyDescent="0.25"/>
    <row r="55" spans="1:7" ht="13.5" thickBot="1" x14ac:dyDescent="0.25">
      <c r="A55" s="7" t="s">
        <v>0</v>
      </c>
      <c r="B55" s="7" t="s">
        <v>1</v>
      </c>
      <c r="C55" s="7" t="s">
        <v>2</v>
      </c>
      <c r="D55" s="7" t="s">
        <v>3</v>
      </c>
      <c r="E55" s="7" t="s">
        <v>4</v>
      </c>
    </row>
    <row r="56" spans="1:7" ht="14.25" x14ac:dyDescent="0.2">
      <c r="A56" s="10" t="s">
        <v>5</v>
      </c>
      <c r="B56" s="11">
        <v>19</v>
      </c>
      <c r="C56" s="34"/>
      <c r="D56" s="12" t="str">
        <f>IF(C56&lt;&gt;0,ROUND((C56*B56)/0.05,0)*0.05,"")</f>
        <v/>
      </c>
      <c r="E56" s="13" t="str">
        <f>IF(C56&lt;&gt;0,ROUND((D56/3)/0.05,0)*0.05,"")</f>
        <v/>
      </c>
    </row>
    <row r="57" spans="1:7" ht="14.25" x14ac:dyDescent="0.2">
      <c r="A57" s="14" t="s">
        <v>6</v>
      </c>
      <c r="B57" s="15">
        <v>12</v>
      </c>
      <c r="C57" s="35"/>
      <c r="D57" s="16" t="str">
        <f>IF(C57&lt;&gt;0,ROUND((C57*B57)/0.05,0)*0.05,"")</f>
        <v/>
      </c>
      <c r="E57" s="17" t="str">
        <f>IF(C57&lt;&gt;0,ROUND((D57/3)/0.05,0)*0.05,"")</f>
        <v/>
      </c>
    </row>
    <row r="58" spans="1:7" ht="14.25" x14ac:dyDescent="0.2">
      <c r="A58" s="14" t="s">
        <v>7</v>
      </c>
      <c r="B58" s="15">
        <v>2</v>
      </c>
      <c r="C58" s="35"/>
      <c r="D58" s="16" t="str">
        <f>IF(C58&lt;&gt;0,ROUND((C58*B58)/0.05,0)*0.05,"")</f>
        <v/>
      </c>
      <c r="E58" s="17" t="str">
        <f>IF(C58&lt;&gt;0,ROUND((D58/3)/0.05,0)*0.05,"")</f>
        <v/>
      </c>
    </row>
    <row r="59" spans="1:7" ht="14.25" x14ac:dyDescent="0.2">
      <c r="A59" s="14" t="s">
        <v>8</v>
      </c>
      <c r="B59" s="15">
        <v>1</v>
      </c>
      <c r="C59" s="35"/>
      <c r="D59" s="16" t="str">
        <f>IF(C59&lt;&gt;0,ROUND((C59*B59)/0.05,0)*0.05,"")</f>
        <v/>
      </c>
      <c r="E59" s="17" t="str">
        <f>IF(C59&lt;&gt;0,ROUND((D59/3)/0.05,0)*0.05,"")</f>
        <v/>
      </c>
    </row>
    <row r="60" spans="1:7" ht="15" thickBot="1" x14ac:dyDescent="0.25">
      <c r="A60" s="18" t="s">
        <v>9</v>
      </c>
      <c r="B60" s="19">
        <v>15</v>
      </c>
      <c r="C60" s="36"/>
      <c r="D60" s="20" t="str">
        <f>IF(C60&lt;&gt;0,ROUND((C60*B60)/0.05,0)*0.05,"")</f>
        <v/>
      </c>
      <c r="E60" s="21" t="str">
        <f>IF(C60&lt;&gt;0,ROUND((D60/3)/0.05,0)*0.05,"")</f>
        <v/>
      </c>
    </row>
    <row r="61" spans="1:7" ht="18.75" thickBot="1" x14ac:dyDescent="0.25">
      <c r="A61" s="1"/>
      <c r="B61" s="1"/>
      <c r="C61" s="2"/>
      <c r="D61" s="8" t="s">
        <v>257</v>
      </c>
      <c r="E61" s="9" t="str">
        <f>IF(SUM(E56:E60)&gt;0,SUM(E56:E60),"")</f>
        <v/>
      </c>
    </row>
    <row r="62" spans="1:7" ht="13.5" thickBot="1" x14ac:dyDescent="0.25"/>
    <row r="63" spans="1:7" ht="14.25" customHeight="1" x14ac:dyDescent="0.2">
      <c r="A63" s="41" t="s">
        <v>263</v>
      </c>
      <c r="B63" s="29"/>
      <c r="C63" s="29"/>
      <c r="D63" s="29"/>
      <c r="E63" s="30"/>
    </row>
    <row r="64" spans="1:7" ht="151.5" customHeight="1" thickBot="1" x14ac:dyDescent="0.25">
      <c r="A64" s="43"/>
      <c r="B64" s="44"/>
      <c r="C64" s="44"/>
      <c r="D64" s="44"/>
      <c r="E64" s="45"/>
      <c r="G64" s="39"/>
    </row>
    <row r="65" spans="1:7" ht="58.5" customHeight="1" thickBot="1" x14ac:dyDescent="0.25">
      <c r="A65" s="51" t="s">
        <v>371</v>
      </c>
      <c r="B65" s="52"/>
      <c r="C65" s="52"/>
      <c r="D65" s="52"/>
      <c r="E65" s="53"/>
      <c r="G65" s="39"/>
    </row>
    <row r="67" spans="1:7" s="26" customFormat="1" ht="25.5" customHeight="1" x14ac:dyDescent="0.2">
      <c r="A67" s="37" t="s">
        <v>258</v>
      </c>
      <c r="C67" s="40" t="s">
        <v>261</v>
      </c>
      <c r="D67" s="28"/>
      <c r="E67" s="28"/>
    </row>
  </sheetData>
  <sheetProtection sheet="1" objects="1" scenarios="1"/>
  <mergeCells count="7">
    <mergeCell ref="A65:E65"/>
    <mergeCell ref="A64:E64"/>
    <mergeCell ref="A10:E10"/>
    <mergeCell ref="A20:E20"/>
    <mergeCell ref="A51:E51"/>
    <mergeCell ref="A53:E53"/>
    <mergeCell ref="C18:D18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2"/>
  <sheetViews>
    <sheetView workbookViewId="0"/>
  </sheetViews>
  <sheetFormatPr baseColWidth="10" defaultRowHeight="12.75" x14ac:dyDescent="0.2"/>
  <cols>
    <col min="2" max="2" width="24.28515625" customWidth="1"/>
    <col min="3" max="3" width="32.140625" customWidth="1"/>
  </cols>
  <sheetData>
    <row r="1" spans="1:3" x14ac:dyDescent="0.2">
      <c r="A1" s="4">
        <v>1</v>
      </c>
      <c r="B1" s="5" t="s">
        <v>14</v>
      </c>
      <c r="C1" s="5" t="s">
        <v>15</v>
      </c>
    </row>
    <row r="2" spans="1:3" x14ac:dyDescent="0.2">
      <c r="A2" s="4">
        <v>2</v>
      </c>
      <c r="B2" s="5" t="s">
        <v>266</v>
      </c>
      <c r="C2" s="5" t="s">
        <v>16</v>
      </c>
    </row>
    <row r="3" spans="1:3" x14ac:dyDescent="0.2">
      <c r="A3" s="4">
        <v>3</v>
      </c>
      <c r="B3" s="5" t="s">
        <v>267</v>
      </c>
      <c r="C3" s="5" t="s">
        <v>268</v>
      </c>
    </row>
    <row r="4" spans="1:3" x14ac:dyDescent="0.2">
      <c r="A4" s="4">
        <v>5</v>
      </c>
      <c r="B4" s="5" t="s">
        <v>269</v>
      </c>
      <c r="C4" s="5" t="s">
        <v>17</v>
      </c>
    </row>
    <row r="5" spans="1:3" x14ac:dyDescent="0.2">
      <c r="A5" s="4">
        <v>6</v>
      </c>
      <c r="B5" s="5" t="s">
        <v>270</v>
      </c>
      <c r="C5" s="5" t="s">
        <v>18</v>
      </c>
    </row>
    <row r="6" spans="1:3" x14ac:dyDescent="0.2">
      <c r="A6" s="4">
        <v>7</v>
      </c>
      <c r="B6" s="5" t="s">
        <v>271</v>
      </c>
      <c r="C6" s="5" t="s">
        <v>19</v>
      </c>
    </row>
    <row r="7" spans="1:3" x14ac:dyDescent="0.2">
      <c r="A7" s="4">
        <v>8</v>
      </c>
      <c r="B7" s="5" t="s">
        <v>272</v>
      </c>
      <c r="C7" s="5" t="s">
        <v>20</v>
      </c>
    </row>
    <row r="8" spans="1:3" x14ac:dyDescent="0.2">
      <c r="A8" s="4">
        <v>9</v>
      </c>
      <c r="B8" s="5" t="s">
        <v>273</v>
      </c>
      <c r="C8" s="5" t="s">
        <v>21</v>
      </c>
    </row>
    <row r="9" spans="1:3" x14ac:dyDescent="0.2">
      <c r="A9" s="4">
        <v>10</v>
      </c>
      <c r="B9" s="5" t="s">
        <v>22</v>
      </c>
      <c r="C9" s="5" t="s">
        <v>23</v>
      </c>
    </row>
    <row r="10" spans="1:3" x14ac:dyDescent="0.2">
      <c r="A10" s="4">
        <v>11</v>
      </c>
      <c r="B10" s="5" t="s">
        <v>24</v>
      </c>
      <c r="C10" s="5" t="s">
        <v>25</v>
      </c>
    </row>
    <row r="11" spans="1:3" x14ac:dyDescent="0.2">
      <c r="A11" s="4">
        <v>12</v>
      </c>
      <c r="B11" s="5" t="s">
        <v>26</v>
      </c>
      <c r="C11" s="5" t="s">
        <v>27</v>
      </c>
    </row>
    <row r="12" spans="1:3" x14ac:dyDescent="0.2">
      <c r="A12" s="4">
        <v>13</v>
      </c>
      <c r="B12" s="5" t="s">
        <v>28</v>
      </c>
      <c r="C12" s="5" t="s">
        <v>29</v>
      </c>
    </row>
    <row r="13" spans="1:3" x14ac:dyDescent="0.2">
      <c r="A13" s="4">
        <v>14</v>
      </c>
      <c r="B13" s="5" t="s">
        <v>30</v>
      </c>
      <c r="C13" s="5" t="s">
        <v>31</v>
      </c>
    </row>
    <row r="14" spans="1:3" x14ac:dyDescent="0.2">
      <c r="A14" s="4">
        <v>15</v>
      </c>
      <c r="B14" s="5" t="s">
        <v>274</v>
      </c>
      <c r="C14" s="5" t="s">
        <v>32</v>
      </c>
    </row>
    <row r="15" spans="1:3" x14ac:dyDescent="0.2">
      <c r="A15" s="4">
        <v>16</v>
      </c>
      <c r="B15" s="5" t="s">
        <v>33</v>
      </c>
      <c r="C15" s="5" t="s">
        <v>34</v>
      </c>
    </row>
    <row r="16" spans="1:3" x14ac:dyDescent="0.2">
      <c r="A16" s="4">
        <v>17</v>
      </c>
      <c r="B16" s="5" t="s">
        <v>275</v>
      </c>
      <c r="C16" s="5" t="s">
        <v>35</v>
      </c>
    </row>
    <row r="17" spans="1:3" x14ac:dyDescent="0.2">
      <c r="A17" s="4">
        <v>18</v>
      </c>
      <c r="B17" s="5" t="s">
        <v>276</v>
      </c>
      <c r="C17" s="5" t="s">
        <v>36</v>
      </c>
    </row>
    <row r="18" spans="1:3" x14ac:dyDescent="0.2">
      <c r="A18" s="4">
        <v>19</v>
      </c>
      <c r="B18" s="5" t="s">
        <v>277</v>
      </c>
      <c r="C18" s="5" t="s">
        <v>37</v>
      </c>
    </row>
    <row r="19" spans="1:3" x14ac:dyDescent="0.2">
      <c r="A19" s="4">
        <v>21</v>
      </c>
      <c r="B19" s="5" t="s">
        <v>38</v>
      </c>
      <c r="C19" s="5" t="s">
        <v>39</v>
      </c>
    </row>
    <row r="20" spans="1:3" x14ac:dyDescent="0.2">
      <c r="A20" s="4">
        <v>22</v>
      </c>
      <c r="B20" s="5" t="s">
        <v>58</v>
      </c>
      <c r="C20" s="5" t="s">
        <v>40</v>
      </c>
    </row>
    <row r="21" spans="1:3" x14ac:dyDescent="0.2">
      <c r="A21" s="4">
        <v>23</v>
      </c>
      <c r="B21" s="5" t="s">
        <v>41</v>
      </c>
      <c r="C21" s="5" t="s">
        <v>42</v>
      </c>
    </row>
    <row r="22" spans="1:3" x14ac:dyDescent="0.2">
      <c r="A22" s="4">
        <v>24</v>
      </c>
      <c r="B22" s="5" t="s">
        <v>43</v>
      </c>
      <c r="C22" s="5" t="s">
        <v>44</v>
      </c>
    </row>
    <row r="23" spans="1:3" x14ac:dyDescent="0.2">
      <c r="A23" s="4">
        <v>25</v>
      </c>
      <c r="B23" s="5" t="s">
        <v>278</v>
      </c>
      <c r="C23" s="5" t="s">
        <v>39</v>
      </c>
    </row>
    <row r="24" spans="1:3" x14ac:dyDescent="0.2">
      <c r="A24" s="4">
        <v>26</v>
      </c>
      <c r="B24" s="5" t="s">
        <v>279</v>
      </c>
      <c r="C24" s="5" t="s">
        <v>37</v>
      </c>
    </row>
    <row r="25" spans="1:3" x14ac:dyDescent="0.2">
      <c r="A25" s="4">
        <v>27</v>
      </c>
      <c r="B25" s="5" t="s">
        <v>280</v>
      </c>
      <c r="C25" s="5" t="s">
        <v>45</v>
      </c>
    </row>
    <row r="26" spans="1:3" x14ac:dyDescent="0.2">
      <c r="A26" s="4">
        <v>29</v>
      </c>
      <c r="B26" s="5" t="s">
        <v>46</v>
      </c>
      <c r="C26" s="5" t="s">
        <v>47</v>
      </c>
    </row>
    <row r="27" spans="1:3" x14ac:dyDescent="0.2">
      <c r="A27" s="4">
        <v>30</v>
      </c>
      <c r="B27" s="5" t="s">
        <v>48</v>
      </c>
      <c r="C27" s="5" t="s">
        <v>281</v>
      </c>
    </row>
    <row r="28" spans="1:3" x14ac:dyDescent="0.2">
      <c r="A28" s="4">
        <v>31</v>
      </c>
      <c r="B28" s="5" t="s">
        <v>49</v>
      </c>
      <c r="C28" s="5" t="s">
        <v>50</v>
      </c>
    </row>
    <row r="29" spans="1:3" x14ac:dyDescent="0.2">
      <c r="A29" s="4">
        <v>32</v>
      </c>
      <c r="B29" s="5" t="s">
        <v>51</v>
      </c>
      <c r="C29" s="5" t="s">
        <v>282</v>
      </c>
    </row>
    <row r="30" spans="1:3" x14ac:dyDescent="0.2">
      <c r="A30" s="4">
        <v>33</v>
      </c>
      <c r="B30" s="5" t="s">
        <v>52</v>
      </c>
      <c r="C30" s="5" t="s">
        <v>53</v>
      </c>
    </row>
    <row r="31" spans="1:3" x14ac:dyDescent="0.2">
      <c r="A31" s="4">
        <v>36</v>
      </c>
      <c r="B31" s="5" t="s">
        <v>54</v>
      </c>
      <c r="C31" s="5" t="s">
        <v>55</v>
      </c>
    </row>
    <row r="32" spans="1:3" x14ac:dyDescent="0.2">
      <c r="A32" s="4">
        <v>37</v>
      </c>
      <c r="B32" s="5" t="s">
        <v>56</v>
      </c>
      <c r="C32" s="5" t="s">
        <v>57</v>
      </c>
    </row>
    <row r="33" spans="1:3" x14ac:dyDescent="0.2">
      <c r="A33" s="4">
        <v>39</v>
      </c>
      <c r="B33" s="5" t="s">
        <v>59</v>
      </c>
      <c r="C33" s="5" t="s">
        <v>60</v>
      </c>
    </row>
    <row r="34" spans="1:3" x14ac:dyDescent="0.2">
      <c r="A34" s="4">
        <v>40</v>
      </c>
      <c r="B34" s="5" t="s">
        <v>61</v>
      </c>
      <c r="C34" s="5" t="s">
        <v>62</v>
      </c>
    </row>
    <row r="35" spans="1:3" x14ac:dyDescent="0.2">
      <c r="A35" s="4">
        <v>41</v>
      </c>
      <c r="B35" s="5" t="s">
        <v>63</v>
      </c>
      <c r="C35" s="5" t="s">
        <v>64</v>
      </c>
    </row>
    <row r="36" spans="1:3" x14ac:dyDescent="0.2">
      <c r="A36" s="4">
        <v>42</v>
      </c>
      <c r="B36" s="5" t="s">
        <v>65</v>
      </c>
      <c r="C36" s="5" t="s">
        <v>66</v>
      </c>
    </row>
    <row r="37" spans="1:3" x14ac:dyDescent="0.2">
      <c r="A37" s="4">
        <v>43</v>
      </c>
      <c r="B37" s="5" t="s">
        <v>283</v>
      </c>
      <c r="C37" s="5" t="s">
        <v>67</v>
      </c>
    </row>
    <row r="38" spans="1:3" x14ac:dyDescent="0.2">
      <c r="A38" s="4">
        <v>44</v>
      </c>
      <c r="B38" s="5" t="s">
        <v>284</v>
      </c>
      <c r="C38" s="5" t="s">
        <v>285</v>
      </c>
    </row>
    <row r="39" spans="1:3" x14ac:dyDescent="0.2">
      <c r="A39" s="4">
        <v>45</v>
      </c>
      <c r="B39" s="5" t="s">
        <v>68</v>
      </c>
      <c r="C39" s="5" t="s">
        <v>69</v>
      </c>
    </row>
    <row r="40" spans="1:3" x14ac:dyDescent="0.2">
      <c r="A40" s="4">
        <v>46</v>
      </c>
      <c r="B40" s="5" t="s">
        <v>70</v>
      </c>
      <c r="C40" s="5" t="s">
        <v>71</v>
      </c>
    </row>
    <row r="41" spans="1:3" x14ac:dyDescent="0.2">
      <c r="A41" s="4">
        <v>47</v>
      </c>
      <c r="B41" s="5" t="s">
        <v>286</v>
      </c>
      <c r="C41" s="5" t="s">
        <v>72</v>
      </c>
    </row>
    <row r="42" spans="1:3" x14ac:dyDescent="0.2">
      <c r="A42" s="4">
        <v>48</v>
      </c>
      <c r="B42" s="5" t="s">
        <v>287</v>
      </c>
      <c r="C42" s="5" t="s">
        <v>73</v>
      </c>
    </row>
    <row r="43" spans="1:3" x14ac:dyDescent="0.2">
      <c r="A43" s="4">
        <v>49</v>
      </c>
      <c r="B43" s="5" t="s">
        <v>288</v>
      </c>
      <c r="C43" s="5" t="s">
        <v>289</v>
      </c>
    </row>
    <row r="44" spans="1:3" x14ac:dyDescent="0.2">
      <c r="A44" s="4">
        <v>50</v>
      </c>
      <c r="B44" s="5" t="s">
        <v>84</v>
      </c>
      <c r="C44" s="5" t="s">
        <v>74</v>
      </c>
    </row>
    <row r="45" spans="1:3" x14ac:dyDescent="0.2">
      <c r="A45" s="4">
        <v>51</v>
      </c>
      <c r="B45" s="5" t="s">
        <v>75</v>
      </c>
      <c r="C45" s="5" t="s">
        <v>290</v>
      </c>
    </row>
    <row r="46" spans="1:3" x14ac:dyDescent="0.2">
      <c r="A46" s="4">
        <v>52</v>
      </c>
      <c r="B46" s="5" t="s">
        <v>291</v>
      </c>
      <c r="C46" s="5" t="s">
        <v>76</v>
      </c>
    </row>
    <row r="47" spans="1:3" x14ac:dyDescent="0.2">
      <c r="A47" s="4">
        <v>53</v>
      </c>
      <c r="B47" s="5" t="s">
        <v>292</v>
      </c>
      <c r="C47" s="5" t="s">
        <v>77</v>
      </c>
    </row>
    <row r="48" spans="1:3" x14ac:dyDescent="0.2">
      <c r="A48" s="4">
        <v>55</v>
      </c>
      <c r="B48" s="5" t="s">
        <v>78</v>
      </c>
      <c r="C48" s="5" t="s">
        <v>79</v>
      </c>
    </row>
    <row r="49" spans="1:3" x14ac:dyDescent="0.2">
      <c r="A49" s="4">
        <v>57</v>
      </c>
      <c r="B49" s="5" t="s">
        <v>80</v>
      </c>
      <c r="C49" s="5" t="s">
        <v>81</v>
      </c>
    </row>
    <row r="50" spans="1:3" x14ac:dyDescent="0.2">
      <c r="A50" s="4">
        <v>58</v>
      </c>
      <c r="B50" s="5" t="s">
        <v>82</v>
      </c>
      <c r="C50" s="5" t="s">
        <v>83</v>
      </c>
    </row>
    <row r="51" spans="1:3" x14ac:dyDescent="0.2">
      <c r="A51" s="4">
        <v>60</v>
      </c>
      <c r="B51" s="5" t="s">
        <v>293</v>
      </c>
      <c r="C51" s="5" t="s">
        <v>85</v>
      </c>
    </row>
    <row r="52" spans="1:3" x14ac:dyDescent="0.2">
      <c r="A52" s="4">
        <v>61</v>
      </c>
      <c r="B52" s="5" t="s">
        <v>86</v>
      </c>
      <c r="C52" s="5" t="s">
        <v>87</v>
      </c>
    </row>
    <row r="53" spans="1:3" x14ac:dyDescent="0.2">
      <c r="A53" s="4">
        <v>62</v>
      </c>
      <c r="B53" s="5" t="s">
        <v>88</v>
      </c>
      <c r="C53" s="5" t="s">
        <v>89</v>
      </c>
    </row>
    <row r="54" spans="1:3" x14ac:dyDescent="0.2">
      <c r="A54" s="4">
        <v>63</v>
      </c>
      <c r="B54" s="5" t="s">
        <v>294</v>
      </c>
      <c r="C54" s="5" t="s">
        <v>90</v>
      </c>
    </row>
    <row r="55" spans="1:3" x14ac:dyDescent="0.2">
      <c r="A55" s="4">
        <v>64</v>
      </c>
      <c r="B55" s="5" t="s">
        <v>138</v>
      </c>
      <c r="C55" s="5" t="s">
        <v>91</v>
      </c>
    </row>
    <row r="56" spans="1:3" x14ac:dyDescent="0.2">
      <c r="A56" s="4">
        <v>65</v>
      </c>
      <c r="B56" s="5" t="s">
        <v>295</v>
      </c>
      <c r="C56" s="5" t="s">
        <v>92</v>
      </c>
    </row>
    <row r="57" spans="1:3" x14ac:dyDescent="0.2">
      <c r="A57" s="4">
        <v>66</v>
      </c>
      <c r="B57" s="5" t="s">
        <v>296</v>
      </c>
      <c r="C57" s="5" t="s">
        <v>93</v>
      </c>
    </row>
    <row r="58" spans="1:3" x14ac:dyDescent="0.2">
      <c r="A58" s="4">
        <v>68</v>
      </c>
      <c r="B58" s="5" t="s">
        <v>94</v>
      </c>
      <c r="C58" s="5" t="s">
        <v>95</v>
      </c>
    </row>
    <row r="59" spans="1:3" x14ac:dyDescent="0.2">
      <c r="A59" s="4">
        <v>69</v>
      </c>
      <c r="B59" s="5" t="s">
        <v>96</v>
      </c>
      <c r="C59" s="5" t="s">
        <v>97</v>
      </c>
    </row>
    <row r="60" spans="1:3" x14ac:dyDescent="0.2">
      <c r="A60" s="4">
        <v>70</v>
      </c>
      <c r="B60" s="5" t="s">
        <v>98</v>
      </c>
      <c r="C60" s="5" t="s">
        <v>297</v>
      </c>
    </row>
    <row r="61" spans="1:3" x14ac:dyDescent="0.2">
      <c r="A61" s="4">
        <v>71</v>
      </c>
      <c r="B61" s="5" t="s">
        <v>99</v>
      </c>
      <c r="C61" s="5" t="s">
        <v>97</v>
      </c>
    </row>
    <row r="62" spans="1:3" x14ac:dyDescent="0.2">
      <c r="A62" s="4">
        <v>72</v>
      </c>
      <c r="B62" s="5" t="s">
        <v>100</v>
      </c>
      <c r="C62" s="5" t="s">
        <v>97</v>
      </c>
    </row>
    <row r="63" spans="1:3" x14ac:dyDescent="0.2">
      <c r="A63" s="4">
        <v>73</v>
      </c>
      <c r="B63" s="5" t="s">
        <v>101</v>
      </c>
      <c r="C63" s="5" t="s">
        <v>102</v>
      </c>
    </row>
    <row r="64" spans="1:3" x14ac:dyDescent="0.2">
      <c r="A64" s="4">
        <v>74</v>
      </c>
      <c r="B64" s="5" t="s">
        <v>103</v>
      </c>
      <c r="C64" s="5" t="s">
        <v>104</v>
      </c>
    </row>
    <row r="65" spans="1:3" x14ac:dyDescent="0.2">
      <c r="A65" s="4">
        <v>75</v>
      </c>
      <c r="B65" s="5" t="s">
        <v>105</v>
      </c>
      <c r="C65" s="5" t="s">
        <v>106</v>
      </c>
    </row>
    <row r="66" spans="1:3" x14ac:dyDescent="0.2">
      <c r="A66" s="4">
        <v>76</v>
      </c>
      <c r="B66" s="5" t="s">
        <v>298</v>
      </c>
      <c r="C66" s="5" t="s">
        <v>107</v>
      </c>
    </row>
    <row r="67" spans="1:3" x14ac:dyDescent="0.2">
      <c r="A67" s="4">
        <v>77</v>
      </c>
      <c r="B67" s="5" t="s">
        <v>299</v>
      </c>
      <c r="C67" s="5" t="s">
        <v>108</v>
      </c>
    </row>
    <row r="68" spans="1:3" x14ac:dyDescent="0.2">
      <c r="A68" s="4">
        <v>78</v>
      </c>
      <c r="B68" s="5" t="s">
        <v>300</v>
      </c>
      <c r="C68" s="5" t="s">
        <v>109</v>
      </c>
    </row>
    <row r="69" spans="1:3" x14ac:dyDescent="0.2">
      <c r="A69" s="4">
        <v>80</v>
      </c>
      <c r="B69" s="5" t="s">
        <v>301</v>
      </c>
      <c r="C69" s="5" t="s">
        <v>110</v>
      </c>
    </row>
    <row r="70" spans="1:3" x14ac:dyDescent="0.2">
      <c r="A70" s="4">
        <v>81</v>
      </c>
      <c r="B70" s="5" t="s">
        <v>111</v>
      </c>
      <c r="C70" s="5" t="s">
        <v>107</v>
      </c>
    </row>
    <row r="71" spans="1:3" x14ac:dyDescent="0.2">
      <c r="A71" s="4">
        <v>82</v>
      </c>
      <c r="B71" s="5" t="s">
        <v>302</v>
      </c>
      <c r="C71" s="5" t="s">
        <v>97</v>
      </c>
    </row>
    <row r="72" spans="1:3" x14ac:dyDescent="0.2">
      <c r="A72" s="4">
        <v>84</v>
      </c>
      <c r="B72" s="5" t="s">
        <v>303</v>
      </c>
      <c r="C72" s="5" t="s">
        <v>112</v>
      </c>
    </row>
    <row r="73" spans="1:3" x14ac:dyDescent="0.2">
      <c r="A73" s="4">
        <v>85</v>
      </c>
      <c r="B73" s="5" t="s">
        <v>113</v>
      </c>
      <c r="C73" s="5" t="s">
        <v>114</v>
      </c>
    </row>
    <row r="74" spans="1:3" x14ac:dyDescent="0.2">
      <c r="A74" s="4">
        <v>86</v>
      </c>
      <c r="B74" s="5" t="s">
        <v>304</v>
      </c>
      <c r="C74" s="5" t="s">
        <v>115</v>
      </c>
    </row>
    <row r="75" spans="1:3" x14ac:dyDescent="0.2">
      <c r="A75" s="4">
        <v>87</v>
      </c>
      <c r="B75" s="5" t="s">
        <v>305</v>
      </c>
      <c r="C75" s="5" t="s">
        <v>116</v>
      </c>
    </row>
    <row r="76" spans="1:3" x14ac:dyDescent="0.2">
      <c r="A76" s="4">
        <v>88</v>
      </c>
      <c r="B76" s="5" t="s">
        <v>117</v>
      </c>
      <c r="C76" s="5" t="s">
        <v>118</v>
      </c>
    </row>
    <row r="77" spans="1:3" x14ac:dyDescent="0.2">
      <c r="A77" s="4">
        <v>89</v>
      </c>
      <c r="B77" s="5" t="s">
        <v>119</v>
      </c>
      <c r="C77" s="5" t="s">
        <v>306</v>
      </c>
    </row>
    <row r="78" spans="1:3" x14ac:dyDescent="0.2">
      <c r="A78" s="4">
        <v>90</v>
      </c>
      <c r="B78" s="5" t="s">
        <v>120</v>
      </c>
      <c r="C78" s="5" t="s">
        <v>121</v>
      </c>
    </row>
    <row r="79" spans="1:3" x14ac:dyDescent="0.2">
      <c r="A79" s="4">
        <v>92</v>
      </c>
      <c r="B79" s="5" t="s">
        <v>307</v>
      </c>
      <c r="C79" s="5" t="s">
        <v>308</v>
      </c>
    </row>
    <row r="80" spans="1:3" x14ac:dyDescent="0.2">
      <c r="A80" s="4">
        <v>93</v>
      </c>
      <c r="B80" s="5" t="s">
        <v>309</v>
      </c>
      <c r="C80" s="5" t="s">
        <v>310</v>
      </c>
    </row>
    <row r="81" spans="1:3" x14ac:dyDescent="0.2">
      <c r="A81" s="4">
        <v>94</v>
      </c>
      <c r="B81" s="5" t="s">
        <v>311</v>
      </c>
      <c r="C81" s="5" t="s">
        <v>122</v>
      </c>
    </row>
    <row r="82" spans="1:3" x14ac:dyDescent="0.2">
      <c r="A82" s="4">
        <v>95</v>
      </c>
      <c r="B82" s="5" t="s">
        <v>312</v>
      </c>
      <c r="C82" s="5" t="s">
        <v>123</v>
      </c>
    </row>
    <row r="83" spans="1:3" x14ac:dyDescent="0.2">
      <c r="A83" s="4">
        <v>96</v>
      </c>
      <c r="B83" s="5" t="s">
        <v>124</v>
      </c>
      <c r="C83" s="5" t="s">
        <v>125</v>
      </c>
    </row>
    <row r="84" spans="1:3" x14ac:dyDescent="0.2">
      <c r="A84" s="4">
        <v>97</v>
      </c>
      <c r="B84" s="5" t="s">
        <v>126</v>
      </c>
      <c r="C84" s="5" t="s">
        <v>127</v>
      </c>
    </row>
    <row r="85" spans="1:3" x14ac:dyDescent="0.2">
      <c r="A85" s="4">
        <v>98</v>
      </c>
      <c r="B85" s="5" t="s">
        <v>128</v>
      </c>
      <c r="C85" s="5" t="s">
        <v>129</v>
      </c>
    </row>
    <row r="86" spans="1:3" x14ac:dyDescent="0.2">
      <c r="A86" s="4">
        <v>99</v>
      </c>
      <c r="B86" s="5" t="s">
        <v>313</v>
      </c>
      <c r="C86" s="5" t="s">
        <v>314</v>
      </c>
    </row>
    <row r="87" spans="1:3" x14ac:dyDescent="0.2">
      <c r="A87" s="4">
        <v>100</v>
      </c>
      <c r="B87" s="5" t="s">
        <v>315</v>
      </c>
      <c r="C87" s="5" t="s">
        <v>316</v>
      </c>
    </row>
    <row r="88" spans="1:3" x14ac:dyDescent="0.2">
      <c r="A88" s="4">
        <v>101</v>
      </c>
      <c r="B88" s="5" t="s">
        <v>153</v>
      </c>
      <c r="C88" s="5" t="s">
        <v>317</v>
      </c>
    </row>
    <row r="89" spans="1:3" x14ac:dyDescent="0.2">
      <c r="A89" s="4">
        <v>102</v>
      </c>
      <c r="B89" s="5" t="s">
        <v>130</v>
      </c>
      <c r="C89" s="5" t="s">
        <v>131</v>
      </c>
    </row>
    <row r="90" spans="1:3" x14ac:dyDescent="0.2">
      <c r="A90" s="4">
        <v>103</v>
      </c>
      <c r="B90" s="5" t="s">
        <v>132</v>
      </c>
      <c r="C90" s="5" t="s">
        <v>133</v>
      </c>
    </row>
    <row r="91" spans="1:3" x14ac:dyDescent="0.2">
      <c r="A91" s="4">
        <v>104</v>
      </c>
      <c r="B91" s="5" t="s">
        <v>134</v>
      </c>
      <c r="C91" s="5" t="s">
        <v>135</v>
      </c>
    </row>
    <row r="92" spans="1:3" x14ac:dyDescent="0.2">
      <c r="A92" s="4">
        <v>105</v>
      </c>
      <c r="B92" s="5" t="s">
        <v>136</v>
      </c>
      <c r="C92" s="5" t="s">
        <v>137</v>
      </c>
    </row>
    <row r="93" spans="1:3" x14ac:dyDescent="0.2">
      <c r="A93" s="4">
        <v>107</v>
      </c>
      <c r="B93" s="5" t="s">
        <v>139</v>
      </c>
      <c r="C93" s="5" t="s">
        <v>140</v>
      </c>
    </row>
    <row r="94" spans="1:3" x14ac:dyDescent="0.2">
      <c r="A94" s="4">
        <v>108</v>
      </c>
      <c r="B94" s="5" t="s">
        <v>318</v>
      </c>
      <c r="C94" s="5" t="s">
        <v>319</v>
      </c>
    </row>
    <row r="95" spans="1:3" x14ac:dyDescent="0.2">
      <c r="A95" s="4">
        <v>110</v>
      </c>
      <c r="B95" s="5" t="s">
        <v>141</v>
      </c>
      <c r="C95" s="5" t="s">
        <v>142</v>
      </c>
    </row>
    <row r="96" spans="1:3" x14ac:dyDescent="0.2">
      <c r="A96" s="4">
        <v>111</v>
      </c>
      <c r="B96" s="5" t="s">
        <v>143</v>
      </c>
      <c r="C96" s="5" t="s">
        <v>144</v>
      </c>
    </row>
    <row r="97" spans="1:3" x14ac:dyDescent="0.2">
      <c r="A97" s="4">
        <v>112</v>
      </c>
      <c r="B97" s="5" t="s">
        <v>145</v>
      </c>
      <c r="C97" s="5" t="s">
        <v>146</v>
      </c>
    </row>
    <row r="98" spans="1:3" x14ac:dyDescent="0.2">
      <c r="A98" s="4">
        <v>113</v>
      </c>
      <c r="B98" s="5" t="s">
        <v>147</v>
      </c>
      <c r="C98" s="5" t="s">
        <v>148</v>
      </c>
    </row>
    <row r="99" spans="1:3" x14ac:dyDescent="0.2">
      <c r="A99" s="4">
        <v>114</v>
      </c>
      <c r="B99" s="5" t="s">
        <v>244</v>
      </c>
      <c r="C99" s="5" t="s">
        <v>149</v>
      </c>
    </row>
    <row r="100" spans="1:3" x14ac:dyDescent="0.2">
      <c r="A100" s="4">
        <v>115</v>
      </c>
      <c r="B100" s="5" t="s">
        <v>320</v>
      </c>
      <c r="C100" s="5" t="s">
        <v>150</v>
      </c>
    </row>
    <row r="101" spans="1:3" x14ac:dyDescent="0.2">
      <c r="A101" s="4">
        <v>116</v>
      </c>
      <c r="B101" s="5" t="s">
        <v>151</v>
      </c>
      <c r="C101" s="5" t="s">
        <v>152</v>
      </c>
    </row>
    <row r="102" spans="1:3" x14ac:dyDescent="0.2">
      <c r="A102" s="4">
        <v>118</v>
      </c>
      <c r="B102" s="5" t="s">
        <v>321</v>
      </c>
      <c r="C102" s="5" t="s">
        <v>322</v>
      </c>
    </row>
    <row r="103" spans="1:3" x14ac:dyDescent="0.2">
      <c r="A103" s="4">
        <v>119</v>
      </c>
      <c r="B103" s="5" t="s">
        <v>323</v>
      </c>
      <c r="C103" s="5" t="s">
        <v>324</v>
      </c>
    </row>
    <row r="104" spans="1:3" x14ac:dyDescent="0.2">
      <c r="A104" s="4">
        <v>120</v>
      </c>
      <c r="B104" s="5" t="s">
        <v>154</v>
      </c>
      <c r="C104" s="5" t="s">
        <v>325</v>
      </c>
    </row>
    <row r="105" spans="1:3" x14ac:dyDescent="0.2">
      <c r="A105" s="4">
        <v>121</v>
      </c>
      <c r="B105" s="5" t="s">
        <v>155</v>
      </c>
      <c r="C105" s="5" t="s">
        <v>156</v>
      </c>
    </row>
    <row r="106" spans="1:3" x14ac:dyDescent="0.2">
      <c r="A106" s="4">
        <v>122</v>
      </c>
      <c r="B106" s="5" t="s">
        <v>326</v>
      </c>
      <c r="C106" s="5" t="s">
        <v>157</v>
      </c>
    </row>
    <row r="107" spans="1:3" x14ac:dyDescent="0.2">
      <c r="A107" s="4">
        <v>123</v>
      </c>
      <c r="B107" s="5" t="s">
        <v>167</v>
      </c>
      <c r="C107" s="5" t="s">
        <v>168</v>
      </c>
    </row>
    <row r="108" spans="1:3" x14ac:dyDescent="0.2">
      <c r="A108" s="4">
        <v>124</v>
      </c>
      <c r="B108" s="5" t="s">
        <v>158</v>
      </c>
      <c r="C108" s="5" t="s">
        <v>159</v>
      </c>
    </row>
    <row r="109" spans="1:3" x14ac:dyDescent="0.2">
      <c r="A109" s="4">
        <v>125</v>
      </c>
      <c r="B109" s="5" t="s">
        <v>160</v>
      </c>
      <c r="C109" s="5" t="s">
        <v>161</v>
      </c>
    </row>
    <row r="110" spans="1:3" x14ac:dyDescent="0.2">
      <c r="A110" s="4">
        <v>126</v>
      </c>
      <c r="B110" s="5" t="s">
        <v>162</v>
      </c>
      <c r="C110" s="5" t="s">
        <v>163</v>
      </c>
    </row>
    <row r="111" spans="1:3" x14ac:dyDescent="0.2">
      <c r="A111" s="4">
        <v>127</v>
      </c>
      <c r="B111" s="5" t="s">
        <v>327</v>
      </c>
      <c r="C111" s="5" t="s">
        <v>164</v>
      </c>
    </row>
    <row r="112" spans="1:3" x14ac:dyDescent="0.2">
      <c r="A112" s="4">
        <v>128</v>
      </c>
      <c r="B112" s="5" t="s">
        <v>328</v>
      </c>
      <c r="C112" s="5" t="s">
        <v>165</v>
      </c>
    </row>
    <row r="113" spans="1:3" x14ac:dyDescent="0.2">
      <c r="A113" s="4">
        <v>129</v>
      </c>
      <c r="B113" s="5" t="s">
        <v>329</v>
      </c>
      <c r="C113" s="5" t="s">
        <v>166</v>
      </c>
    </row>
    <row r="114" spans="1:3" x14ac:dyDescent="0.2">
      <c r="A114" s="4">
        <v>131</v>
      </c>
      <c r="B114" s="5" t="s">
        <v>330</v>
      </c>
      <c r="C114" s="5" t="s">
        <v>90</v>
      </c>
    </row>
    <row r="115" spans="1:3" x14ac:dyDescent="0.2">
      <c r="A115" s="4">
        <v>132</v>
      </c>
      <c r="B115" s="5" t="s">
        <v>331</v>
      </c>
      <c r="C115" s="5" t="s">
        <v>332</v>
      </c>
    </row>
    <row r="116" spans="1:3" x14ac:dyDescent="0.2">
      <c r="A116" s="4">
        <v>133</v>
      </c>
      <c r="B116" s="5" t="s">
        <v>169</v>
      </c>
      <c r="C116" s="5" t="s">
        <v>170</v>
      </c>
    </row>
    <row r="117" spans="1:3" x14ac:dyDescent="0.2">
      <c r="A117" s="4">
        <v>134</v>
      </c>
      <c r="B117" s="5" t="s">
        <v>171</v>
      </c>
      <c r="C117" s="5" t="s">
        <v>172</v>
      </c>
    </row>
    <row r="118" spans="1:3" x14ac:dyDescent="0.2">
      <c r="A118" s="4">
        <v>135</v>
      </c>
      <c r="B118" s="5" t="s">
        <v>333</v>
      </c>
      <c r="C118" s="5" t="s">
        <v>173</v>
      </c>
    </row>
    <row r="119" spans="1:3" x14ac:dyDescent="0.2">
      <c r="A119" s="4">
        <v>136</v>
      </c>
      <c r="B119" s="5" t="s">
        <v>174</v>
      </c>
      <c r="C119" s="5" t="s">
        <v>175</v>
      </c>
    </row>
    <row r="120" spans="1:3" x14ac:dyDescent="0.2">
      <c r="A120" s="4">
        <v>137</v>
      </c>
      <c r="B120" s="5" t="s">
        <v>176</v>
      </c>
      <c r="C120" s="5" t="s">
        <v>177</v>
      </c>
    </row>
    <row r="121" spans="1:3" x14ac:dyDescent="0.2">
      <c r="A121" s="4">
        <v>138</v>
      </c>
      <c r="B121" s="5" t="s">
        <v>178</v>
      </c>
      <c r="C121" s="5" t="s">
        <v>179</v>
      </c>
    </row>
    <row r="122" spans="1:3" x14ac:dyDescent="0.2">
      <c r="A122" s="4">
        <v>139</v>
      </c>
      <c r="B122" s="5" t="s">
        <v>180</v>
      </c>
      <c r="C122" s="5" t="s">
        <v>181</v>
      </c>
    </row>
    <row r="123" spans="1:3" x14ac:dyDescent="0.2">
      <c r="A123" s="4">
        <v>140</v>
      </c>
      <c r="B123" s="5" t="s">
        <v>182</v>
      </c>
      <c r="C123" s="5" t="s">
        <v>183</v>
      </c>
    </row>
    <row r="124" spans="1:3" x14ac:dyDescent="0.2">
      <c r="A124" s="4">
        <v>142</v>
      </c>
      <c r="B124" s="5" t="s">
        <v>187</v>
      </c>
      <c r="C124" s="5" t="s">
        <v>184</v>
      </c>
    </row>
    <row r="125" spans="1:3" x14ac:dyDescent="0.2">
      <c r="A125" s="4">
        <v>143</v>
      </c>
      <c r="B125" s="5" t="s">
        <v>185</v>
      </c>
      <c r="C125" s="5" t="s">
        <v>186</v>
      </c>
    </row>
    <row r="126" spans="1:3" x14ac:dyDescent="0.2">
      <c r="A126" s="4">
        <v>145</v>
      </c>
      <c r="B126" s="5" t="s">
        <v>188</v>
      </c>
      <c r="C126" s="5" t="s">
        <v>189</v>
      </c>
    </row>
    <row r="127" spans="1:3" x14ac:dyDescent="0.2">
      <c r="A127" s="4">
        <v>146</v>
      </c>
      <c r="B127" s="5" t="s">
        <v>190</v>
      </c>
      <c r="C127" s="5" t="s">
        <v>191</v>
      </c>
    </row>
    <row r="128" spans="1:3" x14ac:dyDescent="0.2">
      <c r="A128" s="4">
        <v>148</v>
      </c>
      <c r="B128" s="5" t="s">
        <v>192</v>
      </c>
      <c r="C128" s="5" t="s">
        <v>193</v>
      </c>
    </row>
    <row r="129" spans="1:3" x14ac:dyDescent="0.2">
      <c r="A129" s="4">
        <v>149</v>
      </c>
      <c r="B129" s="5" t="s">
        <v>194</v>
      </c>
      <c r="C129" s="5" t="s">
        <v>195</v>
      </c>
    </row>
    <row r="130" spans="1:3" x14ac:dyDescent="0.2">
      <c r="A130" s="4">
        <v>150</v>
      </c>
      <c r="B130" s="5" t="s">
        <v>196</v>
      </c>
      <c r="C130" s="5" t="s">
        <v>334</v>
      </c>
    </row>
    <row r="131" spans="1:3" x14ac:dyDescent="0.2">
      <c r="A131" s="4">
        <v>151</v>
      </c>
      <c r="B131" s="5" t="s">
        <v>197</v>
      </c>
      <c r="C131" s="5" t="s">
        <v>198</v>
      </c>
    </row>
    <row r="132" spans="1:3" x14ac:dyDescent="0.2">
      <c r="A132" s="4">
        <v>152</v>
      </c>
      <c r="B132" s="5" t="s">
        <v>335</v>
      </c>
      <c r="C132" s="5" t="s">
        <v>336</v>
      </c>
    </row>
    <row r="133" spans="1:3" x14ac:dyDescent="0.2">
      <c r="A133" s="4">
        <v>153</v>
      </c>
      <c r="B133" s="5" t="s">
        <v>337</v>
      </c>
      <c r="C133" s="5" t="s">
        <v>338</v>
      </c>
    </row>
    <row r="134" spans="1:3" x14ac:dyDescent="0.2">
      <c r="A134" s="4">
        <v>154</v>
      </c>
      <c r="B134" s="5" t="s">
        <v>339</v>
      </c>
      <c r="C134" s="5" t="s">
        <v>199</v>
      </c>
    </row>
    <row r="135" spans="1:3" x14ac:dyDescent="0.2">
      <c r="A135" s="4">
        <v>155</v>
      </c>
      <c r="B135" s="5" t="s">
        <v>340</v>
      </c>
      <c r="C135" s="5" t="s">
        <v>341</v>
      </c>
    </row>
    <row r="136" spans="1:3" ht="24" x14ac:dyDescent="0.2">
      <c r="A136" s="4">
        <v>156</v>
      </c>
      <c r="B136" s="5" t="s">
        <v>200</v>
      </c>
      <c r="C136" s="5" t="s">
        <v>342</v>
      </c>
    </row>
    <row r="137" spans="1:3" x14ac:dyDescent="0.2">
      <c r="A137" s="4">
        <v>157</v>
      </c>
      <c r="B137" s="5" t="s">
        <v>201</v>
      </c>
      <c r="C137" s="5" t="s">
        <v>202</v>
      </c>
    </row>
    <row r="138" spans="1:3" x14ac:dyDescent="0.2">
      <c r="A138" s="4">
        <v>160</v>
      </c>
      <c r="B138" s="5" t="s">
        <v>343</v>
      </c>
      <c r="C138" s="5" t="s">
        <v>203</v>
      </c>
    </row>
    <row r="139" spans="1:3" x14ac:dyDescent="0.2">
      <c r="A139" s="4">
        <v>161</v>
      </c>
      <c r="B139" s="5" t="s">
        <v>344</v>
      </c>
      <c r="C139" s="5" t="s">
        <v>345</v>
      </c>
    </row>
    <row r="140" spans="1:3" x14ac:dyDescent="0.2">
      <c r="A140" s="4">
        <v>165</v>
      </c>
      <c r="B140" s="5" t="s">
        <v>204</v>
      </c>
      <c r="C140" s="5" t="s">
        <v>205</v>
      </c>
    </row>
    <row r="141" spans="1:3" x14ac:dyDescent="0.2">
      <c r="A141" s="4">
        <v>166</v>
      </c>
      <c r="B141" s="5" t="s">
        <v>206</v>
      </c>
      <c r="C141" s="5" t="s">
        <v>207</v>
      </c>
    </row>
    <row r="142" spans="1:3" x14ac:dyDescent="0.2">
      <c r="A142" s="4">
        <v>167</v>
      </c>
      <c r="B142" s="5" t="s">
        <v>346</v>
      </c>
      <c r="C142" s="5" t="s">
        <v>347</v>
      </c>
    </row>
    <row r="143" spans="1:3" x14ac:dyDescent="0.2">
      <c r="A143" s="4">
        <v>168</v>
      </c>
      <c r="B143" s="5" t="s">
        <v>348</v>
      </c>
      <c r="C143" s="5" t="s">
        <v>349</v>
      </c>
    </row>
    <row r="144" spans="1:3" x14ac:dyDescent="0.2">
      <c r="A144" s="4">
        <v>169</v>
      </c>
      <c r="B144" s="5" t="s">
        <v>350</v>
      </c>
      <c r="C144" s="5" t="s">
        <v>351</v>
      </c>
    </row>
    <row r="145" spans="1:3" x14ac:dyDescent="0.2">
      <c r="A145" s="4">
        <v>171</v>
      </c>
      <c r="B145" s="5" t="s">
        <v>352</v>
      </c>
      <c r="C145" s="5" t="s">
        <v>208</v>
      </c>
    </row>
    <row r="146" spans="1:3" x14ac:dyDescent="0.2">
      <c r="A146" s="4">
        <v>172</v>
      </c>
      <c r="B146" s="5" t="s">
        <v>209</v>
      </c>
      <c r="C146" s="5" t="s">
        <v>210</v>
      </c>
    </row>
    <row r="147" spans="1:3" x14ac:dyDescent="0.2">
      <c r="A147" s="4">
        <v>173</v>
      </c>
      <c r="B147" s="5" t="s">
        <v>211</v>
      </c>
      <c r="C147" s="5" t="s">
        <v>212</v>
      </c>
    </row>
    <row r="148" spans="1:3" x14ac:dyDescent="0.2">
      <c r="A148" s="4">
        <v>174</v>
      </c>
      <c r="B148" s="5" t="s">
        <v>213</v>
      </c>
      <c r="C148" s="5" t="s">
        <v>214</v>
      </c>
    </row>
    <row r="149" spans="1:3" x14ac:dyDescent="0.2">
      <c r="A149" s="4">
        <v>175</v>
      </c>
      <c r="B149" s="5" t="s">
        <v>353</v>
      </c>
      <c r="C149" s="5" t="s">
        <v>215</v>
      </c>
    </row>
    <row r="150" spans="1:3" x14ac:dyDescent="0.2">
      <c r="A150" s="4">
        <v>176</v>
      </c>
      <c r="B150" s="5" t="s">
        <v>354</v>
      </c>
      <c r="C150" s="5" t="s">
        <v>355</v>
      </c>
    </row>
    <row r="151" spans="1:3" x14ac:dyDescent="0.2">
      <c r="A151" s="4">
        <v>177</v>
      </c>
      <c r="B151" s="5" t="s">
        <v>216</v>
      </c>
      <c r="C151" s="5" t="s">
        <v>217</v>
      </c>
    </row>
    <row r="152" spans="1:3" x14ac:dyDescent="0.2">
      <c r="A152" s="4">
        <v>178</v>
      </c>
      <c r="B152" s="5" t="s">
        <v>356</v>
      </c>
      <c r="C152" s="5" t="s">
        <v>218</v>
      </c>
    </row>
    <row r="153" spans="1:3" x14ac:dyDescent="0.2">
      <c r="A153" s="4">
        <v>180</v>
      </c>
      <c r="B153" s="5" t="s">
        <v>219</v>
      </c>
      <c r="C153" s="5" t="s">
        <v>220</v>
      </c>
    </row>
    <row r="154" spans="1:3" x14ac:dyDescent="0.2">
      <c r="A154" s="4">
        <v>181</v>
      </c>
      <c r="B154" s="5" t="s">
        <v>221</v>
      </c>
      <c r="C154" s="5" t="s">
        <v>208</v>
      </c>
    </row>
    <row r="155" spans="1:3" x14ac:dyDescent="0.2">
      <c r="A155" s="4">
        <v>182</v>
      </c>
      <c r="B155" s="5" t="s">
        <v>357</v>
      </c>
      <c r="C155" s="5" t="s">
        <v>222</v>
      </c>
    </row>
    <row r="156" spans="1:3" x14ac:dyDescent="0.2">
      <c r="A156" s="4">
        <v>183</v>
      </c>
      <c r="B156" s="5" t="s">
        <v>358</v>
      </c>
      <c r="C156" s="5" t="s">
        <v>223</v>
      </c>
    </row>
    <row r="157" spans="1:3" x14ac:dyDescent="0.2">
      <c r="A157" s="4">
        <v>184</v>
      </c>
      <c r="B157" s="5" t="s">
        <v>224</v>
      </c>
      <c r="C157" s="5" t="s">
        <v>225</v>
      </c>
    </row>
    <row r="158" spans="1:3" x14ac:dyDescent="0.2">
      <c r="A158" s="4">
        <v>185</v>
      </c>
      <c r="B158" s="5" t="s">
        <v>226</v>
      </c>
      <c r="C158" s="5" t="s">
        <v>227</v>
      </c>
    </row>
    <row r="159" spans="1:3" x14ac:dyDescent="0.2">
      <c r="A159" s="4">
        <v>186</v>
      </c>
      <c r="B159" s="5" t="s">
        <v>359</v>
      </c>
      <c r="C159" s="5" t="s">
        <v>228</v>
      </c>
    </row>
    <row r="160" spans="1:3" x14ac:dyDescent="0.2">
      <c r="A160" s="4">
        <v>187</v>
      </c>
      <c r="B160" s="5" t="s">
        <v>229</v>
      </c>
      <c r="C160" s="5" t="s">
        <v>230</v>
      </c>
    </row>
    <row r="161" spans="1:3" x14ac:dyDescent="0.2">
      <c r="A161" s="4">
        <v>188</v>
      </c>
      <c r="B161" s="5" t="s">
        <v>231</v>
      </c>
      <c r="C161" s="5" t="s">
        <v>232</v>
      </c>
    </row>
    <row r="162" spans="1:3" x14ac:dyDescent="0.2">
      <c r="A162" s="4">
        <v>189</v>
      </c>
      <c r="B162" s="5" t="s">
        <v>233</v>
      </c>
      <c r="C162" s="5" t="s">
        <v>234</v>
      </c>
    </row>
    <row r="163" spans="1:3" x14ac:dyDescent="0.2">
      <c r="A163" s="4">
        <v>190</v>
      </c>
      <c r="B163" s="5" t="s">
        <v>360</v>
      </c>
      <c r="C163" s="5" t="s">
        <v>245</v>
      </c>
    </row>
    <row r="164" spans="1:3" x14ac:dyDescent="0.2">
      <c r="A164" s="4">
        <v>191</v>
      </c>
      <c r="B164" s="5" t="s">
        <v>235</v>
      </c>
      <c r="C164" s="5" t="s">
        <v>97</v>
      </c>
    </row>
    <row r="165" spans="1:3" x14ac:dyDescent="0.2">
      <c r="A165" s="4">
        <v>192</v>
      </c>
      <c r="B165" s="5" t="s">
        <v>236</v>
      </c>
      <c r="C165" s="5" t="s">
        <v>237</v>
      </c>
    </row>
    <row r="166" spans="1:3" x14ac:dyDescent="0.2">
      <c r="A166" s="4">
        <v>193</v>
      </c>
      <c r="B166" s="5" t="s">
        <v>238</v>
      </c>
      <c r="C166" s="5" t="s">
        <v>239</v>
      </c>
    </row>
    <row r="167" spans="1:3" x14ac:dyDescent="0.2">
      <c r="A167" s="4">
        <v>194</v>
      </c>
      <c r="B167" s="5" t="s">
        <v>249</v>
      </c>
      <c r="C167" s="5" t="s">
        <v>240</v>
      </c>
    </row>
    <row r="168" spans="1:3" x14ac:dyDescent="0.2">
      <c r="A168" s="4">
        <v>195</v>
      </c>
      <c r="B168" s="5" t="s">
        <v>247</v>
      </c>
      <c r="C168" s="5" t="s">
        <v>149</v>
      </c>
    </row>
    <row r="169" spans="1:3" x14ac:dyDescent="0.2">
      <c r="A169" s="4">
        <v>196</v>
      </c>
      <c r="B169" s="5" t="s">
        <v>241</v>
      </c>
      <c r="C169" s="5" t="s">
        <v>242</v>
      </c>
    </row>
    <row r="170" spans="1:3" x14ac:dyDescent="0.2">
      <c r="A170" s="4">
        <v>197</v>
      </c>
      <c r="B170" s="5" t="s">
        <v>361</v>
      </c>
      <c r="C170" s="5" t="s">
        <v>243</v>
      </c>
    </row>
    <row r="171" spans="1:3" x14ac:dyDescent="0.2">
      <c r="A171" s="4">
        <v>200</v>
      </c>
      <c r="B171" s="5" t="s">
        <v>362</v>
      </c>
      <c r="C171" s="5" t="s">
        <v>246</v>
      </c>
    </row>
    <row r="172" spans="1:3" x14ac:dyDescent="0.2">
      <c r="A172" s="4">
        <v>202</v>
      </c>
      <c r="B172" s="5" t="s">
        <v>363</v>
      </c>
      <c r="C172" s="5" t="s">
        <v>248</v>
      </c>
    </row>
    <row r="173" spans="1:3" x14ac:dyDescent="0.2">
      <c r="A173" s="4">
        <v>203</v>
      </c>
      <c r="B173" s="5" t="s">
        <v>252</v>
      </c>
      <c r="C173" s="5" t="s">
        <v>240</v>
      </c>
    </row>
    <row r="174" spans="1:3" x14ac:dyDescent="0.2">
      <c r="A174" s="4">
        <v>204</v>
      </c>
      <c r="B174" s="5" t="s">
        <v>250</v>
      </c>
      <c r="C174" s="5" t="s">
        <v>251</v>
      </c>
    </row>
    <row r="175" spans="1:3" x14ac:dyDescent="0.2">
      <c r="A175" s="4">
        <v>206</v>
      </c>
      <c r="B175" s="5" t="s">
        <v>253</v>
      </c>
      <c r="C175" s="5" t="s">
        <v>254</v>
      </c>
    </row>
    <row r="176" spans="1:3" x14ac:dyDescent="0.2">
      <c r="A176" s="4">
        <v>207</v>
      </c>
      <c r="B176" s="5" t="s">
        <v>255</v>
      </c>
      <c r="C176" s="5" t="s">
        <v>256</v>
      </c>
    </row>
    <row r="177" spans="1:3" x14ac:dyDescent="0.2">
      <c r="A177" s="4">
        <v>209</v>
      </c>
      <c r="B177" s="5" t="s">
        <v>364</v>
      </c>
      <c r="C177" s="5" t="s">
        <v>365</v>
      </c>
    </row>
    <row r="178" spans="1:3" x14ac:dyDescent="0.2">
      <c r="A178" s="4">
        <v>210</v>
      </c>
      <c r="B178" s="5" t="s">
        <v>366</v>
      </c>
      <c r="C178" s="5" t="s">
        <v>243</v>
      </c>
    </row>
    <row r="179" spans="1:3" ht="24" x14ac:dyDescent="0.2">
      <c r="A179" s="4">
        <v>301</v>
      </c>
      <c r="B179" s="5" t="s">
        <v>367</v>
      </c>
      <c r="C179" s="5" t="s">
        <v>367</v>
      </c>
    </row>
    <row r="180" spans="1:3" x14ac:dyDescent="0.2">
      <c r="A180" s="4">
        <v>900</v>
      </c>
      <c r="B180" s="5" t="s">
        <v>368</v>
      </c>
      <c r="C180" s="5" t="s">
        <v>368</v>
      </c>
    </row>
    <row r="181" spans="1:3" x14ac:dyDescent="0.2">
      <c r="A181" s="4"/>
      <c r="B181" s="5"/>
      <c r="C181" s="5"/>
    </row>
    <row r="182" spans="1:3" x14ac:dyDescent="0.2">
      <c r="A182" s="4"/>
      <c r="B182" s="5"/>
      <c r="C182" s="5"/>
    </row>
    <row r="183" spans="1:3" x14ac:dyDescent="0.2">
      <c r="A183" s="4"/>
      <c r="B183" s="5"/>
      <c r="C183" s="5"/>
    </row>
    <row r="184" spans="1:3" x14ac:dyDescent="0.2">
      <c r="A184" s="4"/>
      <c r="B184" s="5"/>
      <c r="C184" s="5"/>
    </row>
    <row r="185" spans="1:3" x14ac:dyDescent="0.2">
      <c r="A185" s="4"/>
      <c r="B185" s="5"/>
      <c r="C185" s="5"/>
    </row>
    <row r="186" spans="1:3" x14ac:dyDescent="0.2">
      <c r="A186" s="4"/>
      <c r="B186" s="5"/>
      <c r="C186" s="5"/>
    </row>
    <row r="187" spans="1:3" x14ac:dyDescent="0.2">
      <c r="A187" s="4"/>
      <c r="B187" s="5"/>
      <c r="C187" s="5"/>
    </row>
    <row r="188" spans="1:3" x14ac:dyDescent="0.2">
      <c r="A188" s="4"/>
      <c r="B188" s="5"/>
      <c r="C188" s="5"/>
    </row>
    <row r="189" spans="1:3" x14ac:dyDescent="0.2">
      <c r="A189" s="4"/>
      <c r="B189" s="5"/>
      <c r="C189" s="5"/>
    </row>
    <row r="190" spans="1:3" x14ac:dyDescent="0.2">
      <c r="A190" s="4"/>
      <c r="B190" s="5"/>
      <c r="C190" s="5"/>
    </row>
    <row r="191" spans="1:3" x14ac:dyDescent="0.2">
      <c r="A191" s="4"/>
      <c r="B191" s="5"/>
      <c r="C191" s="5"/>
    </row>
    <row r="192" spans="1:3" x14ac:dyDescent="0.2">
      <c r="A192" s="4"/>
      <c r="B192" s="5"/>
      <c r="C192" s="5"/>
    </row>
    <row r="193" spans="1:3" x14ac:dyDescent="0.2">
      <c r="A193" s="4"/>
      <c r="B193" s="5"/>
      <c r="C193" s="5"/>
    </row>
    <row r="194" spans="1:3" x14ac:dyDescent="0.2">
      <c r="A194" s="4"/>
      <c r="B194" s="5"/>
      <c r="C194" s="5"/>
    </row>
    <row r="195" spans="1:3" x14ac:dyDescent="0.2">
      <c r="A195" s="4"/>
      <c r="B195" s="5"/>
      <c r="C195" s="5"/>
    </row>
    <row r="196" spans="1:3" x14ac:dyDescent="0.2">
      <c r="A196" s="4"/>
      <c r="B196" s="5"/>
      <c r="C196" s="5"/>
    </row>
    <row r="197" spans="1:3" x14ac:dyDescent="0.2">
      <c r="A197" s="4"/>
      <c r="B197" s="5"/>
      <c r="C197" s="5"/>
    </row>
    <row r="198" spans="1:3" x14ac:dyDescent="0.2">
      <c r="A198" s="4"/>
      <c r="B198" s="5"/>
      <c r="C198" s="5"/>
    </row>
    <row r="199" spans="1:3" x14ac:dyDescent="0.2">
      <c r="A199" s="4"/>
      <c r="B199" s="5"/>
      <c r="C199" s="5"/>
    </row>
    <row r="200" spans="1:3" x14ac:dyDescent="0.2">
      <c r="A200" s="4"/>
      <c r="B200" s="5"/>
      <c r="C200" s="5"/>
    </row>
    <row r="201" spans="1:3" x14ac:dyDescent="0.2">
      <c r="A201" s="4"/>
      <c r="B201" s="5"/>
      <c r="C201" s="5"/>
    </row>
    <row r="202" spans="1:3" x14ac:dyDescent="0.2">
      <c r="A202" s="4"/>
      <c r="B202" s="5"/>
      <c r="C202" s="5"/>
    </row>
    <row r="203" spans="1:3" x14ac:dyDescent="0.2">
      <c r="A203" s="4"/>
      <c r="B203" s="5"/>
      <c r="C203" s="5"/>
    </row>
    <row r="204" spans="1:3" x14ac:dyDescent="0.2">
      <c r="A204" s="4"/>
      <c r="B204" s="5"/>
      <c r="C204" s="5"/>
    </row>
    <row r="205" spans="1:3" x14ac:dyDescent="0.2">
      <c r="A205" s="4"/>
      <c r="B205" s="5"/>
      <c r="C205" s="5"/>
    </row>
    <row r="206" spans="1:3" x14ac:dyDescent="0.2">
      <c r="A206" s="4"/>
      <c r="B206" s="5"/>
      <c r="C206" s="5"/>
    </row>
    <row r="207" spans="1:3" x14ac:dyDescent="0.2">
      <c r="A207" s="4"/>
      <c r="B207" s="5"/>
      <c r="C207" s="5"/>
    </row>
    <row r="208" spans="1:3" x14ac:dyDescent="0.2">
      <c r="A208" s="4"/>
      <c r="B208" s="5"/>
      <c r="C208" s="5"/>
    </row>
    <row r="209" spans="1:3" x14ac:dyDescent="0.2">
      <c r="A209" s="4"/>
      <c r="B209" s="5"/>
      <c r="C209" s="5"/>
    </row>
    <row r="210" spans="1:3" x14ac:dyDescent="0.2">
      <c r="A210" s="4"/>
      <c r="B210" s="5"/>
      <c r="C210" s="5"/>
    </row>
    <row r="211" spans="1:3" x14ac:dyDescent="0.2">
      <c r="A211" s="4"/>
      <c r="B211" s="5"/>
      <c r="C211" s="6"/>
    </row>
    <row r="212" spans="1:3" x14ac:dyDescent="0.2">
      <c r="A212" s="4"/>
      <c r="B212" s="5"/>
      <c r="C212" s="5"/>
    </row>
  </sheetData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Jagdreviere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</dc:creator>
  <cp:lastModifiedBy>Fischer Reto</cp:lastModifiedBy>
  <cp:lastPrinted>2022-03-29T08:28:54Z</cp:lastPrinted>
  <dcterms:created xsi:type="dcterms:W3CDTF">2012-01-20T08:25:37Z</dcterms:created>
  <dcterms:modified xsi:type="dcterms:W3CDTF">2022-03-29T08:31:27Z</dcterms:modified>
</cp:coreProperties>
</file>